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1020F3FA-F997-45D1-A4B1-9E9EE8D9B047}"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<sst xmlns="http://schemas.openxmlformats.org/spreadsheetml/2006/main" count="1064" uniqueCount="570">
  <si>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</si>
  <si>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</si>
  <si>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</si>
  <si>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</si>
  <si>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</si>
  <si>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</si>
  <si>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</si>
  <si>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</si>
  <si>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</si>
  <si>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</si>
  <si>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</si>
  <si>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</si>
  <si>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</si>
  <si>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</si>
  <si>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</si>
  <si>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</si>
  <si>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</si>
  <si>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</si>
  <si>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</si>
  <si>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</si>
  <si>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</si>
  <si>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</si>
  <si>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</si>
  <si>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</si>
  <si>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</si>
  <si>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</si>
  <si>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</si>
  <si>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</si>
  <si>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</si>
  <si>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</si>
  <si>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</si>
  <si>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</si>
  <si>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</si>
  <si>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</si>
  <si>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</si>
  <si>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</si>
  <si>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</si>
  <si>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</si>
  <si>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</si>
  <si>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</si>
  <si>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</si>
  <si>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</si>
  <si>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</si>
  <si>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</si>
  <si>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</si>
  <si>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</si>
  <si>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</si>
  <si>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</si>
  <si>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</si>
  <si>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</si>
  <si>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</si>
  <si>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</si>
  <si>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</si>
  <si>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</si>
  <si>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</si>
  <si>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</si>
  <si>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</si>
  <si>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</si>
  <si>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</si>
  <si>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</si>
  <si>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</si>
  <si>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</si>
  <si>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</si>
  <si>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</si>
  <si>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</si>
  <si>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</si>
  <si>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</si>
  <si>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</si>
  <si>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</si>
  <si>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</si>
  <si>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</si>
  <si>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</si>
  <si>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</si>
  <si>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</si>
  <si>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</si>
  <si>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</si>
  <si>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</si>
  <si>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</si>
  <si>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</si>
  <si>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</si>
  <si>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</si>
  <si>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</si>
  <si>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</si>
  <si>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</si>
  <si>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</si>
  <si>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</si>
  <si>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</si>
  <si>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</si>
  <si>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</si>
  <si>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</si>
  <si>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</si>
  <si>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</si>
  <si>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</si>
  <si>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</si>
  <si>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館林市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</si>
  <si>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</si>
  <si>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</si>
  <si>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</si>
  <si>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</si>
  <si>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</si>
  <si>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</si>
  <si>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</si>
  <si>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</si>
  <si>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</si>
  <si>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</si>
  <si>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</si>
  <si>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</si>
  <si>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</si>
  <si>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</si>
  <si>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</si>
  <si>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</si>
  <si>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</si>
  <si>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</si>
  <si>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</si>
  <si>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</si>
  <si>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</si>
  <si>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</si>
  <si>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</si>
  <si>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</si>
  <si>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</si>
  <si>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</si>
  <si>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</si>
  <si>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</si>
  <si>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</si>
  <si>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</si>
  <si>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</si>
  <si>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</si>
  <si>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</si>
  <si>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</si>
  <si>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</si>
  <si>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</si>
  <si>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</si>
  <si>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</si>
  <si>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</si>
  <si>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</si>
  <si>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</si>
  <si>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</si>
  <si>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</si>
  <si>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</si>
  <si>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</si>
  <si>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</si>
  <si>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</si>
  <si>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</si>
  <si>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</si>
  <si>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</si>
  <si>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</si>
  <si>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</si>
  <si>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</si>
  <si>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</si>
  <si>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</si>
  <si>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</si>
  <si>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</si>
  <si>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</si>
  <si>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</si>
  <si>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</si>
  <si>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</si>
  <si>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</si>
  <si>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</si>
  <si>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</si>
  <si>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</si>
  <si>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</si>
  <si>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</si>
  <si>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</si>
  <si>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</si>
  <si>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</si>
  <si>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</si>
  <si>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</si>
  <si>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</si>
  <si>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</si>
  <si>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</si>
  <si>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</si>
  <si>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</si>
  <si>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</si>
  <si>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</si>
  <si>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</si>
  <si>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</si>
  <si>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</si>
  <si>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</si>
  <si>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</si>
  <si>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</si>
  <si>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</si>
  <si>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</si>
  <si>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</si>
  <si>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</si>
  <si>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</si>
  <si>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</si>
  <si>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</si>
  <si>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</si>
  <si>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</si>
  <si>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</si>
  <si>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</si>
  <si>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</si>
  <si>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</si>
  <si>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</si>
  <si>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</si>
  <si>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</si>
  <si>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</si>
  <si>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</si>
  <si>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</si>
  <si>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</si>
  <si>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</si>
  <si>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</si>
  <si>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</si>
  <si>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群馬県館林市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</si>
  <si>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</si>
  <si>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</si>
  <si>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</si>
  <si>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</si>
  <si>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</si>
  <si>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</si>
  <si>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</si>
  <si>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</si>
  <si>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</si>
  <si>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</si>
  <si>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</si>
  <si>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</si>
  <si>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</si>
  <si>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</si>
  <si>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</si>
  <si>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</si>
  <si>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</si>
  <si>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</si>
  <si>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</si>
  <si>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</si>
  <si>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</si>
  <si>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</si>
  <si>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</si>
  <si>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</si>
  <si>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</si>
  <si>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</si>
  <si>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</si>
  <si>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</si>
  <si>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</si>
  <si>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</si>
  <si>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</si>
  <si>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</si>
  <si>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</si>
  <si>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</si>
  <si>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</si>
  <si>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</si>
  <si>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</si>
  <si>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</si>
  <si>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</si>
  <si>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</si>
  <si>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</si>
  <si>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</si>
  <si>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</si>
  <si>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</si>
  <si>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</si>
  <si>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</si>
  <si>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</si>
  <si>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</si>
  <si>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</si>
  <si>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</si>
  <si>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</si>
  <si>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</si>
  <si>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</si>
  <si>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</si>
  <si>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</si>
  <si>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</si>
  <si>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</si>
  <si>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</si>
  <si>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</si>
  <si>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</si>
  <si>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</si>
  <si>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</si>
  <si>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</si>
  <si>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</si>
  <si>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</si>
  <si>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</si>
  <si>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</si>
  <si>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</si>
  <si>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</si>
  <si>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</si>
  <si>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</si>
  <si>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</si>
  <si>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</si>
  <si>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</si>
  <si>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</si>
  <si>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</si>
  <si>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</si>
  <si>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</si>
  <si>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</si>
  <si>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</si>
  <si>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</si>
  <si>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</si>
  <si>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</si>
  <si>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</si>
  <si>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</si>
  <si>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</si>
  <si>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</si>
  <si>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</si>
  <si>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</si>
  <si>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</si>
  <si>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</si>
  <si>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</si>
  <si>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</si>
  <si>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</si>
  <si>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</si>
  <si>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</si>
  <si>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</si>
  <si>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</si>
  <si>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</si>
  <si>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</si>
  <si>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</si>
  <si>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</si>
  <si>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</si>
  <si>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</si>
  <si>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</si>
  <si>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</si>
  <si>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</si>
  <si>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</si>
  <si>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</si>
  <si>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</si>
  <si>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</si>
  <si>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</si>
  <si>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</si>
  <si>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</si>
  <si>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</si>
  <si>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</si>
  <si>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</si>
  <si>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</si>
  <si>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</si>
  <si>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</si>
  <si>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</si>
  <si>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</si>
  <si>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</si>
  <si>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</si>
  <si>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</si>
  <si>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</si>
  <si>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</si>
  <si>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</si>
  <si>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</si>
  <si>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</si>
  <si>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</si>
  <si>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</si>
  <si>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</si>
  <si>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</si>
  <si>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</si>
  <si>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</si>
  <si>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</si>
  <si>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</si>
  <si>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</si>
  <si>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</si>
  <si>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</si>
  <si>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</si>
  <si>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</si>
  <si>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</si>
  <si>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</si>
  <si>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</si>
  <si>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</si>
  <si>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</si>
  <si>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</si>
  <si>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</si>
  <si>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群馬県館林市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</si>
  <si>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</si>
  <si>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</si>
  <si>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</si>
  <si>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</si>
  <si>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</si>
  <si>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</si>
  <si>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</si>
  <si>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</si>
  <si>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</si>
  <si>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</si>
  <si>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</si>
  <si>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</si>
  <si>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</si>
  <si>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</si>
  <si>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</si>
  <si>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</si>
  <si>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</si>
  <si>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</si>
  <si>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</si>
  <si>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</si>
  <si>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</si>
  <si>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</si>
  <si>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</si>
  <si>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</si>
  <si>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</si>
  <si>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</si>
  <si>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</si>
  <si>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</si>
  <si>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</si>
  <si>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</si>
  <si>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</si>
  <si>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</si>
  <si>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</si>
  <si>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</si>
  <si>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</si>
  <si>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</si>
  <si>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</si>
  <si>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</si>
  <si>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</si>
  <si>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</si>
  <si>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</si>
  <si>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</si>
  <si>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</si>
  <si>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</si>
  <si>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</si>
  <si>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</si>
  <si>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</si>
  <si>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</si>
  <si>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</si>
  <si>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</si>
  <si>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</si>
  <si>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</si>
  <si>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</si>
  <si>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</si>
  <si>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</si>
  <si>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</si>
  <si>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</si>
  <si>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</si>
  <si>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</si>
  <si>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</si>
  <si>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</si>
  <si>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</si>
  <si>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</si>
  <si>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</si>
  <si>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</si>
  <si>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</si>
  <si>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</si>
  <si>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</si>
  <si>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</si>
  <si>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</si>
  <si>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</si>
  <si>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</si>
  <si>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</si>
  <si>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</si>
  <si>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</si>
  <si>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</si>
  <si>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</si>
  <si>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</si>
  <si>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</si>
  <si>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</si>
  <si>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</si>
  <si>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</si>
  <si>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</si>
  <si>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</si>
  <si>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</si>
  <si>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</si>
  <si>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</si>
  <si>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</si>
  <si>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</si>
  <si>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</si>
  <si>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</si>
  <si>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</si>
  <si>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</si>
  <si>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</si>
  <si>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</si>
  <si>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</si>
  <si>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</si>
  <si>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</si>
  <si>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</si>
  <si>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</si>
  <si>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</si>
  <si>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</si>
  <si>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</si>
  <si>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</si>
  <si>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</si>
  <si>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</si>
  <si>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</si>
  <si>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</si>
  <si>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</si>
  <si>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</si>
  <si>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</si>
  <si>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</si>
  <si>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</si>
  <si>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</si>
  <si>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</si>
  <si>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</si>
  <si>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</si>
  <si>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</si>
  <si>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</si>
  <si>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</si>
  <si>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</si>
  <si>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</si>
  <si>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</si>
  <si>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</si>
  <si>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</si>
  <si>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</si>
  <si>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</si>
  <si>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</si>
  <si>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</si>
  <si>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</si>
  <si>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</si>
  <si>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</si>
  <si>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</si>
  <si>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</si>
  <si>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</si>
  <si>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</si>
  <si>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</si>
  <si>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</si>
  <si>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</si>
  <si>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</si>
  <si>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</si>
  <si>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</si>
  <si>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</si>
  <si>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</si>
  <si>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</si>
  <si>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</si>
  <si>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</si>
  <si>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</si>
  <si>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</si>
  <si>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</si>
  <si>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</si>
  <si>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</si>
  <si>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</si>
  <si>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</si>
  <si>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</si>
  <si>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</si>
  <si>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</si>
  <si>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</si>
  <si>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</si>
  <si>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</si>
  <si>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</si>
  <si>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</si>
  <si>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</si>
  <si>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</si>
  <si>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</si>
  <si>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</si>
  <si>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</si>
  <si>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</si>
  <si>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</si>
  <si>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</si>
  <si>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</si>
  <si>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</si>
  <si>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</si>
  <si>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10.88</t>
  </si>
  <si>
    <t>▲ 7.45</t>
  </si>
  <si>
    <t>▲ 4.68</t>
  </si>
  <si>
    <t>▲ 9.98</t>
  </si>
  <si>
    <t>▲ 13.82</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</si>
  <si>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</si>
  <si>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</si>
  <si>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</si>
  <si>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</si>
  <si>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</si>
  <si>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</si>
  <si>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</si>
  <si>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</si>
  <si>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</si>
  <si>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</si>
  <si>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</si>
  <si>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</si>
  <si>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館林地区消防組合</t>
    <rPh sb="0" eb="4">
      <t>タテバヤシチク</t>
    </rPh>
    <rPh sb="4" eb="8">
      <t>ショウボウクミアイ</t>
    </rPh>
    <phoneticPr fontId="2"/>
  </si>
  <si>
    <t>邑楽館林医療企業団</t>
    <rPh sb="0" eb="4">
      <t>オウラタテバヤシ</t>
    </rPh>
    <rPh sb="4" eb="9">
      <t>イリョウキギョウダン</t>
    </rPh>
    <phoneticPr fontId="2"/>
  </si>
  <si>
    <t>館林衛生施設組合</t>
    <rPh sb="0" eb="2">
      <t>タテバヤシ</t>
    </rPh>
    <rPh sb="2" eb="8">
      <t>エイセイシセツクミアイ</t>
    </rPh>
    <phoneticPr fontId="2"/>
  </si>
  <si>
    <t>群馬県後期高齢者医療広域連合（一般会計）</t>
    <rPh sb="0" eb="14">
      <t>グンマケンコウキコウレイシャイリョウコウイキレンゴウ</t>
    </rPh>
    <rPh sb="15" eb="19">
      <t>イッパンカイケイ</t>
    </rPh>
    <phoneticPr fontId="2"/>
  </si>
  <si>
    <t>群馬県後期高齢者医療広域連合（事業会計）</t>
    <rPh sb="15" eb="17">
      <t>ジギョウ</t>
    </rPh>
    <phoneticPr fontId="2"/>
  </si>
  <si>
    <t>群馬県市町村会館管理組合</t>
    <rPh sb="0" eb="8">
      <t>グンマケンシチョウソンカイカン</t>
    </rPh>
    <rPh sb="8" eb="12">
      <t>カンリクミアイ</t>
    </rPh>
    <phoneticPr fontId="2"/>
  </si>
  <si>
    <t>群馬東部水道企業団</t>
    <rPh sb="0" eb="4">
      <t>グンマトウブ</t>
    </rPh>
    <rPh sb="4" eb="9">
      <t>スイドウキギョウダン</t>
    </rPh>
    <phoneticPr fontId="2"/>
  </si>
  <si>
    <t>―</t>
  </si>
  <si>
    <t>―</t>
    <phoneticPr fontId="2"/>
  </si>
  <si>
    <t>ふるさとパートナー基金</t>
  </si>
  <si>
    <t>金券基金</t>
  </si>
  <si>
    <t>公共施設建設基金</t>
  </si>
  <si>
    <t>職員退職手当基金</t>
  </si>
  <si>
    <t>地域環境基金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</si>
  <si>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</si>
  <si>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</si>
  <si>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臨時財政対策債の借入額の減少や地方債の現在高や債務負担行為に基づく支出予定額が減少したことにより、将来負担額が減少し、数値のマイナス要因である充当可能財源等が増加したため、昨年度よりも4.0ポイント改善した。一方、有形固定資産減価償却率は類似団体よりも高く、上昇傾向にある。主な要因としては、図書館、体育館・プール、市民会館の有形固定資産減価償却率が80.0％以上であることなどが挙げられる。公共施設等総合管理計画に基づき、老朽化対策に取り組んでいく。</t>
    <rPh sb="198" eb="199">
      <t>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</si>
  <si>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</si>
  <si>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</si>
  <si>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</si>
  <si>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</si>
  <si>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</si>
  <si>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</si>
  <si>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実質公債比率は類似団体内平均値と比較して、低い水準にあるものの、増加傾向にある。将来負担比率は、昨年度よりも4.0ポイント改善したものの、類似団体内平均値よりも高い水準にある。
　消防署本署移転や各施設の老朽化に伴う整備事業の元金償還が始まり、今後実質公債比率は上昇していくことが考えられるため、これまで以上に公債費の適正化に取り組んでいく必要がある。</t>
    <rPh sb="123" eb="125">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</si>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</sst>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338AB98-F5EA-4DD4-BE60-57E070E417A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4828-41B8-974F-7AD88C6C19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45421</c:v>
                </c:pt>
                <c:pt idx="1">
                  <c:v>59627</c:v>
                </c:pt>
                <c:pt idx="2">
                  <c:v>42221</c:v>
                </c:pt>
                <c:pt idx="3">
                  <c:v>39021</c:v>
                </c:pt>
                <c:pt idx="4">
                  <c:v>49566</c:v>
                </c:pt>
              </c:numCache>
            </c:numRef>
          </c:val>
          <c:smooth val="0"/>
          <c:extLst>
            <c:ext xmlns:c16="http://schemas.microsoft.com/office/drawing/2014/chart" uri="{C3380CC4-5D6E-409C-BE32-E72D297353CC}">
              <c16:uniqueId val="{00000001-4828-41B8-974F-7AD88C6C19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11.96</c:v>
                </c:pt>
                <c:pt idx="1">
                  <c:v>12.26</c:v>
                </c:pt>
                <c:pt idx="2">
                  <c:v>15.32</c:v>
                </c:pt>
                <c:pt idx="3">
                  <c:v>15.8</c:v>
                </c:pt>
                <c:pt idx="4">
                  <c:v>12.58</c:v>
                </c:pt>
              </c:numCache>
            </c:numRef>
          </c:val>
          <c:extLst>
            <c:ext xmlns:c16="http://schemas.microsoft.com/office/drawing/2014/chart" uri="{C3380CC4-5D6E-409C-BE32-E72D297353CC}">
              <c16:uniqueId val="{00000000-E8DF-4543-8283-37071D0233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17.25</c:v>
                </c:pt>
                <c:pt idx="1">
                  <c:v>17.25</c:v>
                </c:pt>
                <c:pt idx="2">
                  <c:v>17.39</c:v>
                </c:pt>
                <c:pt idx="3">
                  <c:v>19.77</c:v>
                </c:pt>
                <c:pt idx="4">
                  <c:v>20.71</c:v>
                </c:pt>
              </c:numCache>
            </c:numRef>
          </c:val>
          <c:extLst>
            <c:ext xmlns:c16="http://schemas.microsoft.com/office/drawing/2014/chart" uri="{C3380CC4-5D6E-409C-BE32-E72D297353CC}">
              <c16:uniqueId val="{00000001-E8DF-4543-8283-37071D0233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-10.88</c:v>
                </c:pt>
                <c:pt idx="1">
                  <c:v>-7.45</c:v>
                </c:pt>
                <c:pt idx="2">
                  <c:v>-4.68</c:v>
                </c:pt>
                <c:pt idx="3">
                  <c:v>-9.98</c:v>
                </c:pt>
                <c:pt idx="4">
                  <c:v>-13.82</c:v>
                </c:pt>
              </c:numCache>
            </c:numRef>
          </c:val>
          <c:smooth val="0"/>
          <c:extLst>
            <c:ext xmlns:c16="http://schemas.microsoft.com/office/drawing/2014/chart" uri="{C3380CC4-5D6E-409C-BE32-E72D297353CC}">
              <c16:uniqueId val="{00000002-E8DF-4543-8283-37071D0233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B1-4B79-B8BB-EEC05D78C6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B1-4B79-B8BB-EEC05D78C6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B1-4B79-B8BB-EEC05D78C6E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B1-4B79-B8BB-EEC05D78C6E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4B1-4B79-B8BB-EEC05D78C6E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0.18</c:v>
                </c:pt>
                <c:pt idx="4">
                  <c:v>#N/A</c:v>
                </c:pt>
                <c:pt idx="5">
                  <c:v>0.15</c:v>
                </c:pt>
                <c:pt idx="6">
                  <c:v>#N/A</c:v>
                </c:pt>
                <c:pt idx="7">
                  <c:v>0.12</c:v>
                </c:pt>
                <c:pt idx="8">
                  <c:v>#N/A</c:v>
                </c:pt>
                <c:pt idx="9">
                  <c:v>0.08</c:v>
                </c:pt>
              </c:numCache>
            </c:numRef>
          </c:val>
          <c:extLst>
            <c:ext xmlns:c16="http://schemas.microsoft.com/office/drawing/2014/chart" uri="{C3380CC4-5D6E-409C-BE32-E72D297353CC}">
              <c16:uniqueId val="{00000005-C4B1-4B79-B8BB-EEC05D78C6E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0.95</c:v>
                </c:pt>
                <c:pt idx="4">
                  <c:v>#N/A</c:v>
                </c:pt>
                <c:pt idx="5">
                  <c:v>1.46</c:v>
                </c:pt>
                <c:pt idx="6">
                  <c:v>#N/A</c:v>
                </c:pt>
                <c:pt idx="7">
                  <c:v>0.99</c:v>
                </c:pt>
                <c:pt idx="8">
                  <c:v>#N/A</c:v>
                </c:pt>
                <c:pt idx="9">
                  <c:v>0.94</c:v>
                </c:pt>
              </c:numCache>
            </c:numRef>
          </c:val>
          <c:extLst>
            <c:ext xmlns:c16="http://schemas.microsoft.com/office/drawing/2014/chart" uri="{C3380CC4-5D6E-409C-BE32-E72D297353CC}">
              <c16:uniqueId val="{00000006-C4B1-4B79-B8BB-EEC05D78C6E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c:v>
                </c:pt>
                <c:pt idx="2">
                  <c:v>#N/A</c:v>
                </c:pt>
                <c:pt idx="3">
                  <c:v>2.92</c:v>
                </c:pt>
                <c:pt idx="4">
                  <c:v>#N/A</c:v>
                </c:pt>
                <c:pt idx="5">
                  <c:v>1.47</c:v>
                </c:pt>
                <c:pt idx="6">
                  <c:v>#N/A</c:v>
                </c:pt>
                <c:pt idx="7">
                  <c:v>1.99</c:v>
                </c:pt>
                <c:pt idx="8">
                  <c:v>#N/A</c:v>
                </c:pt>
                <c:pt idx="9">
                  <c:v>1.86</c:v>
                </c:pt>
              </c:numCache>
            </c:numRef>
          </c:val>
          <c:extLst>
            <c:ext xmlns:c16="http://schemas.microsoft.com/office/drawing/2014/chart" uri="{C3380CC4-5D6E-409C-BE32-E72D297353CC}">
              <c16:uniqueId val="{00000007-C4B1-4B79-B8BB-EEC05D78C6E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1.23</c:v>
                </c:pt>
                <c:pt idx="4">
                  <c:v>#N/A</c:v>
                </c:pt>
                <c:pt idx="5">
                  <c:v>1.4</c:v>
                </c:pt>
                <c:pt idx="6">
                  <c:v>#N/A</c:v>
                </c:pt>
                <c:pt idx="7">
                  <c:v>1.61</c:v>
                </c:pt>
                <c:pt idx="8">
                  <c:v>#N/A</c:v>
                </c:pt>
                <c:pt idx="9">
                  <c:v>1.87</c:v>
                </c:pt>
              </c:numCache>
            </c:numRef>
          </c:val>
          <c:extLst>
            <c:ext xmlns:c16="http://schemas.microsoft.com/office/drawing/2014/chart" uri="{C3380CC4-5D6E-409C-BE32-E72D297353CC}">
              <c16:uniqueId val="{00000008-C4B1-4B79-B8BB-EEC05D78C6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11.95</c:v>
                </c:pt>
                <c:pt idx="2">
                  <c:v>#N/A</c:v>
                </c:pt>
                <c:pt idx="3">
                  <c:v>12.25</c:v>
                </c:pt>
                <c:pt idx="4">
                  <c:v>#N/A</c:v>
                </c:pt>
                <c:pt idx="5">
                  <c:v>15.31</c:v>
                </c:pt>
                <c:pt idx="6">
                  <c:v>#N/A</c:v>
                </c:pt>
                <c:pt idx="7">
                  <c:v>15.8</c:v>
                </c:pt>
                <c:pt idx="8">
                  <c:v>#N/A</c:v>
                </c:pt>
                <c:pt idx="9">
                  <c:v>12.58</c:v>
                </c:pt>
              </c:numCache>
            </c:numRef>
          </c:val>
          <c:extLst>
            <c:ext xmlns:c16="http://schemas.microsoft.com/office/drawing/2014/chart" uri="{C3380CC4-5D6E-409C-BE32-E72D297353CC}">
              <c16:uniqueId val="{00000009-C4B1-4B79-B8BB-EEC05D78C6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2407</c:v>
                </c:pt>
                <c:pt idx="5">
                  <c:v>2430</c:v>
                </c:pt>
                <c:pt idx="8">
                  <c:v>2454</c:v>
                </c:pt>
                <c:pt idx="11">
                  <c:v>2445</c:v>
                </c:pt>
                <c:pt idx="14">
                  <c:v>2425</c:v>
                </c:pt>
              </c:numCache>
            </c:numRef>
          </c:val>
          <c:extLst>
            <c:ext xmlns:c16="http://schemas.microsoft.com/office/drawing/2014/chart" uri="{C3380CC4-5D6E-409C-BE32-E72D297353CC}">
              <c16:uniqueId val="{00000000-4856-4E71-92CB-5B560799CA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1-4856-4E71-92CB-5B560799CA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135</c:v>
                </c:pt>
                <c:pt idx="3">
                  <c:v>135</c:v>
                </c:pt>
                <c:pt idx="6">
                  <c:v>135</c:v>
                </c:pt>
                <c:pt idx="9">
                  <c:v>135</c:v>
                </c:pt>
                <c:pt idx="12">
                  <c:v>135</c:v>
                </c:pt>
              </c:numCache>
            </c:numRef>
          </c:val>
          <c:extLst>
            <c:ext xmlns:c16="http://schemas.microsoft.com/office/drawing/2014/chart" uri="{C3380CC4-5D6E-409C-BE32-E72D297353CC}">
              <c16:uniqueId val="{00000002-4856-4E71-92CB-5B560799CA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369</c:v>
                </c:pt>
                <c:pt idx="3">
                  <c:v>657</c:v>
                </c:pt>
                <c:pt idx="6">
                  <c:v>652</c:v>
                </c:pt>
                <c:pt idx="9">
                  <c:v>654</c:v>
                </c:pt>
                <c:pt idx="12">
                  <c:v>672</c:v>
                </c:pt>
              </c:numCache>
            </c:numRef>
          </c:val>
          <c:extLst>
            <c:ext xmlns:c16="http://schemas.microsoft.com/office/drawing/2014/chart" uri="{C3380CC4-5D6E-409C-BE32-E72D297353CC}">
              <c16:uniqueId val="{00000003-4856-4E71-92CB-5B560799CA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434</c:v>
                </c:pt>
                <c:pt idx="3">
                  <c:v>383</c:v>
                </c:pt>
                <c:pt idx="6">
                  <c:v>369</c:v>
                </c:pt>
                <c:pt idx="9">
                  <c:v>363</c:v>
                </c:pt>
                <c:pt idx="12">
                  <c:v>343</c:v>
                </c:pt>
              </c:numCache>
            </c:numRef>
          </c:val>
          <c:extLst>
            <c:ext xmlns:c16="http://schemas.microsoft.com/office/drawing/2014/chart" uri="{C3380CC4-5D6E-409C-BE32-E72D297353CC}">
              <c16:uniqueId val="{00000004-4856-4E71-92CB-5B560799CA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56-4E71-92CB-5B560799CA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56-4E71-92CB-5B560799CA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2193</c:v>
                </c:pt>
                <c:pt idx="3">
                  <c:v>2112</c:v>
                </c:pt>
                <c:pt idx="6">
                  <c:v>2133</c:v>
                </c:pt>
                <c:pt idx="9">
                  <c:v>2156</c:v>
                </c:pt>
                <c:pt idx="12">
                  <c:v>2193</c:v>
                </c:pt>
              </c:numCache>
            </c:numRef>
          </c:val>
          <c:extLst>
            <c:ext xmlns:c16="http://schemas.microsoft.com/office/drawing/2014/chart" uri="{C3380CC4-5D6E-409C-BE32-E72D297353CC}">
              <c16:uniqueId val="{00000007-4856-4E71-92CB-5B560799CA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725</c:v>
                </c:pt>
                <c:pt idx="2">
                  <c:v>#N/A</c:v>
                </c:pt>
                <c:pt idx="3">
                  <c:v>#N/A</c:v>
                </c:pt>
                <c:pt idx="4">
                  <c:v>858</c:v>
                </c:pt>
                <c:pt idx="5">
                  <c:v>#N/A</c:v>
                </c:pt>
                <c:pt idx="6">
                  <c:v>#N/A</c:v>
                </c:pt>
                <c:pt idx="7">
                  <c:v>836</c:v>
                </c:pt>
                <c:pt idx="8">
                  <c:v>#N/A</c:v>
                </c:pt>
                <c:pt idx="9">
                  <c:v>#N/A</c:v>
                </c:pt>
                <c:pt idx="10">
                  <c:v>864</c:v>
                </c:pt>
                <c:pt idx="11">
                  <c:v>#N/A</c:v>
                </c:pt>
                <c:pt idx="12">
                  <c:v>#N/A</c:v>
                </c:pt>
                <c:pt idx="13">
                  <c:v>920</c:v>
                </c:pt>
                <c:pt idx="14">
                  <c:v>#N/A</c:v>
                </c:pt>
              </c:numCache>
            </c:numRef>
          </c:val>
          <c:smooth val="0"/>
          <c:extLst>
            <c:ext xmlns:c16="http://schemas.microsoft.com/office/drawing/2014/chart" uri="{C3380CC4-5D6E-409C-BE32-E72D297353CC}">
              <c16:uniqueId val="{00000008-4856-4E71-92CB-5B560799CA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23569</c:v>
                </c:pt>
                <c:pt idx="5">
                  <c:v>23577</c:v>
                </c:pt>
                <c:pt idx="8">
                  <c:v>23559</c:v>
                </c:pt>
                <c:pt idx="11">
                  <c:v>22975</c:v>
                </c:pt>
                <c:pt idx="14">
                  <c:v>22317</c:v>
                </c:pt>
              </c:numCache>
            </c:numRef>
          </c:val>
          <c:extLst>
            <c:ext xmlns:c16="http://schemas.microsoft.com/office/drawing/2014/chart" uri="{C3380CC4-5D6E-409C-BE32-E72D297353CC}">
              <c16:uniqueId val="{00000000-A472-4D69-AB29-DE7DBBB0B3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1508</c:v>
                </c:pt>
                <c:pt idx="5">
                  <c:v>1693</c:v>
                </c:pt>
                <c:pt idx="8">
                  <c:v>2024</c:v>
                </c:pt>
                <c:pt idx="11">
                  <c:v>2337</c:v>
                </c:pt>
                <c:pt idx="14">
                  <c:v>2440</c:v>
                </c:pt>
              </c:numCache>
            </c:numRef>
          </c:val>
          <c:extLst>
            <c:ext xmlns:c16="http://schemas.microsoft.com/office/drawing/2014/chart" uri="{C3380CC4-5D6E-409C-BE32-E72D297353CC}">
              <c16:uniqueId val="{00000001-A472-4D69-AB29-DE7DBBB0B3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4258</c:v>
                </c:pt>
                <c:pt idx="5">
                  <c:v>4524</c:v>
                </c:pt>
                <c:pt idx="8">
                  <c:v>5149</c:v>
                </c:pt>
                <c:pt idx="11">
                  <c:v>5691</c:v>
                </c:pt>
                <c:pt idx="14">
                  <c:v>6200</c:v>
                </c:pt>
              </c:numCache>
            </c:numRef>
          </c:val>
          <c:extLst>
            <c:ext xmlns:c16="http://schemas.microsoft.com/office/drawing/2014/chart" uri="{C3380CC4-5D6E-409C-BE32-E72D297353CC}">
              <c16:uniqueId val="{00000002-A472-4D69-AB29-DE7DBBB0B3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72-4D69-AB29-DE7DBBB0B3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72-4D69-AB29-DE7DBBB0B3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0</c:v>
                </c:pt>
                <c:pt idx="6">
                  <c:v>0</c:v>
                </c:pt>
                <c:pt idx="9">
                  <c:v>3</c:v>
                </c:pt>
                <c:pt idx="12">
                  <c:v>0</c:v>
                </c:pt>
              </c:numCache>
            </c:numRef>
          </c:val>
          <c:extLst>
            <c:ext xmlns:c16="http://schemas.microsoft.com/office/drawing/2014/chart" uri="{C3380CC4-5D6E-409C-BE32-E72D297353CC}">
              <c16:uniqueId val="{00000005-A472-4D69-AB29-DE7DBBB0B3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3853</c:v>
                </c:pt>
                <c:pt idx="3">
                  <c:v>3889</c:v>
                </c:pt>
                <c:pt idx="6">
                  <c:v>3890</c:v>
                </c:pt>
                <c:pt idx="9">
                  <c:v>3843</c:v>
                </c:pt>
                <c:pt idx="12">
                  <c:v>3922</c:v>
                </c:pt>
              </c:numCache>
            </c:numRef>
          </c:val>
          <c:extLst>
            <c:ext xmlns:c16="http://schemas.microsoft.com/office/drawing/2014/chart" uri="{C3380CC4-5D6E-409C-BE32-E72D297353CC}">
              <c16:uniqueId val="{00000006-A472-4D69-AB29-DE7DBBB0B3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8251</c:v>
                </c:pt>
                <c:pt idx="3">
                  <c:v>7960</c:v>
                </c:pt>
                <c:pt idx="6">
                  <c:v>7812</c:v>
                </c:pt>
                <c:pt idx="9">
                  <c:v>8350</c:v>
                </c:pt>
                <c:pt idx="12">
                  <c:v>8098</c:v>
                </c:pt>
              </c:numCache>
            </c:numRef>
          </c:val>
          <c:extLst>
            <c:ext xmlns:c16="http://schemas.microsoft.com/office/drawing/2014/chart" uri="{C3380CC4-5D6E-409C-BE32-E72D297353CC}">
              <c16:uniqueId val="{00000007-A472-4D69-AB29-DE7DBBB0B3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4094</c:v>
                </c:pt>
                <c:pt idx="3">
                  <c:v>3731</c:v>
                </c:pt>
                <c:pt idx="6">
                  <c:v>3753</c:v>
                </c:pt>
                <c:pt idx="9">
                  <c:v>3648</c:v>
                </c:pt>
                <c:pt idx="12">
                  <c:v>3767</c:v>
                </c:pt>
              </c:numCache>
            </c:numRef>
          </c:val>
          <c:extLst>
            <c:ext xmlns:c16="http://schemas.microsoft.com/office/drawing/2014/chart" uri="{C3380CC4-5D6E-409C-BE32-E72D297353CC}">
              <c16:uniqueId val="{00000008-A472-4D69-AB29-DE7DBBB0B3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1714</c:v>
                </c:pt>
                <c:pt idx="3">
                  <c:v>1594</c:v>
                </c:pt>
                <c:pt idx="6">
                  <c:v>1472</c:v>
                </c:pt>
                <c:pt idx="9">
                  <c:v>1349</c:v>
                </c:pt>
                <c:pt idx="12">
                  <c:v>1225</c:v>
                </c:pt>
              </c:numCache>
            </c:numRef>
          </c:val>
          <c:extLst>
            <c:ext xmlns:c16="http://schemas.microsoft.com/office/drawing/2014/chart" uri="{C3380CC4-5D6E-409C-BE32-E72D297353CC}">
              <c16:uniqueId val="{00000009-A472-4D69-AB29-DE7DBBB0B3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26101</c:v>
                </c:pt>
                <c:pt idx="3">
                  <c:v>26674</c:v>
                </c:pt>
                <c:pt idx="6">
                  <c:v>27382</c:v>
                </c:pt>
                <c:pt idx="9">
                  <c:v>26843</c:v>
                </c:pt>
                <c:pt idx="12">
                  <c:v>26569</c:v>
                </c:pt>
              </c:numCache>
            </c:numRef>
          </c:val>
          <c:extLst>
            <c:ext xmlns:c16="http://schemas.microsoft.com/office/drawing/2014/chart" uri="{C3380CC4-5D6E-409C-BE32-E72D297353CC}">
              <c16:uniqueId val="{0000000A-A472-4D69-AB29-DE7DBBB0B3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14684</c:v>
                </c:pt>
                <c:pt idx="2">
                  <c:v>#N/A</c:v>
                </c:pt>
                <c:pt idx="3">
                  <c:v>#N/A</c:v>
                </c:pt>
                <c:pt idx="4">
                  <c:v>14054</c:v>
                </c:pt>
                <c:pt idx="5">
                  <c:v>#N/A</c:v>
                </c:pt>
                <c:pt idx="6">
                  <c:v>#N/A</c:v>
                </c:pt>
                <c:pt idx="7">
                  <c:v>13577</c:v>
                </c:pt>
                <c:pt idx="8">
                  <c:v>#N/A</c:v>
                </c:pt>
                <c:pt idx="9">
                  <c:v>#N/A</c:v>
                </c:pt>
                <c:pt idx="10">
                  <c:v>13034</c:v>
                </c:pt>
                <c:pt idx="11">
                  <c:v>#N/A</c:v>
                </c:pt>
                <c:pt idx="12">
                  <c:v>#N/A</c:v>
                </c:pt>
                <c:pt idx="13">
                  <c:v>12626</c:v>
                </c:pt>
                <c:pt idx="14">
                  <c:v>#N/A</c:v>
                </c:pt>
              </c:numCache>
            </c:numRef>
          </c:val>
          <c:smooth val="0"/>
          <c:extLst>
            <c:ext xmlns:c16="http://schemas.microsoft.com/office/drawing/2014/chart" uri="{C3380CC4-5D6E-409C-BE32-E72D297353CC}">
              <c16:uniqueId val="{0000000B-A472-4D69-AB29-DE7DBBB0B3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3040</c:v>
                </c:pt>
                <c:pt idx="1">
                  <c:v>3393</c:v>
                </c:pt>
                <c:pt idx="2">
                  <c:v>3607</c:v>
                </c:pt>
              </c:numCache>
            </c:numRef>
          </c:val>
          <c:extLst>
            <c:ext xmlns:c16="http://schemas.microsoft.com/office/drawing/2014/chart" uri="{C3380CC4-5D6E-409C-BE32-E72D297353CC}">
              <c16:uniqueId val="{00000000-2822-41A7-BEDE-710FE14F9A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428</c:v>
                </c:pt>
                <c:pt idx="1">
                  <c:v>444</c:v>
                </c:pt>
                <c:pt idx="2">
                  <c:v>532</c:v>
                </c:pt>
              </c:numCache>
            </c:numRef>
          </c:val>
          <c:extLst>
            <c:ext xmlns:c16="http://schemas.microsoft.com/office/drawing/2014/chart" uri="{C3380CC4-5D6E-409C-BE32-E72D297353CC}">
              <c16:uniqueId val="{00000001-2822-41A7-BEDE-710FE14F9A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732</c:v>
                </c:pt>
                <c:pt idx="1">
                  <c:v>813</c:v>
                </c:pt>
                <c:pt idx="2">
                  <c:v>1124</c:v>
                </c:pt>
              </c:numCache>
            </c:numRef>
          </c:val>
          <c:extLst>
            <c:ext xmlns:c16="http://schemas.microsoft.com/office/drawing/2014/chart" uri="{C3380CC4-5D6E-409C-BE32-E72D297353CC}">
              <c16:uniqueId val="{00000002-2822-41A7-BEDE-710FE14F9A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{C7F3190A-5EB4-40AE-8EBD-78DA0C0C035A}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04-4789-9CBB-576AC9D52E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{7EC792B9-0C46-4BDD-9468-6DF09E901E73}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04-4789-9CBB-576AC9D52E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{C0EC01E8-2644-482D-B06C-E90D9E2A7969}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04-4789-9CBB-576AC9D52E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{2AC4284A-918D-4E12-857A-F95EEA90EB36}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04-4789-9CBB-576AC9D52E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{EBF87218-1B36-4833-8519-8E056E941241}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04-4789-9CBB-576AC9D52E0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{F91E5911-29DC-4C93-9E36-A7B83B4419AA}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04-4789-9CBB-576AC9D52E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{D005376D-FDBC-4CF6-989A-BF6AD0075568}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04-4789-9CBB-576AC9D52E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{6BEE1F8F-292D-43FD-BEE8-DEC6AE407B40}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04-4789-9CBB-576AC9D52E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{8D7BA9A7-2182-4649-AD43-50D154A1C73F}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04-4789-9CBB-576AC9D52E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61.2</c:v>
                </c:pt>
                <c:pt idx="16">
                  <c:v>62.9</c:v>
                </c:pt>
                <c:pt idx="24">
                  <c:v>64.5</c:v>
                </c:pt>
                <c:pt idx="32">
                  <c:v>65.5</c:v>
                </c:pt>
              </c:numCache>
            </c:numRef>
          </c:xVal>
          <c:yVal>
            <c:numRef>
              <c:f>公会計指標分析・財政指標組合せ分析表!$BP$51:$DC$51</c:f>
              <c:numCache>
                <c:formatCode>#,##0.0;"▲ "#,##0.0</c:formatCode>
                <c:ptCount val="40"/>
                <c:pt idx="0">
                  <c:v>101.9</c:v>
                </c:pt>
                <c:pt idx="8">
                  <c:v>94.6</c:v>
                </c:pt>
                <c:pt idx="16">
                  <c:v>87.1</c:v>
                </c:pt>
                <c:pt idx="24">
                  <c:v>85.3</c:v>
                </c:pt>
                <c:pt idx="32">
                  <c:v>81.3</c:v>
                </c:pt>
              </c:numCache>
            </c:numRef>
          </c:yVal>
          <c:smooth val="0"/>
          <c:extLst>
            <c:ext xmlns:c16="http://schemas.microsoft.com/office/drawing/2014/chart" uri="{C3380CC4-5D6E-409C-BE32-E72D297353CC}">
              <c16:uniqueId val="{00000009-F304-4789-9CBB-576AC9D52E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1971021296461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{BFDB6E22-988D-4C78-BA1F-B3E8ED8D4F85}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04-4789-9CBB-576AC9D52E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{5D0FC522-2B46-4417-90A5-ED2806673788}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04-4789-9CBB-576AC9D52E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{D1C1AD1C-691D-4A0E-B852-5FF5DAFE3E29}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04-4789-9CBB-576AC9D52E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{C26CAFAD-0BCF-4870-9A3A-3451039C15F9}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04-4789-9CBB-576AC9D52E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{42DF7E5B-39F7-4FDC-8D9B-E3ED5754851F}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04-4789-9CBB-576AC9D52E0E}"/>
                </c:ext>
              </c:extLst>
            </c:dLbl>
            <c:dLbl>
              <c:idx val="8"/>
              <c:layout>
                <c:manualLayout>
                  <c:x val="-3.941179108750384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{2FA6D376-9574-497A-9A8B-F9F080682F0F}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04-4789-9CBB-576AC9D52E0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{3A0C5AC1-4EAF-448F-B722-96FC1EFC1314}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04-4789-9CBB-576AC9D52E0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{09414290-D4E5-404D-9923-E2A244EF913A}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04-4789-9CBB-576AC9D52E0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{819AE20E-821A-4F45-A76B-93577DE41FA9}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04-4789-9CBB-576AC9D52E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F304-4789-9CBB-576AC9D52E0E}"/>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{65C33161-0DAC-4CC2-9FD6-2177E2102B80}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173-48B8-AAEF-480A1400FB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{990E053A-D865-472F-9201-3CC1E974C6C6}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73-48B8-AAEF-480A1400FB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{5DDE382B-8DC4-4E1D-A2CD-0FEBC0760C83}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73-48B8-AAEF-480A1400FB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{ADB1B038-F299-44CC-BA14-8EC0628B2C35}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73-48B8-AAEF-480A1400FB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{A0EE66BF-7525-40D6-BB15-C27CCF321265}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73-48B8-AAEF-480A1400FB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{AC53F883-61C4-4FC0-AC86-8A29F2663E9B}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173-48B8-AAEF-480A1400FBA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{7572A6B0-FD54-4288-86B9-BFCFA7FAF0C1}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173-48B8-AAEF-480A1400FBA9}"/>
                </c:ext>
              </c:extLst>
            </c:dLbl>
            <c:dLbl>
              <c:idx val="24"/>
              <c:layout>
                <c:manualLayout>
                  <c:x val="-4.4905057365901245E-2"/>
                  <c:y val="-5.548264375744490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{38136F9C-B8C6-410D-A23D-45EADA66BDE8}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173-48B8-AAEF-480A1400FBA9}"/>
                </c:ext>
              </c:extLst>
            </c:dLbl>
            <c:dLbl>
              <c:idx val="32"/>
              <c:layout>
                <c:manualLayout>
                  <c:x val="-1.8235628084250059E-2"/>
                  <c:y val="-6.93506504181430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{6FCFE07F-0A44-44FD-AF4A-278246B7CF73}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173-48B8-AAEF-480A1400FB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5.2</c:v>
                </c:pt>
                <c:pt idx="16">
                  <c:v>5.3</c:v>
                </c:pt>
                <c:pt idx="24">
                  <c:v>5.6</c:v>
                </c:pt>
                <c:pt idx="32">
                  <c:v>5.6</c:v>
                </c:pt>
              </c:numCache>
            </c:numRef>
          </c:xVal>
          <c:yVal>
            <c:numRef>
              <c:f>公会計指標分析・財政指標組合せ分析表!$BP$73:$DC$73</c:f>
              <c:numCache>
                <c:formatCode>#,##0.0;"▲ "#,##0.0</c:formatCode>
                <c:ptCount val="40"/>
                <c:pt idx="0">
                  <c:v>101.9</c:v>
                </c:pt>
                <c:pt idx="8">
                  <c:v>94.6</c:v>
                </c:pt>
                <c:pt idx="16">
                  <c:v>87.1</c:v>
                </c:pt>
                <c:pt idx="24">
                  <c:v>85.3</c:v>
                </c:pt>
                <c:pt idx="32">
                  <c:v>81.3</c:v>
                </c:pt>
              </c:numCache>
            </c:numRef>
          </c:yVal>
          <c:smooth val="0"/>
          <c:extLst>
            <c:ext xmlns:c16="http://schemas.microsoft.com/office/drawing/2014/chart" uri="{C3380CC4-5D6E-409C-BE32-E72D297353CC}">
              <c16:uniqueId val="{00000009-6173-48B8-AAEF-480A1400FBA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{82979A30-10E3-432A-B4C2-BAC7B4BF8658}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173-48B8-AAEF-480A1400FBA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{8A72C82D-19F2-4D7C-8FD4-B46AD6B81FD1}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73-48B8-AAEF-480A1400FB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{E6A4ECB5-703A-4DD9-93BD-D2056B0DB2AB}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73-48B8-AAEF-480A1400FB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{85DC8E4C-9906-4520-AA12-F2ABF8ABC09C}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73-48B8-AAEF-480A1400FB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{DAA9D1BE-B76F-440B-8E50-3EB247EFB9A8}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73-48B8-AAEF-480A1400FBA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{21AC5743-0415-44C9-99CE-15F62C5E5A57}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173-48B8-AAEF-480A1400FBA9}"/>
                </c:ext>
              </c:extLst>
            </c:dLbl>
            <c:dLbl>
              <c:idx val="16"/>
              <c:layout>
                <c:manualLayout>
                  <c:x val="-4.4905057365901176E-2"/>
                  <c:y val="-5.937826861574058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{F159740E-89E7-4E1A-B684-96073577F8E6}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173-48B8-AAEF-480A1400FBA9}"/>
                </c:ext>
              </c:extLst>
            </c:dLbl>
            <c:dLbl>
              <c:idx val="24"/>
              <c:layout>
                <c:manualLayout>
                  <c:x val="-1.8235628084250027E-2"/>
                  <c:y val="-6.54550255598473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{EA346B47-E649-4937-ABBD-EBCF86E7836E}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173-48B8-AAEF-480A1400FBA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{991B36FF-D0BC-4E4E-B9DA-63B62DDF1E78}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173-48B8-AAEF-480A1400FB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173-48B8-AAEF-480A1400FBA9}"/>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実質公債費率の分子は前年度と比較して、</a:t>
          </a:r>
          <a:r>
            <a:rPr kumimoji="1" lang="en-US" altLang="ja-JP" sz="1200">
              <a:latin typeface="ＭＳ ゴシック" pitchFamily="49" charset="-128"/>
              <a:ea typeface="ＭＳ ゴシック" pitchFamily="49" charset="-128"/>
            </a:rPr>
            <a:t>56</a:t>
          </a:r>
          <a:r>
            <a:rPr kumimoji="1" lang="ja-JP" altLang="en-US" sz="1200">
              <a:latin typeface="ＭＳ ゴシック" pitchFamily="49" charset="-128"/>
              <a:ea typeface="ＭＳ ゴシック" pitchFamily="49" charset="-128"/>
            </a:rPr>
            <a:t>百万円の増額となっている。これは元利償還金等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が増加し、算入公債費等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が減少したためである。</a:t>
          </a:r>
        </a:p>
        <a:p>
          <a:r>
            <a:rPr kumimoji="1" lang="ja-JP" altLang="en-US" sz="1200">
              <a:latin typeface="ＭＳ ゴシック" pitchFamily="49" charset="-128"/>
              <a:ea typeface="ＭＳ ゴシック" pitchFamily="49" charset="-128"/>
            </a:rPr>
            <a:t>詳細は次のとおりで、元利償還金等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の分析であるが、「公営企業債の元利償還金に対する繰入金」が</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百万円減少したものの、「元利償還金」が令和元年度臨時財債対策債の元金償還開始等に伴い</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百万円、「組合等が起こした地方債の元利償還金に対する負担金等」が</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百万円増加したため、</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全体で</a:t>
          </a:r>
          <a:r>
            <a:rPr kumimoji="1" lang="en-US" altLang="ja-JP" sz="1200">
              <a:latin typeface="ＭＳ ゴシック" pitchFamily="49" charset="-128"/>
              <a:ea typeface="ＭＳ ゴシック" pitchFamily="49" charset="-128"/>
            </a:rPr>
            <a:t>36</a:t>
          </a:r>
          <a:r>
            <a:rPr kumimoji="1" lang="ja-JP" altLang="en-US" sz="1200">
              <a:latin typeface="ＭＳ ゴシック" pitchFamily="49" charset="-128"/>
              <a:ea typeface="ＭＳ ゴシック" pitchFamily="49" charset="-128"/>
            </a:rPr>
            <a:t>百万円増加している。また、算入公債費</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においては、普通交付税に算入された公債費が減少したため、全体で</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百万円減少している。</a:t>
          </a:r>
        </a:p>
        <a:p>
          <a:r>
            <a:rPr kumimoji="1" lang="ja-JP" altLang="en-US" sz="1200">
              <a:latin typeface="ＭＳ ゴシック" pitchFamily="49" charset="-128"/>
              <a:ea typeface="ＭＳ ゴシック" pitchFamily="49" charset="-128"/>
            </a:rPr>
            <a:t>今後、消防署新庁舎建設工事に係る元金償還が始まるため、実質公債費率の上昇が見込まれる。新規の市債発行について十分精査し、実質公債費率の抑制に努める。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将来負担比率の分子は、前年度と比較して</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百万円の減少となっている。これは数値のマイナス要因である充当可能財源等</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の減少がみられたものの、将来負担額</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が大きく減少したためである。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詳細であるが、充当可能財源等</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では、財政調整基金等の残高の増加により、充当可能基金が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509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百万円、充当が見込まれる都市計画税の増加により充当可能特定歳入が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百万円増加となっているものの、臨時財政対策債償還費における普通交付税算入見込みの減少により、基準財政需要額算入見込額が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658</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百万円減少しているため、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全体では</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百万円減少となっている。また、将来負担額</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においては、分流式下水道等に要する繰出基準額の増により公営企業債等繰入見込額が増加したものの、臨時財政対策債の借入が減少したことによる一般会計等に係る地方債の現在高の減少や衛生施設組合のごみ処理施設建設事業債残高の減少に伴う組合負担等見込額の減少により全体で</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百万円減少となっている。</a:t>
          </a:r>
          <a:endParaRPr lang="ja-JP" altLang="ja-JP" sz="1150">
            <a:effectLst/>
            <a:latin typeface="ＭＳ ゴシック" panose="020B0609070205080204" pitchFamily="49" charset="-128"/>
            <a:ea typeface="ＭＳ ゴシック" panose="020B0609070205080204" pitchFamily="49" charset="-128"/>
          </a:endParaRPr>
        </a:p>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将来負担額については、今後、組合等負担等見込額の減少が見込まれるが、公共施設の整備や更新などを控えていることから、将来負担を見据えた、計画的な事業執行に努める必要がある。</a:t>
          </a:r>
          <a:endParaRPr lang="ja-JP" altLang="ja-JP" sz="115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群馬県館林市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一部事務組合の施設整備等への負担金対処やエネルギー価格高騰の影響等により「財政調整基金」を</a:t>
          </a:r>
          <a:r>
            <a:rPr kumimoji="1" lang="en-US" altLang="ja-JP" sz="1100" b="0" i="0" baseline="0">
              <a:solidFill>
                <a:schemeClr val="dk1"/>
              </a:solidFill>
              <a:effectLst/>
              <a:latin typeface="+mn-lt"/>
              <a:ea typeface="+mn-ea"/>
              <a:cs typeface="+mn-cs"/>
            </a:rPr>
            <a:t>1,891</a:t>
          </a:r>
          <a:r>
            <a:rPr kumimoji="1" lang="ja-JP" altLang="ja-JP" sz="1100" b="0" i="0" baseline="0">
              <a:solidFill>
                <a:schemeClr val="dk1"/>
              </a:solidFill>
              <a:effectLst/>
              <a:latin typeface="+mn-lt"/>
              <a:ea typeface="+mn-ea"/>
              <a:cs typeface="+mn-cs"/>
            </a:rPr>
            <a:t>百万円、ふるさと納税等の寄附金を活用するため「ふるさとパートナー基金」を</a:t>
          </a:r>
          <a:r>
            <a:rPr kumimoji="1" lang="en-US" altLang="ja-JP" sz="1100" b="0" i="0" baseline="0">
              <a:solidFill>
                <a:schemeClr val="dk1"/>
              </a:solidFill>
              <a:effectLst/>
              <a:latin typeface="+mn-lt"/>
              <a:ea typeface="+mn-ea"/>
              <a:cs typeface="+mn-cs"/>
            </a:rPr>
            <a:t>112</a:t>
          </a:r>
          <a:r>
            <a:rPr kumimoji="1" lang="ja-JP" altLang="ja-JP" sz="1100" b="0" i="0" baseline="0">
              <a:solidFill>
                <a:schemeClr val="dk1"/>
              </a:solidFill>
              <a:effectLst/>
              <a:latin typeface="+mn-lt"/>
              <a:ea typeface="+mn-ea"/>
              <a:cs typeface="+mn-cs"/>
            </a:rPr>
            <a:t>百万円取り崩したものの、市税の増収等による歳計剰余金を「財政調整基金」に</a:t>
          </a:r>
          <a:r>
            <a:rPr kumimoji="1" lang="en-US" altLang="ja-JP" sz="1100" b="0" i="0" baseline="0">
              <a:solidFill>
                <a:schemeClr val="dk1"/>
              </a:solidFill>
              <a:effectLst/>
              <a:latin typeface="+mn-lt"/>
              <a:ea typeface="+mn-ea"/>
              <a:cs typeface="+mn-cs"/>
            </a:rPr>
            <a:t>2,100</a:t>
          </a:r>
          <a:r>
            <a:rPr kumimoji="1" lang="ja-JP" altLang="ja-JP" sz="1100" b="0" i="0" baseline="0">
              <a:solidFill>
                <a:schemeClr val="dk1"/>
              </a:solidFill>
              <a:effectLst/>
              <a:latin typeface="+mn-lt"/>
              <a:ea typeface="+mn-ea"/>
              <a:cs typeface="+mn-cs"/>
            </a:rPr>
            <a:t>百万円、ふるさと納税等の寄附金を「ふるさとパートナー基金」に</a:t>
          </a:r>
          <a:r>
            <a:rPr kumimoji="1" lang="en-US" altLang="ja-JP" sz="1100" b="0" i="0" baseline="0">
              <a:solidFill>
                <a:schemeClr val="dk1"/>
              </a:solidFill>
              <a:effectLst/>
              <a:latin typeface="+mn-lt"/>
              <a:ea typeface="+mn-ea"/>
              <a:cs typeface="+mn-cs"/>
            </a:rPr>
            <a:t>185</a:t>
          </a:r>
          <a:r>
            <a:rPr kumimoji="1" lang="ja-JP" altLang="ja-JP" sz="1100" b="0" i="0" baseline="0">
              <a:solidFill>
                <a:schemeClr val="dk1"/>
              </a:solidFill>
              <a:effectLst/>
              <a:latin typeface="+mn-lt"/>
              <a:ea typeface="+mn-ea"/>
              <a:cs typeface="+mn-cs"/>
            </a:rPr>
            <a:t>百万円積み立てたことによる増加やデジタル地域通貨プレミアムキャンペーン実施による「金券基金」残高増加等により、基金全体としては、</a:t>
          </a:r>
          <a:r>
            <a:rPr kumimoji="1" lang="en-US" altLang="ja-JP" sz="1100" b="0" i="0" baseline="0">
              <a:solidFill>
                <a:schemeClr val="dk1"/>
              </a:solidFill>
              <a:effectLst/>
              <a:latin typeface="+mn-lt"/>
              <a:ea typeface="+mn-ea"/>
              <a:cs typeface="+mn-cs"/>
            </a:rPr>
            <a:t>614</a:t>
          </a:r>
          <a:r>
            <a:rPr kumimoji="1" lang="ja-JP" altLang="ja-JP" sz="1100" b="0" i="0" baseline="0">
              <a:solidFill>
                <a:schemeClr val="dk1"/>
              </a:solidFill>
              <a:effectLst/>
              <a:latin typeface="+mn-lt"/>
              <a:ea typeface="+mn-ea"/>
              <a:cs typeface="+mn-cs"/>
            </a:rPr>
            <a:t>百万円の増加となった。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引き続き一部事務組合の施設整備等への負担金に対処していくほか、公共施設の整備や更新などが控えているため、適切な基金運用に努めていく。また、第三セクター等改革推進債の償還のための減債基金が底を突いた状態であることから、旧土地開発公社の所有していた土地の売却に努め、基金残高の確保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・ふるさとパートナー基金：ふるさと納税を含む寄附金を積み立て、市民等と協働して充実したふるさとづくりを行うための基金。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・金券基金：館林市が発行する金券の換金に必要な経費の財源に充てるための基金。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・公共施設建設基金：</a:t>
          </a:r>
          <a:r>
            <a:rPr lang="ja-JP" altLang="ja-JP" sz="1100" b="0" i="0" baseline="0">
              <a:solidFill>
                <a:schemeClr val="dk1"/>
              </a:solidFill>
              <a:effectLst/>
              <a:latin typeface="+mn-lt"/>
              <a:ea typeface="+mn-ea"/>
              <a:cs typeface="+mn-cs"/>
            </a:rPr>
            <a:t>文化施設、スポーツ施設、福祉施設等の整備事業及び公共のために必要とする用地取得事業等の財源に充てるための基金。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・職員退職手当基金：館林市職員の退職手当の財源に充てるための基金。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・地域環境基金：環境の保全に関する施策を総合的かつ計画的に推進するための基金。</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・ふるさとパートナー基金：公共交通整備や教育振興事業等のため、</a:t>
          </a:r>
          <a:r>
            <a:rPr kumimoji="1" lang="en-US" altLang="ja-JP" sz="1100" b="0" i="0" baseline="0">
              <a:solidFill>
                <a:schemeClr val="dk1"/>
              </a:solidFill>
              <a:effectLst/>
              <a:latin typeface="+mn-lt"/>
              <a:ea typeface="+mn-ea"/>
              <a:cs typeface="+mn-cs"/>
            </a:rPr>
            <a:t>112</a:t>
          </a:r>
          <a:r>
            <a:rPr kumimoji="1" lang="ja-JP" altLang="ja-JP" sz="1100" b="0" i="0" baseline="0">
              <a:solidFill>
                <a:schemeClr val="dk1"/>
              </a:solidFill>
              <a:effectLst/>
              <a:latin typeface="+mn-lt"/>
              <a:ea typeface="+mn-ea"/>
              <a:cs typeface="+mn-cs"/>
            </a:rPr>
            <a:t>百万円取り崩したものの、ふるさと納税等の寄附金を</a:t>
          </a:r>
          <a:r>
            <a:rPr kumimoji="1" lang="en-US" altLang="ja-JP" sz="1100" b="0" i="0" baseline="0">
              <a:solidFill>
                <a:schemeClr val="dk1"/>
              </a:solidFill>
              <a:effectLst/>
              <a:latin typeface="+mn-lt"/>
              <a:ea typeface="+mn-ea"/>
              <a:cs typeface="+mn-cs"/>
            </a:rPr>
            <a:t>185</a:t>
          </a:r>
          <a:r>
            <a:rPr kumimoji="1" lang="ja-JP" altLang="ja-JP" sz="1100" b="0" i="0" baseline="0">
              <a:solidFill>
                <a:schemeClr val="dk1"/>
              </a:solidFill>
              <a:effectLst/>
              <a:latin typeface="+mn-lt"/>
              <a:ea typeface="+mn-ea"/>
              <a:cs typeface="+mn-cs"/>
            </a:rPr>
            <a:t>百万円を積み立てたこと等による増加。</a:t>
          </a:r>
          <a:endParaRPr lang="ja-JP" altLang="ja-JP" sz="1400">
            <a:effectLst/>
          </a:endParaRPr>
        </a:p>
        <a:p>
          <a:r>
            <a:rPr kumimoji="1" lang="ja-JP" altLang="ja-JP" sz="1100" b="0" i="0" baseline="0">
              <a:solidFill>
                <a:schemeClr val="dk1"/>
              </a:solidFill>
              <a:effectLst/>
              <a:latin typeface="+mn-lt"/>
              <a:ea typeface="+mn-ea"/>
              <a:cs typeface="+mn-cs"/>
            </a:rPr>
            <a:t>・金券基金：デジタル地域通貨プレミアムキャンペーンの実施に伴い、</a:t>
          </a:r>
          <a:r>
            <a:rPr kumimoji="1" lang="en-US" altLang="ja-JP" sz="1100" b="0" i="0" baseline="0">
              <a:solidFill>
                <a:schemeClr val="dk1"/>
              </a:solidFill>
              <a:effectLst/>
              <a:latin typeface="+mn-lt"/>
              <a:ea typeface="+mn-ea"/>
              <a:cs typeface="+mn-cs"/>
            </a:rPr>
            <a:t>634</a:t>
          </a:r>
          <a:r>
            <a:rPr kumimoji="1" lang="ja-JP" altLang="ja-JP" sz="1100" b="0" i="0" baseline="0">
              <a:solidFill>
                <a:schemeClr val="dk1"/>
              </a:solidFill>
              <a:effectLst/>
              <a:latin typeface="+mn-lt"/>
              <a:ea typeface="+mn-ea"/>
              <a:cs typeface="+mn-cs"/>
            </a:rPr>
            <a:t>百万円積み立てたが、年度内の取崩額が</a:t>
          </a:r>
          <a:r>
            <a:rPr kumimoji="1" lang="en-US" altLang="ja-JP" sz="1100" b="0" i="0" baseline="0">
              <a:solidFill>
                <a:schemeClr val="dk1"/>
              </a:solidFill>
              <a:effectLst/>
              <a:latin typeface="+mn-lt"/>
              <a:ea typeface="+mn-ea"/>
              <a:cs typeface="+mn-cs"/>
            </a:rPr>
            <a:t>484</a:t>
          </a:r>
          <a:r>
            <a:rPr kumimoji="1" lang="ja-JP" altLang="ja-JP" sz="1100" b="0" i="0" baseline="0">
              <a:solidFill>
                <a:schemeClr val="dk1"/>
              </a:solidFill>
              <a:effectLst/>
              <a:latin typeface="+mn-lt"/>
              <a:ea typeface="+mn-ea"/>
              <a:cs typeface="+mn-cs"/>
            </a:rPr>
            <a:t>百万円であったため増加。</a:t>
          </a:r>
          <a:endParaRPr lang="ja-JP" altLang="ja-JP" sz="1400">
            <a:effectLst/>
          </a:endParaRPr>
        </a:p>
        <a:p>
          <a:r>
            <a:rPr kumimoji="1" lang="ja-JP" altLang="ja-JP" sz="1100" b="0" i="0" baseline="0">
              <a:solidFill>
                <a:schemeClr val="dk1"/>
              </a:solidFill>
              <a:effectLst/>
              <a:latin typeface="+mn-lt"/>
              <a:ea typeface="+mn-ea"/>
              <a:cs typeface="+mn-cs"/>
            </a:rPr>
            <a:t>・公共施設建設基金：場外車券売場交付金を</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百万円、市有地売払収入を</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百万円積み立てたこと等による増加。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・地域環境基金：ふるさと納税等の寄附金を</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百万円積み立てたこと等による増加。</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・ふるさとパートナー基金：市民等と協働したふるさとづくりのため、適正な運用に努めていく。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・公共施設建設基金：老朽化施設等への対応のため、適正な運用に努めていく。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職員退職手当基金：今後の定年退職者数などを考慮しながら、計画的に基金の運用を図っていく。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一部事務組合の施設整備等への負担金対処やエネルギー価格高騰の影響等により</a:t>
          </a:r>
          <a:r>
            <a:rPr kumimoji="1" lang="en-US" altLang="ja-JP" sz="1100" b="0" i="0" baseline="0">
              <a:solidFill>
                <a:schemeClr val="dk1"/>
              </a:solidFill>
              <a:effectLst/>
              <a:latin typeface="+mn-lt"/>
              <a:ea typeface="+mn-ea"/>
              <a:cs typeface="+mn-cs"/>
            </a:rPr>
            <a:t>1,891</a:t>
          </a:r>
          <a:r>
            <a:rPr kumimoji="1" lang="ja-JP" altLang="ja-JP" sz="1100" b="0" i="0" baseline="0">
              <a:solidFill>
                <a:schemeClr val="dk1"/>
              </a:solidFill>
              <a:effectLst/>
              <a:latin typeface="+mn-lt"/>
              <a:ea typeface="+mn-ea"/>
              <a:cs typeface="+mn-cs"/>
            </a:rPr>
            <a:t>百万円取り崩したものの、市税の増収等による歳計剰余金をに</a:t>
          </a:r>
          <a:r>
            <a:rPr kumimoji="1" lang="en-US" altLang="ja-JP" sz="1100" b="0" i="0" baseline="0">
              <a:solidFill>
                <a:schemeClr val="dk1"/>
              </a:solidFill>
              <a:effectLst/>
              <a:latin typeface="+mn-lt"/>
              <a:ea typeface="+mn-ea"/>
              <a:cs typeface="+mn-cs"/>
            </a:rPr>
            <a:t>2,100</a:t>
          </a:r>
          <a:r>
            <a:rPr kumimoji="1" lang="ja-JP" altLang="ja-JP" sz="1100" b="0" i="0" baseline="0">
              <a:solidFill>
                <a:schemeClr val="dk1"/>
              </a:solidFill>
              <a:effectLst/>
              <a:latin typeface="+mn-lt"/>
              <a:ea typeface="+mn-ea"/>
              <a:cs typeface="+mn-cs"/>
            </a:rPr>
            <a:t>百万円積み立てたこと等による増加。</a:t>
          </a:r>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引き続き一部事務組合の施設整備等への負担金に対処していくほか、公共施設の整備や更新などが控えているため、適切な基金運用に努めていく。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市有地売払収入等を</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百万円、普通交付税のうち臨時財政対策債償還費</a:t>
          </a:r>
          <a:r>
            <a:rPr kumimoji="1" lang="en-US" altLang="ja-JP" sz="1100" b="0" i="0" baseline="0">
              <a:solidFill>
                <a:schemeClr val="dk1"/>
              </a:solidFill>
              <a:effectLst/>
              <a:latin typeface="+mn-lt"/>
              <a:ea typeface="+mn-ea"/>
              <a:cs typeface="+mn-cs"/>
            </a:rPr>
            <a:t>85</a:t>
          </a:r>
          <a:r>
            <a:rPr kumimoji="1" lang="ja-JP" altLang="ja-JP" sz="1100" b="0" i="0" baseline="0">
              <a:solidFill>
                <a:schemeClr val="dk1"/>
              </a:solidFill>
              <a:effectLst/>
              <a:latin typeface="+mn-lt"/>
              <a:ea typeface="+mn-ea"/>
              <a:cs typeface="+mn-cs"/>
            </a:rPr>
            <a:t>百万円を積み立てたことによる増加。</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臨時財政対策債償還基金費以外の残高については、平成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年度における土地開発公社の解散に伴う第三セクター等改革推進債の元金償還のための取り崩しにより、令和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年度末現在高は約</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百万円であり、ほぼ底を突いている。旧土地開発公社が所有していた土地の売却に努め、基金残高の確保を図っていく。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B47C07-6265-402C-9B99-CADFDAC3CF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9C3AF9-A821-4CA8-B3C2-4C99F2880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2E3FD91-D668-42A4-AB0D-5D27E2CD566C}"/>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3AC3B45-1FA9-4586-A69A-0873243B28F0}"/>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A731D99-7B93-4BA4-A702-20CEDCE75D59}"/>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4AD63CE-FA7B-4092-9F1A-48187A6214F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4F13670-FE88-40F4-A753-77820A713D71}"/>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78B73A2-ECE7-4375-B4F4-41A320DE51D3}"/>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4D256BA-94EA-4B8B-B7BD-1AE385B2F39A}"/>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5793A55-7A91-494E-B3F2-B6C386B4C377}"/>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B8CB22A-5B7C-4C32-917B-F945CD51A58E}"/>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07D33C9-DE29-40E4-B3AC-E0A11655BA2B}"/>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74,084
70,496
60.97
34,180,189
31,926,261
2,191,251
17,417,632
26,569,380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B45F9C-CD8F-4216-977B-E72E36B96895}"/>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5E47730-7186-474F-B57A-909C74F2D03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9040878-9A7D-4D66-8B0A-C5DBFA0B4809}"/>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1455F91-6206-4E44-8B39-46C652591330}"/>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49DC47-E9EC-4AAE-BCDF-E6DB0D005385}"/>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00CEF91-38AC-4C70-A32B-E9917CF05309}"/>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68BE0B7-5BA4-4474-96C2-FB7AA332C2E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C2E114-840D-4715-96A0-3D33D9B16A61}"/>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6316612-9E0C-413D-8E6A-8D4E9C2A2EA7}"/>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AE116DA-D9B7-41A1-91B1-40A108599B4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751738A-1E92-4A24-9B1E-736CFBC1F91B}"/>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82EB121-91F3-4DDF-901A-4DF4DEAA610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5A5BC41-C33C-4812-A108-88CD4630907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0CDE1A0-AFE8-45B6-B5EE-19447B2D7296}"/>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3F7F320-D07E-42DD-AB0F-F92485C0BEF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84040FD-8FAD-46C0-9F33-8D0EF696D3D8}"/>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B7178EE-8984-4C85-BA4B-6005150F5213}"/>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96BB9DE-ED43-4A04-994E-BA724D016944}"/>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F38BBC7-9400-4ACB-991B-41D94977BFE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D4E5B54-BDE8-4D6C-A88E-E4DCE22B8676}"/>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E809CB9-1D15-43CD-9430-3F5D91B1727E}"/>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A06B0FA-F88E-426A-9B57-43D598690714}"/>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AC76E9E-DB1A-4402-B45C-19ED8C8225F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895656F-43F8-4AD6-B4AE-BF7C45765F15}"/>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50595F0-456F-40F0-B6F9-AFA60F42D5BF}"/>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7D46B82-7C04-4FD5-8149-9CF0F2B835D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3BF672B-D8BB-4B35-BEA9-DB79DC9277B6}"/>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CB5458D-B091-416E-A5D1-D83F4C926482}"/>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1C2CCCD-A73F-4C8F-B2EA-6106E4898AE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C217424-30BA-4AF9-B589-7821CD89FED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8A10010-512B-4A40-BB3F-9331EA3F48E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FBE062D-E0E0-4D3F-BADF-B269554F0544}"/>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FA0D405-8130-4592-A675-8734152A67D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39738BF-A91B-40D8-A78F-181D1B3359B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74D6A58-8ED2-4C80-913F-7AB242D8C60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effectLst/>
            </a:rPr>
            <a:t>　有形固定資産減価償却率は</a:t>
          </a:r>
          <a:r>
            <a:rPr lang="en-US" altLang="ja-JP" sz="1050">
              <a:effectLst/>
            </a:rPr>
            <a:t>65.5</a:t>
          </a:r>
          <a:r>
            <a:rPr lang="ja-JP" altLang="en-US" sz="1050">
              <a:effectLst/>
            </a:rPr>
            <a:t>％で、前年度よりも</a:t>
          </a:r>
          <a:r>
            <a:rPr lang="en-US" altLang="ja-JP" sz="1050">
              <a:effectLst/>
            </a:rPr>
            <a:t>1.0</a:t>
          </a:r>
          <a:r>
            <a:rPr lang="ja-JP" altLang="en-US" sz="1050">
              <a:effectLst/>
            </a:rPr>
            <a:t>ポイント増加し、類似団体よりも</a:t>
          </a:r>
          <a:r>
            <a:rPr lang="en-US" altLang="ja-JP" sz="1050">
              <a:effectLst/>
            </a:rPr>
            <a:t>0.9</a:t>
          </a:r>
          <a:r>
            <a:rPr lang="ja-JP" altLang="en-US" sz="1050">
              <a:effectLst/>
            </a:rPr>
            <a:t>ポイント上回っている。施設の老朽化による修繕コストの増加や設備の更新などが課題である。</a:t>
          </a:r>
        </a:p>
        <a:p>
          <a:r>
            <a:rPr lang="ja-JP" altLang="en-US" sz="1050">
              <a:effectLst/>
            </a:rPr>
            <a:t>　平成</a:t>
          </a:r>
          <a:r>
            <a:rPr lang="en-US" altLang="ja-JP" sz="1050">
              <a:effectLst/>
            </a:rPr>
            <a:t>28</a:t>
          </a:r>
          <a:r>
            <a:rPr lang="ja-JP" altLang="en-US" sz="1050">
              <a:effectLst/>
            </a:rPr>
            <a:t>年度策定、令和</a:t>
          </a:r>
          <a:r>
            <a:rPr lang="en-US" altLang="ja-JP" sz="1050">
              <a:effectLst/>
            </a:rPr>
            <a:t>3</a:t>
          </a:r>
          <a:r>
            <a:rPr lang="ja-JP" altLang="en-US" sz="1050">
              <a:effectLst/>
            </a:rPr>
            <a:t>年度に改定した公共施設等総合管理計画や、令和</a:t>
          </a:r>
          <a:r>
            <a:rPr lang="en-US" altLang="ja-JP" sz="1050">
              <a:effectLst/>
            </a:rPr>
            <a:t>2</a:t>
          </a:r>
          <a:r>
            <a:rPr lang="ja-JP" altLang="en-US" sz="1050">
              <a:effectLst/>
            </a:rPr>
            <a:t>年度策定の個別施設計画に基づき公共施設等の有効活用と最適化を検討していく。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803FEB7-40AB-40C8-A69E-6054B11D848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A52A4FA-CADD-49A6-BA00-D1D7AD33B33D}"/>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4BB6D7F-926A-4DA7-87DE-68FE59FBED3C}"/>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8A1E3C8-C2C8-4341-BB37-896C7FC80DDA}"/>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275BA4CE-9097-44B8-B630-8C6C88B84952}"/>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7D8799F-3EB1-4D44-95DC-374DE44C1B22}"/>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308EFE6-4C9C-4E2A-87E5-4A5C72D03471}"/>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8FDEB77-4CF4-4ED6-9447-1524E2C03CEE}"/>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1FDF121-0CF4-4701-A95E-187585FB47AE}"/>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9C79E89-9F78-4A67-965A-3992B1F540B2}"/>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6FDA14F-D31D-42F4-84A4-21DA3F428C5B}"/>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A5D719A-378B-4283-ACA3-AC2597C08C06}"/>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3E4B9DF-0147-40C9-B734-09B9B39CA5AF}"/>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2C913D7-41C1-4235-8764-3B3336B28D0B}"/>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20BA9B27-08DE-4789-BAA6-4108F244651F}"/>
            </a:ext>
          </a:extLst>
        </xdr:cNvPr>
        <xdr:cNvCxnSpPr/>
      </xdr:nvCxnSpPr>
      <xdr:spPr>
        <a:xfrm flipV="1">
          <a:off x="4306570" y="5180457"/>
          <a:ext cx="1270" cy="115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79E9D59E-CD4F-4840-B208-4C6DBA7F714B}"/>
            </a:ext>
          </a:extLst>
        </xdr:cNvPr>
        <xdr:cNvSpPr txBox="1"/>
      </xdr:nvSpPr>
      <xdr:spPr>
        <a:xfrm>
          <a:off x="4359275" y="633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D77B0ABA-0903-44F8-9B91-FD6027E9B480}"/>
            </a:ext>
          </a:extLst>
        </xdr:cNvPr>
        <xdr:cNvCxnSpPr/>
      </xdr:nvCxnSpPr>
      <xdr:spPr>
        <a:xfrm>
          <a:off x="4216400" y="633171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EED470E-7B0B-4893-A14A-1E101555FBE6}"/>
            </a:ext>
          </a:extLst>
        </xdr:cNvPr>
        <xdr:cNvSpPr txBox="1"/>
      </xdr:nvSpPr>
      <xdr:spPr>
        <a:xfrm>
          <a:off x="4359275" y="496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C78B43CD-CF58-4C5C-A925-9C42F49EE34E}"/>
            </a:ext>
          </a:extLst>
        </xdr:cNvPr>
        <xdr:cNvCxnSpPr/>
      </xdr:nvCxnSpPr>
      <xdr:spPr>
        <a:xfrm>
          <a:off x="4216400" y="51804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D6A34D0B-8853-4B65-B096-FC63CAE8BB26}"/>
            </a:ext>
          </a:extLst>
        </xdr:cNvPr>
        <xdr:cNvSpPr txBox="1"/>
      </xdr:nvSpPr>
      <xdr:spPr>
        <a:xfrm>
          <a:off x="4359275" y="5584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9DC37DAD-0B53-4CEE-9825-DD95297DD1E5}"/>
            </a:ext>
          </a:extLst>
        </xdr:cNvPr>
        <xdr:cNvSpPr/>
      </xdr:nvSpPr>
      <xdr:spPr>
        <a:xfrm>
          <a:off x="4254500" y="5723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E0064782-CF50-40E0-B702-C49FD2C57F77}"/>
            </a:ext>
          </a:extLst>
        </xdr:cNvPr>
        <xdr:cNvSpPr/>
      </xdr:nvSpPr>
      <xdr:spPr>
        <a:xfrm>
          <a:off x="3616325" y="56785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D5B01847-8142-4790-BFC6-1FD2FC2359F0}"/>
            </a:ext>
          </a:extLst>
        </xdr:cNvPr>
        <xdr:cNvSpPr/>
      </xdr:nvSpPr>
      <xdr:spPr>
        <a:xfrm>
          <a:off x="2930525" y="56321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93EF160A-A62C-4148-92A9-5CA6B209CAF6}"/>
            </a:ext>
          </a:extLst>
        </xdr:cNvPr>
        <xdr:cNvSpPr/>
      </xdr:nvSpPr>
      <xdr:spPr>
        <a:xfrm>
          <a:off x="2244725" y="5583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FB40AC40-131C-4CC2-BBFB-A84C918BEE36}"/>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983141F-1FC0-4AAD-B5FE-2902F9C963C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1DB804F-435B-44F5-B93A-DA6D5A3631B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E3A5476-A163-408A-93A3-69489AE95801}"/>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FC72656-9F02-4067-AED5-D6E2447A472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5695576-D486-4AF2-BD95-695834C1DCCE}"/>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9" name="楕円 78">
          <a:extLst>
            <a:ext uri="{FF2B5EF4-FFF2-40B4-BE49-F238E27FC236}">
              <a16:creationId xmlns:a16="http://schemas.microsoft.com/office/drawing/2014/main" id="{F272FCD8-C732-4768-97BE-168ED8F3CEE0}"/>
            </a:ext>
          </a:extLst>
        </xdr:cNvPr>
        <xdr:cNvSpPr/>
      </xdr:nvSpPr>
      <xdr:spPr>
        <a:xfrm>
          <a:off x="4254500" y="57619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80" name="有形固定資産減価償却率該当値テキスト">
          <a:extLst>
            <a:ext uri="{FF2B5EF4-FFF2-40B4-BE49-F238E27FC236}">
              <a16:creationId xmlns:a16="http://schemas.microsoft.com/office/drawing/2014/main" id="{1977B42D-4586-4BD5-B095-003430AC039A}"/>
            </a:ext>
          </a:extLst>
        </xdr:cNvPr>
        <xdr:cNvSpPr txBox="1"/>
      </xdr:nvSpPr>
      <xdr:spPr>
        <a:xfrm>
          <a:off x="4359275"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1" name="楕円 80">
          <a:extLst>
            <a:ext uri="{FF2B5EF4-FFF2-40B4-BE49-F238E27FC236}">
              <a16:creationId xmlns:a16="http://schemas.microsoft.com/office/drawing/2014/main" id="{5943A170-1AFE-455A-AF28-32334626E986}"/>
            </a:ext>
          </a:extLst>
        </xdr:cNvPr>
        <xdr:cNvSpPr/>
      </xdr:nvSpPr>
      <xdr:spPr>
        <a:xfrm>
          <a:off x="3616325" y="57251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139065</xdr:rowOff>
    </xdr:to>
    <xdr:cxnSp macro="">
      <xdr:nvCxnSpPr>
        <xdr:cNvPr id="82" name="直線コネクタ 81">
          <a:extLst>
            <a:ext uri="{FF2B5EF4-FFF2-40B4-BE49-F238E27FC236}">
              <a16:creationId xmlns:a16="http://schemas.microsoft.com/office/drawing/2014/main" id="{310FB692-2F81-4B20-BA0E-EFE439AA3ACB}"/>
            </a:ext>
          </a:extLst>
        </xdr:cNvPr>
        <xdr:cNvCxnSpPr/>
      </xdr:nvCxnSpPr>
      <xdr:spPr>
        <a:xfrm>
          <a:off x="3673475" y="5772785"/>
          <a:ext cx="62865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147447</xdr:rowOff>
    </xdr:from>
    <xdr:to>
      <xdr:col>15</xdr:col>
      <xdr:colOff>187325</xdr:colOff>
      <xdr:row>30</xdr:row>
      <xdr:rowOff>77597</xdr:rowOff>
    </xdr:to>
    <xdr:sp macro="" textlink="">
      <xdr:nvSpPr>
        <xdr:cNvPr id="83" name="楕円 82">
          <a:extLst>
            <a:ext uri="{FF2B5EF4-FFF2-40B4-BE49-F238E27FC236}">
              <a16:creationId xmlns:a16="http://schemas.microsoft.com/office/drawing/2014/main" id="{DB5FE5F3-0BD3-479E-BBD2-55EC3AAFFC12}"/>
            </a:ext>
          </a:extLst>
        </xdr:cNvPr>
        <xdr:cNvSpPr/>
      </xdr:nvSpPr>
      <xdr:spPr>
        <a:xfrm>
          <a:off x="2930525" y="56592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95885</xdr:rowOff>
    </xdr:to>
    <xdr:cxnSp macro="">
      <xdr:nvCxnSpPr>
        <xdr:cNvPr id="84" name="直線コネクタ 83">
          <a:extLst>
            <a:ext uri="{FF2B5EF4-FFF2-40B4-BE49-F238E27FC236}">
              <a16:creationId xmlns:a16="http://schemas.microsoft.com/office/drawing/2014/main" id="{A0FE7CAB-D867-4A9E-B1CB-E7BA413EC5E4}"/>
            </a:ext>
          </a:extLst>
        </xdr:cNvPr>
        <xdr:cNvCxnSpPr/>
      </xdr:nvCxnSpPr>
      <xdr:spPr>
        <a:xfrm>
          <a:off x="2987675" y="5706872"/>
          <a:ext cx="6858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85" name="楕円 84">
          <a:extLst>
            <a:ext uri="{FF2B5EF4-FFF2-40B4-BE49-F238E27FC236}">
              <a16:creationId xmlns:a16="http://schemas.microsoft.com/office/drawing/2014/main" id="{185F56A1-9FBB-4A13-9A53-67BA44641FDB}"/>
            </a:ext>
          </a:extLst>
        </xdr:cNvPr>
        <xdr:cNvSpPr/>
      </xdr:nvSpPr>
      <xdr:spPr>
        <a:xfrm>
          <a:off x="2244725" y="55890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30</xdr:row>
      <xdr:rowOff>26797</xdr:rowOff>
    </xdr:to>
    <xdr:cxnSp macro="">
      <xdr:nvCxnSpPr>
        <xdr:cNvPr id="86" name="直線コネクタ 85">
          <a:extLst>
            <a:ext uri="{FF2B5EF4-FFF2-40B4-BE49-F238E27FC236}">
              <a16:creationId xmlns:a16="http://schemas.microsoft.com/office/drawing/2014/main" id="{74378FA0-3F5A-4377-83BB-619D1FDF0553}"/>
            </a:ext>
          </a:extLst>
        </xdr:cNvPr>
        <xdr:cNvCxnSpPr/>
      </xdr:nvCxnSpPr>
      <xdr:spPr>
        <a:xfrm>
          <a:off x="2301875" y="5636641"/>
          <a:ext cx="685800" cy="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9271</xdr:rowOff>
    </xdr:from>
    <xdr:to>
      <xdr:col>7</xdr:col>
      <xdr:colOff>187325</xdr:colOff>
      <xdr:row>29</xdr:row>
      <xdr:rowOff>110871</xdr:rowOff>
    </xdr:to>
    <xdr:sp macro="" textlink="">
      <xdr:nvSpPr>
        <xdr:cNvPr id="87" name="楕円 86">
          <a:extLst>
            <a:ext uri="{FF2B5EF4-FFF2-40B4-BE49-F238E27FC236}">
              <a16:creationId xmlns:a16="http://schemas.microsoft.com/office/drawing/2014/main" id="{C56AF0E8-4796-4735-B9B4-F44CF34B2A58}"/>
            </a:ext>
          </a:extLst>
        </xdr:cNvPr>
        <xdr:cNvSpPr/>
      </xdr:nvSpPr>
      <xdr:spPr>
        <a:xfrm>
          <a:off x="1558925" y="55274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60071</xdr:rowOff>
    </xdr:from>
    <xdr:to>
      <xdr:col>11</xdr:col>
      <xdr:colOff>136525</xdr:colOff>
      <xdr:row>29</xdr:row>
      <xdr:rowOff>124841</xdr:rowOff>
    </xdr:to>
    <xdr:cxnSp macro="">
      <xdr:nvCxnSpPr>
        <xdr:cNvPr id="88" name="直線コネクタ 87">
          <a:extLst>
            <a:ext uri="{FF2B5EF4-FFF2-40B4-BE49-F238E27FC236}">
              <a16:creationId xmlns:a16="http://schemas.microsoft.com/office/drawing/2014/main" id="{7C4491AA-FDE7-4C6F-B759-2922A423043C}"/>
            </a:ext>
          </a:extLst>
        </xdr:cNvPr>
        <xdr:cNvCxnSpPr/>
      </xdr:nvCxnSpPr>
      <xdr:spPr>
        <a:xfrm>
          <a:off x="1616075" y="5575046"/>
          <a:ext cx="6858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1BB5DB4E-70BB-4689-A1E7-F15C429FD892}"/>
            </a:ext>
          </a:extLst>
        </xdr:cNvPr>
        <xdr:cNvSpPr txBox="1"/>
      </xdr:nvSpPr>
      <xdr:spPr>
        <a:xfrm>
          <a:off x="3474094" y="545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2FF2B80C-3ADE-4F61-AAD4-AC86A17B2CE6}"/>
            </a:ext>
          </a:extLst>
        </xdr:cNvPr>
        <xdr:cNvSpPr txBox="1"/>
      </xdr:nvSpPr>
      <xdr:spPr>
        <a:xfrm>
          <a:off x="2797819" y="542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CDCB1ADA-FD71-4A9D-BA77-BECEA1CF9672}"/>
            </a:ext>
          </a:extLst>
        </xdr:cNvPr>
        <xdr:cNvSpPr txBox="1"/>
      </xdr:nvSpPr>
      <xdr:spPr>
        <a:xfrm>
          <a:off x="2112019"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7C25495A-5C39-4647-B686-17CFB70EA27D}"/>
            </a:ext>
          </a:extLst>
        </xdr:cNvPr>
        <xdr:cNvSpPr txBox="1"/>
      </xdr:nvSpPr>
      <xdr:spPr>
        <a:xfrm>
          <a:off x="1426219"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93" name="n_1mainValue有形固定資産減価償却率">
          <a:extLst>
            <a:ext uri="{FF2B5EF4-FFF2-40B4-BE49-F238E27FC236}">
              <a16:creationId xmlns:a16="http://schemas.microsoft.com/office/drawing/2014/main" id="{89C91982-96ED-43FD-810E-79B9CB31FD73}"/>
            </a:ext>
          </a:extLst>
        </xdr:cNvPr>
        <xdr:cNvSpPr txBox="1"/>
      </xdr:nvSpPr>
      <xdr:spPr>
        <a:xfrm>
          <a:off x="3474094"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68724</xdr:rowOff>
    </xdr:from>
    <xdr:ext cx="405111" cy="259045"/>
    <xdr:sp macro="" textlink="">
      <xdr:nvSpPr>
        <xdr:cNvPr id="94" name="n_2mainValue有形固定資産減価償却率">
          <a:extLst>
            <a:ext uri="{FF2B5EF4-FFF2-40B4-BE49-F238E27FC236}">
              <a16:creationId xmlns:a16="http://schemas.microsoft.com/office/drawing/2014/main" id="{D5EE8EAD-9535-4DC4-9805-FB9900EE384E}"/>
            </a:ext>
          </a:extLst>
        </xdr:cNvPr>
        <xdr:cNvSpPr txBox="1"/>
      </xdr:nvSpPr>
      <xdr:spPr>
        <a:xfrm>
          <a:off x="2797819" y="574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95" name="n_3mainValue有形固定資産減価償却率">
          <a:extLst>
            <a:ext uri="{FF2B5EF4-FFF2-40B4-BE49-F238E27FC236}">
              <a16:creationId xmlns:a16="http://schemas.microsoft.com/office/drawing/2014/main" id="{8D479D83-C450-491C-ADE6-EC23753FEAE4}"/>
            </a:ext>
          </a:extLst>
        </xdr:cNvPr>
        <xdr:cNvSpPr txBox="1"/>
      </xdr:nvSpPr>
      <xdr:spPr>
        <a:xfrm>
          <a:off x="2112019" y="5678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127398</xdr:rowOff>
    </xdr:from>
    <xdr:ext cx="405111" cy="259045"/>
    <xdr:sp macro="" textlink="">
      <xdr:nvSpPr>
        <xdr:cNvPr id="96" name="n_4mainValue有形固定資産減価償却率">
          <a:extLst>
            <a:ext uri="{FF2B5EF4-FFF2-40B4-BE49-F238E27FC236}">
              <a16:creationId xmlns:a16="http://schemas.microsoft.com/office/drawing/2014/main" id="{12FD61AC-EE64-4FF1-95BE-B56EAD10BAEE}"/>
            </a:ext>
          </a:extLst>
        </xdr:cNvPr>
        <xdr:cNvSpPr txBox="1"/>
      </xdr:nvSpPr>
      <xdr:spPr>
        <a:xfrm>
          <a:off x="1426219" y="5315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C41D897-008F-49B1-8026-51A35904C09A}"/>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A21246A-626F-4779-8EB3-682D6D5452AC}"/>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7A77EE1C-71D6-4F51-8D3C-A84C70FA876C}"/>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7894127-4ED8-4BBF-B506-37569AC387E3}"/>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6667A8F-A589-43F6-B3ED-9E901A8AFF4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D9568C8-86AA-4297-B2BD-602D4AEFCA52}"/>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3E08895-3DED-49D4-B4A1-B3F64C700A4E}"/>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1224729-D65F-4F6D-AEC5-8972357D3B96}"/>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D7734F2-FE94-45CC-A30A-061033DDF19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BD4FF30-1229-42E0-9BB1-DDE0DF552490}"/>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FEAD10A-C3E7-4F14-B4B6-79A832512DB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D9222C7A-ECA2-46AF-A770-BB7D5BF57782}"/>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D093828-6B5C-4266-B345-97879BE656B4}"/>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債務償還比率については、数値のマイナス要因である充当可能財源が増加し、経常一般財源等が減少したことにより前年度より</a:t>
          </a:r>
          <a:r>
            <a:rPr kumimoji="1" lang="en-US" altLang="ja-JP" sz="1000">
              <a:solidFill>
                <a:schemeClr val="dk1"/>
              </a:solidFill>
              <a:effectLst/>
              <a:latin typeface="+mn-lt"/>
              <a:ea typeface="+mn-ea"/>
              <a:cs typeface="+mn-cs"/>
            </a:rPr>
            <a:t>26.3</a:t>
          </a:r>
          <a:r>
            <a:rPr kumimoji="1" lang="ja-JP" altLang="ja-JP" sz="1000">
              <a:solidFill>
                <a:schemeClr val="dk1"/>
              </a:solidFill>
              <a:effectLst/>
              <a:latin typeface="+mn-lt"/>
              <a:ea typeface="+mn-ea"/>
              <a:cs typeface="+mn-cs"/>
            </a:rPr>
            <a:t>ポイント増加した。</a:t>
          </a:r>
          <a:r>
            <a:rPr kumimoji="1" lang="ja-JP" altLang="en-US" sz="1000">
              <a:solidFill>
                <a:schemeClr val="dk1"/>
              </a:solidFill>
              <a:effectLst/>
              <a:latin typeface="+mn-lt"/>
              <a:ea typeface="+mn-ea"/>
              <a:cs typeface="+mn-cs"/>
            </a:rPr>
            <a:t>本</a:t>
          </a:r>
          <a:r>
            <a:rPr kumimoji="1" lang="ja-JP" altLang="ja-JP" sz="1000">
              <a:solidFill>
                <a:schemeClr val="dk1"/>
              </a:solidFill>
              <a:effectLst/>
              <a:latin typeface="+mn-lt"/>
              <a:ea typeface="+mn-ea"/>
              <a:cs typeface="+mn-cs"/>
            </a:rPr>
            <a:t>市の比率は類似団体平均を上回っており、これは、一部事務組合の施設整備が近年重なったことが要因となっている。</a:t>
          </a:r>
          <a:endParaRPr lang="ja-JP" altLang="ja-JP" sz="1000">
            <a:effectLst/>
          </a:endParaRPr>
        </a:p>
        <a:p>
          <a:r>
            <a:rPr kumimoji="1" lang="ja-JP" altLang="ja-JP" sz="1000">
              <a:solidFill>
                <a:schemeClr val="dk1"/>
              </a:solidFill>
              <a:effectLst/>
              <a:latin typeface="+mn-lt"/>
              <a:ea typeface="+mn-ea"/>
              <a:cs typeface="+mn-cs"/>
            </a:rPr>
            <a:t>　今後も市税の徴収率向上などによる一般財源の増収と経常経費の節減合理化を進めるとともに、将来負担に留意し、健全な財政運営に努める。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DA20D3D-DCE6-4D66-86EF-618E191CF984}"/>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FE3C3A8-7C99-4B12-AC34-1A5FC2AF434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B759342-2FF8-4BE4-B425-AEEE45F4A965}"/>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76674945-FAA7-4C76-AAF0-D3130E12ABA9}"/>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9E6CD897-7E6D-4262-A16F-61036269AA72}"/>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7E133DD1-3B2F-4186-9A28-9545D1949A00}"/>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41EA1CDE-0476-40A1-8908-11DADA8DC4C7}"/>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D2B657CA-58A2-4393-873E-6FD7BB2DF16B}"/>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F3ABBAF-AB0A-44DD-9667-9696AE76092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5F2EEEF-D4B9-44C2-ADA0-93D960CC4EE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120EC294-BB45-4C71-A543-34434EA5BBB2}"/>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7E1EC36-FE6F-4815-91E8-A40EB14A0005}"/>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6FF8AA1C-BB86-4CA9-9D08-AE6DECF8F855}"/>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71F6C037-0136-49F5-8E4E-2A465A02B0C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2ED0482-1B20-4A99-B85A-F4E452DC6D57}"/>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2C08B810-43BB-4D28-96CD-C3C1E2E4C8A0}"/>
            </a:ext>
          </a:extLst>
        </xdr:cNvPr>
        <xdr:cNvCxnSpPr/>
      </xdr:nvCxnSpPr>
      <xdr:spPr>
        <a:xfrm flipV="1">
          <a:off x="13326745" y="5115983"/>
          <a:ext cx="1269" cy="116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B5A08F8B-08E5-4A06-B1F9-E4D0865ADF70}"/>
            </a:ext>
          </a:extLst>
        </xdr:cNvPr>
        <xdr:cNvSpPr txBox="1"/>
      </xdr:nvSpPr>
      <xdr:spPr>
        <a:xfrm>
          <a:off x="13379450" y="6283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C501642E-92FC-4F67-AFED-851E3ED75362}"/>
            </a:ext>
          </a:extLst>
        </xdr:cNvPr>
        <xdr:cNvCxnSpPr/>
      </xdr:nvCxnSpPr>
      <xdr:spPr>
        <a:xfrm>
          <a:off x="13255625" y="62764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BD98E9B5-5374-42AB-ACA3-9CBBAF564CDC}"/>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6B48D2D8-7138-41AA-8B06-B7ADC30B8BFD}"/>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FA9EF72-9545-4EAE-939E-1723BA90207D}"/>
            </a:ext>
          </a:extLst>
        </xdr:cNvPr>
        <xdr:cNvSpPr txBox="1"/>
      </xdr:nvSpPr>
      <xdr:spPr>
        <a:xfrm>
          <a:off x="13379450" y="552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160154E2-3026-484E-9D6A-22669223B4AC}"/>
            </a:ext>
          </a:extLst>
        </xdr:cNvPr>
        <xdr:cNvSpPr/>
      </xdr:nvSpPr>
      <xdr:spPr>
        <a:xfrm>
          <a:off x="13293725" y="567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E15A1934-0F05-4094-B6DB-CF36AEFE10D8}"/>
            </a:ext>
          </a:extLst>
        </xdr:cNvPr>
        <xdr:cNvSpPr/>
      </xdr:nvSpPr>
      <xdr:spPr>
        <a:xfrm>
          <a:off x="12646025" y="56737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5D90DC5C-0552-4ED5-9DA8-3FF3DBF6E8DB}"/>
            </a:ext>
          </a:extLst>
        </xdr:cNvPr>
        <xdr:cNvSpPr/>
      </xdr:nvSpPr>
      <xdr:spPr>
        <a:xfrm>
          <a:off x="11960225" y="56214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8164C1A2-00B3-4E97-97D4-76B218F88350}"/>
            </a:ext>
          </a:extLst>
        </xdr:cNvPr>
        <xdr:cNvSpPr/>
      </xdr:nvSpPr>
      <xdr:spPr>
        <a:xfrm>
          <a:off x="11274425" y="5779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A64ED00D-F175-45F4-BEDC-AFFEB708EC79}"/>
            </a:ext>
          </a:extLst>
        </xdr:cNvPr>
        <xdr:cNvSpPr/>
      </xdr:nvSpPr>
      <xdr:spPr>
        <a:xfrm>
          <a:off x="10588625" y="5784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1FE2602-1CA5-467E-B92B-DD575DE439DB}"/>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4C67F6B-CD34-4976-9C0F-E92EFD1D47FB}"/>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96FD4D2-9927-4F8F-8EF6-475B7D2EE2F6}"/>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A1DDC12-3B59-4B44-A799-290F59C24A28}"/>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AD860D1-192F-42C2-B9F6-BFAC129FD751}"/>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82289</xdr:rowOff>
    </xdr:from>
    <xdr:to>
      <xdr:col>76</xdr:col>
      <xdr:colOff>73025</xdr:colOff>
      <xdr:row>33</xdr:row>
      <xdr:rowOff>12439</xdr:rowOff>
    </xdr:to>
    <xdr:sp macro="" textlink="">
      <xdr:nvSpPr>
        <xdr:cNvPr id="141" name="楕円 140">
          <a:extLst>
            <a:ext uri="{FF2B5EF4-FFF2-40B4-BE49-F238E27FC236}">
              <a16:creationId xmlns:a16="http://schemas.microsoft.com/office/drawing/2014/main" id="{43AB84EC-649B-4865-A5CD-9C1DFC4FE3DB}"/>
            </a:ext>
          </a:extLst>
        </xdr:cNvPr>
        <xdr:cNvSpPr/>
      </xdr:nvSpPr>
      <xdr:spPr>
        <a:xfrm>
          <a:off x="13293725" y="60862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60716</xdr:rowOff>
    </xdr:from>
    <xdr:ext cx="469744" cy="259045"/>
    <xdr:sp macro="" textlink="">
      <xdr:nvSpPr>
        <xdr:cNvPr id="142" name="債務償還比率該当値テキスト">
          <a:extLst>
            <a:ext uri="{FF2B5EF4-FFF2-40B4-BE49-F238E27FC236}">
              <a16:creationId xmlns:a16="http://schemas.microsoft.com/office/drawing/2014/main" id="{BFBEB093-3E2B-451A-8539-C880DFB41BB9}"/>
            </a:ext>
          </a:extLst>
        </xdr:cNvPr>
        <xdr:cNvSpPr txBox="1"/>
      </xdr:nvSpPr>
      <xdr:spPr>
        <a:xfrm>
          <a:off x="13379450" y="60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50743</xdr:rowOff>
    </xdr:from>
    <xdr:to>
      <xdr:col>72</xdr:col>
      <xdr:colOff>123825</xdr:colOff>
      <xdr:row>32</xdr:row>
      <xdr:rowOff>152343</xdr:rowOff>
    </xdr:to>
    <xdr:sp macro="" textlink="">
      <xdr:nvSpPr>
        <xdr:cNvPr id="143" name="楕円 142">
          <a:extLst>
            <a:ext uri="{FF2B5EF4-FFF2-40B4-BE49-F238E27FC236}">
              <a16:creationId xmlns:a16="http://schemas.microsoft.com/office/drawing/2014/main" id="{E0D59BCF-7905-4A98-87E9-C2E37D452351}"/>
            </a:ext>
          </a:extLst>
        </xdr:cNvPr>
        <xdr:cNvSpPr/>
      </xdr:nvSpPr>
      <xdr:spPr>
        <a:xfrm>
          <a:off x="12646025" y="60483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101543</xdr:rowOff>
    </xdr:from>
    <xdr:to>
      <xdr:col>76</xdr:col>
      <xdr:colOff>22225</xdr:colOff>
      <xdr:row>32</xdr:row>
      <xdr:rowOff>133089</xdr:rowOff>
    </xdr:to>
    <xdr:cxnSp macro="">
      <xdr:nvCxnSpPr>
        <xdr:cNvPr id="144" name="直線コネクタ 143">
          <a:extLst>
            <a:ext uri="{FF2B5EF4-FFF2-40B4-BE49-F238E27FC236}">
              <a16:creationId xmlns:a16="http://schemas.microsoft.com/office/drawing/2014/main" id="{5F3C2022-0752-45E3-B862-BD4DB7FBD229}"/>
            </a:ext>
          </a:extLst>
        </xdr:cNvPr>
        <xdr:cNvCxnSpPr/>
      </xdr:nvCxnSpPr>
      <xdr:spPr>
        <a:xfrm>
          <a:off x="12693650" y="6105468"/>
          <a:ext cx="638175" cy="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59069</xdr:rowOff>
    </xdr:from>
    <xdr:to>
      <xdr:col>68</xdr:col>
      <xdr:colOff>123825</xdr:colOff>
      <xdr:row>31</xdr:row>
      <xdr:rowOff>160669</xdr:rowOff>
    </xdr:to>
    <xdr:sp macro="" textlink="">
      <xdr:nvSpPr>
        <xdr:cNvPr id="145" name="楕円 144">
          <a:extLst>
            <a:ext uri="{FF2B5EF4-FFF2-40B4-BE49-F238E27FC236}">
              <a16:creationId xmlns:a16="http://schemas.microsoft.com/office/drawing/2014/main" id="{D6EE551E-A9FE-41E8-9393-46075F680B6A}"/>
            </a:ext>
          </a:extLst>
        </xdr:cNvPr>
        <xdr:cNvSpPr/>
      </xdr:nvSpPr>
      <xdr:spPr>
        <a:xfrm>
          <a:off x="11960225" y="58978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109869</xdr:rowOff>
    </xdr:from>
    <xdr:to>
      <xdr:col>72</xdr:col>
      <xdr:colOff>73025</xdr:colOff>
      <xdr:row>32</xdr:row>
      <xdr:rowOff>101543</xdr:rowOff>
    </xdr:to>
    <xdr:cxnSp macro="">
      <xdr:nvCxnSpPr>
        <xdr:cNvPr id="146" name="直線コネクタ 145">
          <a:extLst>
            <a:ext uri="{FF2B5EF4-FFF2-40B4-BE49-F238E27FC236}">
              <a16:creationId xmlns:a16="http://schemas.microsoft.com/office/drawing/2014/main" id="{AB830DEC-C000-4D35-9E22-AAF44278491D}"/>
            </a:ext>
          </a:extLst>
        </xdr:cNvPr>
        <xdr:cNvCxnSpPr/>
      </xdr:nvCxnSpPr>
      <xdr:spPr>
        <a:xfrm>
          <a:off x="12007850" y="5945519"/>
          <a:ext cx="685800" cy="15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63648</xdr:rowOff>
    </xdr:from>
    <xdr:to>
      <xdr:col>64</xdr:col>
      <xdr:colOff>123825</xdr:colOff>
      <xdr:row>33</xdr:row>
      <xdr:rowOff>165248</xdr:rowOff>
    </xdr:to>
    <xdr:sp macro="" textlink="">
      <xdr:nvSpPr>
        <xdr:cNvPr id="147" name="楕円 146">
          <a:extLst>
            <a:ext uri="{FF2B5EF4-FFF2-40B4-BE49-F238E27FC236}">
              <a16:creationId xmlns:a16="http://schemas.microsoft.com/office/drawing/2014/main" id="{07F85884-DA3D-445D-831D-FCC98837A431}"/>
            </a:ext>
          </a:extLst>
        </xdr:cNvPr>
        <xdr:cNvSpPr/>
      </xdr:nvSpPr>
      <xdr:spPr>
        <a:xfrm>
          <a:off x="11274425" y="62294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109869</xdr:rowOff>
    </xdr:from>
    <xdr:to>
      <xdr:col>68</xdr:col>
      <xdr:colOff>73025</xdr:colOff>
      <xdr:row>33</xdr:row>
      <xdr:rowOff>114448</xdr:rowOff>
    </xdr:to>
    <xdr:cxnSp macro="">
      <xdr:nvCxnSpPr>
        <xdr:cNvPr id="148" name="直線コネクタ 147">
          <a:extLst>
            <a:ext uri="{FF2B5EF4-FFF2-40B4-BE49-F238E27FC236}">
              <a16:creationId xmlns:a16="http://schemas.microsoft.com/office/drawing/2014/main" id="{363C514C-1FCB-4DD4-B7B8-041CD8CB4CB9}"/>
            </a:ext>
          </a:extLst>
        </xdr:cNvPr>
        <xdr:cNvCxnSpPr/>
      </xdr:nvCxnSpPr>
      <xdr:spPr>
        <a:xfrm flipV="1">
          <a:off x="11322050" y="5945519"/>
          <a:ext cx="685800" cy="3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63479</xdr:rowOff>
    </xdr:from>
    <xdr:to>
      <xdr:col>60</xdr:col>
      <xdr:colOff>123825</xdr:colOff>
      <xdr:row>34</xdr:row>
      <xdr:rowOff>165079</xdr:rowOff>
    </xdr:to>
    <xdr:sp macro="" textlink="">
      <xdr:nvSpPr>
        <xdr:cNvPr id="149" name="楕円 148">
          <a:extLst>
            <a:ext uri="{FF2B5EF4-FFF2-40B4-BE49-F238E27FC236}">
              <a16:creationId xmlns:a16="http://schemas.microsoft.com/office/drawing/2014/main" id="{5B878AD5-0E33-4CC1-9DE6-F20691D6F90D}"/>
            </a:ext>
          </a:extLst>
        </xdr:cNvPr>
        <xdr:cNvSpPr/>
      </xdr:nvSpPr>
      <xdr:spPr>
        <a:xfrm>
          <a:off x="10588625" y="63912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114448</xdr:rowOff>
    </xdr:from>
    <xdr:to>
      <xdr:col>64</xdr:col>
      <xdr:colOff>73025</xdr:colOff>
      <xdr:row>34</xdr:row>
      <xdr:rowOff>114279</xdr:rowOff>
    </xdr:to>
    <xdr:cxnSp macro="">
      <xdr:nvCxnSpPr>
        <xdr:cNvPr id="150" name="直線コネクタ 149">
          <a:extLst>
            <a:ext uri="{FF2B5EF4-FFF2-40B4-BE49-F238E27FC236}">
              <a16:creationId xmlns:a16="http://schemas.microsoft.com/office/drawing/2014/main" id="{7BDA76DE-65D5-43F8-BE30-F787DD0D151E}"/>
            </a:ext>
          </a:extLst>
        </xdr:cNvPr>
        <xdr:cNvCxnSpPr/>
      </xdr:nvCxnSpPr>
      <xdr:spPr>
        <a:xfrm flipV="1">
          <a:off x="10636250" y="6277123"/>
          <a:ext cx="685800" cy="16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211D59F1-3A38-40CF-8AD4-93AA061626C4}"/>
            </a:ext>
          </a:extLst>
        </xdr:cNvPr>
        <xdr:cNvSpPr txBox="1"/>
      </xdr:nvSpPr>
      <xdr:spPr>
        <a:xfrm>
          <a:off x="12465127" y="545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5AE021F2-EB3C-4CF1-BE72-C9777DEF8965}"/>
            </a:ext>
          </a:extLst>
        </xdr:cNvPr>
        <xdr:cNvSpPr txBox="1"/>
      </xdr:nvSpPr>
      <xdr:spPr>
        <a:xfrm>
          <a:off x="11788852" y="540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40D70C94-D7DC-4C99-9E34-BCC6A92E256A}"/>
            </a:ext>
          </a:extLst>
        </xdr:cNvPr>
        <xdr:cNvSpPr txBox="1"/>
      </xdr:nvSpPr>
      <xdr:spPr>
        <a:xfrm>
          <a:off x="11103052" y="556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DAD715CE-8AB9-4408-9CF6-954B7E9B7CA8}"/>
            </a:ext>
          </a:extLst>
        </xdr:cNvPr>
        <xdr:cNvSpPr txBox="1"/>
      </xdr:nvSpPr>
      <xdr:spPr>
        <a:xfrm>
          <a:off x="10417252" y="55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143470</xdr:rowOff>
    </xdr:from>
    <xdr:ext cx="469744" cy="259045"/>
    <xdr:sp macro="" textlink="">
      <xdr:nvSpPr>
        <xdr:cNvPr id="155" name="n_1mainValue債務償還比率">
          <a:extLst>
            <a:ext uri="{FF2B5EF4-FFF2-40B4-BE49-F238E27FC236}">
              <a16:creationId xmlns:a16="http://schemas.microsoft.com/office/drawing/2014/main" id="{F6D98EE6-B77F-4DCC-8E0F-45DDC20E615D}"/>
            </a:ext>
          </a:extLst>
        </xdr:cNvPr>
        <xdr:cNvSpPr txBox="1"/>
      </xdr:nvSpPr>
      <xdr:spPr>
        <a:xfrm>
          <a:off x="12465127" y="614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151796</xdr:rowOff>
    </xdr:from>
    <xdr:ext cx="469744" cy="259045"/>
    <xdr:sp macro="" textlink="">
      <xdr:nvSpPr>
        <xdr:cNvPr id="156" name="n_2mainValue債務償還比率">
          <a:extLst>
            <a:ext uri="{FF2B5EF4-FFF2-40B4-BE49-F238E27FC236}">
              <a16:creationId xmlns:a16="http://schemas.microsoft.com/office/drawing/2014/main" id="{DA402390-27C5-4375-AAB1-6330D2F738D2}"/>
            </a:ext>
          </a:extLst>
        </xdr:cNvPr>
        <xdr:cNvSpPr txBox="1"/>
      </xdr:nvSpPr>
      <xdr:spPr>
        <a:xfrm>
          <a:off x="11788852" y="599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156375</xdr:rowOff>
    </xdr:from>
    <xdr:ext cx="560923" cy="259045"/>
    <xdr:sp macro="" textlink="">
      <xdr:nvSpPr>
        <xdr:cNvPr id="157" name="n_3mainValue債務償還比率">
          <a:extLst>
            <a:ext uri="{FF2B5EF4-FFF2-40B4-BE49-F238E27FC236}">
              <a16:creationId xmlns:a16="http://schemas.microsoft.com/office/drawing/2014/main" id="{7A76DF4E-899E-4F63-B574-3689B2743EE6}"/>
            </a:ext>
          </a:extLst>
        </xdr:cNvPr>
        <xdr:cNvSpPr txBox="1"/>
      </xdr:nvSpPr>
      <xdr:spPr>
        <a:xfrm>
          <a:off x="11079688" y="6322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156206</xdr:rowOff>
    </xdr:from>
    <xdr:ext cx="560923" cy="259045"/>
    <xdr:sp macro="" textlink="">
      <xdr:nvSpPr>
        <xdr:cNvPr id="158" name="n_4mainValue債務償還比率">
          <a:extLst>
            <a:ext uri="{FF2B5EF4-FFF2-40B4-BE49-F238E27FC236}">
              <a16:creationId xmlns:a16="http://schemas.microsoft.com/office/drawing/2014/main" id="{37E12FF8-B528-4620-BA12-9E6D0A8D6848}"/>
            </a:ext>
          </a:extLst>
        </xdr:cNvPr>
        <xdr:cNvSpPr txBox="1"/>
      </xdr:nvSpPr>
      <xdr:spPr>
        <a:xfrm>
          <a:off x="10393888" y="6483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7BAE435-21CA-49F6-80D0-8A3AA09925B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593F606-F81C-4FDE-B206-1A1C26F9C85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94EF5B1-530A-4CDA-A258-67F70F9835A8}"/>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638CA08-EBFD-4772-88CD-56A3702018C7}"/>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D469338-EA53-4A8C-ACFD-B35EB05C5E49}"/>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5C07D086-7B46-470B-BEB7-91BD0BFEB0E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16FD60-1337-4886-8909-272F9F01FB7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4617BF-C6D4-4FBE-AF82-C80367BE9FA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A0F76A-2D06-401E-8EA5-B234F9951FA5}"/>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38BA57-FA25-4D37-9FF8-2E11D3CE20F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947841-43F4-4DA5-A792-7AADC8A7810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EF5A10-63A1-4501-AC4D-7A2FA57E91B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F3507D-6B7E-4925-B521-B5C1C49163D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A721A8-D5FC-4398-A290-115A2BCD158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57B047-86F7-45E3-A570-0CFEE9CE06F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59D763-B77D-4996-97F2-6AFE895D4C4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74,084
70,496
60.97
34,180,189
31,926,261
2,191,251
17,417,632
26,569,380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94B488-0AD8-4180-807F-C792F80E902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CF0304-5938-4F7C-999B-7B0F8395375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E4F3B4-F3CF-4C40-9A98-82E5E3F1752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1D2B83-42A2-4D45-837C-F4C8E4DDCD3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2EEE54-A773-45DD-ACA0-2BF096ADF59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CA686B-26F9-42ED-AAA8-DEAE157C2DF8}"/>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E563D5-19D8-4D74-AFC2-DA8E3DD7671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39C83B-7AF4-42ED-963E-2842FA03E05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C0EFCE-6D38-4580-AD28-9423DCBE7A4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9DCA468-5140-4CA5-AFA2-D55A4E3E1FC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87F2E5-374D-42B6-BF49-CFE32B4EDC6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A0DCBF5-01E6-43D9-8484-F09A8C2AD93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D83FF2-41EF-4892-BF1F-CBDC5CBEC31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DBF0F6-E0D4-460F-8FA0-3FF3A5E9CAA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A87E0E-F129-49E1-B9EA-234DEE3ACFA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9758B2-9497-4FDD-B05C-9D3D9F48DE4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750941-0664-4B7A-B848-E085F4DA5D8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BACC11-86FB-4286-9677-3B3500FDDE6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30530E-655C-4CFE-85B9-A6D907E0221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A1CCA6-4056-4778-98B9-6729D58FE403}"/>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CFB9D9-8F4C-440E-AB25-D6BD9BAFB43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D864E3-8191-41C5-89A5-90FED065C17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8BC1016-A63D-42FA-8C90-8470F34B389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9E7C9D-72CB-499E-8CFF-32E77B6E496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314867-D17E-4730-B1B7-B0A411AB852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237EA4-8394-4B69-B53C-21E0095727E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FDE2C7-3564-477A-9CB3-2AC3097D006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3FF95B-9ACD-4392-912E-B243ED1C5BF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3D9E22F-B754-4DD8-B880-60DA48F8945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5221F8-F059-4D10-ACEE-7E3E128F3A2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19D31A-763D-4393-923B-73EC7231600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28C97E-504F-44B2-8F52-FF050E47CAC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F3DAD0D-1031-4441-8CF7-52B6063180D9}"/>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715051E-BCD2-4B7E-AE0B-D8A48815ED04}"/>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23E52E4-7F83-4483-B09B-189C8430D32A}"/>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93E434F-6A9D-4DC0-BE8B-1BED4BBE2CC3}"/>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911DA77-433A-4F0D-A4B3-6555115F914A}"/>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1FC07D2-0ED8-4BB3-8E4E-CEA68E67A8F1}"/>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D0228C0-CB11-45CD-BC3F-5C05EFAE1E94}"/>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01A27D9-38FD-4771-9C7A-909939390A09}"/>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90FC2E0-3984-4B16-A44B-182F1EBC301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5C24BAA-AAE7-4E9B-862B-ECB9809F864E}"/>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9BA4B0C-AE43-48B5-B859-7059B15FBA8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B94B4B6-ADF2-4AF7-A295-3E9EF91156BF}"/>
            </a:ext>
          </a:extLst>
        </xdr:cNvPr>
        <xdr:cNvCxnSpPr/>
      </xdr:nvCxnSpPr>
      <xdr:spPr>
        <a:xfrm flipV="1">
          <a:off x="4180840" y="5408676"/>
          <a:ext cx="0" cy="11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C9714FE8-2618-4991-A724-4C2CBA51494B}"/>
            </a:ext>
          </a:extLst>
        </xdr:cNvPr>
        <xdr:cNvSpPr txBox="1"/>
      </xdr:nvSpPr>
      <xdr:spPr>
        <a:xfrm>
          <a:off x="4219575" y="651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BD24C248-95FF-4BC4-ACF7-839609BE3A28}"/>
            </a:ext>
          </a:extLst>
        </xdr:cNvPr>
        <xdr:cNvCxnSpPr/>
      </xdr:nvCxnSpPr>
      <xdr:spPr>
        <a:xfrm>
          <a:off x="4105275" y="65133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95C7B31A-DD92-49C3-BB50-56F7E1111AA4}"/>
            </a:ext>
          </a:extLst>
        </xdr:cNvPr>
        <xdr:cNvSpPr txBox="1"/>
      </xdr:nvSpPr>
      <xdr:spPr>
        <a:xfrm>
          <a:off x="4219575" y="519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ABA8AC4A-D1AB-4965-B668-D53D32BC7CC5}"/>
            </a:ext>
          </a:extLst>
        </xdr:cNvPr>
        <xdr:cNvCxnSpPr/>
      </xdr:nvCxnSpPr>
      <xdr:spPr>
        <a:xfrm>
          <a:off x="4105275" y="5408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1FDB20EA-B752-45A4-BAE9-86EFD9C92609}"/>
            </a:ext>
          </a:extLst>
        </xdr:cNvPr>
        <xdr:cNvSpPr txBox="1"/>
      </xdr:nvSpPr>
      <xdr:spPr>
        <a:xfrm>
          <a:off x="4219575" y="5857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98294BA0-C86C-4C2F-8450-8F451347B599}"/>
            </a:ext>
          </a:extLst>
        </xdr:cNvPr>
        <xdr:cNvSpPr/>
      </xdr:nvSpPr>
      <xdr:spPr>
        <a:xfrm>
          <a:off x="4124325" y="60027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575890AE-7622-451A-9F37-A8DD5066EC5F}"/>
            </a:ext>
          </a:extLst>
        </xdr:cNvPr>
        <xdr:cNvSpPr/>
      </xdr:nvSpPr>
      <xdr:spPr>
        <a:xfrm>
          <a:off x="3381375" y="59656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381F392A-C103-428C-BE95-B02FB94C9930}"/>
            </a:ext>
          </a:extLst>
        </xdr:cNvPr>
        <xdr:cNvSpPr/>
      </xdr:nvSpPr>
      <xdr:spPr>
        <a:xfrm>
          <a:off x="2571750" y="59250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8004D5DD-B4FC-4019-AE2C-EB1838C85327}"/>
            </a:ext>
          </a:extLst>
        </xdr:cNvPr>
        <xdr:cNvSpPr/>
      </xdr:nvSpPr>
      <xdr:spPr>
        <a:xfrm>
          <a:off x="1781175" y="5883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BF71CBF-AB96-4357-A051-3C7845012D4D}"/>
            </a:ext>
          </a:extLst>
        </xdr:cNvPr>
        <xdr:cNvSpPr/>
      </xdr:nvSpPr>
      <xdr:spPr>
        <a:xfrm>
          <a:off x="981075" y="58679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CE4342D-65DA-4F43-91B7-745903DF8F93}"/>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3886EB9-4A51-4D19-824B-5C148E36188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754AAB-0161-4A67-A4F5-E436F7CE0DA9}"/>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942E0D-D76C-447F-AA4A-A49884C46C3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F598E5-B5BD-447D-844A-A7E483AF271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1" name="楕円 70">
          <a:extLst>
            <a:ext uri="{FF2B5EF4-FFF2-40B4-BE49-F238E27FC236}">
              <a16:creationId xmlns:a16="http://schemas.microsoft.com/office/drawing/2014/main" id="{5DC98E64-38EC-466A-A386-3681B1CE512B}"/>
            </a:ext>
          </a:extLst>
        </xdr:cNvPr>
        <xdr:cNvSpPr/>
      </xdr:nvSpPr>
      <xdr:spPr>
        <a:xfrm>
          <a:off x="4124325" y="6011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2" name="【道路】&#10;有形固定資産減価償却率該当値テキスト">
          <a:extLst>
            <a:ext uri="{FF2B5EF4-FFF2-40B4-BE49-F238E27FC236}">
              <a16:creationId xmlns:a16="http://schemas.microsoft.com/office/drawing/2014/main" id="{21188CE8-3CD2-4729-9CC6-A44F98B66BF0}"/>
            </a:ext>
          </a:extLst>
        </xdr:cNvPr>
        <xdr:cNvSpPr txBox="1"/>
      </xdr:nvSpPr>
      <xdr:spPr>
        <a:xfrm>
          <a:off x="4219575"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137414</xdr:rowOff>
    </xdr:from>
    <xdr:to>
      <xdr:col>20</xdr:col>
      <xdr:colOff>38100</xdr:colOff>
      <xdr:row>37</xdr:row>
      <xdr:rowOff>67564</xdr:rowOff>
    </xdr:to>
    <xdr:sp macro="" textlink="">
      <xdr:nvSpPr>
        <xdr:cNvPr id="73" name="楕円 72">
          <a:extLst>
            <a:ext uri="{FF2B5EF4-FFF2-40B4-BE49-F238E27FC236}">
              <a16:creationId xmlns:a16="http://schemas.microsoft.com/office/drawing/2014/main" id="{494BA09D-BB6E-487E-AE46-CAC11B212DD1}"/>
            </a:ext>
          </a:extLst>
        </xdr:cNvPr>
        <xdr:cNvSpPr/>
      </xdr:nvSpPr>
      <xdr:spPr>
        <a:xfrm>
          <a:off x="3381375" y="597941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xdr:rowOff>
    </xdr:from>
    <xdr:to>
      <xdr:col>24</xdr:col>
      <xdr:colOff>63500</xdr:colOff>
      <xdr:row>37</xdr:row>
      <xdr:rowOff>64770</xdr:rowOff>
    </xdr:to>
    <xdr:cxnSp macro="">
      <xdr:nvCxnSpPr>
        <xdr:cNvPr id="74" name="直線コネクタ 73">
          <a:extLst>
            <a:ext uri="{FF2B5EF4-FFF2-40B4-BE49-F238E27FC236}">
              <a16:creationId xmlns:a16="http://schemas.microsoft.com/office/drawing/2014/main" id="{BC133968-1C9D-4EB6-9446-B864AEC67291}"/>
            </a:ext>
          </a:extLst>
        </xdr:cNvPr>
        <xdr:cNvCxnSpPr/>
      </xdr:nvCxnSpPr>
      <xdr:spPr>
        <a:xfrm>
          <a:off x="3429000" y="6017514"/>
          <a:ext cx="75247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98552</xdr:rowOff>
    </xdr:from>
    <xdr:to>
      <xdr:col>15</xdr:col>
      <xdr:colOff>101600</xdr:colOff>
      <xdr:row>37</xdr:row>
      <xdr:rowOff>28702</xdr:rowOff>
    </xdr:to>
    <xdr:sp macro="" textlink="">
      <xdr:nvSpPr>
        <xdr:cNvPr id="75" name="楕円 74">
          <a:extLst>
            <a:ext uri="{FF2B5EF4-FFF2-40B4-BE49-F238E27FC236}">
              <a16:creationId xmlns:a16="http://schemas.microsoft.com/office/drawing/2014/main" id="{2D5350F1-A9A5-4C4F-AA08-4EB0CD6E796A}"/>
            </a:ext>
          </a:extLst>
        </xdr:cNvPr>
        <xdr:cNvSpPr/>
      </xdr:nvSpPr>
      <xdr:spPr>
        <a:xfrm>
          <a:off x="2571750" y="59405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149352</xdr:rowOff>
    </xdr:from>
    <xdr:to>
      <xdr:col>19</xdr:col>
      <xdr:colOff>177800</xdr:colOff>
      <xdr:row>37</xdr:row>
      <xdr:rowOff>16764</xdr:rowOff>
    </xdr:to>
    <xdr:cxnSp macro="">
      <xdr:nvCxnSpPr>
        <xdr:cNvPr id="76" name="直線コネクタ 75">
          <a:extLst>
            <a:ext uri="{FF2B5EF4-FFF2-40B4-BE49-F238E27FC236}">
              <a16:creationId xmlns:a16="http://schemas.microsoft.com/office/drawing/2014/main" id="{C2459224-F3C6-4A8C-9E2A-36F1BB153005}"/>
            </a:ext>
          </a:extLst>
        </xdr:cNvPr>
        <xdr:cNvCxnSpPr/>
      </xdr:nvCxnSpPr>
      <xdr:spPr>
        <a:xfrm>
          <a:off x="2619375" y="5988177"/>
          <a:ext cx="809625"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7" name="楕円 76">
          <a:extLst>
            <a:ext uri="{FF2B5EF4-FFF2-40B4-BE49-F238E27FC236}">
              <a16:creationId xmlns:a16="http://schemas.microsoft.com/office/drawing/2014/main" id="{84A60E9D-B6BE-4216-A702-8CA82E929A97}"/>
            </a:ext>
          </a:extLst>
        </xdr:cNvPr>
        <xdr:cNvSpPr/>
      </xdr:nvSpPr>
      <xdr:spPr>
        <a:xfrm>
          <a:off x="1781175" y="58985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149352</xdr:rowOff>
    </xdr:to>
    <xdr:cxnSp macro="">
      <xdr:nvCxnSpPr>
        <xdr:cNvPr id="78" name="直線コネクタ 77">
          <a:extLst>
            <a:ext uri="{FF2B5EF4-FFF2-40B4-BE49-F238E27FC236}">
              <a16:creationId xmlns:a16="http://schemas.microsoft.com/office/drawing/2014/main" id="{CD07ED10-57D3-41B0-8B40-9EDCE1B28041}"/>
            </a:ext>
          </a:extLst>
        </xdr:cNvPr>
        <xdr:cNvCxnSpPr/>
      </xdr:nvCxnSpPr>
      <xdr:spPr>
        <a:xfrm>
          <a:off x="1828800" y="5946140"/>
          <a:ext cx="790575"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18542</xdr:rowOff>
    </xdr:from>
    <xdr:to>
      <xdr:col>6</xdr:col>
      <xdr:colOff>38100</xdr:colOff>
      <xdr:row>36</xdr:row>
      <xdr:rowOff>120142</xdr:rowOff>
    </xdr:to>
    <xdr:sp macro="" textlink="">
      <xdr:nvSpPr>
        <xdr:cNvPr id="79" name="楕円 78">
          <a:extLst>
            <a:ext uri="{FF2B5EF4-FFF2-40B4-BE49-F238E27FC236}">
              <a16:creationId xmlns:a16="http://schemas.microsoft.com/office/drawing/2014/main" id="{DA3AC6A8-8E7E-456A-B1C3-745860330F83}"/>
            </a:ext>
          </a:extLst>
        </xdr:cNvPr>
        <xdr:cNvSpPr/>
      </xdr:nvSpPr>
      <xdr:spPr>
        <a:xfrm>
          <a:off x="981075" y="58573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69342</xdr:rowOff>
    </xdr:from>
    <xdr:to>
      <xdr:col>10</xdr:col>
      <xdr:colOff>114300</xdr:colOff>
      <xdr:row>36</xdr:row>
      <xdr:rowOff>110490</xdr:rowOff>
    </xdr:to>
    <xdr:cxnSp macro="">
      <xdr:nvCxnSpPr>
        <xdr:cNvPr id="80" name="直線コネクタ 79">
          <a:extLst>
            <a:ext uri="{FF2B5EF4-FFF2-40B4-BE49-F238E27FC236}">
              <a16:creationId xmlns:a16="http://schemas.microsoft.com/office/drawing/2014/main" id="{998D9773-EC0A-488A-A4C8-38BABDCC2B8A}"/>
            </a:ext>
          </a:extLst>
        </xdr:cNvPr>
        <xdr:cNvCxnSpPr/>
      </xdr:nvCxnSpPr>
      <xdr:spPr>
        <a:xfrm>
          <a:off x="1028700" y="5904992"/>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432BF2C8-1ACF-4ACB-9D75-4F1789DB3745}"/>
            </a:ext>
          </a:extLst>
        </xdr:cNvPr>
        <xdr:cNvSpPr txBox="1"/>
      </xdr:nvSpPr>
      <xdr:spPr>
        <a:xfrm>
          <a:off x="3239144" y="5744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4ABC46AB-168E-4FCA-8D1A-15DD91924806}"/>
            </a:ext>
          </a:extLst>
        </xdr:cNvPr>
        <xdr:cNvSpPr txBox="1"/>
      </xdr:nvSpPr>
      <xdr:spPr>
        <a:xfrm>
          <a:off x="2439044" y="57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E72C99C3-1729-413A-9FFF-7EEB84929FF3}"/>
            </a:ext>
          </a:extLst>
        </xdr:cNvPr>
        <xdr:cNvSpPr txBox="1"/>
      </xdr:nvSpPr>
      <xdr:spPr>
        <a:xfrm>
          <a:off x="16484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F9A48EED-BFD2-4092-95FB-47E4A834BF52}"/>
            </a:ext>
          </a:extLst>
        </xdr:cNvPr>
        <xdr:cNvSpPr txBox="1"/>
      </xdr:nvSpPr>
      <xdr:spPr>
        <a:xfrm>
          <a:off x="848369" y="596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58691</xdr:rowOff>
    </xdr:from>
    <xdr:ext cx="405111" cy="259045"/>
    <xdr:sp macro="" textlink="">
      <xdr:nvSpPr>
        <xdr:cNvPr id="85" name="n_1mainValue【道路】&#10;有形固定資産減価償却率">
          <a:extLst>
            <a:ext uri="{FF2B5EF4-FFF2-40B4-BE49-F238E27FC236}">
              <a16:creationId xmlns:a16="http://schemas.microsoft.com/office/drawing/2014/main" id="{A2A2748B-BE73-4D75-8C2F-52FD93192098}"/>
            </a:ext>
          </a:extLst>
        </xdr:cNvPr>
        <xdr:cNvSpPr txBox="1"/>
      </xdr:nvSpPr>
      <xdr:spPr>
        <a:xfrm>
          <a:off x="3239144" y="60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6" name="n_2mainValue【道路】&#10;有形固定資産減価償却率">
          <a:extLst>
            <a:ext uri="{FF2B5EF4-FFF2-40B4-BE49-F238E27FC236}">
              <a16:creationId xmlns:a16="http://schemas.microsoft.com/office/drawing/2014/main" id="{B493D1C4-DD5D-45B6-911E-F44CA61A6219}"/>
            </a:ext>
          </a:extLst>
        </xdr:cNvPr>
        <xdr:cNvSpPr txBox="1"/>
      </xdr:nvSpPr>
      <xdr:spPr>
        <a:xfrm>
          <a:off x="2439044" y="602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7" name="n_3mainValue【道路】&#10;有形固定資産減価償却率">
          <a:extLst>
            <a:ext uri="{FF2B5EF4-FFF2-40B4-BE49-F238E27FC236}">
              <a16:creationId xmlns:a16="http://schemas.microsoft.com/office/drawing/2014/main" id="{1F6895F9-C6F8-47E1-886C-A1DE7511795C}"/>
            </a:ext>
          </a:extLst>
        </xdr:cNvPr>
        <xdr:cNvSpPr txBox="1"/>
      </xdr:nvSpPr>
      <xdr:spPr>
        <a:xfrm>
          <a:off x="1648469" y="599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136669</xdr:rowOff>
    </xdr:from>
    <xdr:ext cx="405111" cy="259045"/>
    <xdr:sp macro="" textlink="">
      <xdr:nvSpPr>
        <xdr:cNvPr id="88" name="n_4mainValue【道路】&#10;有形固定資産減価償却率">
          <a:extLst>
            <a:ext uri="{FF2B5EF4-FFF2-40B4-BE49-F238E27FC236}">
              <a16:creationId xmlns:a16="http://schemas.microsoft.com/office/drawing/2014/main" id="{BD54FA05-1175-4DF2-80B0-F8B445D03B5B}"/>
            </a:ext>
          </a:extLst>
        </xdr:cNvPr>
        <xdr:cNvSpPr txBox="1"/>
      </xdr:nvSpPr>
      <xdr:spPr>
        <a:xfrm>
          <a:off x="848369" y="5654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F971946-538B-49C6-9503-9E561F1E3F5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8F8A2AE-A843-4B5D-8A67-A17192A6B2ED}"/>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F655388-EA4B-4DA4-BDA8-6357BD3FB8C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C876CA4-DA32-4BD3-A41B-379E14D3CE3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69E72DD-B00F-48BA-ADD0-3A8E53121DC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BF312AF-286D-415A-9F70-A2187F1E527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58FCE7F-1B81-4D3A-BEE1-BAC1295AB79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196DD55-6928-4A56-9018-190AE2420F7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710F01C-7B20-4569-89FC-03531DA1C4BF}"/>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ACA74C5-5583-480F-BD10-FFAEDA23841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628C104-E129-42BB-9E07-D2D950E510E8}"/>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89526CA-47EE-4042-B2D7-1A43ACECAA73}"/>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411138C-0468-4395-8925-D0D6405D4E7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D22B944-43EF-427B-B0DF-75D3D9BB53E2}"/>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5A5FE03-3BC6-488A-B195-70EA4C25E23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BEF44ED-48E7-433E-B19F-FC02B9A1DFFD}"/>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36F274B-1BA2-4F23-B48A-878BA575525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AA18348-7231-46FE-833B-D7B606069451}"/>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6D80304-D23E-452E-B1C0-833A70A0964C}"/>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50A08DC-6735-47F4-82EE-8FC67143A999}"/>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FC2CC9B-98B7-4530-9399-3812BBA8CAA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97FDCF5-F17C-4DC2-88C4-FA61F34D87A9}"/>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7B1D19A-A08B-4EE8-B4D0-946D0A49F03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EBAE0832-AC19-4C74-AAAE-5CCBCC9E0607}"/>
            </a:ext>
          </a:extLst>
        </xdr:cNvPr>
        <xdr:cNvCxnSpPr/>
      </xdr:nvCxnSpPr>
      <xdr:spPr>
        <a:xfrm flipV="1">
          <a:off x="9429115" y="5603799"/>
          <a:ext cx="0" cy="111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50086744-32ED-41FD-9C08-A8CE4FA5FBA7}"/>
            </a:ext>
          </a:extLst>
        </xdr:cNvPr>
        <xdr:cNvSpPr txBox="1"/>
      </xdr:nvSpPr>
      <xdr:spPr>
        <a:xfrm>
          <a:off x="9467850"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B592B23E-32AD-464D-B2EF-69893037E749}"/>
            </a:ext>
          </a:extLst>
        </xdr:cNvPr>
        <xdr:cNvCxnSpPr/>
      </xdr:nvCxnSpPr>
      <xdr:spPr>
        <a:xfrm>
          <a:off x="9363075" y="6723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B00495E1-A6A5-4BA5-8FF1-ED80816BAC43}"/>
            </a:ext>
          </a:extLst>
        </xdr:cNvPr>
        <xdr:cNvSpPr txBox="1"/>
      </xdr:nvSpPr>
      <xdr:spPr>
        <a:xfrm>
          <a:off x="9467850" y="538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DA338539-1E84-4CE7-8E47-33D73630A911}"/>
            </a:ext>
          </a:extLst>
        </xdr:cNvPr>
        <xdr:cNvCxnSpPr/>
      </xdr:nvCxnSpPr>
      <xdr:spPr>
        <a:xfrm>
          <a:off x="9363075" y="56037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8B68449E-3621-4903-BBF3-C770AA2E9EB4}"/>
            </a:ext>
          </a:extLst>
        </xdr:cNvPr>
        <xdr:cNvSpPr txBox="1"/>
      </xdr:nvSpPr>
      <xdr:spPr>
        <a:xfrm>
          <a:off x="9467850" y="617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7AB25C4-1F37-4A29-A0DD-2F3D745C442D}"/>
            </a:ext>
          </a:extLst>
        </xdr:cNvPr>
        <xdr:cNvSpPr/>
      </xdr:nvSpPr>
      <xdr:spPr>
        <a:xfrm>
          <a:off x="9401175" y="632635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1503690-01E3-4E63-ABA5-D92553160588}"/>
            </a:ext>
          </a:extLst>
        </xdr:cNvPr>
        <xdr:cNvSpPr/>
      </xdr:nvSpPr>
      <xdr:spPr>
        <a:xfrm>
          <a:off x="8639175" y="62866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686E549E-CC5E-42D3-B0FF-24CE3F3C982E}"/>
            </a:ext>
          </a:extLst>
        </xdr:cNvPr>
        <xdr:cNvSpPr/>
      </xdr:nvSpPr>
      <xdr:spPr>
        <a:xfrm>
          <a:off x="7839075" y="62836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97BEBC30-EE2B-4715-9F82-C46DB0C6A300}"/>
            </a:ext>
          </a:extLst>
        </xdr:cNvPr>
        <xdr:cNvSpPr/>
      </xdr:nvSpPr>
      <xdr:spPr>
        <a:xfrm>
          <a:off x="7029450" y="63223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410EF550-0688-4CDE-9105-3B614F419A1D}"/>
            </a:ext>
          </a:extLst>
        </xdr:cNvPr>
        <xdr:cNvSpPr/>
      </xdr:nvSpPr>
      <xdr:spPr>
        <a:xfrm>
          <a:off x="6238875" y="6317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7E694CE-7252-40AA-BB94-4C8DDE74DA5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3D1BB3D-307F-4C3D-9117-EFFD88FB87E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D4FE279-1779-487C-85D3-B69408768E3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2C94845-B22A-42C1-9E3B-2EBEA67C170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AE6245-1AEE-4F54-B76A-9FD465098B7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44374</xdr:rowOff>
    </xdr:from>
    <xdr:to>
      <xdr:col>55</xdr:col>
      <xdr:colOff>50800</xdr:colOff>
      <xdr:row>39</xdr:row>
      <xdr:rowOff>145974</xdr:rowOff>
    </xdr:to>
    <xdr:sp macro="" textlink="">
      <xdr:nvSpPr>
        <xdr:cNvPr id="128" name="楕円 127">
          <a:extLst>
            <a:ext uri="{FF2B5EF4-FFF2-40B4-BE49-F238E27FC236}">
              <a16:creationId xmlns:a16="http://schemas.microsoft.com/office/drawing/2014/main" id="{D408A94A-E65B-491D-BC5B-B38E2B93F424}"/>
            </a:ext>
          </a:extLst>
        </xdr:cNvPr>
        <xdr:cNvSpPr/>
      </xdr:nvSpPr>
      <xdr:spPr>
        <a:xfrm>
          <a:off x="9401175" y="637214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22801</xdr:rowOff>
    </xdr:from>
    <xdr:ext cx="534377" cy="259045"/>
    <xdr:sp macro="" textlink="">
      <xdr:nvSpPr>
        <xdr:cNvPr id="129" name="【道路】&#10;一人当たり延長該当値テキスト">
          <a:extLst>
            <a:ext uri="{FF2B5EF4-FFF2-40B4-BE49-F238E27FC236}">
              <a16:creationId xmlns:a16="http://schemas.microsoft.com/office/drawing/2014/main" id="{92B39E9C-0F2C-41BD-A980-F7958EA8EC80}"/>
            </a:ext>
          </a:extLst>
        </xdr:cNvPr>
        <xdr:cNvSpPr txBox="1"/>
      </xdr:nvSpPr>
      <xdr:spPr>
        <a:xfrm>
          <a:off x="9467850" y="635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46622</xdr:rowOff>
    </xdr:from>
    <xdr:to>
      <xdr:col>50</xdr:col>
      <xdr:colOff>165100</xdr:colOff>
      <xdr:row>39</xdr:row>
      <xdr:rowOff>148222</xdr:rowOff>
    </xdr:to>
    <xdr:sp macro="" textlink="">
      <xdr:nvSpPr>
        <xdr:cNvPr id="130" name="楕円 129">
          <a:extLst>
            <a:ext uri="{FF2B5EF4-FFF2-40B4-BE49-F238E27FC236}">
              <a16:creationId xmlns:a16="http://schemas.microsoft.com/office/drawing/2014/main" id="{7CAC2799-3BF3-4721-A8AF-58694A31C219}"/>
            </a:ext>
          </a:extLst>
        </xdr:cNvPr>
        <xdr:cNvSpPr/>
      </xdr:nvSpPr>
      <xdr:spPr>
        <a:xfrm>
          <a:off x="8639175" y="63743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95174</xdr:rowOff>
    </xdr:from>
    <xdr:to>
      <xdr:col>55</xdr:col>
      <xdr:colOff>0</xdr:colOff>
      <xdr:row>39</xdr:row>
      <xdr:rowOff>97422</xdr:rowOff>
    </xdr:to>
    <xdr:cxnSp macro="">
      <xdr:nvCxnSpPr>
        <xdr:cNvPr id="131" name="直線コネクタ 130">
          <a:extLst>
            <a:ext uri="{FF2B5EF4-FFF2-40B4-BE49-F238E27FC236}">
              <a16:creationId xmlns:a16="http://schemas.microsoft.com/office/drawing/2014/main" id="{FAF0ABBB-83EC-44F7-AE09-0634529B7F8C}"/>
            </a:ext>
          </a:extLst>
        </xdr:cNvPr>
        <xdr:cNvCxnSpPr/>
      </xdr:nvCxnSpPr>
      <xdr:spPr>
        <a:xfrm flipV="1">
          <a:off x="8686800" y="6419774"/>
          <a:ext cx="74295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48755</xdr:rowOff>
    </xdr:from>
    <xdr:to>
      <xdr:col>46</xdr:col>
      <xdr:colOff>38100</xdr:colOff>
      <xdr:row>39</xdr:row>
      <xdr:rowOff>150355</xdr:rowOff>
    </xdr:to>
    <xdr:sp macro="" textlink="">
      <xdr:nvSpPr>
        <xdr:cNvPr id="132" name="楕円 131">
          <a:extLst>
            <a:ext uri="{FF2B5EF4-FFF2-40B4-BE49-F238E27FC236}">
              <a16:creationId xmlns:a16="http://schemas.microsoft.com/office/drawing/2014/main" id="{B91AB69E-DC18-44C5-936F-55F328F8D21B}"/>
            </a:ext>
          </a:extLst>
        </xdr:cNvPr>
        <xdr:cNvSpPr/>
      </xdr:nvSpPr>
      <xdr:spPr>
        <a:xfrm>
          <a:off x="7839075" y="63701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97422</xdr:rowOff>
    </xdr:from>
    <xdr:to>
      <xdr:col>50</xdr:col>
      <xdr:colOff>114300</xdr:colOff>
      <xdr:row>39</xdr:row>
      <xdr:rowOff>99555</xdr:rowOff>
    </xdr:to>
    <xdr:cxnSp macro="">
      <xdr:nvCxnSpPr>
        <xdr:cNvPr id="133" name="直線コネクタ 132">
          <a:extLst>
            <a:ext uri="{FF2B5EF4-FFF2-40B4-BE49-F238E27FC236}">
              <a16:creationId xmlns:a16="http://schemas.microsoft.com/office/drawing/2014/main" id="{842C7DE0-C897-4DC0-BFA4-C2238BEFA850}"/>
            </a:ext>
          </a:extLst>
        </xdr:cNvPr>
        <xdr:cNvCxnSpPr/>
      </xdr:nvCxnSpPr>
      <xdr:spPr>
        <a:xfrm flipV="1">
          <a:off x="7886700" y="6422022"/>
          <a:ext cx="8001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51346</xdr:rowOff>
    </xdr:from>
    <xdr:to>
      <xdr:col>41</xdr:col>
      <xdr:colOff>101600</xdr:colOff>
      <xdr:row>39</xdr:row>
      <xdr:rowOff>152946</xdr:rowOff>
    </xdr:to>
    <xdr:sp macro="" textlink="">
      <xdr:nvSpPr>
        <xdr:cNvPr id="134" name="楕円 133">
          <a:extLst>
            <a:ext uri="{FF2B5EF4-FFF2-40B4-BE49-F238E27FC236}">
              <a16:creationId xmlns:a16="http://schemas.microsoft.com/office/drawing/2014/main" id="{8747B9A6-414F-4665-91CC-B6D648A90199}"/>
            </a:ext>
          </a:extLst>
        </xdr:cNvPr>
        <xdr:cNvSpPr/>
      </xdr:nvSpPr>
      <xdr:spPr>
        <a:xfrm>
          <a:off x="7029450" y="63727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99555</xdr:rowOff>
    </xdr:from>
    <xdr:to>
      <xdr:col>45</xdr:col>
      <xdr:colOff>177800</xdr:colOff>
      <xdr:row>39</xdr:row>
      <xdr:rowOff>102146</xdr:rowOff>
    </xdr:to>
    <xdr:cxnSp macro="">
      <xdr:nvCxnSpPr>
        <xdr:cNvPr id="135" name="直線コネクタ 134">
          <a:extLst>
            <a:ext uri="{FF2B5EF4-FFF2-40B4-BE49-F238E27FC236}">
              <a16:creationId xmlns:a16="http://schemas.microsoft.com/office/drawing/2014/main" id="{C18E7E70-887A-4DA4-B00C-A43326067113}"/>
            </a:ext>
          </a:extLst>
        </xdr:cNvPr>
        <xdr:cNvCxnSpPr/>
      </xdr:nvCxnSpPr>
      <xdr:spPr>
        <a:xfrm flipV="1">
          <a:off x="7077075" y="6427330"/>
          <a:ext cx="809625"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54013</xdr:rowOff>
    </xdr:from>
    <xdr:to>
      <xdr:col>36</xdr:col>
      <xdr:colOff>165100</xdr:colOff>
      <xdr:row>39</xdr:row>
      <xdr:rowOff>155613</xdr:rowOff>
    </xdr:to>
    <xdr:sp macro="" textlink="">
      <xdr:nvSpPr>
        <xdr:cNvPr id="136" name="楕円 135">
          <a:extLst>
            <a:ext uri="{FF2B5EF4-FFF2-40B4-BE49-F238E27FC236}">
              <a16:creationId xmlns:a16="http://schemas.microsoft.com/office/drawing/2014/main" id="{5EC73E12-89EA-4F95-9C62-18E34C8A78B1}"/>
            </a:ext>
          </a:extLst>
        </xdr:cNvPr>
        <xdr:cNvSpPr/>
      </xdr:nvSpPr>
      <xdr:spPr>
        <a:xfrm>
          <a:off x="6238875" y="63786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102146</xdr:rowOff>
    </xdr:from>
    <xdr:to>
      <xdr:col>41</xdr:col>
      <xdr:colOff>50800</xdr:colOff>
      <xdr:row>39</xdr:row>
      <xdr:rowOff>104813</xdr:rowOff>
    </xdr:to>
    <xdr:cxnSp macro="">
      <xdr:nvCxnSpPr>
        <xdr:cNvPr id="137" name="直線コネクタ 136">
          <a:extLst>
            <a:ext uri="{FF2B5EF4-FFF2-40B4-BE49-F238E27FC236}">
              <a16:creationId xmlns:a16="http://schemas.microsoft.com/office/drawing/2014/main" id="{DC86D78D-B3BD-4B8A-96A8-9A11AAC6B138}"/>
            </a:ext>
          </a:extLst>
        </xdr:cNvPr>
        <xdr:cNvCxnSpPr/>
      </xdr:nvCxnSpPr>
      <xdr:spPr>
        <a:xfrm flipV="1">
          <a:off x="6286500" y="642992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9C7D5C28-AFD5-48DC-8D4B-B624CB23D5B5}"/>
            </a:ext>
          </a:extLst>
        </xdr:cNvPr>
        <xdr:cNvSpPr txBox="1"/>
      </xdr:nvSpPr>
      <xdr:spPr>
        <a:xfrm>
          <a:off x="8429136" y="60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F957CC94-5471-4683-AF8A-8F942FDF8557}"/>
            </a:ext>
          </a:extLst>
        </xdr:cNvPr>
        <xdr:cNvSpPr txBox="1"/>
      </xdr:nvSpPr>
      <xdr:spPr>
        <a:xfrm>
          <a:off x="7648086" y="60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200D217D-29C5-4DAC-BE2B-E5A8FC10A855}"/>
            </a:ext>
          </a:extLst>
        </xdr:cNvPr>
        <xdr:cNvSpPr txBox="1"/>
      </xdr:nvSpPr>
      <xdr:spPr>
        <a:xfrm>
          <a:off x="6847986" y="61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50EFFA0E-7DC0-4028-A860-9D33AB7D2E07}"/>
            </a:ext>
          </a:extLst>
        </xdr:cNvPr>
        <xdr:cNvSpPr txBox="1"/>
      </xdr:nvSpPr>
      <xdr:spPr>
        <a:xfrm>
          <a:off x="6038361" y="61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139349</xdr:rowOff>
    </xdr:from>
    <xdr:ext cx="534377" cy="259045"/>
    <xdr:sp macro="" textlink="">
      <xdr:nvSpPr>
        <xdr:cNvPr id="142" name="n_1mainValue【道路】&#10;一人当たり延長">
          <a:extLst>
            <a:ext uri="{FF2B5EF4-FFF2-40B4-BE49-F238E27FC236}">
              <a16:creationId xmlns:a16="http://schemas.microsoft.com/office/drawing/2014/main" id="{D874711D-4FFF-4283-87F7-1CE01614C391}"/>
            </a:ext>
          </a:extLst>
        </xdr:cNvPr>
        <xdr:cNvSpPr txBox="1"/>
      </xdr:nvSpPr>
      <xdr:spPr>
        <a:xfrm>
          <a:off x="8429136" y="64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141482</xdr:rowOff>
    </xdr:from>
    <xdr:ext cx="534377" cy="259045"/>
    <xdr:sp macro="" textlink="">
      <xdr:nvSpPr>
        <xdr:cNvPr id="143" name="n_2mainValue【道路】&#10;一人当たり延長">
          <a:extLst>
            <a:ext uri="{FF2B5EF4-FFF2-40B4-BE49-F238E27FC236}">
              <a16:creationId xmlns:a16="http://schemas.microsoft.com/office/drawing/2014/main" id="{92EE25EB-5F70-4086-AB4E-7D03DA666CE8}"/>
            </a:ext>
          </a:extLst>
        </xdr:cNvPr>
        <xdr:cNvSpPr txBox="1"/>
      </xdr:nvSpPr>
      <xdr:spPr>
        <a:xfrm>
          <a:off x="7648086" y="646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144073</xdr:rowOff>
    </xdr:from>
    <xdr:ext cx="534377" cy="259045"/>
    <xdr:sp macro="" textlink="">
      <xdr:nvSpPr>
        <xdr:cNvPr id="144" name="n_3mainValue【道路】&#10;一人当たり延長">
          <a:extLst>
            <a:ext uri="{FF2B5EF4-FFF2-40B4-BE49-F238E27FC236}">
              <a16:creationId xmlns:a16="http://schemas.microsoft.com/office/drawing/2014/main" id="{983B527B-CD5A-4536-ABFC-BC6D47A2CFB2}"/>
            </a:ext>
          </a:extLst>
        </xdr:cNvPr>
        <xdr:cNvSpPr txBox="1"/>
      </xdr:nvSpPr>
      <xdr:spPr>
        <a:xfrm>
          <a:off x="6847986" y="64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146740</xdr:rowOff>
    </xdr:from>
    <xdr:ext cx="534377" cy="259045"/>
    <xdr:sp macro="" textlink="">
      <xdr:nvSpPr>
        <xdr:cNvPr id="145" name="n_4mainValue【道路】&#10;一人当たり延長">
          <a:extLst>
            <a:ext uri="{FF2B5EF4-FFF2-40B4-BE49-F238E27FC236}">
              <a16:creationId xmlns:a16="http://schemas.microsoft.com/office/drawing/2014/main" id="{DCCCD560-C9FB-4076-A87B-2EF56B7C2EF0}"/>
            </a:ext>
          </a:extLst>
        </xdr:cNvPr>
        <xdr:cNvSpPr txBox="1"/>
      </xdr:nvSpPr>
      <xdr:spPr>
        <a:xfrm>
          <a:off x="6038361" y="646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ED23788-207C-4269-853A-97B598ED50F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5EADEAB-3730-40A6-AE93-CFC4F9BC56C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D14193D-C1F3-4E17-9758-5DBB71C8A83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75E79F1-FEA7-4AC5-B9F6-46CBE58A85D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0A1830A-B7C4-4C54-883E-CBAC4E62D28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3336496-CBE8-469D-B848-A9D7DE5677EA}"/>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1EFA554-6801-40A3-8344-7E296CEDD9D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C49FF4D-1D69-49A5-A37B-50AE82CE628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A97C55E-92B6-4387-A5A2-E6A12121640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441382C-58E5-4CDF-8BF8-40B2950CB2A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58ACF8E-383C-4CBD-9A85-E19BD25A05B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236629B-B3A4-4B82-B9B7-28DBBD784647}"/>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CBD755C-D72E-49BD-BF37-A2B23E158463}"/>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3DCCBEC-0463-472E-AD8D-51830A1FC9AF}"/>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B9185F5-2362-46C7-A063-8A5F708EFAA5}"/>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914AFFE-746D-4B2E-B733-E750285E116E}"/>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48339BE-8673-4964-B427-DB2ED547AC20}"/>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CC4D7B4-98A0-467D-A38B-FBD431D8D6E6}"/>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975BF08-E478-4E92-8AED-39C0420A750A}"/>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9CCA2A9-98CD-49C5-84F0-EEDCD36B2FB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E248B4C-16D5-40F2-BB27-6534D2E6BB01}"/>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FD7FCE9-3051-4F95-9D0A-4319B94D082E}"/>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8F08501-C793-4276-B3CB-05B8A41F24DD}"/>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EEC9BC4-410C-4A2B-BD11-2F29B53CC39B}"/>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0BBD67C-9C22-467A-AE7F-52429A7C8D7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7D858A82-7AC8-4F26-B6B0-094A3792FAA6}"/>
            </a:ext>
          </a:extLst>
        </xdr:cNvPr>
        <xdr:cNvCxnSpPr/>
      </xdr:nvCxnSpPr>
      <xdr:spPr>
        <a:xfrm flipV="1">
          <a:off x="4180840" y="9000218"/>
          <a:ext cx="0" cy="133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E3A2B57-2DE6-440D-BB2E-3EC006537156}"/>
            </a:ext>
          </a:extLst>
        </xdr:cNvPr>
        <xdr:cNvSpPr txBox="1"/>
      </xdr:nvSpPr>
      <xdr:spPr>
        <a:xfrm>
          <a:off x="4219575"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BB7AC90A-9A4D-44D1-8281-385AD6DBE94F}"/>
            </a:ext>
          </a:extLst>
        </xdr:cNvPr>
        <xdr:cNvCxnSpPr/>
      </xdr:nvCxnSpPr>
      <xdr:spPr>
        <a:xfrm>
          <a:off x="4105275" y="10336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FFDAA1A-055A-423C-B4EC-B854FF82FBE6}"/>
            </a:ext>
          </a:extLst>
        </xdr:cNvPr>
        <xdr:cNvSpPr txBox="1"/>
      </xdr:nvSpPr>
      <xdr:spPr>
        <a:xfrm>
          <a:off x="4219575" y="8784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ECA82C48-1723-4D45-8B2F-920DAF363125}"/>
            </a:ext>
          </a:extLst>
        </xdr:cNvPr>
        <xdr:cNvCxnSpPr/>
      </xdr:nvCxnSpPr>
      <xdr:spPr>
        <a:xfrm>
          <a:off x="4105275" y="9000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E73DABF-63D7-4044-9D99-4CE664315B3A}"/>
            </a:ext>
          </a:extLst>
        </xdr:cNvPr>
        <xdr:cNvSpPr txBox="1"/>
      </xdr:nvSpPr>
      <xdr:spPr>
        <a:xfrm>
          <a:off x="4219575" y="985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E8A23043-9701-4998-96B8-0E3F0D7D0B71}"/>
            </a:ext>
          </a:extLst>
        </xdr:cNvPr>
        <xdr:cNvSpPr/>
      </xdr:nvSpPr>
      <xdr:spPr>
        <a:xfrm>
          <a:off x="4124325" y="9879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E749BE3-E667-4BE4-9C38-F09C968B5854}"/>
            </a:ext>
          </a:extLst>
        </xdr:cNvPr>
        <xdr:cNvSpPr/>
      </xdr:nvSpPr>
      <xdr:spPr>
        <a:xfrm>
          <a:off x="33813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27D9B2C6-51D6-41F8-8202-1E260F1D8F71}"/>
            </a:ext>
          </a:extLst>
        </xdr:cNvPr>
        <xdr:cNvSpPr/>
      </xdr:nvSpPr>
      <xdr:spPr>
        <a:xfrm>
          <a:off x="2571750" y="9831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CA39C798-43E4-49AA-A93D-0C4BD2F4CB0E}"/>
            </a:ext>
          </a:extLst>
        </xdr:cNvPr>
        <xdr:cNvSpPr/>
      </xdr:nvSpPr>
      <xdr:spPr>
        <a:xfrm>
          <a:off x="1781175" y="983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65859860-ED08-4E3C-B7DB-C04BE9449300}"/>
            </a:ext>
          </a:extLst>
        </xdr:cNvPr>
        <xdr:cNvSpPr/>
      </xdr:nvSpPr>
      <xdr:spPr>
        <a:xfrm>
          <a:off x="981075" y="9848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3D7E4A9-E934-45C6-BC6F-E34321ECB1C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CCD5548-EF64-4BE9-B139-03B0F09B0D7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D4D4CC8-EF44-487B-BF9D-35C43F3F6B7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8616594-DD36-491F-B0D8-86C34780C47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1D8DC20-62B5-42C7-B2A9-65E4E68E20BC}"/>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14515</xdr:rowOff>
    </xdr:from>
    <xdr:to>
      <xdr:col>24</xdr:col>
      <xdr:colOff>114300</xdr:colOff>
      <xdr:row>60</xdr:row>
      <xdr:rowOff>116115</xdr:rowOff>
    </xdr:to>
    <xdr:sp macro="" textlink="">
      <xdr:nvSpPr>
        <xdr:cNvPr id="187" name="楕円 186">
          <a:extLst>
            <a:ext uri="{FF2B5EF4-FFF2-40B4-BE49-F238E27FC236}">
              <a16:creationId xmlns:a16="http://schemas.microsoft.com/office/drawing/2014/main" id="{5B0C4B5D-8AFF-47DF-A02F-93DC67CE13A6}"/>
            </a:ext>
          </a:extLst>
        </xdr:cNvPr>
        <xdr:cNvSpPr/>
      </xdr:nvSpPr>
      <xdr:spPr>
        <a:xfrm>
          <a:off x="4124325" y="97363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37392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D523583-FE64-4DE9-9911-5E5E150F3724}"/>
            </a:ext>
          </a:extLst>
        </xdr:cNvPr>
        <xdr:cNvSpPr txBox="1"/>
      </xdr:nvSpPr>
      <xdr:spPr>
        <a:xfrm>
          <a:off x="4219575" y="960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89" name="楕円 188">
          <a:extLst>
            <a:ext uri="{FF2B5EF4-FFF2-40B4-BE49-F238E27FC236}">
              <a16:creationId xmlns:a16="http://schemas.microsoft.com/office/drawing/2014/main" id="{CDD240AA-31F4-4723-8D94-71E9093CC778}"/>
            </a:ext>
          </a:extLst>
        </xdr:cNvPr>
        <xdr:cNvSpPr/>
      </xdr:nvSpPr>
      <xdr:spPr>
        <a:xfrm>
          <a:off x="3381375" y="97244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65315</xdr:rowOff>
    </xdr:to>
    <xdr:cxnSp macro="">
      <xdr:nvCxnSpPr>
        <xdr:cNvPr id="190" name="直線コネクタ 189">
          <a:extLst>
            <a:ext uri="{FF2B5EF4-FFF2-40B4-BE49-F238E27FC236}">
              <a16:creationId xmlns:a16="http://schemas.microsoft.com/office/drawing/2014/main" id="{8D3AD3EC-646F-402B-8CD5-16B166736F62}"/>
            </a:ext>
          </a:extLst>
        </xdr:cNvPr>
        <xdr:cNvCxnSpPr/>
      </xdr:nvCxnSpPr>
      <xdr:spPr>
        <a:xfrm>
          <a:off x="3429000" y="9762581"/>
          <a:ext cx="75247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130447</xdr:rowOff>
    </xdr:from>
    <xdr:to>
      <xdr:col>15</xdr:col>
      <xdr:colOff>101600</xdr:colOff>
      <xdr:row>60</xdr:row>
      <xdr:rowOff>60597</xdr:rowOff>
    </xdr:to>
    <xdr:sp macro="" textlink="">
      <xdr:nvSpPr>
        <xdr:cNvPr id="191" name="楕円 190">
          <a:extLst>
            <a:ext uri="{FF2B5EF4-FFF2-40B4-BE49-F238E27FC236}">
              <a16:creationId xmlns:a16="http://schemas.microsoft.com/office/drawing/2014/main" id="{734C13E1-C7DB-4B87-B4FE-CF86A80673C8}"/>
            </a:ext>
          </a:extLst>
        </xdr:cNvPr>
        <xdr:cNvSpPr/>
      </xdr:nvSpPr>
      <xdr:spPr>
        <a:xfrm>
          <a:off x="2571750" y="96935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xdr:rowOff>
    </xdr:from>
    <xdr:to>
      <xdr:col>19</xdr:col>
      <xdr:colOff>177800</xdr:colOff>
      <xdr:row>60</xdr:row>
      <xdr:rowOff>37556</xdr:rowOff>
    </xdr:to>
    <xdr:cxnSp macro="">
      <xdr:nvCxnSpPr>
        <xdr:cNvPr id="192" name="直線コネクタ 191">
          <a:extLst>
            <a:ext uri="{FF2B5EF4-FFF2-40B4-BE49-F238E27FC236}">
              <a16:creationId xmlns:a16="http://schemas.microsoft.com/office/drawing/2014/main" id="{BB36EBF8-221F-4130-A4B0-885545F96309}"/>
            </a:ext>
          </a:extLst>
        </xdr:cNvPr>
        <xdr:cNvCxnSpPr/>
      </xdr:nvCxnSpPr>
      <xdr:spPr>
        <a:xfrm>
          <a:off x="2619375" y="9731647"/>
          <a:ext cx="80962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102688</xdr:rowOff>
    </xdr:from>
    <xdr:to>
      <xdr:col>10</xdr:col>
      <xdr:colOff>165100</xdr:colOff>
      <xdr:row>60</xdr:row>
      <xdr:rowOff>32838</xdr:rowOff>
    </xdr:to>
    <xdr:sp macro="" textlink="">
      <xdr:nvSpPr>
        <xdr:cNvPr id="193" name="楕円 192">
          <a:extLst>
            <a:ext uri="{FF2B5EF4-FFF2-40B4-BE49-F238E27FC236}">
              <a16:creationId xmlns:a16="http://schemas.microsoft.com/office/drawing/2014/main" id="{3EFDDACC-4230-4632-A795-8B0225C8402F}"/>
            </a:ext>
          </a:extLst>
        </xdr:cNvPr>
        <xdr:cNvSpPr/>
      </xdr:nvSpPr>
      <xdr:spPr>
        <a:xfrm>
          <a:off x="1781175" y="96689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153488</xdr:rowOff>
    </xdr:from>
    <xdr:to>
      <xdr:col>15</xdr:col>
      <xdr:colOff>50800</xdr:colOff>
      <xdr:row>60</xdr:row>
      <xdr:rowOff>9797</xdr:rowOff>
    </xdr:to>
    <xdr:cxnSp macro="">
      <xdr:nvCxnSpPr>
        <xdr:cNvPr id="194" name="直線コネクタ 193">
          <a:extLst>
            <a:ext uri="{FF2B5EF4-FFF2-40B4-BE49-F238E27FC236}">
              <a16:creationId xmlns:a16="http://schemas.microsoft.com/office/drawing/2014/main" id="{39E4C57C-0F2E-4C55-81A9-3EF12AD77AB7}"/>
            </a:ext>
          </a:extLst>
        </xdr:cNvPr>
        <xdr:cNvCxnSpPr/>
      </xdr:nvCxnSpPr>
      <xdr:spPr>
        <a:xfrm>
          <a:off x="1828800" y="9716588"/>
          <a:ext cx="790575" cy="1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195" name="楕円 194">
          <a:extLst>
            <a:ext uri="{FF2B5EF4-FFF2-40B4-BE49-F238E27FC236}">
              <a16:creationId xmlns:a16="http://schemas.microsoft.com/office/drawing/2014/main" id="{220BECFF-ED1D-44E6-BB47-418091525216}"/>
            </a:ext>
          </a:extLst>
        </xdr:cNvPr>
        <xdr:cNvSpPr/>
      </xdr:nvSpPr>
      <xdr:spPr>
        <a:xfrm>
          <a:off x="981075" y="9638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125730</xdr:rowOff>
    </xdr:from>
    <xdr:to>
      <xdr:col>10</xdr:col>
      <xdr:colOff>114300</xdr:colOff>
      <xdr:row>59</xdr:row>
      <xdr:rowOff>153488</xdr:rowOff>
    </xdr:to>
    <xdr:cxnSp macro="">
      <xdr:nvCxnSpPr>
        <xdr:cNvPr id="196" name="直線コネクタ 195">
          <a:extLst>
            <a:ext uri="{FF2B5EF4-FFF2-40B4-BE49-F238E27FC236}">
              <a16:creationId xmlns:a16="http://schemas.microsoft.com/office/drawing/2014/main" id="{23E181A5-4047-4B48-816B-FA5C1921595E}"/>
            </a:ext>
          </a:extLst>
        </xdr:cNvPr>
        <xdr:cNvCxnSpPr/>
      </xdr:nvCxnSpPr>
      <xdr:spPr>
        <a:xfrm>
          <a:off x="1028700" y="9685655"/>
          <a:ext cx="8001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78313DD-8032-4264-BB0F-99E3E5D83AD8}"/>
            </a:ext>
          </a:extLst>
        </xdr:cNvPr>
        <xdr:cNvSpPr txBox="1"/>
      </xdr:nvSpPr>
      <xdr:spPr>
        <a:xfrm>
          <a:off x="3239144"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CB6A2BC-94A7-4AE8-874D-23E0AA2B35D4}"/>
            </a:ext>
          </a:extLst>
        </xdr:cNvPr>
        <xdr:cNvSpPr txBox="1"/>
      </xdr:nvSpPr>
      <xdr:spPr>
        <a:xfrm>
          <a:off x="24390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4BBDD0D-8C34-4E3F-94FA-B3FA3265353B}"/>
            </a:ext>
          </a:extLst>
        </xdr:cNvPr>
        <xdr:cNvSpPr txBox="1"/>
      </xdr:nvSpPr>
      <xdr:spPr>
        <a:xfrm>
          <a:off x="1648469"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420F39D-1FD3-47E5-97BA-109340BB2741}"/>
            </a:ext>
          </a:extLst>
        </xdr:cNvPr>
        <xdr:cNvSpPr txBox="1"/>
      </xdr:nvSpPr>
      <xdr:spPr>
        <a:xfrm>
          <a:off x="848369" y="993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DFBE03D-509F-4600-AFB7-1E17884C4277}"/>
            </a:ext>
          </a:extLst>
        </xdr:cNvPr>
        <xdr:cNvSpPr txBox="1"/>
      </xdr:nvSpPr>
      <xdr:spPr>
        <a:xfrm>
          <a:off x="3239144" y="950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77124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C0CFD46-8DC2-44EC-AF04-B4BAD8DE69A8}"/>
            </a:ext>
          </a:extLst>
        </xdr:cNvPr>
        <xdr:cNvSpPr txBox="1"/>
      </xdr:nvSpPr>
      <xdr:spPr>
        <a:xfrm>
          <a:off x="2439044" y="947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49365</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3509EE7-8F96-42C4-812A-F6D7B4F26254}"/>
            </a:ext>
          </a:extLst>
        </xdr:cNvPr>
        <xdr:cNvSpPr txBox="1"/>
      </xdr:nvSpPr>
      <xdr:spPr>
        <a:xfrm>
          <a:off x="1648469" y="9447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2FD214B-35E8-4992-9638-700085C51B6A}"/>
            </a:ext>
          </a:extLst>
        </xdr:cNvPr>
        <xdr:cNvSpPr txBox="1"/>
      </xdr:nvSpPr>
      <xdr:spPr>
        <a:xfrm>
          <a:off x="848369"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F5CD96C-8201-4039-B6FF-DA46BE28AD2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89DAA8B-80FD-4848-8E49-AB7CB15F701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DDEBEE-D758-447F-A89C-6BD140FAA4E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DA4D442-55D2-455D-B0EA-81962673D75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327C740-0FB0-410E-9C15-C64CFE9310B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C2D9143-B2DA-490B-B693-7F76F49BFC6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565B051-E0EA-4960-8E41-F5E0BC56E37A}"/>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A3627CA-D271-4585-A7F4-FCD50200952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F7A03B2-A8AA-4C6E-9954-C5C824EF9B0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E1280A6-48D6-4CD3-B77C-F3124A90928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FEA08BA-A644-4E89-8DA6-F46D45D6DC1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E94B5AB-5C78-494A-9E6B-9B9FE63B9C28}"/>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50CE994-080D-42A6-BB11-4749FC540D1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94C8D9B-51A9-45E8-8D8B-57262B4D030B}"/>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AFCF97C-D247-4B5E-B2BE-9848AD59D6E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C9E8C4C-F0A4-4D42-82D2-5C7492D4CD60}"/>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ECBBDA8-ADC9-4551-AAC0-2991CFB44A9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26F1D6FB-1290-4E94-8562-92A5D9591823}"/>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074ADCF-63FE-4036-AC4C-E63F190B7408}"/>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BE714B9-0129-4FFB-95C2-91D61EE31AF2}"/>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26FC901-1701-4DCE-8CDA-330BBFBA601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6E5B877C-D4A1-43A0-8656-1F33FDF497A0}"/>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CF03688-4AC3-4C59-94E9-B011A43CBC7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42E229D9-B1F4-4B3D-A0CC-E1B17EC56513}"/>
            </a:ext>
          </a:extLst>
        </xdr:cNvPr>
        <xdr:cNvCxnSpPr/>
      </xdr:nvCxnSpPr>
      <xdr:spPr>
        <a:xfrm flipV="1">
          <a:off x="9429115" y="9074343"/>
          <a:ext cx="0" cy="135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7CAD2C81-A905-47F4-982A-D99A13AA13B1}"/>
            </a:ext>
          </a:extLst>
        </xdr:cNvPr>
        <xdr:cNvSpPr txBox="1"/>
      </xdr:nvSpPr>
      <xdr:spPr>
        <a:xfrm>
          <a:off x="9467850" y="104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2FB0752C-EDF5-43B8-88E6-D50A38A680FC}"/>
            </a:ext>
          </a:extLst>
        </xdr:cNvPr>
        <xdr:cNvCxnSpPr/>
      </xdr:nvCxnSpPr>
      <xdr:spPr>
        <a:xfrm>
          <a:off x="9363075" y="1043114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1D84BB2-FB70-4FFE-BEA4-6914E833C922}"/>
            </a:ext>
          </a:extLst>
        </xdr:cNvPr>
        <xdr:cNvSpPr txBox="1"/>
      </xdr:nvSpPr>
      <xdr:spPr>
        <a:xfrm>
          <a:off x="9467850" y="8859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B3138754-9E0E-4FB3-B1C6-D65B8107F7DB}"/>
            </a:ext>
          </a:extLst>
        </xdr:cNvPr>
        <xdr:cNvCxnSpPr/>
      </xdr:nvCxnSpPr>
      <xdr:spPr>
        <a:xfrm>
          <a:off x="9363075" y="9074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1EFB6AE-1521-4DE4-8D19-71B1524456CA}"/>
            </a:ext>
          </a:extLst>
        </xdr:cNvPr>
        <xdr:cNvSpPr txBox="1"/>
      </xdr:nvSpPr>
      <xdr:spPr>
        <a:xfrm>
          <a:off x="9467850" y="10012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9FE78853-23BF-495B-BDBB-F757971B04DD}"/>
            </a:ext>
          </a:extLst>
        </xdr:cNvPr>
        <xdr:cNvSpPr/>
      </xdr:nvSpPr>
      <xdr:spPr>
        <a:xfrm>
          <a:off x="9401175" y="1015174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C9BB6975-5028-4E82-9FC3-0370FA23A81E}"/>
            </a:ext>
          </a:extLst>
        </xdr:cNvPr>
        <xdr:cNvSpPr/>
      </xdr:nvSpPr>
      <xdr:spPr>
        <a:xfrm>
          <a:off x="8639175" y="1015099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DBF3ADE8-0A65-46FF-81A2-7B35695125F1}"/>
            </a:ext>
          </a:extLst>
        </xdr:cNvPr>
        <xdr:cNvSpPr/>
      </xdr:nvSpPr>
      <xdr:spPr>
        <a:xfrm>
          <a:off x="7839075" y="1014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9804E75F-6EF0-4BE3-AE5C-5C6756386E69}"/>
            </a:ext>
          </a:extLst>
        </xdr:cNvPr>
        <xdr:cNvSpPr/>
      </xdr:nvSpPr>
      <xdr:spPr>
        <a:xfrm>
          <a:off x="7029450" y="10160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DC7BB5E0-83C6-4418-B518-A370532832F0}"/>
            </a:ext>
          </a:extLst>
        </xdr:cNvPr>
        <xdr:cNvSpPr/>
      </xdr:nvSpPr>
      <xdr:spPr>
        <a:xfrm>
          <a:off x="6238875" y="101618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657D199-67F9-4638-AC75-F52036DBD7D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C2E067A-12FB-4FB1-BB14-CFDEEA767B9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F6A5CB8-11AA-4BE8-ACDD-CB73ECE0CA3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E01FCB8-3C50-47F2-BA81-8CF24D268CF2}"/>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0E0F85D-DF0C-4908-A3E4-C9FD079BC43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36444</xdr:rowOff>
    </xdr:from>
    <xdr:to>
      <xdr:col>55</xdr:col>
      <xdr:colOff>50800</xdr:colOff>
      <xdr:row>63</xdr:row>
      <xdr:rowOff>138044</xdr:rowOff>
    </xdr:to>
    <xdr:sp macro="" textlink="">
      <xdr:nvSpPr>
        <xdr:cNvPr id="244" name="楕円 243">
          <a:extLst>
            <a:ext uri="{FF2B5EF4-FFF2-40B4-BE49-F238E27FC236}">
              <a16:creationId xmlns:a16="http://schemas.microsoft.com/office/drawing/2014/main" id="{7BF3C794-B6DD-49BC-8890-2CD0C885CA96}"/>
            </a:ext>
          </a:extLst>
        </xdr:cNvPr>
        <xdr:cNvSpPr/>
      </xdr:nvSpPr>
      <xdr:spPr>
        <a:xfrm>
          <a:off x="9401175" y="1024724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14871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E78A3627-129B-4EB4-8118-FCD0082550CA}"/>
            </a:ext>
          </a:extLst>
        </xdr:cNvPr>
        <xdr:cNvSpPr txBox="1"/>
      </xdr:nvSpPr>
      <xdr:spPr>
        <a:xfrm>
          <a:off x="9467850" y="1022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37183</xdr:rowOff>
    </xdr:from>
    <xdr:to>
      <xdr:col>50</xdr:col>
      <xdr:colOff>165100</xdr:colOff>
      <xdr:row>63</xdr:row>
      <xdr:rowOff>138783</xdr:rowOff>
    </xdr:to>
    <xdr:sp macro="" textlink="">
      <xdr:nvSpPr>
        <xdr:cNvPr id="246" name="楕円 245">
          <a:extLst>
            <a:ext uri="{FF2B5EF4-FFF2-40B4-BE49-F238E27FC236}">
              <a16:creationId xmlns:a16="http://schemas.microsoft.com/office/drawing/2014/main" id="{5F7FCDFF-3548-445F-AA5C-EFED85C3B044}"/>
            </a:ext>
          </a:extLst>
        </xdr:cNvPr>
        <xdr:cNvSpPr/>
      </xdr:nvSpPr>
      <xdr:spPr>
        <a:xfrm>
          <a:off x="8639175" y="102479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87244</xdr:rowOff>
    </xdr:from>
    <xdr:to>
      <xdr:col>55</xdr:col>
      <xdr:colOff>0</xdr:colOff>
      <xdr:row>63</xdr:row>
      <xdr:rowOff>87983</xdr:rowOff>
    </xdr:to>
    <xdr:cxnSp macro="">
      <xdr:nvCxnSpPr>
        <xdr:cNvPr id="247" name="直線コネクタ 246">
          <a:extLst>
            <a:ext uri="{FF2B5EF4-FFF2-40B4-BE49-F238E27FC236}">
              <a16:creationId xmlns:a16="http://schemas.microsoft.com/office/drawing/2014/main" id="{8B87E57B-A68D-42D7-8991-EF17D0331C6F}"/>
            </a:ext>
          </a:extLst>
        </xdr:cNvPr>
        <xdr:cNvCxnSpPr/>
      </xdr:nvCxnSpPr>
      <xdr:spPr>
        <a:xfrm flipV="1">
          <a:off x="8686800" y="10294869"/>
          <a:ext cx="74295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38277</xdr:rowOff>
    </xdr:from>
    <xdr:to>
      <xdr:col>46</xdr:col>
      <xdr:colOff>38100</xdr:colOff>
      <xdr:row>63</xdr:row>
      <xdr:rowOff>139877</xdr:rowOff>
    </xdr:to>
    <xdr:sp macro="" textlink="">
      <xdr:nvSpPr>
        <xdr:cNvPr id="248" name="楕円 247">
          <a:extLst>
            <a:ext uri="{FF2B5EF4-FFF2-40B4-BE49-F238E27FC236}">
              <a16:creationId xmlns:a16="http://schemas.microsoft.com/office/drawing/2014/main" id="{F0F3F9EC-3855-40A7-B8C0-231FD861DC8F}"/>
            </a:ext>
          </a:extLst>
        </xdr:cNvPr>
        <xdr:cNvSpPr/>
      </xdr:nvSpPr>
      <xdr:spPr>
        <a:xfrm>
          <a:off x="7839075" y="102490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87983</xdr:rowOff>
    </xdr:from>
    <xdr:to>
      <xdr:col>50</xdr:col>
      <xdr:colOff>114300</xdr:colOff>
      <xdr:row>63</xdr:row>
      <xdr:rowOff>89077</xdr:rowOff>
    </xdr:to>
    <xdr:cxnSp macro="">
      <xdr:nvCxnSpPr>
        <xdr:cNvPr id="249" name="直線コネクタ 248">
          <a:extLst>
            <a:ext uri="{FF2B5EF4-FFF2-40B4-BE49-F238E27FC236}">
              <a16:creationId xmlns:a16="http://schemas.microsoft.com/office/drawing/2014/main" id="{3464E2F4-C31D-4630-BFA3-8678DB889355}"/>
            </a:ext>
          </a:extLst>
        </xdr:cNvPr>
        <xdr:cNvCxnSpPr/>
      </xdr:nvCxnSpPr>
      <xdr:spPr>
        <a:xfrm flipV="1">
          <a:off x="7886700" y="10295608"/>
          <a:ext cx="8001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39187</xdr:rowOff>
    </xdr:from>
    <xdr:to>
      <xdr:col>41</xdr:col>
      <xdr:colOff>101600</xdr:colOff>
      <xdr:row>63</xdr:row>
      <xdr:rowOff>140787</xdr:rowOff>
    </xdr:to>
    <xdr:sp macro="" textlink="">
      <xdr:nvSpPr>
        <xdr:cNvPr id="250" name="楕円 249">
          <a:extLst>
            <a:ext uri="{FF2B5EF4-FFF2-40B4-BE49-F238E27FC236}">
              <a16:creationId xmlns:a16="http://schemas.microsoft.com/office/drawing/2014/main" id="{F37EC125-18E3-4FA6-8A10-A662A8EB9CA6}"/>
            </a:ext>
          </a:extLst>
        </xdr:cNvPr>
        <xdr:cNvSpPr/>
      </xdr:nvSpPr>
      <xdr:spPr>
        <a:xfrm>
          <a:off x="7029450" y="1024998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89077</xdr:rowOff>
    </xdr:from>
    <xdr:to>
      <xdr:col>45</xdr:col>
      <xdr:colOff>177800</xdr:colOff>
      <xdr:row>63</xdr:row>
      <xdr:rowOff>89987</xdr:rowOff>
    </xdr:to>
    <xdr:cxnSp macro="">
      <xdr:nvCxnSpPr>
        <xdr:cNvPr id="251" name="直線コネクタ 250">
          <a:extLst>
            <a:ext uri="{FF2B5EF4-FFF2-40B4-BE49-F238E27FC236}">
              <a16:creationId xmlns:a16="http://schemas.microsoft.com/office/drawing/2014/main" id="{454700C1-3059-4935-93C4-00B9D6936D90}"/>
            </a:ext>
          </a:extLst>
        </xdr:cNvPr>
        <xdr:cNvCxnSpPr/>
      </xdr:nvCxnSpPr>
      <xdr:spPr>
        <a:xfrm flipV="1">
          <a:off x="7077075" y="10296702"/>
          <a:ext cx="809625" cy="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40100</xdr:rowOff>
    </xdr:from>
    <xdr:to>
      <xdr:col>36</xdr:col>
      <xdr:colOff>165100</xdr:colOff>
      <xdr:row>63</xdr:row>
      <xdr:rowOff>141700</xdr:rowOff>
    </xdr:to>
    <xdr:sp macro="" textlink="">
      <xdr:nvSpPr>
        <xdr:cNvPr id="252" name="楕円 251">
          <a:extLst>
            <a:ext uri="{FF2B5EF4-FFF2-40B4-BE49-F238E27FC236}">
              <a16:creationId xmlns:a16="http://schemas.microsoft.com/office/drawing/2014/main" id="{6156D92E-1DAB-479D-BA22-2543BCFB9F63}"/>
            </a:ext>
          </a:extLst>
        </xdr:cNvPr>
        <xdr:cNvSpPr/>
      </xdr:nvSpPr>
      <xdr:spPr>
        <a:xfrm>
          <a:off x="6238875" y="102509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89987</xdr:rowOff>
    </xdr:from>
    <xdr:to>
      <xdr:col>41</xdr:col>
      <xdr:colOff>50800</xdr:colOff>
      <xdr:row>63</xdr:row>
      <xdr:rowOff>90900</xdr:rowOff>
    </xdr:to>
    <xdr:cxnSp macro="">
      <xdr:nvCxnSpPr>
        <xdr:cNvPr id="253" name="直線コネクタ 252">
          <a:extLst>
            <a:ext uri="{FF2B5EF4-FFF2-40B4-BE49-F238E27FC236}">
              <a16:creationId xmlns:a16="http://schemas.microsoft.com/office/drawing/2014/main" id="{5E1D5D1D-5AB5-436F-92DA-0BB4341F9E5C}"/>
            </a:ext>
          </a:extLst>
        </xdr:cNvPr>
        <xdr:cNvCxnSpPr/>
      </xdr:nvCxnSpPr>
      <xdr:spPr>
        <a:xfrm flipV="1">
          <a:off x="6286500" y="10297612"/>
          <a:ext cx="790575"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044E482-5BEA-4D14-8C8E-CA1B2612AB04}"/>
            </a:ext>
          </a:extLst>
        </xdr:cNvPr>
        <xdr:cNvSpPr txBox="1"/>
      </xdr:nvSpPr>
      <xdr:spPr>
        <a:xfrm>
          <a:off x="8399995" y="993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1A3895C6-3D04-4572-AB31-97A767CB9B29}"/>
            </a:ext>
          </a:extLst>
        </xdr:cNvPr>
        <xdr:cNvSpPr txBox="1"/>
      </xdr:nvSpPr>
      <xdr:spPr>
        <a:xfrm>
          <a:off x="7609420" y="993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55741BD-CF05-4422-99ED-AD16BE9B2E1C}"/>
            </a:ext>
          </a:extLst>
        </xdr:cNvPr>
        <xdr:cNvSpPr txBox="1"/>
      </xdr:nvSpPr>
      <xdr:spPr>
        <a:xfrm>
          <a:off x="6818845" y="99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BCA79C2-5B03-46A3-B892-BAF6FA316135}"/>
            </a:ext>
          </a:extLst>
        </xdr:cNvPr>
        <xdr:cNvSpPr txBox="1"/>
      </xdr:nvSpPr>
      <xdr:spPr>
        <a:xfrm>
          <a:off x="6009220" y="994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129910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BFE6637F-9474-4CBE-A476-F3C8D0C0C38A}"/>
            </a:ext>
          </a:extLst>
        </xdr:cNvPr>
        <xdr:cNvSpPr txBox="1"/>
      </xdr:nvSpPr>
      <xdr:spPr>
        <a:xfrm>
          <a:off x="8399995" y="103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131004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C2183AC-9D88-4514-9B4E-52689725AF1A}"/>
            </a:ext>
          </a:extLst>
        </xdr:cNvPr>
        <xdr:cNvSpPr txBox="1"/>
      </xdr:nvSpPr>
      <xdr:spPr>
        <a:xfrm>
          <a:off x="7609420" y="1034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131914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7AED415-A273-4C5E-88FE-ABF2548EBB38}"/>
            </a:ext>
          </a:extLst>
        </xdr:cNvPr>
        <xdr:cNvSpPr txBox="1"/>
      </xdr:nvSpPr>
      <xdr:spPr>
        <a:xfrm>
          <a:off x="6818845" y="1034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132827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60E4172E-0EF5-4A29-B026-BE74D0F965DB}"/>
            </a:ext>
          </a:extLst>
        </xdr:cNvPr>
        <xdr:cNvSpPr txBox="1"/>
      </xdr:nvSpPr>
      <xdr:spPr>
        <a:xfrm>
          <a:off x="6009220" y="1034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6DECD7A-968F-4C16-90BB-BA6AD3E5105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4CF491A-5512-492C-BF72-CC320E75156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12E4D97-50B9-481A-91A5-92730199B93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1D6C3C5-EBBD-4E73-A423-77669DA7FBE6}"/>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452982E-B167-4031-9CF8-08ACE3E986A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EC5532A-603F-41D4-B0B0-971B783B221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26C9E4A-4B33-4F02-AC6F-C3BD2D04972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5DE026B-461A-4000-B4BF-79591FDD0DD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8996565-37A8-40A1-8B26-52D257C3446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D0D0EC3-7849-45C7-9FB8-6E86F9040EFE}"/>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F7016C9-5268-4732-BCA0-0A1A18E1CED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11E71E9-9D56-4F93-B3E2-83241C02853E}"/>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9046CB46-585C-469C-82EA-C05F07387767}"/>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717DDAD5-5767-4AA3-98B0-9736091583B7}"/>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88BF94A-99EB-45AC-8C33-3141F6E3218E}"/>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9099154-FF32-45A9-9F21-92601DB36B8E}"/>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6D9DD4F8-CB5C-4285-8382-859C5DE88AD5}"/>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44A5335E-70F5-457A-947C-604BCEB29361}"/>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304DD9DB-56CD-49A1-A927-2F0B7B06C3F6}"/>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598432C-3341-49C4-8DF8-E666A9AA877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5017B67A-18DA-4417-AD69-A8B65E4C5E96}"/>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E8DB13FA-E696-43BD-A861-238F141C0A8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9C51B6DD-E3E5-4F5B-AA24-BBA6069A3B8C}"/>
            </a:ext>
          </a:extLst>
        </xdr:cNvPr>
        <xdr:cNvCxnSpPr/>
      </xdr:nvCxnSpPr>
      <xdr:spPr>
        <a:xfrm flipV="1">
          <a:off x="4180840" y="12852019"/>
          <a:ext cx="0" cy="11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715FC6-5688-4F16-8C98-90E662F67C99}"/>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84E9BBAB-DA25-4C61-ABCF-F779A987AA13}"/>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94D2B29A-6473-4B09-BCB6-899835924DD5}"/>
            </a:ext>
          </a:extLst>
        </xdr:cNvPr>
        <xdr:cNvSpPr txBox="1"/>
      </xdr:nvSpPr>
      <xdr:spPr>
        <a:xfrm>
          <a:off x="4219575" y="1263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198508AC-BDAE-4B44-8863-2E2C76193163}"/>
            </a:ext>
          </a:extLst>
        </xdr:cNvPr>
        <xdr:cNvCxnSpPr/>
      </xdr:nvCxnSpPr>
      <xdr:spPr>
        <a:xfrm>
          <a:off x="4105275" y="128520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B1ADBF60-85C0-4097-8AA8-EB29A42F5D22}"/>
            </a:ext>
          </a:extLst>
        </xdr:cNvPr>
        <xdr:cNvSpPr txBox="1"/>
      </xdr:nvSpPr>
      <xdr:spPr>
        <a:xfrm>
          <a:off x="4219575" y="13191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3424DB04-F2DE-4206-88C1-DE844679A114}"/>
            </a:ext>
          </a:extLst>
        </xdr:cNvPr>
        <xdr:cNvSpPr/>
      </xdr:nvSpPr>
      <xdr:spPr>
        <a:xfrm>
          <a:off x="4124325" y="133372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AC4CF92C-834A-4711-977E-414A2170DF48}"/>
            </a:ext>
          </a:extLst>
        </xdr:cNvPr>
        <xdr:cNvSpPr/>
      </xdr:nvSpPr>
      <xdr:spPr>
        <a:xfrm>
          <a:off x="3381375" y="133249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D95D4B70-4BC3-4647-BA36-9914706AF237}"/>
            </a:ext>
          </a:extLst>
        </xdr:cNvPr>
        <xdr:cNvSpPr/>
      </xdr:nvSpPr>
      <xdr:spPr>
        <a:xfrm>
          <a:off x="2571750" y="133066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34C8F42B-9068-4290-B384-A67474ADC677}"/>
            </a:ext>
          </a:extLst>
        </xdr:cNvPr>
        <xdr:cNvSpPr/>
      </xdr:nvSpPr>
      <xdr:spPr>
        <a:xfrm>
          <a:off x="1781175" y="132796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26AF7E8B-6476-4DB1-9157-7E7F7F8202D7}"/>
            </a:ext>
          </a:extLst>
        </xdr:cNvPr>
        <xdr:cNvSpPr/>
      </xdr:nvSpPr>
      <xdr:spPr>
        <a:xfrm>
          <a:off x="981075" y="132490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08B6A82-8A92-446F-8606-5957B6F3064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35E559B-8078-4D4C-9308-BB43C7D6AB6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B34C882-5489-43E8-B150-8EF10405270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8D39632-F7DD-4723-B58B-78C6FAAC2DF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67BB70A-1690-4BD7-B5C9-600D3371227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83313</xdr:rowOff>
    </xdr:from>
    <xdr:to>
      <xdr:col>24</xdr:col>
      <xdr:colOff>114300</xdr:colOff>
      <xdr:row>83</xdr:row>
      <xdr:rowOff>13463</xdr:rowOff>
    </xdr:to>
    <xdr:sp macro="" textlink="">
      <xdr:nvSpPr>
        <xdr:cNvPr id="300" name="楕円 299">
          <a:extLst>
            <a:ext uri="{FF2B5EF4-FFF2-40B4-BE49-F238E27FC236}">
              <a16:creationId xmlns:a16="http://schemas.microsoft.com/office/drawing/2014/main" id="{15331D8F-5F37-49F4-B175-E395C7B74E42}"/>
            </a:ext>
          </a:extLst>
        </xdr:cNvPr>
        <xdr:cNvSpPr/>
      </xdr:nvSpPr>
      <xdr:spPr>
        <a:xfrm>
          <a:off x="4124325" y="133738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61740</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801E1BDE-D99D-4875-9393-0985323A30D5}"/>
            </a:ext>
          </a:extLst>
        </xdr:cNvPr>
        <xdr:cNvSpPr txBox="1"/>
      </xdr:nvSpPr>
      <xdr:spPr>
        <a:xfrm>
          <a:off x="4219575" y="1335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37592</xdr:rowOff>
    </xdr:from>
    <xdr:to>
      <xdr:col>20</xdr:col>
      <xdr:colOff>38100</xdr:colOff>
      <xdr:row>82</xdr:row>
      <xdr:rowOff>139192</xdr:rowOff>
    </xdr:to>
    <xdr:sp macro="" textlink="">
      <xdr:nvSpPr>
        <xdr:cNvPr id="302" name="楕円 301">
          <a:extLst>
            <a:ext uri="{FF2B5EF4-FFF2-40B4-BE49-F238E27FC236}">
              <a16:creationId xmlns:a16="http://schemas.microsoft.com/office/drawing/2014/main" id="{89933009-7519-4391-9BE9-2E338E244741}"/>
            </a:ext>
          </a:extLst>
        </xdr:cNvPr>
        <xdr:cNvSpPr/>
      </xdr:nvSpPr>
      <xdr:spPr>
        <a:xfrm>
          <a:off x="3381375" y="133249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88392</xdr:rowOff>
    </xdr:from>
    <xdr:to>
      <xdr:col>24</xdr:col>
      <xdr:colOff>63500</xdr:colOff>
      <xdr:row>82</xdr:row>
      <xdr:rowOff>134113</xdr:rowOff>
    </xdr:to>
    <xdr:cxnSp macro="">
      <xdr:nvCxnSpPr>
        <xdr:cNvPr id="303" name="直線コネクタ 302">
          <a:extLst>
            <a:ext uri="{FF2B5EF4-FFF2-40B4-BE49-F238E27FC236}">
              <a16:creationId xmlns:a16="http://schemas.microsoft.com/office/drawing/2014/main" id="{A23C46ED-CA72-4BEA-9C5F-30C2C10DE824}"/>
            </a:ext>
          </a:extLst>
        </xdr:cNvPr>
        <xdr:cNvCxnSpPr/>
      </xdr:nvCxnSpPr>
      <xdr:spPr>
        <a:xfrm>
          <a:off x="3429000" y="13372592"/>
          <a:ext cx="752475" cy="4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macro="" textlink="">
      <xdr:nvSpPr>
        <xdr:cNvPr id="304" name="楕円 303">
          <a:extLst>
            <a:ext uri="{FF2B5EF4-FFF2-40B4-BE49-F238E27FC236}">
              <a16:creationId xmlns:a16="http://schemas.microsoft.com/office/drawing/2014/main" id="{BF3D3140-2EBC-45EF-AF00-EDA329C87305}"/>
            </a:ext>
          </a:extLst>
        </xdr:cNvPr>
        <xdr:cNvSpPr/>
      </xdr:nvSpPr>
      <xdr:spPr>
        <a:xfrm>
          <a:off x="2571750" y="132855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42672</xdr:rowOff>
    </xdr:from>
    <xdr:to>
      <xdr:col>19</xdr:col>
      <xdr:colOff>177800</xdr:colOff>
      <xdr:row>82</xdr:row>
      <xdr:rowOff>88392</xdr:rowOff>
    </xdr:to>
    <xdr:cxnSp macro="">
      <xdr:nvCxnSpPr>
        <xdr:cNvPr id="305" name="直線コネクタ 304">
          <a:extLst>
            <a:ext uri="{FF2B5EF4-FFF2-40B4-BE49-F238E27FC236}">
              <a16:creationId xmlns:a16="http://schemas.microsoft.com/office/drawing/2014/main" id="{7D6B56AD-FFD4-4BAF-9C8C-23A0D419C1D1}"/>
            </a:ext>
          </a:extLst>
        </xdr:cNvPr>
        <xdr:cNvCxnSpPr/>
      </xdr:nvCxnSpPr>
      <xdr:spPr>
        <a:xfrm>
          <a:off x="2619375" y="13333222"/>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306" name="楕円 305">
          <a:extLst>
            <a:ext uri="{FF2B5EF4-FFF2-40B4-BE49-F238E27FC236}">
              <a16:creationId xmlns:a16="http://schemas.microsoft.com/office/drawing/2014/main" id="{321C2C82-2230-4036-9EB6-C55ADB3831F6}"/>
            </a:ext>
          </a:extLst>
        </xdr:cNvPr>
        <xdr:cNvSpPr/>
      </xdr:nvSpPr>
      <xdr:spPr>
        <a:xfrm>
          <a:off x="1781175" y="13238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42672</xdr:rowOff>
    </xdr:to>
    <xdr:cxnSp macro="">
      <xdr:nvCxnSpPr>
        <xdr:cNvPr id="307" name="直線コネクタ 306">
          <a:extLst>
            <a:ext uri="{FF2B5EF4-FFF2-40B4-BE49-F238E27FC236}">
              <a16:creationId xmlns:a16="http://schemas.microsoft.com/office/drawing/2014/main" id="{7B8F7C82-0F5A-40D6-A21F-82BEB2728E93}"/>
            </a:ext>
          </a:extLst>
        </xdr:cNvPr>
        <xdr:cNvCxnSpPr/>
      </xdr:nvCxnSpPr>
      <xdr:spPr>
        <a:xfrm>
          <a:off x="1828800" y="13286105"/>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65024</xdr:rowOff>
    </xdr:from>
    <xdr:to>
      <xdr:col>6</xdr:col>
      <xdr:colOff>38100</xdr:colOff>
      <xdr:row>81</xdr:row>
      <xdr:rowOff>166624</xdr:rowOff>
    </xdr:to>
    <xdr:sp macro="" textlink="">
      <xdr:nvSpPr>
        <xdr:cNvPr id="308" name="楕円 307">
          <a:extLst>
            <a:ext uri="{FF2B5EF4-FFF2-40B4-BE49-F238E27FC236}">
              <a16:creationId xmlns:a16="http://schemas.microsoft.com/office/drawing/2014/main" id="{CBA923D7-CE99-45F1-9F34-7C796625B671}"/>
            </a:ext>
          </a:extLst>
        </xdr:cNvPr>
        <xdr:cNvSpPr/>
      </xdr:nvSpPr>
      <xdr:spPr>
        <a:xfrm>
          <a:off x="981075" y="131936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115824</xdr:rowOff>
    </xdr:from>
    <xdr:to>
      <xdr:col>10</xdr:col>
      <xdr:colOff>114300</xdr:colOff>
      <xdr:row>81</xdr:row>
      <xdr:rowOff>163830</xdr:rowOff>
    </xdr:to>
    <xdr:cxnSp macro="">
      <xdr:nvCxnSpPr>
        <xdr:cNvPr id="309" name="直線コネクタ 308">
          <a:extLst>
            <a:ext uri="{FF2B5EF4-FFF2-40B4-BE49-F238E27FC236}">
              <a16:creationId xmlns:a16="http://schemas.microsoft.com/office/drawing/2014/main" id="{4DE87C26-0801-45FD-A9CA-0F2814C8AD3A}"/>
            </a:ext>
          </a:extLst>
        </xdr:cNvPr>
        <xdr:cNvCxnSpPr/>
      </xdr:nvCxnSpPr>
      <xdr:spPr>
        <a:xfrm>
          <a:off x="1028700" y="13241274"/>
          <a:ext cx="8001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3B3824C5-F7BC-458D-A9D5-CA81B6C6BE6F}"/>
            </a:ext>
          </a:extLst>
        </xdr:cNvPr>
        <xdr:cNvSpPr txBox="1"/>
      </xdr:nvSpPr>
      <xdr:spPr>
        <a:xfrm>
          <a:off x="3239144" y="134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051D0373-30A7-4AE0-9143-35AFFF1FE3A3}"/>
            </a:ext>
          </a:extLst>
        </xdr:cNvPr>
        <xdr:cNvSpPr txBox="1"/>
      </xdr:nvSpPr>
      <xdr:spPr>
        <a:xfrm>
          <a:off x="2439044" y="1339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EF4386EC-AC1D-4F89-B5E9-28D39728D790}"/>
            </a:ext>
          </a:extLst>
        </xdr:cNvPr>
        <xdr:cNvSpPr txBox="1"/>
      </xdr:nvSpPr>
      <xdr:spPr>
        <a:xfrm>
          <a:off x="1648469" y="1336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52FF70AC-8051-450A-8939-D9EEDF8A95E6}"/>
            </a:ext>
          </a:extLst>
        </xdr:cNvPr>
        <xdr:cNvSpPr txBox="1"/>
      </xdr:nvSpPr>
      <xdr:spPr>
        <a:xfrm>
          <a:off x="848369"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155719</xdr:rowOff>
    </xdr:from>
    <xdr:ext cx="405111" cy="259045"/>
    <xdr:sp macro="" textlink="">
      <xdr:nvSpPr>
        <xdr:cNvPr id="314" name="n_1mainValue【公営住宅】&#10;有形固定資産減価償却率">
          <a:extLst>
            <a:ext uri="{FF2B5EF4-FFF2-40B4-BE49-F238E27FC236}">
              <a16:creationId xmlns:a16="http://schemas.microsoft.com/office/drawing/2014/main" id="{1E2B925A-0A7D-4F41-9D48-20D446617ECC}"/>
            </a:ext>
          </a:extLst>
        </xdr:cNvPr>
        <xdr:cNvSpPr txBox="1"/>
      </xdr:nvSpPr>
      <xdr:spPr>
        <a:xfrm>
          <a:off x="3239144" y="1312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109999</xdr:rowOff>
    </xdr:from>
    <xdr:ext cx="405111" cy="259045"/>
    <xdr:sp macro="" textlink="">
      <xdr:nvSpPr>
        <xdr:cNvPr id="315" name="n_2mainValue【公営住宅】&#10;有形固定資産減価償却率">
          <a:extLst>
            <a:ext uri="{FF2B5EF4-FFF2-40B4-BE49-F238E27FC236}">
              <a16:creationId xmlns:a16="http://schemas.microsoft.com/office/drawing/2014/main" id="{12608EB3-2462-4024-B1E7-80C2F48E56C9}"/>
            </a:ext>
          </a:extLst>
        </xdr:cNvPr>
        <xdr:cNvSpPr txBox="1"/>
      </xdr:nvSpPr>
      <xdr:spPr>
        <a:xfrm>
          <a:off x="2439044" y="1307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316" name="n_3mainValue【公営住宅】&#10;有形固定資産減価償却率">
          <a:extLst>
            <a:ext uri="{FF2B5EF4-FFF2-40B4-BE49-F238E27FC236}">
              <a16:creationId xmlns:a16="http://schemas.microsoft.com/office/drawing/2014/main" id="{3301F91E-9A08-4F53-9635-0E8268A21194}"/>
            </a:ext>
          </a:extLst>
        </xdr:cNvPr>
        <xdr:cNvSpPr txBox="1"/>
      </xdr:nvSpPr>
      <xdr:spPr>
        <a:xfrm>
          <a:off x="1648469"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11701</xdr:rowOff>
    </xdr:from>
    <xdr:ext cx="405111" cy="259045"/>
    <xdr:sp macro="" textlink="">
      <xdr:nvSpPr>
        <xdr:cNvPr id="317" name="n_4mainValue【公営住宅】&#10;有形固定資産減価償却率">
          <a:extLst>
            <a:ext uri="{FF2B5EF4-FFF2-40B4-BE49-F238E27FC236}">
              <a16:creationId xmlns:a16="http://schemas.microsoft.com/office/drawing/2014/main" id="{A23BF159-4FC8-4E6C-B706-9361B90C8E14}"/>
            </a:ext>
          </a:extLst>
        </xdr:cNvPr>
        <xdr:cNvSpPr txBox="1"/>
      </xdr:nvSpPr>
      <xdr:spPr>
        <a:xfrm>
          <a:off x="848369" y="12972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235D361-5420-47CE-B7A2-DC213EC262E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49AA877-67E7-405A-982D-138819A5ACE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4361AEDC-CA31-4630-A812-19457F9BEAF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291EE92-4182-402C-BEE2-4F6996C00AA0}"/>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BC3CA0C-5D56-4B47-8CB2-2AB8F88AD5B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7888EF3-0C2A-4F89-9F24-8EA3FF319D5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E4A0388-BB33-4852-B8D2-CC8AE26F6E62}"/>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96F8BA9-CAE3-424C-AB44-77757E34DD9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B83BE47-BAB0-472F-9651-CE5B85DA8BF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5D387F7-B75F-45E2-BC35-93E93A889B1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EFCE17B-899C-4EA3-94D9-BA311AA9A05B}"/>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2A8B9F5-BF04-40D6-80F8-8C2A6CAB34C0}"/>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0FC01E6-DA74-4185-863F-38EF8FC4BD3E}"/>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3E8587A-C437-486C-874C-940FA1FAD503}"/>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0539A7C-FFBE-4AD5-812C-D85AAC8AA0D6}"/>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CC4857AE-B252-48D4-8DE6-00E1C97DF837}"/>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25703A99-A8E7-45D5-ADA6-ADBE54A67AB3}"/>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CFBB9970-8758-4088-89BE-FEC94D4DCD3F}"/>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260AE60-ECB0-42D6-91BB-2F0B2CBC3AD8}"/>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8E603351-CC0E-4EFE-98A7-0206F119A9D8}"/>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73A5AE6-184D-4DDF-9DBF-B67571D46A7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58FD4580-848D-4D0A-A537-5ECB437CBB04}"/>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1AE6E41-FF1D-4981-991C-4187FB3F7C9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550258CA-7456-44D5-AD1A-730D821CC992}"/>
            </a:ext>
          </a:extLst>
        </xdr:cNvPr>
        <xdr:cNvCxnSpPr/>
      </xdr:nvCxnSpPr>
      <xdr:spPr>
        <a:xfrm flipV="1">
          <a:off x="9429115" y="12808014"/>
          <a:ext cx="0" cy="124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7CEE05D8-81A5-4B86-843A-EFA0F3301157}"/>
            </a:ext>
          </a:extLst>
        </xdr:cNvPr>
        <xdr:cNvSpPr txBox="1"/>
      </xdr:nvSpPr>
      <xdr:spPr>
        <a:xfrm>
          <a:off x="9467850" y="1405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1899AF0E-7607-48E7-A873-CE11C5573B1D}"/>
            </a:ext>
          </a:extLst>
        </xdr:cNvPr>
        <xdr:cNvCxnSpPr/>
      </xdr:nvCxnSpPr>
      <xdr:spPr>
        <a:xfrm>
          <a:off x="9363075" y="140480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A02FC6C9-D293-4522-AB5D-F885C1ED8ADA}"/>
            </a:ext>
          </a:extLst>
        </xdr:cNvPr>
        <xdr:cNvSpPr txBox="1"/>
      </xdr:nvSpPr>
      <xdr:spPr>
        <a:xfrm>
          <a:off x="9467850" y="126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B069B060-717F-4020-BD4A-3212EB75450B}"/>
            </a:ext>
          </a:extLst>
        </xdr:cNvPr>
        <xdr:cNvCxnSpPr/>
      </xdr:nvCxnSpPr>
      <xdr:spPr>
        <a:xfrm>
          <a:off x="9363075" y="128080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1E0C7A41-5774-426B-B61E-56FCEF6BBB27}"/>
            </a:ext>
          </a:extLst>
        </xdr:cNvPr>
        <xdr:cNvSpPr txBox="1"/>
      </xdr:nvSpPr>
      <xdr:spPr>
        <a:xfrm>
          <a:off x="9467850" y="13859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C50B1C0C-2EE0-4265-828A-875054509851}"/>
            </a:ext>
          </a:extLst>
        </xdr:cNvPr>
        <xdr:cNvSpPr/>
      </xdr:nvSpPr>
      <xdr:spPr>
        <a:xfrm>
          <a:off x="9401175" y="1388090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8401AB82-36B2-4755-92DD-C4C2EB8C4C58}"/>
            </a:ext>
          </a:extLst>
        </xdr:cNvPr>
        <xdr:cNvSpPr/>
      </xdr:nvSpPr>
      <xdr:spPr>
        <a:xfrm>
          <a:off x="8639175" y="13908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75D5E24F-C0B7-4401-89CF-A3CB75C3044E}"/>
            </a:ext>
          </a:extLst>
        </xdr:cNvPr>
        <xdr:cNvSpPr/>
      </xdr:nvSpPr>
      <xdr:spPr>
        <a:xfrm>
          <a:off x="7839075" y="13908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CB205549-E3EA-4CEF-8B09-43D1384F509A}"/>
            </a:ext>
          </a:extLst>
        </xdr:cNvPr>
        <xdr:cNvSpPr/>
      </xdr:nvSpPr>
      <xdr:spPr>
        <a:xfrm>
          <a:off x="7029450" y="139129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560F17DA-D620-40AE-9E1D-FE265C556E8D}"/>
            </a:ext>
          </a:extLst>
        </xdr:cNvPr>
        <xdr:cNvSpPr/>
      </xdr:nvSpPr>
      <xdr:spPr>
        <a:xfrm>
          <a:off x="6238875" y="139067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F2A9309-6C2F-412C-95BC-3E85EDBDBCF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BF8733A-126F-4F31-82ED-76B8E4AA0FFE}"/>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2DB4D51-BAF4-45A2-A33E-89098A65084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0400953-14E9-4FF1-B33F-6986431FB73A}"/>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5C2C994-AD21-4EE0-B736-8695D61BBA9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94551</xdr:rowOff>
    </xdr:from>
    <xdr:to>
      <xdr:col>55</xdr:col>
      <xdr:colOff>50800</xdr:colOff>
      <xdr:row>86</xdr:row>
      <xdr:rowOff>24701</xdr:rowOff>
    </xdr:to>
    <xdr:sp macro="" textlink="">
      <xdr:nvSpPr>
        <xdr:cNvPr id="357" name="楕円 356">
          <a:extLst>
            <a:ext uri="{FF2B5EF4-FFF2-40B4-BE49-F238E27FC236}">
              <a16:creationId xmlns:a16="http://schemas.microsoft.com/office/drawing/2014/main" id="{0E43430F-1501-4FA5-BD74-B71DA0A2713C}"/>
            </a:ext>
          </a:extLst>
        </xdr:cNvPr>
        <xdr:cNvSpPr/>
      </xdr:nvSpPr>
      <xdr:spPr>
        <a:xfrm>
          <a:off x="9401175" y="1386770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117428</xdr:rowOff>
    </xdr:from>
    <xdr:ext cx="469744" cy="259045"/>
    <xdr:sp macro="" textlink="">
      <xdr:nvSpPr>
        <xdr:cNvPr id="358" name="【公営住宅】&#10;一人当たり面積該当値テキスト">
          <a:extLst>
            <a:ext uri="{FF2B5EF4-FFF2-40B4-BE49-F238E27FC236}">
              <a16:creationId xmlns:a16="http://schemas.microsoft.com/office/drawing/2014/main" id="{D716A4F3-6798-411D-85C0-9D26AF6FD2DD}"/>
            </a:ext>
          </a:extLst>
        </xdr:cNvPr>
        <xdr:cNvSpPr txBox="1"/>
      </xdr:nvSpPr>
      <xdr:spPr>
        <a:xfrm>
          <a:off x="9467850" y="1372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95123</xdr:rowOff>
    </xdr:from>
    <xdr:to>
      <xdr:col>50</xdr:col>
      <xdr:colOff>165100</xdr:colOff>
      <xdr:row>86</xdr:row>
      <xdr:rowOff>25273</xdr:rowOff>
    </xdr:to>
    <xdr:sp macro="" textlink="">
      <xdr:nvSpPr>
        <xdr:cNvPr id="359" name="楕円 358">
          <a:extLst>
            <a:ext uri="{FF2B5EF4-FFF2-40B4-BE49-F238E27FC236}">
              <a16:creationId xmlns:a16="http://schemas.microsoft.com/office/drawing/2014/main" id="{4E3719AB-BA8A-4F90-A7D0-3EBF37DA74CD}"/>
            </a:ext>
          </a:extLst>
        </xdr:cNvPr>
        <xdr:cNvSpPr/>
      </xdr:nvSpPr>
      <xdr:spPr>
        <a:xfrm>
          <a:off x="8639175" y="138682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145351</xdr:rowOff>
    </xdr:from>
    <xdr:to>
      <xdr:col>55</xdr:col>
      <xdr:colOff>0</xdr:colOff>
      <xdr:row>85</xdr:row>
      <xdr:rowOff>145923</xdr:rowOff>
    </xdr:to>
    <xdr:cxnSp macro="">
      <xdr:nvCxnSpPr>
        <xdr:cNvPr id="360" name="直線コネクタ 359">
          <a:extLst>
            <a:ext uri="{FF2B5EF4-FFF2-40B4-BE49-F238E27FC236}">
              <a16:creationId xmlns:a16="http://schemas.microsoft.com/office/drawing/2014/main" id="{C48B7766-180C-41E6-B9FB-E6122C57AEE3}"/>
            </a:ext>
          </a:extLst>
        </xdr:cNvPr>
        <xdr:cNvCxnSpPr/>
      </xdr:nvCxnSpPr>
      <xdr:spPr>
        <a:xfrm flipV="1">
          <a:off x="8686800" y="13915326"/>
          <a:ext cx="7429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96075</xdr:rowOff>
    </xdr:from>
    <xdr:to>
      <xdr:col>46</xdr:col>
      <xdr:colOff>38100</xdr:colOff>
      <xdr:row>86</xdr:row>
      <xdr:rowOff>26225</xdr:rowOff>
    </xdr:to>
    <xdr:sp macro="" textlink="">
      <xdr:nvSpPr>
        <xdr:cNvPr id="361" name="楕円 360">
          <a:extLst>
            <a:ext uri="{FF2B5EF4-FFF2-40B4-BE49-F238E27FC236}">
              <a16:creationId xmlns:a16="http://schemas.microsoft.com/office/drawing/2014/main" id="{F09FA6E7-6AE9-4796-9662-0E6D6E5430CB}"/>
            </a:ext>
          </a:extLst>
        </xdr:cNvPr>
        <xdr:cNvSpPr/>
      </xdr:nvSpPr>
      <xdr:spPr>
        <a:xfrm>
          <a:off x="7839075" y="13869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145923</xdr:rowOff>
    </xdr:from>
    <xdr:to>
      <xdr:col>50</xdr:col>
      <xdr:colOff>114300</xdr:colOff>
      <xdr:row>85</xdr:row>
      <xdr:rowOff>146875</xdr:rowOff>
    </xdr:to>
    <xdr:cxnSp macro="">
      <xdr:nvCxnSpPr>
        <xdr:cNvPr id="362" name="直線コネクタ 361">
          <a:extLst>
            <a:ext uri="{FF2B5EF4-FFF2-40B4-BE49-F238E27FC236}">
              <a16:creationId xmlns:a16="http://schemas.microsoft.com/office/drawing/2014/main" id="{1E7F6C7C-A6DF-4AE7-9B80-AC25DE68DA95}"/>
            </a:ext>
          </a:extLst>
        </xdr:cNvPr>
        <xdr:cNvCxnSpPr/>
      </xdr:nvCxnSpPr>
      <xdr:spPr>
        <a:xfrm flipV="1">
          <a:off x="7886700" y="13915898"/>
          <a:ext cx="8001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96647</xdr:rowOff>
    </xdr:from>
    <xdr:to>
      <xdr:col>41</xdr:col>
      <xdr:colOff>101600</xdr:colOff>
      <xdr:row>86</xdr:row>
      <xdr:rowOff>26797</xdr:rowOff>
    </xdr:to>
    <xdr:sp macro="" textlink="">
      <xdr:nvSpPr>
        <xdr:cNvPr id="363" name="楕円 362">
          <a:extLst>
            <a:ext uri="{FF2B5EF4-FFF2-40B4-BE49-F238E27FC236}">
              <a16:creationId xmlns:a16="http://schemas.microsoft.com/office/drawing/2014/main" id="{984EBEE6-10E6-4C6C-BF62-DF88513A541B}"/>
            </a:ext>
          </a:extLst>
        </xdr:cNvPr>
        <xdr:cNvSpPr/>
      </xdr:nvSpPr>
      <xdr:spPr>
        <a:xfrm>
          <a:off x="7029450" y="138697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146875</xdr:rowOff>
    </xdr:from>
    <xdr:to>
      <xdr:col>45</xdr:col>
      <xdr:colOff>177800</xdr:colOff>
      <xdr:row>85</xdr:row>
      <xdr:rowOff>147447</xdr:rowOff>
    </xdr:to>
    <xdr:cxnSp macro="">
      <xdr:nvCxnSpPr>
        <xdr:cNvPr id="364" name="直線コネクタ 363">
          <a:extLst>
            <a:ext uri="{FF2B5EF4-FFF2-40B4-BE49-F238E27FC236}">
              <a16:creationId xmlns:a16="http://schemas.microsoft.com/office/drawing/2014/main" id="{50B95B98-C48F-4CFC-8D00-AFB6E341273E}"/>
            </a:ext>
          </a:extLst>
        </xdr:cNvPr>
        <xdr:cNvCxnSpPr/>
      </xdr:nvCxnSpPr>
      <xdr:spPr>
        <a:xfrm flipV="1">
          <a:off x="7077075" y="13916850"/>
          <a:ext cx="80962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97410</xdr:rowOff>
    </xdr:from>
    <xdr:to>
      <xdr:col>36</xdr:col>
      <xdr:colOff>165100</xdr:colOff>
      <xdr:row>86</xdr:row>
      <xdr:rowOff>27560</xdr:rowOff>
    </xdr:to>
    <xdr:sp macro="" textlink="">
      <xdr:nvSpPr>
        <xdr:cNvPr id="365" name="楕円 364">
          <a:extLst>
            <a:ext uri="{FF2B5EF4-FFF2-40B4-BE49-F238E27FC236}">
              <a16:creationId xmlns:a16="http://schemas.microsoft.com/office/drawing/2014/main" id="{5D4D50F4-CCDD-45B2-9C6E-279976432B8F}"/>
            </a:ext>
          </a:extLst>
        </xdr:cNvPr>
        <xdr:cNvSpPr/>
      </xdr:nvSpPr>
      <xdr:spPr>
        <a:xfrm>
          <a:off x="6238875" y="138705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147447</xdr:rowOff>
    </xdr:from>
    <xdr:to>
      <xdr:col>41</xdr:col>
      <xdr:colOff>50800</xdr:colOff>
      <xdr:row>85</xdr:row>
      <xdr:rowOff>148210</xdr:rowOff>
    </xdr:to>
    <xdr:cxnSp macro="">
      <xdr:nvCxnSpPr>
        <xdr:cNvPr id="366" name="直線コネクタ 365">
          <a:extLst>
            <a:ext uri="{FF2B5EF4-FFF2-40B4-BE49-F238E27FC236}">
              <a16:creationId xmlns:a16="http://schemas.microsoft.com/office/drawing/2014/main" id="{3940944C-A8A6-4021-905E-4AAC01075606}"/>
            </a:ext>
          </a:extLst>
        </xdr:cNvPr>
        <xdr:cNvCxnSpPr/>
      </xdr:nvCxnSpPr>
      <xdr:spPr>
        <a:xfrm flipV="1">
          <a:off x="6286500" y="13917422"/>
          <a:ext cx="79057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EB329C9F-2DF7-447C-9462-955FD671C913}"/>
            </a:ext>
          </a:extLst>
        </xdr:cNvPr>
        <xdr:cNvSpPr txBox="1"/>
      </xdr:nvSpPr>
      <xdr:spPr>
        <a:xfrm>
          <a:off x="8458277" y="1399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D543EC55-80C9-42C0-9EFC-C03B79AB4C56}"/>
            </a:ext>
          </a:extLst>
        </xdr:cNvPr>
        <xdr:cNvSpPr txBox="1"/>
      </xdr:nvSpPr>
      <xdr:spPr>
        <a:xfrm>
          <a:off x="7677227" y="1399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6A42C1F6-633E-4F84-9805-E4C359CC1B83}"/>
            </a:ext>
          </a:extLst>
        </xdr:cNvPr>
        <xdr:cNvSpPr txBox="1"/>
      </xdr:nvSpPr>
      <xdr:spPr>
        <a:xfrm>
          <a:off x="6867602" y="139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5189ADF5-A763-4F3F-B9F2-BBCAB4B17F22}"/>
            </a:ext>
          </a:extLst>
        </xdr:cNvPr>
        <xdr:cNvSpPr txBox="1"/>
      </xdr:nvSpPr>
      <xdr:spPr>
        <a:xfrm>
          <a:off x="6067502" y="1398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41800</xdr:rowOff>
    </xdr:from>
    <xdr:ext cx="469744" cy="259045"/>
    <xdr:sp macro="" textlink="">
      <xdr:nvSpPr>
        <xdr:cNvPr id="371" name="n_1mainValue【公営住宅】&#10;一人当たり面積">
          <a:extLst>
            <a:ext uri="{FF2B5EF4-FFF2-40B4-BE49-F238E27FC236}">
              <a16:creationId xmlns:a16="http://schemas.microsoft.com/office/drawing/2014/main" id="{EC145289-268C-4C0C-ADCD-D6ECB834E90A}"/>
            </a:ext>
          </a:extLst>
        </xdr:cNvPr>
        <xdr:cNvSpPr txBox="1"/>
      </xdr:nvSpPr>
      <xdr:spPr>
        <a:xfrm>
          <a:off x="8458277" y="136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42752</xdr:rowOff>
    </xdr:from>
    <xdr:ext cx="469744" cy="259045"/>
    <xdr:sp macro="" textlink="">
      <xdr:nvSpPr>
        <xdr:cNvPr id="372" name="n_2mainValue【公営住宅】&#10;一人当たり面積">
          <a:extLst>
            <a:ext uri="{FF2B5EF4-FFF2-40B4-BE49-F238E27FC236}">
              <a16:creationId xmlns:a16="http://schemas.microsoft.com/office/drawing/2014/main" id="{C69DAA6D-1419-4DD1-9A9F-F97236F7ABBC}"/>
            </a:ext>
          </a:extLst>
        </xdr:cNvPr>
        <xdr:cNvSpPr txBox="1"/>
      </xdr:nvSpPr>
      <xdr:spPr>
        <a:xfrm>
          <a:off x="7677227" y="1365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43324</xdr:rowOff>
    </xdr:from>
    <xdr:ext cx="469744" cy="259045"/>
    <xdr:sp macro="" textlink="">
      <xdr:nvSpPr>
        <xdr:cNvPr id="373" name="n_3mainValue【公営住宅】&#10;一人当たり面積">
          <a:extLst>
            <a:ext uri="{FF2B5EF4-FFF2-40B4-BE49-F238E27FC236}">
              <a16:creationId xmlns:a16="http://schemas.microsoft.com/office/drawing/2014/main" id="{93677E53-DF83-40A9-95B8-BD1FDE171DE8}"/>
            </a:ext>
          </a:extLst>
        </xdr:cNvPr>
        <xdr:cNvSpPr txBox="1"/>
      </xdr:nvSpPr>
      <xdr:spPr>
        <a:xfrm>
          <a:off x="6867602" y="1365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44087</xdr:rowOff>
    </xdr:from>
    <xdr:ext cx="469744" cy="259045"/>
    <xdr:sp macro="" textlink="">
      <xdr:nvSpPr>
        <xdr:cNvPr id="374" name="n_4mainValue【公営住宅】&#10;一人当たり面積">
          <a:extLst>
            <a:ext uri="{FF2B5EF4-FFF2-40B4-BE49-F238E27FC236}">
              <a16:creationId xmlns:a16="http://schemas.microsoft.com/office/drawing/2014/main" id="{ED970707-35D9-4C86-81D7-1317A9DB4821}"/>
            </a:ext>
          </a:extLst>
        </xdr:cNvPr>
        <xdr:cNvSpPr txBox="1"/>
      </xdr:nvSpPr>
      <xdr:spPr>
        <a:xfrm>
          <a:off x="6067502" y="1365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A4C2690-4689-4D9E-B0E9-77F6C719C0A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9873BA9-A597-4574-8BBE-0629A3A253F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0879917-C80A-4CEB-BCBE-2D9D825197D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638C2BC-4C8A-41E0-9E35-21E6F0FC5DE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1D72400-9058-4745-A8B5-658C6F88CE3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B73580C-630A-418D-94E5-069046D4041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1798AAE-EBF1-4E0E-98A3-67E4676BA25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AC8D836-455E-41BB-9057-83390D1B4A05}"/>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EE2AFE1-5DC0-4BD7-9BEC-2E3B5E6EE7C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721BA17A-2D6A-419F-8BBF-7083BE0B17C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97DFED7-21C5-41B3-92E7-4843FCF6608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BAE2A8C5-1FA4-4F1F-BFA2-9FA7468F7E53}"/>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7A086F44-E13C-44FD-8758-B24EE97671D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33569B9-0CD2-45FE-93BE-3E4F80E94AE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51D41BED-0058-4093-B75E-585C3D021CE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AEE91A49-0349-4110-AC11-2E6DBE7631B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A58AD34-D3CF-4DEB-B16C-B28C2976968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6EB78903-9972-4197-8EE1-191C6597993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E85EB00-15C4-4071-ABB9-7724517E3C8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2A120FF-0480-4754-B27D-98E578BD5E3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417276E-6ED7-4BB2-9FCD-915CFDCBA8A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413E5E6-3A54-4EA7-A2E4-26CE78527CE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243563F-2C70-433B-B4B3-C14BB3EBC32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FC22F73-080B-469D-9A2F-0C0FCA5B820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93661430-4F03-4E91-BBE8-376A099FE50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BE45F3F2-7F08-4C66-8931-DEEE2994250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8EC83C5-FC7E-4237-9405-FBBD4086A80D}"/>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9CB58222-572C-4FFB-A673-BE99E2FC0CC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253F4E0A-1C7B-4E56-9FFF-03B29EFAD4D6}"/>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EB1B085-940D-4336-B0DF-AE9A3F996E2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43A7079A-4409-4F30-B098-C5A977D2DEEB}"/>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928E41EC-CD78-437F-BBA4-72C1E1342AFC}"/>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CC24D2A5-318C-4F76-90CB-7D6D63E4C9E5}"/>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DF518CBE-615E-417A-849C-BABAE6A2D51C}"/>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5D922CAC-00D6-4F82-88DB-4AD7CAAE1270}"/>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E77727BD-4BA9-4273-A780-1097F234214A}"/>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454B0807-E42C-4831-AA2E-7381F4520CCC}"/>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4BAFB880-C780-42EA-B9BD-C48AF0922F93}"/>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ABFFF3BF-C2BB-458E-BC7F-9F43B4D2F1B3}"/>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E417495A-CC03-46A8-9B0B-2B9D823A1EC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95C09E1A-64D8-44CA-9E9B-8BDCC402D362}"/>
            </a:ext>
          </a:extLst>
        </xdr:cNvPr>
        <xdr:cNvCxnSpPr/>
      </xdr:nvCxnSpPr>
      <xdr:spPr>
        <a:xfrm flipV="1">
          <a:off x="14696439" y="5542915"/>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1839B239-8225-4C55-B841-C17C6A2A7F35}"/>
            </a:ext>
          </a:extLst>
        </xdr:cNvPr>
        <xdr:cNvSpPr txBox="1"/>
      </xdr:nvSpPr>
      <xdr:spPr>
        <a:xfrm>
          <a:off x="14735175"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15D468E1-385F-4F53-B4C0-075588941750}"/>
            </a:ext>
          </a:extLst>
        </xdr:cNvPr>
        <xdr:cNvCxnSpPr/>
      </xdr:nvCxnSpPr>
      <xdr:spPr>
        <a:xfrm>
          <a:off x="14611350" y="6783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994AE7A5-0CED-43E6-940D-24C18B3C981B}"/>
            </a:ext>
          </a:extLst>
        </xdr:cNvPr>
        <xdr:cNvSpPr txBox="1"/>
      </xdr:nvSpPr>
      <xdr:spPr>
        <a:xfrm>
          <a:off x="14735175" y="53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5510B974-632B-4395-B4BB-F79213BB9A8B}"/>
            </a:ext>
          </a:extLst>
        </xdr:cNvPr>
        <xdr:cNvCxnSpPr/>
      </xdr:nvCxnSpPr>
      <xdr:spPr>
        <a:xfrm>
          <a:off x="14611350" y="5542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93110F33-570B-4552-8F9A-DD9500CBB4FF}"/>
            </a:ext>
          </a:extLst>
        </xdr:cNvPr>
        <xdr:cNvSpPr txBox="1"/>
      </xdr:nvSpPr>
      <xdr:spPr>
        <a:xfrm>
          <a:off x="14735175" y="5981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CC0DDB4F-7F65-4698-8D40-778B381F2718}"/>
            </a:ext>
          </a:extLst>
        </xdr:cNvPr>
        <xdr:cNvSpPr/>
      </xdr:nvSpPr>
      <xdr:spPr>
        <a:xfrm>
          <a:off x="14649450" y="61264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7AA8490C-5B10-4000-AB2F-9525CB5AB6EA}"/>
            </a:ext>
          </a:extLst>
        </xdr:cNvPr>
        <xdr:cNvSpPr/>
      </xdr:nvSpPr>
      <xdr:spPr>
        <a:xfrm>
          <a:off x="13887450" y="6132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45B08D71-C5C6-4BC3-A97E-DB5B58F4DFF1}"/>
            </a:ext>
          </a:extLst>
        </xdr:cNvPr>
        <xdr:cNvSpPr/>
      </xdr:nvSpPr>
      <xdr:spPr>
        <a:xfrm>
          <a:off x="130968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37C92873-1B3C-42A2-A05E-C3D2E9F9E280}"/>
            </a:ext>
          </a:extLst>
        </xdr:cNvPr>
        <xdr:cNvSpPr/>
      </xdr:nvSpPr>
      <xdr:spPr>
        <a:xfrm>
          <a:off x="12296775" y="615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CE7FBB65-DC70-463A-BE6B-2C9F282421D2}"/>
            </a:ext>
          </a:extLst>
        </xdr:cNvPr>
        <xdr:cNvSpPr/>
      </xdr:nvSpPr>
      <xdr:spPr>
        <a:xfrm>
          <a:off x="114871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B274FE2-2A86-45E8-A0DC-54149A6A8C3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7E8714A-72C0-42D4-A962-C3C58B48774D}"/>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8042E97-0DDB-4861-82BD-B65FB77AF190}"/>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F7FB84F-6F47-41BB-800C-0BD8718CA1B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78F6C9D-F3EB-434F-844E-DA608A02EE1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31" name="楕円 430">
          <a:extLst>
            <a:ext uri="{FF2B5EF4-FFF2-40B4-BE49-F238E27FC236}">
              <a16:creationId xmlns:a16="http://schemas.microsoft.com/office/drawing/2014/main" id="{0F58B7FA-B80A-4CF2-B506-C78B888DD4B4}"/>
            </a:ext>
          </a:extLst>
        </xdr:cNvPr>
        <xdr:cNvSpPr/>
      </xdr:nvSpPr>
      <xdr:spPr>
        <a:xfrm>
          <a:off x="14649450"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95267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C006634-61CF-434B-B2B0-0DC9770D78C1}"/>
            </a:ext>
          </a:extLst>
        </xdr:cNvPr>
        <xdr:cNvSpPr txBox="1"/>
      </xdr:nvSpPr>
      <xdr:spPr>
        <a:xfrm>
          <a:off x="14735175"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95885</xdr:rowOff>
    </xdr:from>
    <xdr:to>
      <xdr:col>81</xdr:col>
      <xdr:colOff>101600</xdr:colOff>
      <xdr:row>39</xdr:row>
      <xdr:rowOff>26035</xdr:rowOff>
    </xdr:to>
    <xdr:sp macro="" textlink="">
      <xdr:nvSpPr>
        <xdr:cNvPr id="433" name="楕円 432">
          <a:extLst>
            <a:ext uri="{FF2B5EF4-FFF2-40B4-BE49-F238E27FC236}">
              <a16:creationId xmlns:a16="http://schemas.microsoft.com/office/drawing/2014/main" id="{F6B15845-09B3-41B5-BC0D-C71DB64AC7AE}"/>
            </a:ext>
          </a:extLst>
        </xdr:cNvPr>
        <xdr:cNvSpPr/>
      </xdr:nvSpPr>
      <xdr:spPr>
        <a:xfrm>
          <a:off x="13887450" y="62585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146685</xdr:rowOff>
    </xdr:from>
    <xdr:to>
      <xdr:col>85</xdr:col>
      <xdr:colOff>127000</xdr:colOff>
      <xdr:row>38</xdr:row>
      <xdr:rowOff>167640</xdr:rowOff>
    </xdr:to>
    <xdr:cxnSp macro="">
      <xdr:nvCxnSpPr>
        <xdr:cNvPr id="434" name="直線コネクタ 433">
          <a:extLst>
            <a:ext uri="{FF2B5EF4-FFF2-40B4-BE49-F238E27FC236}">
              <a16:creationId xmlns:a16="http://schemas.microsoft.com/office/drawing/2014/main" id="{FF5D0DC6-C57E-4425-9C5A-EAF6764B255D}"/>
            </a:ext>
          </a:extLst>
        </xdr:cNvPr>
        <xdr:cNvCxnSpPr/>
      </xdr:nvCxnSpPr>
      <xdr:spPr>
        <a:xfrm>
          <a:off x="13935075" y="6306185"/>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35" name="楕円 434">
          <a:extLst>
            <a:ext uri="{FF2B5EF4-FFF2-40B4-BE49-F238E27FC236}">
              <a16:creationId xmlns:a16="http://schemas.microsoft.com/office/drawing/2014/main" id="{CF327AEF-B4C6-47AE-85EA-92C523C0CA0B}"/>
            </a:ext>
          </a:extLst>
        </xdr:cNvPr>
        <xdr:cNvSpPr/>
      </xdr:nvSpPr>
      <xdr:spPr>
        <a:xfrm>
          <a:off x="13096875" y="6248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146685</xdr:rowOff>
    </xdr:to>
    <xdr:cxnSp macro="">
      <xdr:nvCxnSpPr>
        <xdr:cNvPr id="436" name="直線コネクタ 435">
          <a:extLst>
            <a:ext uri="{FF2B5EF4-FFF2-40B4-BE49-F238E27FC236}">
              <a16:creationId xmlns:a16="http://schemas.microsoft.com/office/drawing/2014/main" id="{637B661C-EFA3-4B34-BF9C-D095D80A9CF0}"/>
            </a:ext>
          </a:extLst>
        </xdr:cNvPr>
        <xdr:cNvCxnSpPr/>
      </xdr:nvCxnSpPr>
      <xdr:spPr>
        <a:xfrm>
          <a:off x="13144500" y="6296025"/>
          <a:ext cx="79057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40640</xdr:rowOff>
    </xdr:from>
    <xdr:to>
      <xdr:col>72</xdr:col>
      <xdr:colOff>38100</xdr:colOff>
      <xdr:row>38</xdr:row>
      <xdr:rowOff>142240</xdr:rowOff>
    </xdr:to>
    <xdr:sp macro="" textlink="">
      <xdr:nvSpPr>
        <xdr:cNvPr id="437" name="楕円 436">
          <a:extLst>
            <a:ext uri="{FF2B5EF4-FFF2-40B4-BE49-F238E27FC236}">
              <a16:creationId xmlns:a16="http://schemas.microsoft.com/office/drawing/2014/main" id="{C5298E51-F281-4779-AB3E-C8CC9FB5B59E}"/>
            </a:ext>
          </a:extLst>
        </xdr:cNvPr>
        <xdr:cNvSpPr/>
      </xdr:nvSpPr>
      <xdr:spPr>
        <a:xfrm>
          <a:off x="12296775" y="62033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91440</xdr:rowOff>
    </xdr:from>
    <xdr:to>
      <xdr:col>76</xdr:col>
      <xdr:colOff>114300</xdr:colOff>
      <xdr:row>38</xdr:row>
      <xdr:rowOff>133350</xdr:rowOff>
    </xdr:to>
    <xdr:cxnSp macro="">
      <xdr:nvCxnSpPr>
        <xdr:cNvPr id="438" name="直線コネクタ 437">
          <a:extLst>
            <a:ext uri="{FF2B5EF4-FFF2-40B4-BE49-F238E27FC236}">
              <a16:creationId xmlns:a16="http://schemas.microsoft.com/office/drawing/2014/main" id="{82F5F392-5095-4C26-9C04-8C6FF19BF769}"/>
            </a:ext>
          </a:extLst>
        </xdr:cNvPr>
        <xdr:cNvCxnSpPr/>
      </xdr:nvCxnSpPr>
      <xdr:spPr>
        <a:xfrm>
          <a:off x="12344400" y="62509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168275</xdr:rowOff>
    </xdr:from>
    <xdr:to>
      <xdr:col>67</xdr:col>
      <xdr:colOff>101600</xdr:colOff>
      <xdr:row>38</xdr:row>
      <xdr:rowOff>98425</xdr:rowOff>
    </xdr:to>
    <xdr:sp macro="" textlink="">
      <xdr:nvSpPr>
        <xdr:cNvPr id="439" name="楕円 438">
          <a:extLst>
            <a:ext uri="{FF2B5EF4-FFF2-40B4-BE49-F238E27FC236}">
              <a16:creationId xmlns:a16="http://schemas.microsoft.com/office/drawing/2014/main" id="{1B298DA1-8DDF-4D93-A8C3-16396FE68ADA}"/>
            </a:ext>
          </a:extLst>
        </xdr:cNvPr>
        <xdr:cNvSpPr/>
      </xdr:nvSpPr>
      <xdr:spPr>
        <a:xfrm>
          <a:off x="11487150" y="6159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91440</xdr:rowOff>
    </xdr:to>
    <xdr:cxnSp macro="">
      <xdr:nvCxnSpPr>
        <xdr:cNvPr id="440" name="直線コネクタ 439">
          <a:extLst>
            <a:ext uri="{FF2B5EF4-FFF2-40B4-BE49-F238E27FC236}">
              <a16:creationId xmlns:a16="http://schemas.microsoft.com/office/drawing/2014/main" id="{EAD0896D-E601-4FF2-B2DD-071CBA11D0E8}"/>
            </a:ext>
          </a:extLst>
        </xdr:cNvPr>
        <xdr:cNvCxnSpPr/>
      </xdr:nvCxnSpPr>
      <xdr:spPr>
        <a:xfrm>
          <a:off x="11534775" y="6207125"/>
          <a:ext cx="80962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461570CF-73EE-4612-84AA-FEE5B3CA6E62}"/>
            </a:ext>
          </a:extLst>
        </xdr:cNvPr>
        <xdr:cNvSpPr txBox="1"/>
      </xdr:nvSpPr>
      <xdr:spPr>
        <a:xfrm>
          <a:off x="13745219"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6E8D0371-D23A-4BAE-B775-B4E5C4216283}"/>
            </a:ext>
          </a:extLst>
        </xdr:cNvPr>
        <xdr:cNvSpPr txBox="1"/>
      </xdr:nvSpPr>
      <xdr:spPr>
        <a:xfrm>
          <a:off x="129641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B9C524E-DF68-4794-91E5-8FDFDBF4786E}"/>
            </a:ext>
          </a:extLst>
        </xdr:cNvPr>
        <xdr:cNvSpPr txBox="1"/>
      </xdr:nvSpPr>
      <xdr:spPr>
        <a:xfrm>
          <a:off x="1216406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AD85045F-6695-4AFC-9F84-8346CABF4CE0}"/>
            </a:ext>
          </a:extLst>
        </xdr:cNvPr>
        <xdr:cNvSpPr txBox="1"/>
      </xdr:nvSpPr>
      <xdr:spPr>
        <a:xfrm>
          <a:off x="113544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17162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C38037B1-3BF6-4BEA-AC41-8F75DC570085}"/>
            </a:ext>
          </a:extLst>
        </xdr:cNvPr>
        <xdr:cNvSpPr txBox="1"/>
      </xdr:nvSpPr>
      <xdr:spPr>
        <a:xfrm>
          <a:off x="13745219"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4C4AD3D7-01EA-470D-A278-FD888F17D8B4}"/>
            </a:ext>
          </a:extLst>
        </xdr:cNvPr>
        <xdr:cNvSpPr txBox="1"/>
      </xdr:nvSpPr>
      <xdr:spPr>
        <a:xfrm>
          <a:off x="12964169"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C004F5EE-5F24-4AC0-A5FE-91B3B803463A}"/>
            </a:ext>
          </a:extLst>
        </xdr:cNvPr>
        <xdr:cNvSpPr txBox="1"/>
      </xdr:nvSpPr>
      <xdr:spPr>
        <a:xfrm>
          <a:off x="1216406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89552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9B537814-81C8-4741-A396-D1A202B12C21}"/>
            </a:ext>
          </a:extLst>
        </xdr:cNvPr>
        <xdr:cNvSpPr txBox="1"/>
      </xdr:nvSpPr>
      <xdr:spPr>
        <a:xfrm>
          <a:off x="113544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6B0EE9C0-90F4-4827-8FD4-88FBEFA2274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20A77127-295D-44BE-A915-3AA15D52063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48784EB1-72A5-47DF-93F2-0596FBFB83A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675B9BC-F139-461F-8F5D-71DEFF6A83A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CAE16D76-991D-4B5A-BDE0-BC733B0B5B5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E293D287-0498-442C-AFD5-7D3660BEC8D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4A902FA7-A4DF-47F8-B4D3-85632AA6195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A302533-D69D-482F-841A-461DB2EDFA3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1DF592C2-08E4-4706-99D4-21265F948EB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182F994E-0267-4B7A-9F8B-71081F19ED1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CC9E292E-380D-46F0-B498-D97B225577C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032CAF6B-194F-4214-9D1F-CB12A82E663F}"/>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4343470F-3555-40AD-9458-1EA338C30BA7}"/>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15CC84D8-2A8B-45FD-BAC4-482237C36700}"/>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EB7B85EC-4B9D-4FF6-ABBF-26CC39A97A50}"/>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620E0ED6-BBBE-4159-9559-BD9EDEE0B331}"/>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665D3932-E64D-46B7-833F-36183C9D7FAB}"/>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946FF797-A8D8-4066-AE6D-59B0F4597A34}"/>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D0E4923B-912A-416A-A47F-62DF11B173CF}"/>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A70F8C4D-C2D2-4768-9571-97E439E60038}"/>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D6BC969-F79F-48A3-80FD-7A155B61348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733B2CB3-E5A8-46A8-BBD0-D53E20F53FE0}"/>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AED8FEF-ADF8-439A-B5AD-8031946790B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A1EE4265-37D5-4B89-89F3-9E71FFF1E968}"/>
            </a:ext>
          </a:extLst>
        </xdr:cNvPr>
        <xdr:cNvCxnSpPr/>
      </xdr:nvCxnSpPr>
      <xdr:spPr>
        <a:xfrm flipV="1">
          <a:off x="19954239" y="545655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19A40C88-7B8E-4EC7-9BF3-EE2831DD9C85}"/>
            </a:ext>
          </a:extLst>
        </xdr:cNvPr>
        <xdr:cNvSpPr txBox="1"/>
      </xdr:nvSpPr>
      <xdr:spPr>
        <a:xfrm>
          <a:off x="19992975"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ABDD89D6-36F6-4417-8B07-1D2555CC06A6}"/>
            </a:ext>
          </a:extLst>
        </xdr:cNvPr>
        <xdr:cNvCxnSpPr/>
      </xdr:nvCxnSpPr>
      <xdr:spPr>
        <a:xfrm>
          <a:off x="19878675" y="6817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5B992F71-90BE-4E17-AC54-D25B375F9DBF}"/>
            </a:ext>
          </a:extLst>
        </xdr:cNvPr>
        <xdr:cNvSpPr txBox="1"/>
      </xdr:nvSpPr>
      <xdr:spPr>
        <a:xfrm>
          <a:off x="19992975" y="52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69804EB2-FBAC-4C5C-BC5C-04C912A87367}"/>
            </a:ext>
          </a:extLst>
        </xdr:cNvPr>
        <xdr:cNvCxnSpPr/>
      </xdr:nvCxnSpPr>
      <xdr:spPr>
        <a:xfrm>
          <a:off x="19878675" y="5456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57AF251A-8EC5-4E27-B83C-7170F3228969}"/>
            </a:ext>
          </a:extLst>
        </xdr:cNvPr>
        <xdr:cNvSpPr txBox="1"/>
      </xdr:nvSpPr>
      <xdr:spPr>
        <a:xfrm>
          <a:off x="19992975" y="615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E1DB2AC3-2D79-4944-A7A3-22567D0D79E2}"/>
            </a:ext>
          </a:extLst>
        </xdr:cNvPr>
        <xdr:cNvSpPr/>
      </xdr:nvSpPr>
      <xdr:spPr>
        <a:xfrm>
          <a:off x="19897725" y="62947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A036DD4A-CCE2-41DC-B454-99C1BC089889}"/>
            </a:ext>
          </a:extLst>
        </xdr:cNvPr>
        <xdr:cNvSpPr/>
      </xdr:nvSpPr>
      <xdr:spPr>
        <a:xfrm>
          <a:off x="191547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7C155A7D-4D09-4E46-B5D7-B5B385DC2C1D}"/>
            </a:ext>
          </a:extLst>
        </xdr:cNvPr>
        <xdr:cNvSpPr/>
      </xdr:nvSpPr>
      <xdr:spPr>
        <a:xfrm>
          <a:off x="18345150" y="62674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B3FB5C7E-149A-4FC5-956C-9E9D45336C89}"/>
            </a:ext>
          </a:extLst>
        </xdr:cNvPr>
        <xdr:cNvSpPr/>
      </xdr:nvSpPr>
      <xdr:spPr>
        <a:xfrm>
          <a:off x="17554575" y="6286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7F692BE5-A85B-422E-96D2-A1892ACC37AB}"/>
            </a:ext>
          </a:extLst>
        </xdr:cNvPr>
        <xdr:cNvSpPr/>
      </xdr:nvSpPr>
      <xdr:spPr>
        <a:xfrm>
          <a:off x="1675447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F961073-C95E-4640-B266-9A529D19900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1D0E76E-AFA0-4255-9539-55887165C315}"/>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5A6B560-E953-4968-9419-76AB89C34AD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4AB197F-0345-4CB0-B5DC-2F9CA113052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A550447-849E-4CC3-B087-EE3D73BE746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88" name="楕円 487">
          <a:extLst>
            <a:ext uri="{FF2B5EF4-FFF2-40B4-BE49-F238E27FC236}">
              <a16:creationId xmlns:a16="http://schemas.microsoft.com/office/drawing/2014/main" id="{0F37910F-F39C-44AE-9B98-9AD0A357BF60}"/>
            </a:ext>
          </a:extLst>
        </xdr:cNvPr>
        <xdr:cNvSpPr/>
      </xdr:nvSpPr>
      <xdr:spPr>
        <a:xfrm>
          <a:off x="19897725" y="6361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D0424B02-A58B-40DE-AC6D-A9618AC81D6A}"/>
            </a:ext>
          </a:extLst>
        </xdr:cNvPr>
        <xdr:cNvSpPr txBox="1"/>
      </xdr:nvSpPr>
      <xdr:spPr>
        <a:xfrm>
          <a:off x="19992975"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490" name="楕円 489">
          <a:extLst>
            <a:ext uri="{FF2B5EF4-FFF2-40B4-BE49-F238E27FC236}">
              <a16:creationId xmlns:a16="http://schemas.microsoft.com/office/drawing/2014/main" id="{5AE9C235-FA1B-4726-88F2-950918F98419}"/>
            </a:ext>
          </a:extLst>
        </xdr:cNvPr>
        <xdr:cNvSpPr/>
      </xdr:nvSpPr>
      <xdr:spPr>
        <a:xfrm>
          <a:off x="19154775" y="61734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39</xdr:row>
      <xdr:rowOff>87630</xdr:rowOff>
    </xdr:to>
    <xdr:cxnSp macro="">
      <xdr:nvCxnSpPr>
        <xdr:cNvPr id="491" name="直線コネクタ 490">
          <a:extLst>
            <a:ext uri="{FF2B5EF4-FFF2-40B4-BE49-F238E27FC236}">
              <a16:creationId xmlns:a16="http://schemas.microsoft.com/office/drawing/2014/main" id="{0C960463-7613-48BB-A31C-5E43AE6C9678}"/>
            </a:ext>
          </a:extLst>
        </xdr:cNvPr>
        <xdr:cNvCxnSpPr/>
      </xdr:nvCxnSpPr>
      <xdr:spPr>
        <a:xfrm>
          <a:off x="19202400" y="6230620"/>
          <a:ext cx="752475" cy="1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17780</xdr:rowOff>
    </xdr:from>
    <xdr:to>
      <xdr:col>107</xdr:col>
      <xdr:colOff>101600</xdr:colOff>
      <xdr:row>38</xdr:row>
      <xdr:rowOff>119380</xdr:rowOff>
    </xdr:to>
    <xdr:sp macro="" textlink="">
      <xdr:nvSpPr>
        <xdr:cNvPr id="492" name="楕円 491">
          <a:extLst>
            <a:ext uri="{FF2B5EF4-FFF2-40B4-BE49-F238E27FC236}">
              <a16:creationId xmlns:a16="http://schemas.microsoft.com/office/drawing/2014/main" id="{5075D9A5-CEA6-42CC-9665-8EF665855946}"/>
            </a:ext>
          </a:extLst>
        </xdr:cNvPr>
        <xdr:cNvSpPr/>
      </xdr:nvSpPr>
      <xdr:spPr>
        <a:xfrm>
          <a:off x="18345150" y="61804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64770</xdr:rowOff>
    </xdr:from>
    <xdr:to>
      <xdr:col>111</xdr:col>
      <xdr:colOff>177800</xdr:colOff>
      <xdr:row>38</xdr:row>
      <xdr:rowOff>68580</xdr:rowOff>
    </xdr:to>
    <xdr:cxnSp macro="">
      <xdr:nvCxnSpPr>
        <xdr:cNvPr id="493" name="直線コネクタ 492">
          <a:extLst>
            <a:ext uri="{FF2B5EF4-FFF2-40B4-BE49-F238E27FC236}">
              <a16:creationId xmlns:a16="http://schemas.microsoft.com/office/drawing/2014/main" id="{E4934DD9-1393-4235-B374-D41EB7ED974D}"/>
            </a:ext>
          </a:extLst>
        </xdr:cNvPr>
        <xdr:cNvCxnSpPr/>
      </xdr:nvCxnSpPr>
      <xdr:spPr>
        <a:xfrm flipV="1">
          <a:off x="18392775" y="623062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21590</xdr:rowOff>
    </xdr:from>
    <xdr:to>
      <xdr:col>102</xdr:col>
      <xdr:colOff>165100</xdr:colOff>
      <xdr:row>38</xdr:row>
      <xdr:rowOff>123190</xdr:rowOff>
    </xdr:to>
    <xdr:sp macro="" textlink="">
      <xdr:nvSpPr>
        <xdr:cNvPr id="494" name="楕円 493">
          <a:extLst>
            <a:ext uri="{FF2B5EF4-FFF2-40B4-BE49-F238E27FC236}">
              <a16:creationId xmlns:a16="http://schemas.microsoft.com/office/drawing/2014/main" id="{6A7832E2-7118-43EC-8CD1-CC25DEC9ABCB}"/>
            </a:ext>
          </a:extLst>
        </xdr:cNvPr>
        <xdr:cNvSpPr/>
      </xdr:nvSpPr>
      <xdr:spPr>
        <a:xfrm>
          <a:off x="17554575" y="61842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68580</xdr:rowOff>
    </xdr:from>
    <xdr:to>
      <xdr:col>107</xdr:col>
      <xdr:colOff>50800</xdr:colOff>
      <xdr:row>38</xdr:row>
      <xdr:rowOff>72390</xdr:rowOff>
    </xdr:to>
    <xdr:cxnSp macro="">
      <xdr:nvCxnSpPr>
        <xdr:cNvPr id="495" name="直線コネクタ 494">
          <a:extLst>
            <a:ext uri="{FF2B5EF4-FFF2-40B4-BE49-F238E27FC236}">
              <a16:creationId xmlns:a16="http://schemas.microsoft.com/office/drawing/2014/main" id="{C2C35B5D-3F60-457B-9F30-7D60267B482F}"/>
            </a:ext>
          </a:extLst>
        </xdr:cNvPr>
        <xdr:cNvCxnSpPr/>
      </xdr:nvCxnSpPr>
      <xdr:spPr>
        <a:xfrm flipV="1">
          <a:off x="17602200" y="622808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96" name="楕円 495">
          <a:extLst>
            <a:ext uri="{FF2B5EF4-FFF2-40B4-BE49-F238E27FC236}">
              <a16:creationId xmlns:a16="http://schemas.microsoft.com/office/drawing/2014/main" id="{2BFDCDED-C6BF-43B5-A533-B5A20F7CA014}"/>
            </a:ext>
          </a:extLst>
        </xdr:cNvPr>
        <xdr:cNvSpPr/>
      </xdr:nvSpPr>
      <xdr:spPr>
        <a:xfrm>
          <a:off x="16754475" y="619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72390</xdr:rowOff>
    </xdr:from>
    <xdr:to>
      <xdr:col>102</xdr:col>
      <xdr:colOff>114300</xdr:colOff>
      <xdr:row>38</xdr:row>
      <xdr:rowOff>76200</xdr:rowOff>
    </xdr:to>
    <xdr:cxnSp macro="">
      <xdr:nvCxnSpPr>
        <xdr:cNvPr id="497" name="直線コネクタ 496">
          <a:extLst>
            <a:ext uri="{FF2B5EF4-FFF2-40B4-BE49-F238E27FC236}">
              <a16:creationId xmlns:a16="http://schemas.microsoft.com/office/drawing/2014/main" id="{F2A5BE12-1F81-49F9-AA0A-9F5C464234BD}"/>
            </a:ext>
          </a:extLst>
        </xdr:cNvPr>
        <xdr:cNvCxnSpPr/>
      </xdr:nvCxnSpPr>
      <xdr:spPr>
        <a:xfrm flipV="1">
          <a:off x="16802100" y="6231890"/>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18B79B99-3B64-4ECD-98BD-D18D49B9190D}"/>
            </a:ext>
          </a:extLst>
        </xdr:cNvPr>
        <xdr:cNvSpPr txBox="1"/>
      </xdr:nvSpPr>
      <xdr:spPr>
        <a:xfrm>
          <a:off x="18983402"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3478C121-B760-4893-A655-4E4BDEE48B8B}"/>
            </a:ext>
          </a:extLst>
        </xdr:cNvPr>
        <xdr:cNvSpPr txBox="1"/>
      </xdr:nvSpPr>
      <xdr:spPr>
        <a:xfrm>
          <a:off x="18183302"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B6B2CECC-88E5-4729-910A-242CC43E9115}"/>
            </a:ext>
          </a:extLst>
        </xdr:cNvPr>
        <xdr:cNvSpPr txBox="1"/>
      </xdr:nvSpPr>
      <xdr:spPr>
        <a:xfrm>
          <a:off x="17383202"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F3615331-1DEA-4F6D-B0A6-DA8CE2CEB8A9}"/>
            </a:ext>
          </a:extLst>
        </xdr:cNvPr>
        <xdr:cNvSpPr txBox="1"/>
      </xdr:nvSpPr>
      <xdr:spPr>
        <a:xfrm>
          <a:off x="16592627" y="633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8AE52F86-4532-4683-A9CF-ED25052B8495}"/>
            </a:ext>
          </a:extLst>
        </xdr:cNvPr>
        <xdr:cNvSpPr txBox="1"/>
      </xdr:nvSpPr>
      <xdr:spPr>
        <a:xfrm>
          <a:off x="18983402"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135907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7E28D7D2-DC0A-4DD8-93B9-0669BEF4111E}"/>
            </a:ext>
          </a:extLst>
        </xdr:cNvPr>
        <xdr:cNvSpPr txBox="1"/>
      </xdr:nvSpPr>
      <xdr:spPr>
        <a:xfrm>
          <a:off x="18183302" y="59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139717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14CCC783-A553-401E-A634-38C0ACC0A120}"/>
            </a:ext>
          </a:extLst>
        </xdr:cNvPr>
        <xdr:cNvSpPr txBox="1"/>
      </xdr:nvSpPr>
      <xdr:spPr>
        <a:xfrm>
          <a:off x="17383202" y="598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30502A3C-223A-434E-95F9-1D73695F27C1}"/>
            </a:ext>
          </a:extLst>
        </xdr:cNvPr>
        <xdr:cNvSpPr txBox="1"/>
      </xdr:nvSpPr>
      <xdr:spPr>
        <a:xfrm>
          <a:off x="16592627"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E5A0312-0E2B-479A-95D9-8EC6C5D9326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A5BABCC-60A7-48F9-B213-6AAE5668D97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F664F6B-F08E-4D17-B417-23D63B928EF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DD3174B3-6CB7-4E2D-AC86-78FBD75B7FA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F7B9BB88-EF07-44CF-801E-C8EC29E87ED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688FDDA4-33B7-41CD-9D79-082B91D5B00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9932DCC-E0F2-4326-9466-8B509F58B97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6683C5FE-D869-434F-BD15-7E30DBBDE56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81C6388D-2C75-4B43-A2BE-BF8704C319B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8B56B711-90BA-4DB0-8D34-0BC0FB80D99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85F6112F-7E41-4D79-AE25-93C4DDA9044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BA2FF2AE-8C37-42F1-8F14-5A57F3484597}"/>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24638D41-14A1-4027-A448-A05AAD433C1E}"/>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76659C-600C-4E56-8780-01A62D8E7ACC}"/>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8E66C0EE-E556-421D-801E-81302B738529}"/>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1DFD89F6-0CCA-461C-82D6-4FF38C4277F4}"/>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36090328-2BC9-4298-BDF7-94BD2C3E4B62}"/>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DC902797-30BC-47EE-BE90-3A0FC47FB334}"/>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38C7EEF4-D6D4-4852-B97D-81C71AF5270A}"/>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1F9CDC2A-5DE9-4880-ACDF-CD6FC347AF85}"/>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D9158E98-E0D9-4C51-8213-6DFAF47DEF1A}"/>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F899B47E-9035-4786-A9CF-50DCA5195147}"/>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F23C0B7F-8383-4BBB-859F-A3C93EE4C5E3}"/>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2D8E0E5-3CFC-4BBD-A8F0-78F4FAEE838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EB19B634-7692-4522-A852-CE61AFACEEDD}"/>
            </a:ext>
          </a:extLst>
        </xdr:cNvPr>
        <xdr:cNvCxnSpPr/>
      </xdr:nvCxnSpPr>
      <xdr:spPr>
        <a:xfrm flipV="1">
          <a:off x="14696439" y="902970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CFA24E17-C84A-4498-84A9-B3002BDD9B86}"/>
            </a:ext>
          </a:extLst>
        </xdr:cNvPr>
        <xdr:cNvSpPr txBox="1"/>
      </xdr:nvSpPr>
      <xdr:spPr>
        <a:xfrm>
          <a:off x="14735175" y="1021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B51A9A30-3454-4966-95B6-5AD9AED3A105}"/>
            </a:ext>
          </a:extLst>
        </xdr:cNvPr>
        <xdr:cNvCxnSpPr/>
      </xdr:nvCxnSpPr>
      <xdr:spPr>
        <a:xfrm>
          <a:off x="14611350" y="10208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2C5B99BA-A8F8-43E1-B35E-B139D57ACD6C}"/>
            </a:ext>
          </a:extLst>
        </xdr:cNvPr>
        <xdr:cNvSpPr txBox="1"/>
      </xdr:nvSpPr>
      <xdr:spPr>
        <a:xfrm>
          <a:off x="14735175" y="881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E38FC2D1-A740-49C7-8DE1-6A982464D922}"/>
            </a:ext>
          </a:extLst>
        </xdr:cNvPr>
        <xdr:cNvCxnSpPr/>
      </xdr:nvCxnSpPr>
      <xdr:spPr>
        <a:xfrm>
          <a:off x="14611350" y="9029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67FE029-57F6-49AD-8B67-E7BCD63714FB}"/>
            </a:ext>
          </a:extLst>
        </xdr:cNvPr>
        <xdr:cNvSpPr txBox="1"/>
      </xdr:nvSpPr>
      <xdr:spPr>
        <a:xfrm>
          <a:off x="14735175" y="940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C8A482F6-140A-4963-B096-FF8559E0197D}"/>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49FDA1DB-EA97-4165-980D-526144181713}"/>
            </a:ext>
          </a:extLst>
        </xdr:cNvPr>
        <xdr:cNvSpPr/>
      </xdr:nvSpPr>
      <xdr:spPr>
        <a:xfrm>
          <a:off x="13887450" y="9545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38362AAE-EE61-44A8-8429-6E62211189F2}"/>
            </a:ext>
          </a:extLst>
        </xdr:cNvPr>
        <xdr:cNvSpPr/>
      </xdr:nvSpPr>
      <xdr:spPr>
        <a:xfrm>
          <a:off x="13096875" y="9514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6982C308-54BA-4D59-9D2D-A88D5A104506}"/>
            </a:ext>
          </a:extLst>
        </xdr:cNvPr>
        <xdr:cNvSpPr/>
      </xdr:nvSpPr>
      <xdr:spPr>
        <a:xfrm>
          <a:off x="12296775" y="9526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5FBDDCA3-866F-4EC4-A5AE-15C8F46D05E3}"/>
            </a:ext>
          </a:extLst>
        </xdr:cNvPr>
        <xdr:cNvSpPr/>
      </xdr:nvSpPr>
      <xdr:spPr>
        <a:xfrm>
          <a:off x="11487150" y="9484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64B968B-3EEE-44AE-9F50-72F6CF574DC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FA3E1DF-02A7-4188-9900-0FAE163E3A9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4AF4984-E34D-4D4F-949B-21B829C542C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ADC5089-CD92-4728-9231-81A3423882B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BFC28D0-E168-4729-98A8-A4BD6DE1CB0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46" name="楕円 545">
          <a:extLst>
            <a:ext uri="{FF2B5EF4-FFF2-40B4-BE49-F238E27FC236}">
              <a16:creationId xmlns:a16="http://schemas.microsoft.com/office/drawing/2014/main" id="{27B40019-613B-403D-8686-07006B55381B}"/>
            </a:ext>
          </a:extLst>
        </xdr:cNvPr>
        <xdr:cNvSpPr/>
      </xdr:nvSpPr>
      <xdr:spPr>
        <a:xfrm>
          <a:off x="14649450" y="9631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49547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18E01A46-9083-49B3-8917-F9F564D957CE}"/>
            </a:ext>
          </a:extLst>
        </xdr:cNvPr>
        <xdr:cNvSpPr txBox="1"/>
      </xdr:nvSpPr>
      <xdr:spPr>
        <a:xfrm>
          <a:off x="14735175"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147320</xdr:rowOff>
    </xdr:from>
    <xdr:to>
      <xdr:col>81</xdr:col>
      <xdr:colOff>101600</xdr:colOff>
      <xdr:row>59</xdr:row>
      <xdr:rowOff>77470</xdr:rowOff>
    </xdr:to>
    <xdr:sp macro="" textlink="">
      <xdr:nvSpPr>
        <xdr:cNvPr id="548" name="楕円 547">
          <a:extLst>
            <a:ext uri="{FF2B5EF4-FFF2-40B4-BE49-F238E27FC236}">
              <a16:creationId xmlns:a16="http://schemas.microsoft.com/office/drawing/2014/main" id="{0F6A9EFD-45A3-4523-9D07-41DBE54050DB}"/>
            </a:ext>
          </a:extLst>
        </xdr:cNvPr>
        <xdr:cNvSpPr/>
      </xdr:nvSpPr>
      <xdr:spPr>
        <a:xfrm>
          <a:off x="13887450" y="95453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26670</xdr:rowOff>
    </xdr:from>
    <xdr:to>
      <xdr:col>85</xdr:col>
      <xdr:colOff>127000</xdr:colOff>
      <xdr:row>59</xdr:row>
      <xdr:rowOff>121920</xdr:rowOff>
    </xdr:to>
    <xdr:cxnSp macro="">
      <xdr:nvCxnSpPr>
        <xdr:cNvPr id="549" name="直線コネクタ 548">
          <a:extLst>
            <a:ext uri="{FF2B5EF4-FFF2-40B4-BE49-F238E27FC236}">
              <a16:creationId xmlns:a16="http://schemas.microsoft.com/office/drawing/2014/main" id="{257E6E9B-6C7C-4AE0-AB28-62B6F369AE40}"/>
            </a:ext>
          </a:extLst>
        </xdr:cNvPr>
        <xdr:cNvCxnSpPr/>
      </xdr:nvCxnSpPr>
      <xdr:spPr>
        <a:xfrm>
          <a:off x="13935075" y="9592945"/>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50" name="楕円 549">
          <a:extLst>
            <a:ext uri="{FF2B5EF4-FFF2-40B4-BE49-F238E27FC236}">
              <a16:creationId xmlns:a16="http://schemas.microsoft.com/office/drawing/2014/main" id="{CCE24813-DC82-4ECA-8BF4-E0C851C7B717}"/>
            </a:ext>
          </a:extLst>
        </xdr:cNvPr>
        <xdr:cNvSpPr/>
      </xdr:nvSpPr>
      <xdr:spPr>
        <a:xfrm>
          <a:off x="13096875" y="95142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26670</xdr:rowOff>
    </xdr:to>
    <xdr:cxnSp macro="">
      <xdr:nvCxnSpPr>
        <xdr:cNvPr id="551" name="直線コネクタ 550">
          <a:extLst>
            <a:ext uri="{FF2B5EF4-FFF2-40B4-BE49-F238E27FC236}">
              <a16:creationId xmlns:a16="http://schemas.microsoft.com/office/drawing/2014/main" id="{6384C5A1-7E88-4AAA-A893-4F333B8EF126}"/>
            </a:ext>
          </a:extLst>
        </xdr:cNvPr>
        <xdr:cNvCxnSpPr/>
      </xdr:nvCxnSpPr>
      <xdr:spPr>
        <a:xfrm>
          <a:off x="13144500" y="9561830"/>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552" name="楕円 551">
          <a:extLst>
            <a:ext uri="{FF2B5EF4-FFF2-40B4-BE49-F238E27FC236}">
              <a16:creationId xmlns:a16="http://schemas.microsoft.com/office/drawing/2014/main" id="{7989903E-089C-4352-A8C9-15FC6DD673A4}"/>
            </a:ext>
          </a:extLst>
        </xdr:cNvPr>
        <xdr:cNvSpPr/>
      </xdr:nvSpPr>
      <xdr:spPr>
        <a:xfrm>
          <a:off x="12296775" y="94189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163830</xdr:rowOff>
    </xdr:to>
    <xdr:cxnSp macro="">
      <xdr:nvCxnSpPr>
        <xdr:cNvPr id="553" name="直線コネクタ 552">
          <a:extLst>
            <a:ext uri="{FF2B5EF4-FFF2-40B4-BE49-F238E27FC236}">
              <a16:creationId xmlns:a16="http://schemas.microsoft.com/office/drawing/2014/main" id="{E35D56E2-D3CC-41E5-81DB-057C78499FBF}"/>
            </a:ext>
          </a:extLst>
        </xdr:cNvPr>
        <xdr:cNvCxnSpPr/>
      </xdr:nvCxnSpPr>
      <xdr:spPr>
        <a:xfrm>
          <a:off x="12344400" y="9466580"/>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2540</xdr:rowOff>
    </xdr:from>
    <xdr:to>
      <xdr:col>67</xdr:col>
      <xdr:colOff>101600</xdr:colOff>
      <xdr:row>58</xdr:row>
      <xdr:rowOff>104140</xdr:rowOff>
    </xdr:to>
    <xdr:sp macro="" textlink="">
      <xdr:nvSpPr>
        <xdr:cNvPr id="554" name="楕円 553">
          <a:extLst>
            <a:ext uri="{FF2B5EF4-FFF2-40B4-BE49-F238E27FC236}">
              <a16:creationId xmlns:a16="http://schemas.microsoft.com/office/drawing/2014/main" id="{E01989BC-68BD-4F8D-BE75-2CD2B35CE05C}"/>
            </a:ext>
          </a:extLst>
        </xdr:cNvPr>
        <xdr:cNvSpPr/>
      </xdr:nvSpPr>
      <xdr:spPr>
        <a:xfrm>
          <a:off x="11487150" y="94037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53340</xdr:rowOff>
    </xdr:from>
    <xdr:to>
      <xdr:col>71</xdr:col>
      <xdr:colOff>177800</xdr:colOff>
      <xdr:row>58</xdr:row>
      <xdr:rowOff>68580</xdr:rowOff>
    </xdr:to>
    <xdr:cxnSp macro="">
      <xdr:nvCxnSpPr>
        <xdr:cNvPr id="555" name="直線コネクタ 554">
          <a:extLst>
            <a:ext uri="{FF2B5EF4-FFF2-40B4-BE49-F238E27FC236}">
              <a16:creationId xmlns:a16="http://schemas.microsoft.com/office/drawing/2014/main" id="{9E050FD2-3462-4E06-86B1-CBE52F842DB5}"/>
            </a:ext>
          </a:extLst>
        </xdr:cNvPr>
        <xdr:cNvCxnSpPr/>
      </xdr:nvCxnSpPr>
      <xdr:spPr>
        <a:xfrm>
          <a:off x="11534775" y="9451340"/>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5CB8B07D-00D9-460B-B52B-236EBEA9A704}"/>
            </a:ext>
          </a:extLst>
        </xdr:cNvPr>
        <xdr:cNvSpPr txBox="1"/>
      </xdr:nvSpPr>
      <xdr:spPr>
        <a:xfrm>
          <a:off x="13745219"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2D13F7FD-C606-4DC7-B31A-8199E2F71441}"/>
            </a:ext>
          </a:extLst>
        </xdr:cNvPr>
        <xdr:cNvSpPr txBox="1"/>
      </xdr:nvSpPr>
      <xdr:spPr>
        <a:xfrm>
          <a:off x="12964169"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1AED8677-E81B-4CEE-B35B-6A0063E1E742}"/>
            </a:ext>
          </a:extLst>
        </xdr:cNvPr>
        <xdr:cNvSpPr txBox="1"/>
      </xdr:nvSpPr>
      <xdr:spPr>
        <a:xfrm>
          <a:off x="12164069"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5A739937-A07D-48D4-AA90-291BF7B6F3A7}"/>
            </a:ext>
          </a:extLst>
        </xdr:cNvPr>
        <xdr:cNvSpPr txBox="1"/>
      </xdr:nvSpPr>
      <xdr:spPr>
        <a:xfrm>
          <a:off x="11354444" y="957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93997</xdr:rowOff>
    </xdr:from>
    <xdr:ext cx="405111" cy="259045"/>
    <xdr:sp macro="" textlink="">
      <xdr:nvSpPr>
        <xdr:cNvPr id="560" name="n_1mainValue【学校施設】&#10;有形固定資産減価償却率">
          <a:extLst>
            <a:ext uri="{FF2B5EF4-FFF2-40B4-BE49-F238E27FC236}">
              <a16:creationId xmlns:a16="http://schemas.microsoft.com/office/drawing/2014/main" id="{46FF7238-CD77-458D-AE84-901F373553DB}"/>
            </a:ext>
          </a:extLst>
        </xdr:cNvPr>
        <xdr:cNvSpPr txBox="1"/>
      </xdr:nvSpPr>
      <xdr:spPr>
        <a:xfrm>
          <a:off x="1374521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61" name="n_2mainValue【学校施設】&#10;有形固定資産減価償却率">
          <a:extLst>
            <a:ext uri="{FF2B5EF4-FFF2-40B4-BE49-F238E27FC236}">
              <a16:creationId xmlns:a16="http://schemas.microsoft.com/office/drawing/2014/main" id="{DE4B5ECB-4C61-4AA1-B1DC-790EFAB0431F}"/>
            </a:ext>
          </a:extLst>
        </xdr:cNvPr>
        <xdr:cNvSpPr txBox="1"/>
      </xdr:nvSpPr>
      <xdr:spPr>
        <a:xfrm>
          <a:off x="12964169"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562" name="n_3mainValue【学校施設】&#10;有形固定資産減価償却率">
          <a:extLst>
            <a:ext uri="{FF2B5EF4-FFF2-40B4-BE49-F238E27FC236}">
              <a16:creationId xmlns:a16="http://schemas.microsoft.com/office/drawing/2014/main" id="{BCE19FD4-582A-44AB-91EA-2DF00B67ABE5}"/>
            </a:ext>
          </a:extLst>
        </xdr:cNvPr>
        <xdr:cNvSpPr txBox="1"/>
      </xdr:nvSpPr>
      <xdr:spPr>
        <a:xfrm>
          <a:off x="12164069"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120667</xdr:rowOff>
    </xdr:from>
    <xdr:ext cx="405111" cy="259045"/>
    <xdr:sp macro="" textlink="">
      <xdr:nvSpPr>
        <xdr:cNvPr id="563" name="n_4mainValue【学校施設】&#10;有形固定資産減価償却率">
          <a:extLst>
            <a:ext uri="{FF2B5EF4-FFF2-40B4-BE49-F238E27FC236}">
              <a16:creationId xmlns:a16="http://schemas.microsoft.com/office/drawing/2014/main" id="{078D5627-31E0-408A-B8FC-AD987F7689DC}"/>
            </a:ext>
          </a:extLst>
        </xdr:cNvPr>
        <xdr:cNvSpPr txBox="1"/>
      </xdr:nvSpPr>
      <xdr:spPr>
        <a:xfrm>
          <a:off x="11354444"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F06B27B-48FB-49DF-87A3-4528A6C044A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31922E59-63DA-4C52-9134-DBC995FDDE4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8B527D44-6DA0-4F55-AD8A-7D68127E463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2E2ABD01-E408-4117-B6A5-5E99C5EF394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B01BABAD-1DF1-4AEC-9070-3F1B508DBBD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919BE05-3337-41D6-A618-C00CFA7BEA7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415E9670-A51D-4A5F-8423-E8A5268FCAD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DE39318-6664-475E-AFD4-29DBDB02FF7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170BCCB9-C01F-4893-8B01-F621D567699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8DBEB4C1-E32C-41EC-BB90-94ABC3C41A3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7B65B734-6EFA-4FF7-AE8F-2CE79DAFD7C0}"/>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36D51163-6327-4DD1-BF89-3D92F14A18C7}"/>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D28168BC-4388-445E-822E-2122500034F4}"/>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F560BBB8-0D72-4406-8A2B-28DD7CE19D26}"/>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494953E3-17ED-497C-9518-3237CA5374D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ECAB7C47-11F5-401A-9938-EC43C5923EB1}"/>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9D0306BE-1138-4BE0-9E09-2D57D855CBDC}"/>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F7CEF9E-2219-4A8D-A314-E55142F197F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F3AD2807-9786-4B98-B7B0-DCC34B9D3F7B}"/>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A812154B-6621-4940-983A-5B9806EF42B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18AF4BFC-4793-419B-861D-2992904EF95C}"/>
            </a:ext>
          </a:extLst>
        </xdr:cNvPr>
        <xdr:cNvCxnSpPr/>
      </xdr:nvCxnSpPr>
      <xdr:spPr>
        <a:xfrm flipV="1">
          <a:off x="19954239" y="9076754"/>
          <a:ext cx="0" cy="113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F9252714-B31E-41B3-A3DB-00A44493DA18}"/>
            </a:ext>
          </a:extLst>
        </xdr:cNvPr>
        <xdr:cNvSpPr txBox="1"/>
      </xdr:nvSpPr>
      <xdr:spPr>
        <a:xfrm>
          <a:off x="19992975" y="1022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573658F9-5AF5-428B-931A-F8313EC9A97B}"/>
            </a:ext>
          </a:extLst>
        </xdr:cNvPr>
        <xdr:cNvCxnSpPr/>
      </xdr:nvCxnSpPr>
      <xdr:spPr>
        <a:xfrm>
          <a:off x="19878675" y="10213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0F494594-D424-476C-A1BC-8C967AC002EE}"/>
            </a:ext>
          </a:extLst>
        </xdr:cNvPr>
        <xdr:cNvSpPr txBox="1"/>
      </xdr:nvSpPr>
      <xdr:spPr>
        <a:xfrm>
          <a:off x="19992975" y="88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D76AC29F-3336-4F6B-881B-59F97FAAB4C7}"/>
            </a:ext>
          </a:extLst>
        </xdr:cNvPr>
        <xdr:cNvCxnSpPr/>
      </xdr:nvCxnSpPr>
      <xdr:spPr>
        <a:xfrm>
          <a:off x="19878675" y="9076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531CC3F3-A23C-4D91-9FCD-0EC6EFA50AA5}"/>
            </a:ext>
          </a:extLst>
        </xdr:cNvPr>
        <xdr:cNvSpPr txBox="1"/>
      </xdr:nvSpPr>
      <xdr:spPr>
        <a:xfrm>
          <a:off x="19992975" y="970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68387F5-CBEB-4970-AD0D-C7D96FBA82BD}"/>
            </a:ext>
          </a:extLst>
        </xdr:cNvPr>
        <xdr:cNvSpPr/>
      </xdr:nvSpPr>
      <xdr:spPr>
        <a:xfrm>
          <a:off x="19897725" y="9848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38195B3D-7979-4977-9A1E-513021F60D40}"/>
            </a:ext>
          </a:extLst>
        </xdr:cNvPr>
        <xdr:cNvSpPr/>
      </xdr:nvSpPr>
      <xdr:spPr>
        <a:xfrm>
          <a:off x="19154775" y="9849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7461C630-2D5A-4109-B090-1841E225D8D3}"/>
            </a:ext>
          </a:extLst>
        </xdr:cNvPr>
        <xdr:cNvSpPr/>
      </xdr:nvSpPr>
      <xdr:spPr>
        <a:xfrm>
          <a:off x="18345150" y="98494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16C785C2-ABED-4877-9CDC-9C5B593E2F3E}"/>
            </a:ext>
          </a:extLst>
        </xdr:cNvPr>
        <xdr:cNvSpPr/>
      </xdr:nvSpPr>
      <xdr:spPr>
        <a:xfrm>
          <a:off x="17554575" y="9869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CDEE2A85-D9FC-45B7-9F5B-CC7DB26DCA52}"/>
            </a:ext>
          </a:extLst>
        </xdr:cNvPr>
        <xdr:cNvSpPr/>
      </xdr:nvSpPr>
      <xdr:spPr>
        <a:xfrm>
          <a:off x="16754475" y="98665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36B58AA-0D67-49B3-BBEF-1EB148B67F1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2452058-63DB-4A70-8F2D-277C951CF6D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DEDC096-F5EF-4F86-B4A0-57E355D7332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25189A4-7998-4D49-BD9C-CD5D03B307D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A213A81-9581-4D82-811C-65195E9E909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167513</xdr:rowOff>
    </xdr:from>
    <xdr:to>
      <xdr:col>116</xdr:col>
      <xdr:colOff>114300</xdr:colOff>
      <xdr:row>62</xdr:row>
      <xdr:rowOff>97663</xdr:rowOff>
    </xdr:to>
    <xdr:sp macro="" textlink="">
      <xdr:nvSpPr>
        <xdr:cNvPr id="600" name="楕円 599">
          <a:extLst>
            <a:ext uri="{FF2B5EF4-FFF2-40B4-BE49-F238E27FC236}">
              <a16:creationId xmlns:a16="http://schemas.microsoft.com/office/drawing/2014/main" id="{A42A8B4E-98EB-43D7-8137-DCB417C5D869}"/>
            </a:ext>
          </a:extLst>
        </xdr:cNvPr>
        <xdr:cNvSpPr/>
      </xdr:nvSpPr>
      <xdr:spPr>
        <a:xfrm>
          <a:off x="19897725" y="100512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145940</xdr:rowOff>
    </xdr:from>
    <xdr:ext cx="469744" cy="259045"/>
    <xdr:sp macro="" textlink="">
      <xdr:nvSpPr>
        <xdr:cNvPr id="601" name="【学校施設】&#10;一人当たり面積該当値テキスト">
          <a:extLst>
            <a:ext uri="{FF2B5EF4-FFF2-40B4-BE49-F238E27FC236}">
              <a16:creationId xmlns:a16="http://schemas.microsoft.com/office/drawing/2014/main" id="{E3FE1507-08B8-49A8-8B06-047A6DB78805}"/>
            </a:ext>
          </a:extLst>
        </xdr:cNvPr>
        <xdr:cNvSpPr txBox="1"/>
      </xdr:nvSpPr>
      <xdr:spPr>
        <a:xfrm>
          <a:off x="19992975" y="100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170942</xdr:rowOff>
    </xdr:from>
    <xdr:to>
      <xdr:col>112</xdr:col>
      <xdr:colOff>38100</xdr:colOff>
      <xdr:row>62</xdr:row>
      <xdr:rowOff>101092</xdr:rowOff>
    </xdr:to>
    <xdr:sp macro="" textlink="">
      <xdr:nvSpPr>
        <xdr:cNvPr id="602" name="楕円 601">
          <a:extLst>
            <a:ext uri="{FF2B5EF4-FFF2-40B4-BE49-F238E27FC236}">
              <a16:creationId xmlns:a16="http://schemas.microsoft.com/office/drawing/2014/main" id="{1DF9D6EC-863E-4D9C-9D6E-138A2BF61666}"/>
            </a:ext>
          </a:extLst>
        </xdr:cNvPr>
        <xdr:cNvSpPr/>
      </xdr:nvSpPr>
      <xdr:spPr>
        <a:xfrm>
          <a:off x="19154775" y="100483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46863</xdr:rowOff>
    </xdr:from>
    <xdr:to>
      <xdr:col>116</xdr:col>
      <xdr:colOff>63500</xdr:colOff>
      <xdr:row>62</xdr:row>
      <xdr:rowOff>50292</xdr:rowOff>
    </xdr:to>
    <xdr:cxnSp macro="">
      <xdr:nvCxnSpPr>
        <xdr:cNvPr id="603" name="直線コネクタ 602">
          <a:extLst>
            <a:ext uri="{FF2B5EF4-FFF2-40B4-BE49-F238E27FC236}">
              <a16:creationId xmlns:a16="http://schemas.microsoft.com/office/drawing/2014/main" id="{13F43D98-C7AE-40D0-BE55-8F16F0014D77}"/>
            </a:ext>
          </a:extLst>
        </xdr:cNvPr>
        <xdr:cNvCxnSpPr/>
      </xdr:nvCxnSpPr>
      <xdr:spPr>
        <a:xfrm flipV="1">
          <a:off x="19202400" y="1009891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4635</xdr:rowOff>
    </xdr:from>
    <xdr:to>
      <xdr:col>107</xdr:col>
      <xdr:colOff>101600</xdr:colOff>
      <xdr:row>62</xdr:row>
      <xdr:rowOff>106235</xdr:rowOff>
    </xdr:to>
    <xdr:sp macro="" textlink="">
      <xdr:nvSpPr>
        <xdr:cNvPr id="604" name="楕円 603">
          <a:extLst>
            <a:ext uri="{FF2B5EF4-FFF2-40B4-BE49-F238E27FC236}">
              <a16:creationId xmlns:a16="http://schemas.microsoft.com/office/drawing/2014/main" id="{529C053C-C6DC-4820-A867-A8539A5867F4}"/>
            </a:ext>
          </a:extLst>
        </xdr:cNvPr>
        <xdr:cNvSpPr/>
      </xdr:nvSpPr>
      <xdr:spPr>
        <a:xfrm>
          <a:off x="18345150" y="10056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50292</xdr:rowOff>
    </xdr:from>
    <xdr:to>
      <xdr:col>111</xdr:col>
      <xdr:colOff>177800</xdr:colOff>
      <xdr:row>62</xdr:row>
      <xdr:rowOff>55435</xdr:rowOff>
    </xdr:to>
    <xdr:cxnSp macro="">
      <xdr:nvCxnSpPr>
        <xdr:cNvPr id="605" name="直線コネクタ 604">
          <a:extLst>
            <a:ext uri="{FF2B5EF4-FFF2-40B4-BE49-F238E27FC236}">
              <a16:creationId xmlns:a16="http://schemas.microsoft.com/office/drawing/2014/main" id="{FB10E483-8625-453F-A0B1-FCF4FAC38A79}"/>
            </a:ext>
          </a:extLst>
        </xdr:cNvPr>
        <xdr:cNvCxnSpPr/>
      </xdr:nvCxnSpPr>
      <xdr:spPr>
        <a:xfrm flipV="1">
          <a:off x="18392775" y="10095992"/>
          <a:ext cx="809625"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06" name="楕円 605">
          <a:extLst>
            <a:ext uri="{FF2B5EF4-FFF2-40B4-BE49-F238E27FC236}">
              <a16:creationId xmlns:a16="http://schemas.microsoft.com/office/drawing/2014/main" id="{511E346A-332F-4B02-BF45-55DB69E4548A}"/>
            </a:ext>
          </a:extLst>
        </xdr:cNvPr>
        <xdr:cNvSpPr/>
      </xdr:nvSpPr>
      <xdr:spPr>
        <a:xfrm>
          <a:off x="17554575" y="100606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55435</xdr:rowOff>
    </xdr:from>
    <xdr:to>
      <xdr:col>107</xdr:col>
      <xdr:colOff>50800</xdr:colOff>
      <xdr:row>62</xdr:row>
      <xdr:rowOff>59436</xdr:rowOff>
    </xdr:to>
    <xdr:cxnSp macro="">
      <xdr:nvCxnSpPr>
        <xdr:cNvPr id="607" name="直線コネクタ 606">
          <a:extLst>
            <a:ext uri="{FF2B5EF4-FFF2-40B4-BE49-F238E27FC236}">
              <a16:creationId xmlns:a16="http://schemas.microsoft.com/office/drawing/2014/main" id="{D5769C9E-B008-4F95-B8CB-E88AB4D833E1}"/>
            </a:ext>
          </a:extLst>
        </xdr:cNvPr>
        <xdr:cNvCxnSpPr/>
      </xdr:nvCxnSpPr>
      <xdr:spPr>
        <a:xfrm flipV="1">
          <a:off x="17602200" y="10104310"/>
          <a:ext cx="790575"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xdr:rowOff>
    </xdr:from>
    <xdr:to>
      <xdr:col>98</xdr:col>
      <xdr:colOff>38100</xdr:colOff>
      <xdr:row>62</xdr:row>
      <xdr:rowOff>114808</xdr:rowOff>
    </xdr:to>
    <xdr:sp macro="" textlink="">
      <xdr:nvSpPr>
        <xdr:cNvPr id="608" name="楕円 607">
          <a:extLst>
            <a:ext uri="{FF2B5EF4-FFF2-40B4-BE49-F238E27FC236}">
              <a16:creationId xmlns:a16="http://schemas.microsoft.com/office/drawing/2014/main" id="{EAF2BF77-093A-42A1-8F30-01FEB318C0C0}"/>
            </a:ext>
          </a:extLst>
        </xdr:cNvPr>
        <xdr:cNvSpPr/>
      </xdr:nvSpPr>
      <xdr:spPr>
        <a:xfrm>
          <a:off x="16754475" y="1005890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64008</xdr:rowOff>
    </xdr:to>
    <xdr:cxnSp macro="">
      <xdr:nvCxnSpPr>
        <xdr:cNvPr id="609" name="直線コネクタ 608">
          <a:extLst>
            <a:ext uri="{FF2B5EF4-FFF2-40B4-BE49-F238E27FC236}">
              <a16:creationId xmlns:a16="http://schemas.microsoft.com/office/drawing/2014/main" id="{66705945-129D-4FB7-BF9F-71A49C8926EE}"/>
            </a:ext>
          </a:extLst>
        </xdr:cNvPr>
        <xdr:cNvCxnSpPr/>
      </xdr:nvCxnSpPr>
      <xdr:spPr>
        <a:xfrm flipV="1">
          <a:off x="16802100" y="10108311"/>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4E9CC4A6-8B5D-42FF-9606-6DA1F161081C}"/>
            </a:ext>
          </a:extLst>
        </xdr:cNvPr>
        <xdr:cNvSpPr txBox="1"/>
      </xdr:nvSpPr>
      <xdr:spPr>
        <a:xfrm>
          <a:off x="18983402" y="962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CDBFE911-B63B-4B9F-A031-46ABB09E43C2}"/>
            </a:ext>
          </a:extLst>
        </xdr:cNvPr>
        <xdr:cNvSpPr txBox="1"/>
      </xdr:nvSpPr>
      <xdr:spPr>
        <a:xfrm>
          <a:off x="18183302" y="962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2A922497-AA6D-45B4-93F9-3401438FCA70}"/>
            </a:ext>
          </a:extLst>
        </xdr:cNvPr>
        <xdr:cNvSpPr txBox="1"/>
      </xdr:nvSpPr>
      <xdr:spPr>
        <a:xfrm>
          <a:off x="17383202" y="964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B6871379-5E03-4B6D-9E97-CF371197FBB7}"/>
            </a:ext>
          </a:extLst>
        </xdr:cNvPr>
        <xdr:cNvSpPr txBox="1"/>
      </xdr:nvSpPr>
      <xdr:spPr>
        <a:xfrm>
          <a:off x="16592627" y="965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92219</xdr:rowOff>
    </xdr:from>
    <xdr:ext cx="469744" cy="259045"/>
    <xdr:sp macro="" textlink="">
      <xdr:nvSpPr>
        <xdr:cNvPr id="614" name="n_1mainValue【学校施設】&#10;一人当たり面積">
          <a:extLst>
            <a:ext uri="{FF2B5EF4-FFF2-40B4-BE49-F238E27FC236}">
              <a16:creationId xmlns:a16="http://schemas.microsoft.com/office/drawing/2014/main" id="{2F6843FC-B678-4698-A937-DF6DA60884E4}"/>
            </a:ext>
          </a:extLst>
        </xdr:cNvPr>
        <xdr:cNvSpPr txBox="1"/>
      </xdr:nvSpPr>
      <xdr:spPr>
        <a:xfrm>
          <a:off x="18983402" y="101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97362</xdr:rowOff>
    </xdr:from>
    <xdr:ext cx="469744" cy="259045"/>
    <xdr:sp macro="" textlink="">
      <xdr:nvSpPr>
        <xdr:cNvPr id="615" name="n_2mainValue【学校施設】&#10;一人当たり面積">
          <a:extLst>
            <a:ext uri="{FF2B5EF4-FFF2-40B4-BE49-F238E27FC236}">
              <a16:creationId xmlns:a16="http://schemas.microsoft.com/office/drawing/2014/main" id="{408CA072-5266-4F2D-AEEE-4ECEAD6F3E8A}"/>
            </a:ext>
          </a:extLst>
        </xdr:cNvPr>
        <xdr:cNvSpPr txBox="1"/>
      </xdr:nvSpPr>
      <xdr:spPr>
        <a:xfrm>
          <a:off x="18183302" y="1014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16" name="n_3mainValue【学校施設】&#10;一人当たり面積">
          <a:extLst>
            <a:ext uri="{FF2B5EF4-FFF2-40B4-BE49-F238E27FC236}">
              <a16:creationId xmlns:a16="http://schemas.microsoft.com/office/drawing/2014/main" id="{33F57AB2-094E-4F1A-8C6E-A5DDF63DCD22}"/>
            </a:ext>
          </a:extLst>
        </xdr:cNvPr>
        <xdr:cNvSpPr txBox="1"/>
      </xdr:nvSpPr>
      <xdr:spPr>
        <a:xfrm>
          <a:off x="17383202" y="1015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105935</xdr:rowOff>
    </xdr:from>
    <xdr:ext cx="469744" cy="259045"/>
    <xdr:sp macro="" textlink="">
      <xdr:nvSpPr>
        <xdr:cNvPr id="617" name="n_4mainValue【学校施設】&#10;一人当たり面積">
          <a:extLst>
            <a:ext uri="{FF2B5EF4-FFF2-40B4-BE49-F238E27FC236}">
              <a16:creationId xmlns:a16="http://schemas.microsoft.com/office/drawing/2014/main" id="{A5FBC6D7-0585-405A-9CB9-627C4098FA05}"/>
            </a:ext>
          </a:extLst>
        </xdr:cNvPr>
        <xdr:cNvSpPr txBox="1"/>
      </xdr:nvSpPr>
      <xdr:spPr>
        <a:xfrm>
          <a:off x="165926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DA2D54C-A0BF-48DA-AA9A-FF02245A5C0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E19F34C-F42D-4DBE-8D44-E0684EEDACA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B6ED911-82C5-4B5E-B621-F7D8408BB6EA}"/>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F9BFABB-3FD2-4D7A-ADFA-3DB4DED637E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54958AA-9227-4418-BBFB-7B98633153B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850783A-7F50-4052-B15B-6365A9A8E0E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B54DCF2F-B1A4-43E6-A99D-37C1E11769E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EA7C5929-23FA-47E3-B850-14F9032CAD2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FCFF66A0-71F8-46AC-8E35-B8078422C8C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933B214E-9596-4783-813F-B86808600AC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21A670CE-7A55-45AD-BFB1-8F2106AAC35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E0FFDD91-7C1E-4EC7-9D55-EE82EBE19F69}"/>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7B731C5C-23DF-4DB1-9CDC-5FCCF17DA95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571F95B7-4766-4C06-87A0-68C7F25491F1}"/>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F3029733-DA24-4CAF-B4E3-76F927E2D7D4}"/>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9C71227A-3F87-456C-8407-7FF478943243}"/>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7CA04243-1ABD-4BA2-8CDA-22A1E701A366}"/>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7687E858-FE0E-4498-9591-F5D182BA6599}"/>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FC6ECC57-1560-4E0D-B7BB-410A36A15D36}"/>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A42B1766-67D7-4325-9BDD-771F4C0E2249}"/>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6AA4CFC2-63D8-4184-AF4C-236183C65B11}"/>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A875FEC-53C4-413C-98BB-EB0D6E234E6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F6BC7FEF-6C1D-4523-B707-5385E738AA4F}"/>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AE467EB-ACF5-48BA-9157-CA23CD88A7F1}"/>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213B3101-0CC8-493B-8D44-43199422B897}"/>
            </a:ext>
          </a:extLst>
        </xdr:cNvPr>
        <xdr:cNvCxnSpPr/>
      </xdr:nvCxnSpPr>
      <xdr:spPr>
        <a:xfrm flipV="1">
          <a:off x="14696439" y="1273302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45CAB0EC-31FE-4A5B-878E-C489909A063A}"/>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5F610F53-FED0-4F20-AC20-9A7B5F489F00}"/>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034049FA-F555-428F-8152-692960C1FDB3}"/>
            </a:ext>
          </a:extLst>
        </xdr:cNvPr>
        <xdr:cNvSpPr txBox="1"/>
      </xdr:nvSpPr>
      <xdr:spPr>
        <a:xfrm>
          <a:off x="14735175" y="1251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2830277A-7A6B-497E-BBE3-1BA077D92819}"/>
            </a:ext>
          </a:extLst>
        </xdr:cNvPr>
        <xdr:cNvCxnSpPr/>
      </xdr:nvCxnSpPr>
      <xdr:spPr>
        <a:xfrm>
          <a:off x="14611350" y="12733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34351AB4-2CC8-409D-87F0-95837D0BF2E7}"/>
            </a:ext>
          </a:extLst>
        </xdr:cNvPr>
        <xdr:cNvSpPr txBox="1"/>
      </xdr:nvSpPr>
      <xdr:spPr>
        <a:xfrm>
          <a:off x="14735175" y="1333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B9E20A8A-49E3-4B8C-9BC6-23240485926D}"/>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F93DDBDF-9EF0-4C3A-97FB-4D8BDF11A471}"/>
            </a:ext>
          </a:extLst>
        </xdr:cNvPr>
        <xdr:cNvSpPr/>
      </xdr:nvSpPr>
      <xdr:spPr>
        <a:xfrm>
          <a:off x="13887450"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7CD54163-0302-4CE5-842E-81B8175B342A}"/>
            </a:ext>
          </a:extLst>
        </xdr:cNvPr>
        <xdr:cNvSpPr/>
      </xdr:nvSpPr>
      <xdr:spPr>
        <a:xfrm>
          <a:off x="13096875" y="13451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B21CC4B7-771A-4722-ADEE-54A2BDD8A970}"/>
            </a:ext>
          </a:extLst>
        </xdr:cNvPr>
        <xdr:cNvSpPr/>
      </xdr:nvSpPr>
      <xdr:spPr>
        <a:xfrm>
          <a:off x="12296775" y="13402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2B05B19C-59A8-41C9-BD6A-96E45B59CB13}"/>
            </a:ext>
          </a:extLst>
        </xdr:cNvPr>
        <xdr:cNvSpPr/>
      </xdr:nvSpPr>
      <xdr:spPr>
        <a:xfrm>
          <a:off x="11487150" y="13355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DE87DCCC-0093-441D-88E8-6BED8782C77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265C817-D24E-4CD4-B252-50E29992323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20FDC7A-9AC4-48DA-9F44-B45D3408549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ACBA5F9-3E82-46CB-8671-DB7762AE517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7D26142-8078-4352-90AE-22F2B09440F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65405</xdr:rowOff>
    </xdr:from>
    <xdr:to>
      <xdr:col>85</xdr:col>
      <xdr:colOff>177800</xdr:colOff>
      <xdr:row>84</xdr:row>
      <xdr:rowOff>167005</xdr:rowOff>
    </xdr:to>
    <xdr:sp macro="" textlink="">
      <xdr:nvSpPr>
        <xdr:cNvPr id="658" name="楕円 657">
          <a:extLst>
            <a:ext uri="{FF2B5EF4-FFF2-40B4-BE49-F238E27FC236}">
              <a16:creationId xmlns:a16="http://schemas.microsoft.com/office/drawing/2014/main" id="{012731D5-A81A-498F-A730-232E85618FC1}"/>
            </a:ext>
          </a:extLst>
        </xdr:cNvPr>
        <xdr:cNvSpPr/>
      </xdr:nvSpPr>
      <xdr:spPr>
        <a:xfrm>
          <a:off x="14649450" y="13679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43832</xdr:rowOff>
    </xdr:from>
    <xdr:ext cx="405111" cy="259045"/>
    <xdr:sp macro="" textlink="">
      <xdr:nvSpPr>
        <xdr:cNvPr id="659" name="【児童館】&#10;有形固定資産減価償却率該当値テキスト">
          <a:extLst>
            <a:ext uri="{FF2B5EF4-FFF2-40B4-BE49-F238E27FC236}">
              <a16:creationId xmlns:a16="http://schemas.microsoft.com/office/drawing/2014/main" id="{FD213BD3-C93A-4E10-BDDF-97397E3DEE71}"/>
            </a:ext>
          </a:extLst>
        </xdr:cNvPr>
        <xdr:cNvSpPr txBox="1"/>
      </xdr:nvSpPr>
      <xdr:spPr>
        <a:xfrm>
          <a:off x="14735175" y="1365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17780</xdr:rowOff>
    </xdr:from>
    <xdr:to>
      <xdr:col>81</xdr:col>
      <xdr:colOff>101600</xdr:colOff>
      <xdr:row>84</xdr:row>
      <xdr:rowOff>119380</xdr:rowOff>
    </xdr:to>
    <xdr:sp macro="" textlink="">
      <xdr:nvSpPr>
        <xdr:cNvPr id="660" name="楕円 659">
          <a:extLst>
            <a:ext uri="{FF2B5EF4-FFF2-40B4-BE49-F238E27FC236}">
              <a16:creationId xmlns:a16="http://schemas.microsoft.com/office/drawing/2014/main" id="{0140605E-D6A8-4DBD-AC90-6655CE2A0D12}"/>
            </a:ext>
          </a:extLst>
        </xdr:cNvPr>
        <xdr:cNvSpPr/>
      </xdr:nvSpPr>
      <xdr:spPr>
        <a:xfrm>
          <a:off x="13887450" y="136290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68580</xdr:rowOff>
    </xdr:from>
    <xdr:to>
      <xdr:col>85</xdr:col>
      <xdr:colOff>127000</xdr:colOff>
      <xdr:row>84</xdr:row>
      <xdr:rowOff>116205</xdr:rowOff>
    </xdr:to>
    <xdr:cxnSp macro="">
      <xdr:nvCxnSpPr>
        <xdr:cNvPr id="661" name="直線コネクタ 660">
          <a:extLst>
            <a:ext uri="{FF2B5EF4-FFF2-40B4-BE49-F238E27FC236}">
              <a16:creationId xmlns:a16="http://schemas.microsoft.com/office/drawing/2014/main" id="{4E48E09C-797D-4B20-9B3F-6CB18B97683B}"/>
            </a:ext>
          </a:extLst>
        </xdr:cNvPr>
        <xdr:cNvCxnSpPr/>
      </xdr:nvCxnSpPr>
      <xdr:spPr>
        <a:xfrm>
          <a:off x="13935075" y="13676630"/>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139700</xdr:rowOff>
    </xdr:from>
    <xdr:to>
      <xdr:col>76</xdr:col>
      <xdr:colOff>165100</xdr:colOff>
      <xdr:row>84</xdr:row>
      <xdr:rowOff>69850</xdr:rowOff>
    </xdr:to>
    <xdr:sp macro="" textlink="">
      <xdr:nvSpPr>
        <xdr:cNvPr id="662" name="楕円 661">
          <a:extLst>
            <a:ext uri="{FF2B5EF4-FFF2-40B4-BE49-F238E27FC236}">
              <a16:creationId xmlns:a16="http://schemas.microsoft.com/office/drawing/2014/main" id="{B708D296-C2BC-442C-8258-0D71DFA649AD}"/>
            </a:ext>
          </a:extLst>
        </xdr:cNvPr>
        <xdr:cNvSpPr/>
      </xdr:nvSpPr>
      <xdr:spPr>
        <a:xfrm>
          <a:off x="13096875" y="135921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19050</xdr:rowOff>
    </xdr:from>
    <xdr:to>
      <xdr:col>81</xdr:col>
      <xdr:colOff>50800</xdr:colOff>
      <xdr:row>84</xdr:row>
      <xdr:rowOff>68580</xdr:rowOff>
    </xdr:to>
    <xdr:cxnSp macro="">
      <xdr:nvCxnSpPr>
        <xdr:cNvPr id="663" name="直線コネクタ 662">
          <a:extLst>
            <a:ext uri="{FF2B5EF4-FFF2-40B4-BE49-F238E27FC236}">
              <a16:creationId xmlns:a16="http://schemas.microsoft.com/office/drawing/2014/main" id="{1E163511-988E-4D71-BEFA-C7798520A23D}"/>
            </a:ext>
          </a:extLst>
        </xdr:cNvPr>
        <xdr:cNvCxnSpPr/>
      </xdr:nvCxnSpPr>
      <xdr:spPr>
        <a:xfrm>
          <a:off x="13144500" y="1363027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664" name="楕円 663">
          <a:extLst>
            <a:ext uri="{FF2B5EF4-FFF2-40B4-BE49-F238E27FC236}">
              <a16:creationId xmlns:a16="http://schemas.microsoft.com/office/drawing/2014/main" id="{C806B34E-BA09-4ED0-8B0B-42CF164D69EE}"/>
            </a:ext>
          </a:extLst>
        </xdr:cNvPr>
        <xdr:cNvSpPr/>
      </xdr:nvSpPr>
      <xdr:spPr>
        <a:xfrm>
          <a:off x="12296775" y="13574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19050</xdr:rowOff>
    </xdr:to>
    <xdr:cxnSp macro="">
      <xdr:nvCxnSpPr>
        <xdr:cNvPr id="665" name="直線コネクタ 664">
          <a:extLst>
            <a:ext uri="{FF2B5EF4-FFF2-40B4-BE49-F238E27FC236}">
              <a16:creationId xmlns:a16="http://schemas.microsoft.com/office/drawing/2014/main" id="{8A762F76-284E-4A91-8ACC-5A9CBC17DE90}"/>
            </a:ext>
          </a:extLst>
        </xdr:cNvPr>
        <xdr:cNvCxnSpPr/>
      </xdr:nvCxnSpPr>
      <xdr:spPr>
        <a:xfrm>
          <a:off x="12344400" y="1362202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82550</xdr:rowOff>
    </xdr:from>
    <xdr:to>
      <xdr:col>67</xdr:col>
      <xdr:colOff>101600</xdr:colOff>
      <xdr:row>84</xdr:row>
      <xdr:rowOff>12700</xdr:rowOff>
    </xdr:to>
    <xdr:sp macro="" textlink="">
      <xdr:nvSpPr>
        <xdr:cNvPr id="666" name="楕円 665">
          <a:extLst>
            <a:ext uri="{FF2B5EF4-FFF2-40B4-BE49-F238E27FC236}">
              <a16:creationId xmlns:a16="http://schemas.microsoft.com/office/drawing/2014/main" id="{972E8F1F-936B-4E31-B513-84C654DC7230}"/>
            </a:ext>
          </a:extLst>
        </xdr:cNvPr>
        <xdr:cNvSpPr/>
      </xdr:nvSpPr>
      <xdr:spPr>
        <a:xfrm>
          <a:off x="11487150" y="1353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133350</xdr:rowOff>
    </xdr:from>
    <xdr:to>
      <xdr:col>71</xdr:col>
      <xdr:colOff>177800</xdr:colOff>
      <xdr:row>84</xdr:row>
      <xdr:rowOff>7620</xdr:rowOff>
    </xdr:to>
    <xdr:cxnSp macro="">
      <xdr:nvCxnSpPr>
        <xdr:cNvPr id="667" name="直線コネクタ 666">
          <a:extLst>
            <a:ext uri="{FF2B5EF4-FFF2-40B4-BE49-F238E27FC236}">
              <a16:creationId xmlns:a16="http://schemas.microsoft.com/office/drawing/2014/main" id="{AA95CB10-06DE-4E9C-9F78-EF436E1B56EC}"/>
            </a:ext>
          </a:extLst>
        </xdr:cNvPr>
        <xdr:cNvCxnSpPr/>
      </xdr:nvCxnSpPr>
      <xdr:spPr>
        <a:xfrm>
          <a:off x="11534775" y="13582650"/>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394DC470-3CBB-43CC-AC7F-481150CD0609}"/>
            </a:ext>
          </a:extLst>
        </xdr:cNvPr>
        <xdr:cNvSpPr txBox="1"/>
      </xdr:nvSpPr>
      <xdr:spPr>
        <a:xfrm>
          <a:off x="13745219"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004A9C88-870D-4B0E-B8FC-AB90941C7BD2}"/>
            </a:ext>
          </a:extLst>
        </xdr:cNvPr>
        <xdr:cNvSpPr txBox="1"/>
      </xdr:nvSpPr>
      <xdr:spPr>
        <a:xfrm>
          <a:off x="12964169"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1802E0CC-6BC0-49E4-B6B3-5AA4537928B6}"/>
            </a:ext>
          </a:extLst>
        </xdr:cNvPr>
        <xdr:cNvSpPr txBox="1"/>
      </xdr:nvSpPr>
      <xdr:spPr>
        <a:xfrm>
          <a:off x="12164069"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B7A65CD8-6454-4B3A-8D06-17BA56882ABA}"/>
            </a:ext>
          </a:extLst>
        </xdr:cNvPr>
        <xdr:cNvSpPr txBox="1"/>
      </xdr:nvSpPr>
      <xdr:spPr>
        <a:xfrm>
          <a:off x="11354444"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110507</xdr:rowOff>
    </xdr:from>
    <xdr:ext cx="405111" cy="259045"/>
    <xdr:sp macro="" textlink="">
      <xdr:nvSpPr>
        <xdr:cNvPr id="672" name="n_1mainValue【児童館】&#10;有形固定資産減価償却率">
          <a:extLst>
            <a:ext uri="{FF2B5EF4-FFF2-40B4-BE49-F238E27FC236}">
              <a16:creationId xmlns:a16="http://schemas.microsoft.com/office/drawing/2014/main" id="{F6B86F7D-297A-4C25-8E1D-C43EEA4332CF}"/>
            </a:ext>
          </a:extLst>
        </xdr:cNvPr>
        <xdr:cNvSpPr txBox="1"/>
      </xdr:nvSpPr>
      <xdr:spPr>
        <a:xfrm>
          <a:off x="13745219"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60977</xdr:rowOff>
    </xdr:from>
    <xdr:ext cx="405111" cy="259045"/>
    <xdr:sp macro="" textlink="">
      <xdr:nvSpPr>
        <xdr:cNvPr id="673" name="n_2mainValue【児童館】&#10;有形固定資産減価償却率">
          <a:extLst>
            <a:ext uri="{FF2B5EF4-FFF2-40B4-BE49-F238E27FC236}">
              <a16:creationId xmlns:a16="http://schemas.microsoft.com/office/drawing/2014/main" id="{7895C54D-DA64-4D99-9AC2-D1E0308A6F58}"/>
            </a:ext>
          </a:extLst>
        </xdr:cNvPr>
        <xdr:cNvSpPr txBox="1"/>
      </xdr:nvSpPr>
      <xdr:spPr>
        <a:xfrm>
          <a:off x="12964169" y="1367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674" name="n_3mainValue【児童館】&#10;有形固定資産減価償却率">
          <a:extLst>
            <a:ext uri="{FF2B5EF4-FFF2-40B4-BE49-F238E27FC236}">
              <a16:creationId xmlns:a16="http://schemas.microsoft.com/office/drawing/2014/main" id="{06B45D6B-A096-4098-BBEC-11172661CAC4}"/>
            </a:ext>
          </a:extLst>
        </xdr:cNvPr>
        <xdr:cNvSpPr txBox="1"/>
      </xdr:nvSpPr>
      <xdr:spPr>
        <a:xfrm>
          <a:off x="12164069"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3827</xdr:rowOff>
    </xdr:from>
    <xdr:ext cx="405111" cy="259045"/>
    <xdr:sp macro="" textlink="">
      <xdr:nvSpPr>
        <xdr:cNvPr id="675" name="n_4mainValue【児童館】&#10;有形固定資産減価償却率">
          <a:extLst>
            <a:ext uri="{FF2B5EF4-FFF2-40B4-BE49-F238E27FC236}">
              <a16:creationId xmlns:a16="http://schemas.microsoft.com/office/drawing/2014/main" id="{DD206C81-A4C4-47C3-8706-56AD378A0F8F}"/>
            </a:ext>
          </a:extLst>
        </xdr:cNvPr>
        <xdr:cNvSpPr txBox="1"/>
      </xdr:nvSpPr>
      <xdr:spPr>
        <a:xfrm>
          <a:off x="11354444"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6368AD31-7878-4D47-B9B6-1E571424DAA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3315B1D7-65BB-4070-AB6F-D36A9E25F07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87A7ADAA-49D8-4FDE-93B4-0066BE3D07DB}"/>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FCEF473A-74AD-476A-8B88-CE9739EAACF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7D107B95-7248-4E12-93A6-23D1FC9D377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827B1248-F7CB-4D16-8682-FC36334D024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A5D9DBA7-0425-429F-BB95-F3188D5A1E4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658BE626-5F5A-4466-889D-6C4BC2BA09F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DA61EEF2-CF77-4CD0-9907-06DFACD7C236}"/>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843E7BED-94C6-4091-B7E2-076EA25C76A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5B341501-D04B-40DE-BE5A-3503F019DBBB}"/>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3670F9BB-98DB-41B1-ABC8-0B2C666D8993}"/>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75411CE1-7C0A-41D5-8255-70B1E54CF086}"/>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25CC3E01-93A8-42CF-9DD6-785668AC59C6}"/>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25222074-E645-4F96-9AAB-19ABBD31F015}"/>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B3749D49-870E-42F6-BB39-0CB80F5ECC44}"/>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ADF9263-3DE4-4801-8D98-8194FF7FA165}"/>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24F44635-A490-43C6-994D-875A1BDF1027}"/>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84D0808A-CE86-4F44-B388-8E624F4F5C06}"/>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2999E7C0-523C-48F9-A959-7334D05E5411}"/>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77AC8994-ED5F-43F4-93E5-CDABA4912635}"/>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69CB9F3E-5908-4DEA-8D1C-6674BAEE0A80}"/>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11D7119A-9E29-485E-A778-63F73CBADEB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C69FA73E-1CE4-4184-AEAF-856022AEA55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7B5B2938-DC50-45CC-970E-C5C3C7EBC048}"/>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9367AC58-1712-4FE8-A026-5728D825D82A}"/>
            </a:ext>
          </a:extLst>
        </xdr:cNvPr>
        <xdr:cNvCxnSpPr/>
      </xdr:nvCxnSpPr>
      <xdr:spPr>
        <a:xfrm flipV="1">
          <a:off x="19954239" y="1267777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4C01CFF2-C399-4F66-8BF7-0C87034353C5}"/>
            </a:ext>
          </a:extLst>
        </xdr:cNvPr>
        <xdr:cNvSpPr txBox="1"/>
      </xdr:nvSpPr>
      <xdr:spPr>
        <a:xfrm>
          <a:off x="19992975"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35F88C49-FA81-406F-86B0-DBA3E6F368D8}"/>
            </a:ext>
          </a:extLst>
        </xdr:cNvPr>
        <xdr:cNvCxnSpPr/>
      </xdr:nvCxnSpPr>
      <xdr:spPr>
        <a:xfrm>
          <a:off x="19878675" y="1408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CA16A05F-A618-4F2A-9C94-19FEFBEA2C35}"/>
            </a:ext>
          </a:extLst>
        </xdr:cNvPr>
        <xdr:cNvSpPr txBox="1"/>
      </xdr:nvSpPr>
      <xdr:spPr>
        <a:xfrm>
          <a:off x="19992975"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2572946A-9702-4176-84FD-300B722CAD18}"/>
            </a:ext>
          </a:extLst>
        </xdr:cNvPr>
        <xdr:cNvCxnSpPr/>
      </xdr:nvCxnSpPr>
      <xdr:spPr>
        <a:xfrm>
          <a:off x="19878675" y="12677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05675A88-BD27-4275-9207-6388EFD445C8}"/>
            </a:ext>
          </a:extLst>
        </xdr:cNvPr>
        <xdr:cNvSpPr txBox="1"/>
      </xdr:nvSpPr>
      <xdr:spPr>
        <a:xfrm>
          <a:off x="19992975" y="13508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B0709CDA-E7DD-459E-A7D8-8366962E9C2A}"/>
            </a:ext>
          </a:extLst>
        </xdr:cNvPr>
        <xdr:cNvSpPr/>
      </xdr:nvSpPr>
      <xdr:spPr>
        <a:xfrm>
          <a:off x="19897725" y="136475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91A4056B-D1AB-4E82-9D1F-1AB7B5A4943C}"/>
            </a:ext>
          </a:extLst>
        </xdr:cNvPr>
        <xdr:cNvSpPr/>
      </xdr:nvSpPr>
      <xdr:spPr>
        <a:xfrm>
          <a:off x="19154775" y="136475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78043FED-FBCB-4934-B4DF-E4A11442F58A}"/>
            </a:ext>
          </a:extLst>
        </xdr:cNvPr>
        <xdr:cNvSpPr/>
      </xdr:nvSpPr>
      <xdr:spPr>
        <a:xfrm>
          <a:off x="18345150" y="13660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2B41F226-4B2E-4201-928A-C8F3764B3593}"/>
            </a:ext>
          </a:extLst>
        </xdr:cNvPr>
        <xdr:cNvSpPr/>
      </xdr:nvSpPr>
      <xdr:spPr>
        <a:xfrm>
          <a:off x="17554575" y="136769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D92E2D52-E450-4BD4-824E-F39684C2621E}"/>
            </a:ext>
          </a:extLst>
        </xdr:cNvPr>
        <xdr:cNvSpPr/>
      </xdr:nvSpPr>
      <xdr:spPr>
        <a:xfrm>
          <a:off x="16754475" y="1367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AF3D3C4-F385-4294-B4E2-7409172F609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C2F008C-7A76-473D-93F0-3B36F6B2EB6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5AA088E-990E-4EB4-A2E8-83CDA857B92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834E83C-6025-4288-8D1D-7C02C5DA085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18AEACB-C814-4EB5-9A4A-A5934BF09883}"/>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117929</xdr:rowOff>
    </xdr:from>
    <xdr:to>
      <xdr:col>116</xdr:col>
      <xdr:colOff>114300</xdr:colOff>
      <xdr:row>85</xdr:row>
      <xdr:rowOff>48079</xdr:rowOff>
    </xdr:to>
    <xdr:sp macro="" textlink="">
      <xdr:nvSpPr>
        <xdr:cNvPr id="717" name="楕円 716">
          <a:extLst>
            <a:ext uri="{FF2B5EF4-FFF2-40B4-BE49-F238E27FC236}">
              <a16:creationId xmlns:a16="http://schemas.microsoft.com/office/drawing/2014/main" id="{1F75E811-94DE-4883-B7A2-050D11A650DD}"/>
            </a:ext>
          </a:extLst>
        </xdr:cNvPr>
        <xdr:cNvSpPr/>
      </xdr:nvSpPr>
      <xdr:spPr>
        <a:xfrm>
          <a:off x="19897725" y="1373232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96356</xdr:rowOff>
    </xdr:from>
    <xdr:ext cx="469744" cy="259045"/>
    <xdr:sp macro="" textlink="">
      <xdr:nvSpPr>
        <xdr:cNvPr id="718" name="【児童館】&#10;一人当たり面積該当値テキスト">
          <a:extLst>
            <a:ext uri="{FF2B5EF4-FFF2-40B4-BE49-F238E27FC236}">
              <a16:creationId xmlns:a16="http://schemas.microsoft.com/office/drawing/2014/main" id="{BEE9C117-CEC5-41CD-83FC-8277F985EB1A}"/>
            </a:ext>
          </a:extLst>
        </xdr:cNvPr>
        <xdr:cNvSpPr txBox="1"/>
      </xdr:nvSpPr>
      <xdr:spPr>
        <a:xfrm>
          <a:off x="19992975" y="1370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19" name="楕円 718">
          <a:extLst>
            <a:ext uri="{FF2B5EF4-FFF2-40B4-BE49-F238E27FC236}">
              <a16:creationId xmlns:a16="http://schemas.microsoft.com/office/drawing/2014/main" id="{734DBAAF-B907-4903-8923-F3AC80A551C4}"/>
            </a:ext>
          </a:extLst>
        </xdr:cNvPr>
        <xdr:cNvSpPr/>
      </xdr:nvSpPr>
      <xdr:spPr>
        <a:xfrm>
          <a:off x="19154775" y="13745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168729</xdr:rowOff>
    </xdr:from>
    <xdr:to>
      <xdr:col>116</xdr:col>
      <xdr:colOff>63500</xdr:colOff>
      <xdr:row>85</xdr:row>
      <xdr:rowOff>13607</xdr:rowOff>
    </xdr:to>
    <xdr:cxnSp macro="">
      <xdr:nvCxnSpPr>
        <xdr:cNvPr id="720" name="直線コネクタ 719">
          <a:extLst>
            <a:ext uri="{FF2B5EF4-FFF2-40B4-BE49-F238E27FC236}">
              <a16:creationId xmlns:a16="http://schemas.microsoft.com/office/drawing/2014/main" id="{1832CC0A-B82F-41AE-9C32-D23217ADD23B}"/>
            </a:ext>
          </a:extLst>
        </xdr:cNvPr>
        <xdr:cNvCxnSpPr/>
      </xdr:nvCxnSpPr>
      <xdr:spPr>
        <a:xfrm flipV="1">
          <a:off x="19202400" y="13770429"/>
          <a:ext cx="7524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21" name="楕円 720">
          <a:extLst>
            <a:ext uri="{FF2B5EF4-FFF2-40B4-BE49-F238E27FC236}">
              <a16:creationId xmlns:a16="http://schemas.microsoft.com/office/drawing/2014/main" id="{3433909F-3E70-42DE-8922-E5D038A76997}"/>
            </a:ext>
          </a:extLst>
        </xdr:cNvPr>
        <xdr:cNvSpPr/>
      </xdr:nvSpPr>
      <xdr:spPr>
        <a:xfrm>
          <a:off x="18345150" y="13745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722" name="直線コネクタ 721">
          <a:extLst>
            <a:ext uri="{FF2B5EF4-FFF2-40B4-BE49-F238E27FC236}">
              <a16:creationId xmlns:a16="http://schemas.microsoft.com/office/drawing/2014/main" id="{8B679CCE-AB5E-4F5D-AA5F-BB256A666582}"/>
            </a:ext>
          </a:extLst>
        </xdr:cNvPr>
        <xdr:cNvCxnSpPr/>
      </xdr:nvCxnSpPr>
      <xdr:spPr>
        <a:xfrm>
          <a:off x="18392775" y="137835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23" name="楕円 722">
          <a:extLst>
            <a:ext uri="{FF2B5EF4-FFF2-40B4-BE49-F238E27FC236}">
              <a16:creationId xmlns:a16="http://schemas.microsoft.com/office/drawing/2014/main" id="{678AD891-E1AC-40F1-A8A8-B2AFFB62060D}"/>
            </a:ext>
          </a:extLst>
        </xdr:cNvPr>
        <xdr:cNvSpPr/>
      </xdr:nvSpPr>
      <xdr:spPr>
        <a:xfrm>
          <a:off x="17554575" y="137454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724" name="直線コネクタ 723">
          <a:extLst>
            <a:ext uri="{FF2B5EF4-FFF2-40B4-BE49-F238E27FC236}">
              <a16:creationId xmlns:a16="http://schemas.microsoft.com/office/drawing/2014/main" id="{9604BE7C-0BFF-4C8D-8693-F4E5E4179191}"/>
            </a:ext>
          </a:extLst>
        </xdr:cNvPr>
        <xdr:cNvCxnSpPr/>
      </xdr:nvCxnSpPr>
      <xdr:spPr>
        <a:xfrm>
          <a:off x="17602200" y="1378358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25" name="楕円 724">
          <a:extLst>
            <a:ext uri="{FF2B5EF4-FFF2-40B4-BE49-F238E27FC236}">
              <a16:creationId xmlns:a16="http://schemas.microsoft.com/office/drawing/2014/main" id="{38E58F4E-1DEA-44B8-9283-AD337B7DD7A7}"/>
            </a:ext>
          </a:extLst>
        </xdr:cNvPr>
        <xdr:cNvSpPr/>
      </xdr:nvSpPr>
      <xdr:spPr>
        <a:xfrm>
          <a:off x="16754475" y="13745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726" name="直線コネクタ 725">
          <a:extLst>
            <a:ext uri="{FF2B5EF4-FFF2-40B4-BE49-F238E27FC236}">
              <a16:creationId xmlns:a16="http://schemas.microsoft.com/office/drawing/2014/main" id="{7FC592E8-E337-4A7C-818D-B2F8B8E40AF5}"/>
            </a:ext>
          </a:extLst>
        </xdr:cNvPr>
        <xdr:cNvCxnSpPr/>
      </xdr:nvCxnSpPr>
      <xdr:spPr>
        <a:xfrm>
          <a:off x="16802100" y="137835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0F9B43A8-832B-481D-AD80-2979319D9369}"/>
            </a:ext>
          </a:extLst>
        </xdr:cNvPr>
        <xdr:cNvSpPr txBox="1"/>
      </xdr:nvSpPr>
      <xdr:spPr>
        <a:xfrm>
          <a:off x="18983402" y="1344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D3551A0E-39F2-4805-8EE2-0209A04DBF09}"/>
            </a:ext>
          </a:extLst>
        </xdr:cNvPr>
        <xdr:cNvSpPr txBox="1"/>
      </xdr:nvSpPr>
      <xdr:spPr>
        <a:xfrm>
          <a:off x="18183302" y="1344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AC3BFA1D-198E-4D86-8F96-FBB347809588}"/>
            </a:ext>
          </a:extLst>
        </xdr:cNvPr>
        <xdr:cNvSpPr txBox="1"/>
      </xdr:nvSpPr>
      <xdr:spPr>
        <a:xfrm>
          <a:off x="17383202" y="134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88BF7C8E-E08C-430C-BC86-0F631A725C40}"/>
            </a:ext>
          </a:extLst>
        </xdr:cNvPr>
        <xdr:cNvSpPr txBox="1"/>
      </xdr:nvSpPr>
      <xdr:spPr>
        <a:xfrm>
          <a:off x="16592627" y="134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731" name="n_1mainValue【児童館】&#10;一人当たり面積">
          <a:extLst>
            <a:ext uri="{FF2B5EF4-FFF2-40B4-BE49-F238E27FC236}">
              <a16:creationId xmlns:a16="http://schemas.microsoft.com/office/drawing/2014/main" id="{2F00C065-91D6-458E-9089-355B6C0820E1}"/>
            </a:ext>
          </a:extLst>
        </xdr:cNvPr>
        <xdr:cNvSpPr txBox="1"/>
      </xdr:nvSpPr>
      <xdr:spPr>
        <a:xfrm>
          <a:off x="189834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32" name="n_2mainValue【児童館】&#10;一人当たり面積">
          <a:extLst>
            <a:ext uri="{FF2B5EF4-FFF2-40B4-BE49-F238E27FC236}">
              <a16:creationId xmlns:a16="http://schemas.microsoft.com/office/drawing/2014/main" id="{3A05AC5E-9104-40F9-9191-C5A752AD2AE9}"/>
            </a:ext>
          </a:extLst>
        </xdr:cNvPr>
        <xdr:cNvSpPr txBox="1"/>
      </xdr:nvSpPr>
      <xdr:spPr>
        <a:xfrm>
          <a:off x="181833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33" name="n_3mainValue【児童館】&#10;一人当たり面積">
          <a:extLst>
            <a:ext uri="{FF2B5EF4-FFF2-40B4-BE49-F238E27FC236}">
              <a16:creationId xmlns:a16="http://schemas.microsoft.com/office/drawing/2014/main" id="{BCA7CE3C-950F-4EC7-91AA-26C26FBC40F8}"/>
            </a:ext>
          </a:extLst>
        </xdr:cNvPr>
        <xdr:cNvSpPr txBox="1"/>
      </xdr:nvSpPr>
      <xdr:spPr>
        <a:xfrm>
          <a:off x="173832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34" name="n_4mainValue【児童館】&#10;一人当たり面積">
          <a:extLst>
            <a:ext uri="{FF2B5EF4-FFF2-40B4-BE49-F238E27FC236}">
              <a16:creationId xmlns:a16="http://schemas.microsoft.com/office/drawing/2014/main" id="{19381B80-386C-4DA8-8824-9FB59AAF60FE}"/>
            </a:ext>
          </a:extLst>
        </xdr:cNvPr>
        <xdr:cNvSpPr txBox="1"/>
      </xdr:nvSpPr>
      <xdr:spPr>
        <a:xfrm>
          <a:off x="16592627"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6B7DBD20-E18A-4077-B73C-F93EA089A90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DDC3D4E7-5A49-45DA-9D78-0D4DF5F6853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986138C1-C19E-4A1A-9569-7351A372AF45}"/>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4EE17580-D8EB-40FE-ADFD-55D00087FAD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35A425AE-C06C-4723-B8D4-A3D46847CC7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520E59C-80BF-4557-BA12-4991CD792BD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2F0035C-C2D6-45D5-B9FA-D1DAD1902E5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E1FD8B75-DE72-4D8D-AE10-B84B77FE31E7}"/>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7EFD493B-0640-4A96-BF36-929151366A4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FBEEA30-1280-44F9-85FC-1C6338E514A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D9893FFC-ED24-4F69-A690-5D4DD54E2775}"/>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586DAF9-81C8-41F4-A18B-E7E0A0C4091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79A94257-32B8-42D3-AFB0-AE51DE557CFA}"/>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9CEBA2CE-DEA2-4C8D-8403-48657FB1D329}"/>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AAE83028-86E5-408C-8487-3FBCF6AE1C75}"/>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7D0DE12E-1269-446E-BD75-D70C770FC599}"/>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ECFE36AF-20CD-4A9A-9ED6-CC04CB98DFF5}"/>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87491DC8-A02D-4BC6-8569-267FAAA60518}"/>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CC2A1A2E-82FB-4E85-B781-9F5DA01F55B4}"/>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F3DAB173-4A89-4E1D-A62A-A420E49526FF}"/>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8B057A47-6C0E-4993-9FD6-A050A032A5A2}"/>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7D68B9D3-1F9C-446A-952A-E591388AC99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C67AA7DF-BD6A-496F-B4DA-261499E17B0A}"/>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2FED5383-F917-4285-8AA0-8DD79E86047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1E26A954-0000-4677-AFEE-9CB4EEF30694}"/>
            </a:ext>
          </a:extLst>
        </xdr:cNvPr>
        <xdr:cNvCxnSpPr/>
      </xdr:nvCxnSpPr>
      <xdr:spPr>
        <a:xfrm flipV="1">
          <a:off x="14696439" y="1622361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37927EAC-69AD-4DBA-ADC5-8DB141202689}"/>
            </a:ext>
          </a:extLst>
        </xdr:cNvPr>
        <xdr:cNvSpPr txBox="1"/>
      </xdr:nvSpPr>
      <xdr:spPr>
        <a:xfrm>
          <a:off x="14735175"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2D8481E0-CB13-4E1E-BD11-60E1F1A6E52D}"/>
            </a:ext>
          </a:extLst>
        </xdr:cNvPr>
        <xdr:cNvCxnSpPr/>
      </xdr:nvCxnSpPr>
      <xdr:spPr>
        <a:xfrm>
          <a:off x="14611350" y="17667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9BB97563-255D-4202-A349-A35922F0E9D9}"/>
            </a:ext>
          </a:extLst>
        </xdr:cNvPr>
        <xdr:cNvSpPr txBox="1"/>
      </xdr:nvSpPr>
      <xdr:spPr>
        <a:xfrm>
          <a:off x="14735175" y="1600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87212AE6-F159-4651-A761-E2079A2F605B}"/>
            </a:ext>
          </a:extLst>
        </xdr:cNvPr>
        <xdr:cNvCxnSpPr/>
      </xdr:nvCxnSpPr>
      <xdr:spPr>
        <a:xfrm>
          <a:off x="14611350"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106E6102-0173-4C20-AADB-340148EE2E2E}"/>
            </a:ext>
          </a:extLst>
        </xdr:cNvPr>
        <xdr:cNvSpPr txBox="1"/>
      </xdr:nvSpPr>
      <xdr:spPr>
        <a:xfrm>
          <a:off x="14735175" y="17041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E374FCFF-997A-41DA-82D5-8A3D59A0942B}"/>
            </a:ext>
          </a:extLst>
        </xdr:cNvPr>
        <xdr:cNvSpPr/>
      </xdr:nvSpPr>
      <xdr:spPr>
        <a:xfrm>
          <a:off x="14649450"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46072D43-E371-4CEB-A3EE-D6F1F4D20D28}"/>
            </a:ext>
          </a:extLst>
        </xdr:cNvPr>
        <xdr:cNvSpPr/>
      </xdr:nvSpPr>
      <xdr:spPr>
        <a:xfrm>
          <a:off x="13887450" y="17042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3387909E-5844-4BB3-A0A6-E5A858FC6F82}"/>
            </a:ext>
          </a:extLst>
        </xdr:cNvPr>
        <xdr:cNvSpPr/>
      </xdr:nvSpPr>
      <xdr:spPr>
        <a:xfrm>
          <a:off x="13096875" y="170141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07E0263E-F0B6-4BAE-92B6-D97E79D718FE}"/>
            </a:ext>
          </a:extLst>
        </xdr:cNvPr>
        <xdr:cNvSpPr/>
      </xdr:nvSpPr>
      <xdr:spPr>
        <a:xfrm>
          <a:off x="12296775" y="16999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6E81790F-1496-4574-9637-8094AC54BCCE}"/>
            </a:ext>
          </a:extLst>
        </xdr:cNvPr>
        <xdr:cNvSpPr/>
      </xdr:nvSpPr>
      <xdr:spPr>
        <a:xfrm>
          <a:off x="11487150" y="1698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92AAC02-4929-40B9-B02E-215169D75EB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545346E-D49E-44E2-BB42-441D948940D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D568815-182B-4EBD-A591-54916CE848E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1F17FBF-1BE1-4832-A0F3-6E789E14319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D935405-EBF7-4AD1-9DCD-CE81BC6692B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775" name="楕円 774">
          <a:extLst>
            <a:ext uri="{FF2B5EF4-FFF2-40B4-BE49-F238E27FC236}">
              <a16:creationId xmlns:a16="http://schemas.microsoft.com/office/drawing/2014/main" id="{10931235-75DD-44AB-AC65-8F9D325BDB85}"/>
            </a:ext>
          </a:extLst>
        </xdr:cNvPr>
        <xdr:cNvSpPr/>
      </xdr:nvSpPr>
      <xdr:spPr>
        <a:xfrm>
          <a:off x="14649450" y="16981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27322</xdr:rowOff>
    </xdr:from>
    <xdr:ext cx="405111" cy="259045"/>
    <xdr:sp macro="" textlink="">
      <xdr:nvSpPr>
        <xdr:cNvPr id="776" name="【公民館】&#10;有形固定資産減価償却率該当値テキスト">
          <a:extLst>
            <a:ext uri="{FF2B5EF4-FFF2-40B4-BE49-F238E27FC236}">
              <a16:creationId xmlns:a16="http://schemas.microsoft.com/office/drawing/2014/main" id="{333B3CF6-4FB9-4E11-A4A7-313EE588DA81}"/>
            </a:ext>
          </a:extLst>
        </xdr:cNvPr>
        <xdr:cNvSpPr txBox="1"/>
      </xdr:nvSpPr>
      <xdr:spPr>
        <a:xfrm>
          <a:off x="14735175"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777" name="楕円 776">
          <a:extLst>
            <a:ext uri="{FF2B5EF4-FFF2-40B4-BE49-F238E27FC236}">
              <a16:creationId xmlns:a16="http://schemas.microsoft.com/office/drawing/2014/main" id="{B14A42B9-5AE5-466C-9B49-8D40FFC0008D}"/>
            </a:ext>
          </a:extLst>
        </xdr:cNvPr>
        <xdr:cNvSpPr/>
      </xdr:nvSpPr>
      <xdr:spPr>
        <a:xfrm>
          <a:off x="13887450" y="16932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9525</xdr:rowOff>
    </xdr:from>
    <xdr:to>
      <xdr:col>85</xdr:col>
      <xdr:colOff>127000</xdr:colOff>
      <xdr:row>104</xdr:row>
      <xdr:rowOff>55245</xdr:rowOff>
    </xdr:to>
    <xdr:cxnSp macro="">
      <xdr:nvCxnSpPr>
        <xdr:cNvPr id="778" name="直線コネクタ 777">
          <a:extLst>
            <a:ext uri="{FF2B5EF4-FFF2-40B4-BE49-F238E27FC236}">
              <a16:creationId xmlns:a16="http://schemas.microsoft.com/office/drawing/2014/main" id="{069E374C-F6EC-4088-8F33-BC945EA3AA28}"/>
            </a:ext>
          </a:extLst>
        </xdr:cNvPr>
        <xdr:cNvCxnSpPr/>
      </xdr:nvCxnSpPr>
      <xdr:spPr>
        <a:xfrm>
          <a:off x="13935075" y="16979900"/>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779" name="楕円 778">
          <a:extLst>
            <a:ext uri="{FF2B5EF4-FFF2-40B4-BE49-F238E27FC236}">
              <a16:creationId xmlns:a16="http://schemas.microsoft.com/office/drawing/2014/main" id="{1A27AD3A-9E66-4F91-919B-FE140B345895}"/>
            </a:ext>
          </a:extLst>
        </xdr:cNvPr>
        <xdr:cNvSpPr/>
      </xdr:nvSpPr>
      <xdr:spPr>
        <a:xfrm>
          <a:off x="13096875" y="16889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135255</xdr:rowOff>
    </xdr:from>
    <xdr:to>
      <xdr:col>81</xdr:col>
      <xdr:colOff>50800</xdr:colOff>
      <xdr:row>104</xdr:row>
      <xdr:rowOff>9525</xdr:rowOff>
    </xdr:to>
    <xdr:cxnSp macro="">
      <xdr:nvCxnSpPr>
        <xdr:cNvPr id="780" name="直線コネクタ 779">
          <a:extLst>
            <a:ext uri="{FF2B5EF4-FFF2-40B4-BE49-F238E27FC236}">
              <a16:creationId xmlns:a16="http://schemas.microsoft.com/office/drawing/2014/main" id="{7F4979D6-B670-467C-A561-F97CA5FE530F}"/>
            </a:ext>
          </a:extLst>
        </xdr:cNvPr>
        <xdr:cNvCxnSpPr/>
      </xdr:nvCxnSpPr>
      <xdr:spPr>
        <a:xfrm>
          <a:off x="13144500" y="16937355"/>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81" name="楕円 780">
          <a:extLst>
            <a:ext uri="{FF2B5EF4-FFF2-40B4-BE49-F238E27FC236}">
              <a16:creationId xmlns:a16="http://schemas.microsoft.com/office/drawing/2014/main" id="{E20D8FDF-4B31-4D41-A5C7-F996A4BEDF38}"/>
            </a:ext>
          </a:extLst>
        </xdr:cNvPr>
        <xdr:cNvSpPr/>
      </xdr:nvSpPr>
      <xdr:spPr>
        <a:xfrm>
          <a:off x="12296775" y="168389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135255</xdr:rowOff>
    </xdr:to>
    <xdr:cxnSp macro="">
      <xdr:nvCxnSpPr>
        <xdr:cNvPr id="782" name="直線コネクタ 781">
          <a:extLst>
            <a:ext uri="{FF2B5EF4-FFF2-40B4-BE49-F238E27FC236}">
              <a16:creationId xmlns:a16="http://schemas.microsoft.com/office/drawing/2014/main" id="{12C2B966-2F53-4A77-A186-CC0C21925FBC}"/>
            </a:ext>
          </a:extLst>
        </xdr:cNvPr>
        <xdr:cNvCxnSpPr/>
      </xdr:nvCxnSpPr>
      <xdr:spPr>
        <a:xfrm>
          <a:off x="12344400" y="16886555"/>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83" name="楕円 782">
          <a:extLst>
            <a:ext uri="{FF2B5EF4-FFF2-40B4-BE49-F238E27FC236}">
              <a16:creationId xmlns:a16="http://schemas.microsoft.com/office/drawing/2014/main" id="{849537F5-12CF-438F-8BF0-792FC06B5536}"/>
            </a:ext>
          </a:extLst>
        </xdr:cNvPr>
        <xdr:cNvSpPr/>
      </xdr:nvSpPr>
      <xdr:spPr>
        <a:xfrm>
          <a:off x="11487150" y="168046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87630</xdr:rowOff>
    </xdr:to>
    <xdr:cxnSp macro="">
      <xdr:nvCxnSpPr>
        <xdr:cNvPr id="784" name="直線コネクタ 783">
          <a:extLst>
            <a:ext uri="{FF2B5EF4-FFF2-40B4-BE49-F238E27FC236}">
              <a16:creationId xmlns:a16="http://schemas.microsoft.com/office/drawing/2014/main" id="{2182F7CA-146B-49EC-8E20-00F4BC18DB7B}"/>
            </a:ext>
          </a:extLst>
        </xdr:cNvPr>
        <xdr:cNvCxnSpPr/>
      </xdr:nvCxnSpPr>
      <xdr:spPr>
        <a:xfrm>
          <a:off x="11534775" y="16852264"/>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E1FB5EB5-5DE9-4444-B747-1BF53184E2C5}"/>
            </a:ext>
          </a:extLst>
        </xdr:cNvPr>
        <xdr:cNvSpPr txBox="1"/>
      </xdr:nvSpPr>
      <xdr:spPr>
        <a:xfrm>
          <a:off x="13745219" y="1713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424C975F-53C0-4647-B941-851FD1820642}"/>
            </a:ext>
          </a:extLst>
        </xdr:cNvPr>
        <xdr:cNvSpPr txBox="1"/>
      </xdr:nvSpPr>
      <xdr:spPr>
        <a:xfrm>
          <a:off x="12964169"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958BA50E-1F59-45C0-81FB-F97DBD84336A}"/>
            </a:ext>
          </a:extLst>
        </xdr:cNvPr>
        <xdr:cNvSpPr txBox="1"/>
      </xdr:nvSpPr>
      <xdr:spPr>
        <a:xfrm>
          <a:off x="12164069" y="1709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CB0D6E48-06A4-4D90-90E3-1414E40AA3FB}"/>
            </a:ext>
          </a:extLst>
        </xdr:cNvPr>
        <xdr:cNvSpPr txBox="1"/>
      </xdr:nvSpPr>
      <xdr:spPr>
        <a:xfrm>
          <a:off x="11354444" y="1707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76852</xdr:rowOff>
    </xdr:from>
    <xdr:ext cx="405111" cy="259045"/>
    <xdr:sp macro="" textlink="">
      <xdr:nvSpPr>
        <xdr:cNvPr id="789" name="n_1mainValue【公民館】&#10;有形固定資産減価償却率">
          <a:extLst>
            <a:ext uri="{FF2B5EF4-FFF2-40B4-BE49-F238E27FC236}">
              <a16:creationId xmlns:a16="http://schemas.microsoft.com/office/drawing/2014/main" id="{937A938F-6B71-46AC-886C-DBAC2AC22D24}"/>
            </a:ext>
          </a:extLst>
        </xdr:cNvPr>
        <xdr:cNvSpPr txBox="1"/>
      </xdr:nvSpPr>
      <xdr:spPr>
        <a:xfrm>
          <a:off x="13745219" y="1670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31132</xdr:rowOff>
    </xdr:from>
    <xdr:ext cx="405111" cy="259045"/>
    <xdr:sp macro="" textlink="">
      <xdr:nvSpPr>
        <xdr:cNvPr id="790" name="n_2mainValue【公民館】&#10;有形固定資産減価償却率">
          <a:extLst>
            <a:ext uri="{FF2B5EF4-FFF2-40B4-BE49-F238E27FC236}">
              <a16:creationId xmlns:a16="http://schemas.microsoft.com/office/drawing/2014/main" id="{8FEFD659-C5EE-4EC3-A1C2-3787CCFC054B}"/>
            </a:ext>
          </a:extLst>
        </xdr:cNvPr>
        <xdr:cNvSpPr txBox="1"/>
      </xdr:nvSpPr>
      <xdr:spPr>
        <a:xfrm>
          <a:off x="12964169" y="1665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791" name="n_3mainValue【公民館】&#10;有形固定資産減価償却率">
          <a:extLst>
            <a:ext uri="{FF2B5EF4-FFF2-40B4-BE49-F238E27FC236}">
              <a16:creationId xmlns:a16="http://schemas.microsoft.com/office/drawing/2014/main" id="{7CCFFCF3-0475-49E8-A2A4-1E8082C6FCBE}"/>
            </a:ext>
          </a:extLst>
        </xdr:cNvPr>
        <xdr:cNvSpPr txBox="1"/>
      </xdr:nvSpPr>
      <xdr:spPr>
        <a:xfrm>
          <a:off x="12164069"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92" name="n_4mainValue【公民館】&#10;有形固定資産減価償却率">
          <a:extLst>
            <a:ext uri="{FF2B5EF4-FFF2-40B4-BE49-F238E27FC236}">
              <a16:creationId xmlns:a16="http://schemas.microsoft.com/office/drawing/2014/main" id="{02713562-99B3-437E-8AED-F02A5CD28805}"/>
            </a:ext>
          </a:extLst>
        </xdr:cNvPr>
        <xdr:cNvSpPr txBox="1"/>
      </xdr:nvSpPr>
      <xdr:spPr>
        <a:xfrm>
          <a:off x="11354444" y="1658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10F8C1B8-7728-4559-829C-8B4C9927D8A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E4CB83EF-779A-4048-94A5-F874751467E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CAFEFBDE-A9A3-46B9-A169-27BD6F86367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52DFAB0-31B6-4CA2-BF42-52EE9689486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F1E7F963-508C-49F3-9FDE-8A85E6714A1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5543F23-2474-4302-9743-672E12FE7B0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6E062387-F6EE-4A3A-A058-A796545F376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4E41C018-1954-40E3-86CD-9F391D3A2248}"/>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27EAF12E-2482-4AE3-A77E-0CAE0B2D331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086765A-8B9B-4F94-ABFC-35E9455551B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95C34BCB-7A2A-44F6-9280-A0F378EFBB87}"/>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D810DE27-43E1-40E8-80EE-1137A90D9C27}"/>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E5C0014B-26E4-486B-9DEC-38E9D0481997}"/>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3832533C-06F0-4F55-B7D7-8637578AB9D3}"/>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AD82AAD0-AFCF-4241-8C65-8EF65B393936}"/>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DA3DCC40-1A3A-4F7D-AA9A-77DE6E4CFE8C}"/>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06715A86-142C-4491-A98D-65EB25688E1C}"/>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D30459E6-40AD-464A-B17D-A114DC00F44C}"/>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AB782866-F1A8-41C6-8934-062E05E3F11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2E3E65-5FC0-4F71-A0A6-E784D5A1A91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55E17C0-06F8-4D92-B6F3-314F045C595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C36444E0-CB41-45D8-BD4C-8E5DC4ECA4C5}"/>
            </a:ext>
          </a:extLst>
        </xdr:cNvPr>
        <xdr:cNvCxnSpPr/>
      </xdr:nvCxnSpPr>
      <xdr:spPr>
        <a:xfrm flipV="1">
          <a:off x="19954239" y="16278479"/>
          <a:ext cx="0" cy="1446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7196DD98-F176-4679-90F0-6FAF52D795F5}"/>
            </a:ext>
          </a:extLst>
        </xdr:cNvPr>
        <xdr:cNvSpPr txBox="1"/>
      </xdr:nvSpPr>
      <xdr:spPr>
        <a:xfrm>
          <a:off x="19992975" y="177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447EC082-04C2-471F-A85D-B1510CC5F1AB}"/>
            </a:ext>
          </a:extLst>
        </xdr:cNvPr>
        <xdr:cNvCxnSpPr/>
      </xdr:nvCxnSpPr>
      <xdr:spPr>
        <a:xfrm>
          <a:off x="19878675" y="17725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615BC51A-4E76-4F2D-ABD3-8EA3C5093996}"/>
            </a:ext>
          </a:extLst>
        </xdr:cNvPr>
        <xdr:cNvSpPr txBox="1"/>
      </xdr:nvSpPr>
      <xdr:spPr>
        <a:xfrm>
          <a:off x="19992975" y="160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07FE5F60-52AA-4C19-B27D-4C9B46D98FE1}"/>
            </a:ext>
          </a:extLst>
        </xdr:cNvPr>
        <xdr:cNvCxnSpPr/>
      </xdr:nvCxnSpPr>
      <xdr:spPr>
        <a:xfrm>
          <a:off x="19878675" y="16278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921769AB-A50F-40EC-B6CF-44FD39891F9F}"/>
            </a:ext>
          </a:extLst>
        </xdr:cNvPr>
        <xdr:cNvSpPr txBox="1"/>
      </xdr:nvSpPr>
      <xdr:spPr>
        <a:xfrm>
          <a:off x="19992975" y="17305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5E07BDF5-9A4F-46B3-8179-C3A645F9BCBC}"/>
            </a:ext>
          </a:extLst>
        </xdr:cNvPr>
        <xdr:cNvSpPr/>
      </xdr:nvSpPr>
      <xdr:spPr>
        <a:xfrm>
          <a:off x="19897725" y="17327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7E0DD707-97A2-4735-9417-43404C4A5F4F}"/>
            </a:ext>
          </a:extLst>
        </xdr:cNvPr>
        <xdr:cNvSpPr/>
      </xdr:nvSpPr>
      <xdr:spPr>
        <a:xfrm>
          <a:off x="19154775" y="173290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3339C2E7-1EC7-471E-AF3C-83CC7000B8A6}"/>
            </a:ext>
          </a:extLst>
        </xdr:cNvPr>
        <xdr:cNvSpPr/>
      </xdr:nvSpPr>
      <xdr:spPr>
        <a:xfrm>
          <a:off x="18345150" y="173290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59F0ACF2-3208-4026-9CB3-F4484EAC25D3}"/>
            </a:ext>
          </a:extLst>
        </xdr:cNvPr>
        <xdr:cNvSpPr/>
      </xdr:nvSpPr>
      <xdr:spPr>
        <a:xfrm>
          <a:off x="17554575" y="1736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5A39A900-7F55-485C-A4B1-A51365D927C6}"/>
            </a:ext>
          </a:extLst>
        </xdr:cNvPr>
        <xdr:cNvSpPr/>
      </xdr:nvSpPr>
      <xdr:spPr>
        <a:xfrm>
          <a:off x="16754475" y="17373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5199F37-DF4A-4277-994B-829DD0912BB9}"/>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43A01DD-52E6-44CF-B969-A1D510D1BE32}"/>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1EA7446-188C-4344-874B-8D8ACE66E2C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2CC06AF-6613-4B01-BDC5-74B6579E0B29}"/>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A251847-888B-4AC5-9DBC-557B98BAEB7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830" name="楕円 829">
          <a:extLst>
            <a:ext uri="{FF2B5EF4-FFF2-40B4-BE49-F238E27FC236}">
              <a16:creationId xmlns:a16="http://schemas.microsoft.com/office/drawing/2014/main" id="{024C07E7-90B8-4657-88D6-D5EECE94FACA}"/>
            </a:ext>
          </a:extLst>
        </xdr:cNvPr>
        <xdr:cNvSpPr/>
      </xdr:nvSpPr>
      <xdr:spPr>
        <a:xfrm>
          <a:off x="19897725" y="173249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34562</xdr:rowOff>
    </xdr:from>
    <xdr:ext cx="469744" cy="259045"/>
    <xdr:sp macro="" textlink="">
      <xdr:nvSpPr>
        <xdr:cNvPr id="831" name="【公民館】&#10;一人当たり面積該当値テキスト">
          <a:extLst>
            <a:ext uri="{FF2B5EF4-FFF2-40B4-BE49-F238E27FC236}">
              <a16:creationId xmlns:a16="http://schemas.microsoft.com/office/drawing/2014/main" id="{E1DF35C6-6A36-4EFD-A6FC-3D91552EAE43}"/>
            </a:ext>
          </a:extLst>
        </xdr:cNvPr>
        <xdr:cNvSpPr txBox="1"/>
      </xdr:nvSpPr>
      <xdr:spPr>
        <a:xfrm>
          <a:off x="19992975" y="171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xdr:rowOff>
    </xdr:from>
    <xdr:to>
      <xdr:col>112</xdr:col>
      <xdr:colOff>38100</xdr:colOff>
      <xdr:row>106</xdr:row>
      <xdr:rowOff>115570</xdr:rowOff>
    </xdr:to>
    <xdr:sp macro="" textlink="">
      <xdr:nvSpPr>
        <xdr:cNvPr id="832" name="楕円 831">
          <a:extLst>
            <a:ext uri="{FF2B5EF4-FFF2-40B4-BE49-F238E27FC236}">
              <a16:creationId xmlns:a16="http://schemas.microsoft.com/office/drawing/2014/main" id="{4714A179-0336-4CB5-BE64-7C53698E28C9}"/>
            </a:ext>
          </a:extLst>
        </xdr:cNvPr>
        <xdr:cNvSpPr/>
      </xdr:nvSpPr>
      <xdr:spPr>
        <a:xfrm>
          <a:off x="19154775" y="173272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62485</xdr:rowOff>
    </xdr:from>
    <xdr:to>
      <xdr:col>116</xdr:col>
      <xdr:colOff>63500</xdr:colOff>
      <xdr:row>106</xdr:row>
      <xdr:rowOff>64770</xdr:rowOff>
    </xdr:to>
    <xdr:cxnSp macro="">
      <xdr:nvCxnSpPr>
        <xdr:cNvPr id="833" name="直線コネクタ 832">
          <a:extLst>
            <a:ext uri="{FF2B5EF4-FFF2-40B4-BE49-F238E27FC236}">
              <a16:creationId xmlns:a16="http://schemas.microsoft.com/office/drawing/2014/main" id="{E6AE2FA1-4EFC-4159-96FE-AF00FC42D5DE}"/>
            </a:ext>
          </a:extLst>
        </xdr:cNvPr>
        <xdr:cNvCxnSpPr/>
      </xdr:nvCxnSpPr>
      <xdr:spPr>
        <a:xfrm flipV="1">
          <a:off x="19202400" y="17382110"/>
          <a:ext cx="7524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834" name="楕円 833">
          <a:extLst>
            <a:ext uri="{FF2B5EF4-FFF2-40B4-BE49-F238E27FC236}">
              <a16:creationId xmlns:a16="http://schemas.microsoft.com/office/drawing/2014/main" id="{EAE0C314-CF19-47BC-A3A6-796E3A049E42}"/>
            </a:ext>
          </a:extLst>
        </xdr:cNvPr>
        <xdr:cNvSpPr/>
      </xdr:nvSpPr>
      <xdr:spPr>
        <a:xfrm>
          <a:off x="18345150" y="17332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64770</xdr:rowOff>
    </xdr:from>
    <xdr:to>
      <xdr:col>111</xdr:col>
      <xdr:colOff>177800</xdr:colOff>
      <xdr:row>106</xdr:row>
      <xdr:rowOff>67056</xdr:rowOff>
    </xdr:to>
    <xdr:cxnSp macro="">
      <xdr:nvCxnSpPr>
        <xdr:cNvPr id="835" name="直線コネクタ 834">
          <a:extLst>
            <a:ext uri="{FF2B5EF4-FFF2-40B4-BE49-F238E27FC236}">
              <a16:creationId xmlns:a16="http://schemas.microsoft.com/office/drawing/2014/main" id="{63C656E7-BCA2-4219-BA78-615C512D00D8}"/>
            </a:ext>
          </a:extLst>
        </xdr:cNvPr>
        <xdr:cNvCxnSpPr/>
      </xdr:nvCxnSpPr>
      <xdr:spPr>
        <a:xfrm flipV="1">
          <a:off x="18392775" y="173843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18542</xdr:rowOff>
    </xdr:from>
    <xdr:to>
      <xdr:col>102</xdr:col>
      <xdr:colOff>165100</xdr:colOff>
      <xdr:row>106</xdr:row>
      <xdr:rowOff>120142</xdr:rowOff>
    </xdr:to>
    <xdr:sp macro="" textlink="">
      <xdr:nvSpPr>
        <xdr:cNvPr id="836" name="楕円 835">
          <a:extLst>
            <a:ext uri="{FF2B5EF4-FFF2-40B4-BE49-F238E27FC236}">
              <a16:creationId xmlns:a16="http://schemas.microsoft.com/office/drawing/2014/main" id="{D5C695E9-C731-4856-A8DA-0BC40DD5FEB2}"/>
            </a:ext>
          </a:extLst>
        </xdr:cNvPr>
        <xdr:cNvSpPr/>
      </xdr:nvSpPr>
      <xdr:spPr>
        <a:xfrm>
          <a:off x="17554575" y="173349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69342</xdr:rowOff>
    </xdr:to>
    <xdr:cxnSp macro="">
      <xdr:nvCxnSpPr>
        <xdr:cNvPr id="837" name="直線コネクタ 836">
          <a:extLst>
            <a:ext uri="{FF2B5EF4-FFF2-40B4-BE49-F238E27FC236}">
              <a16:creationId xmlns:a16="http://schemas.microsoft.com/office/drawing/2014/main" id="{20109DEC-FC53-4D33-91F6-32D81F631F43}"/>
            </a:ext>
          </a:extLst>
        </xdr:cNvPr>
        <xdr:cNvCxnSpPr/>
      </xdr:nvCxnSpPr>
      <xdr:spPr>
        <a:xfrm flipV="1">
          <a:off x="17602200" y="17380331"/>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38" name="楕円 837">
          <a:extLst>
            <a:ext uri="{FF2B5EF4-FFF2-40B4-BE49-F238E27FC236}">
              <a16:creationId xmlns:a16="http://schemas.microsoft.com/office/drawing/2014/main" id="{860F59A1-039A-4A86-A583-50F2E84F0C0C}"/>
            </a:ext>
          </a:extLst>
        </xdr:cNvPr>
        <xdr:cNvSpPr/>
      </xdr:nvSpPr>
      <xdr:spPr>
        <a:xfrm>
          <a:off x="16754475" y="17345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69342</xdr:rowOff>
    </xdr:from>
    <xdr:to>
      <xdr:col>102</xdr:col>
      <xdr:colOff>114300</xdr:colOff>
      <xdr:row>106</xdr:row>
      <xdr:rowOff>76200</xdr:rowOff>
    </xdr:to>
    <xdr:cxnSp macro="">
      <xdr:nvCxnSpPr>
        <xdr:cNvPr id="839" name="直線コネクタ 838">
          <a:extLst>
            <a:ext uri="{FF2B5EF4-FFF2-40B4-BE49-F238E27FC236}">
              <a16:creationId xmlns:a16="http://schemas.microsoft.com/office/drawing/2014/main" id="{BFA4F9F7-C48E-46EE-B132-EE3FBB7321F9}"/>
            </a:ext>
          </a:extLst>
        </xdr:cNvPr>
        <xdr:cNvCxnSpPr/>
      </xdr:nvCxnSpPr>
      <xdr:spPr>
        <a:xfrm flipV="1">
          <a:off x="16802100" y="17382617"/>
          <a:ext cx="8001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51683FAE-E3A3-49FE-B467-759DE28938A7}"/>
            </a:ext>
          </a:extLst>
        </xdr:cNvPr>
        <xdr:cNvSpPr txBox="1"/>
      </xdr:nvSpPr>
      <xdr:spPr>
        <a:xfrm>
          <a:off x="189834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5D4FAE7F-8D56-4582-B25B-3811D846C232}"/>
            </a:ext>
          </a:extLst>
        </xdr:cNvPr>
        <xdr:cNvSpPr txBox="1"/>
      </xdr:nvSpPr>
      <xdr:spPr>
        <a:xfrm>
          <a:off x="181833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2" name="n_3aveValue【公民館】&#10;一人当たり面積">
          <a:extLst>
            <a:ext uri="{FF2B5EF4-FFF2-40B4-BE49-F238E27FC236}">
              <a16:creationId xmlns:a16="http://schemas.microsoft.com/office/drawing/2014/main" id="{42C0740D-1D65-4ED6-B6F7-F5F978E283B7}"/>
            </a:ext>
          </a:extLst>
        </xdr:cNvPr>
        <xdr:cNvSpPr txBox="1"/>
      </xdr:nvSpPr>
      <xdr:spPr>
        <a:xfrm>
          <a:off x="17383202" y="1745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3" name="n_4aveValue【公民館】&#10;一人当たり面積">
          <a:extLst>
            <a:ext uri="{FF2B5EF4-FFF2-40B4-BE49-F238E27FC236}">
              <a16:creationId xmlns:a16="http://schemas.microsoft.com/office/drawing/2014/main" id="{B3D2828A-46E5-461A-9E49-3C1C21A2A825}"/>
            </a:ext>
          </a:extLst>
        </xdr:cNvPr>
        <xdr:cNvSpPr txBox="1"/>
      </xdr:nvSpPr>
      <xdr:spPr>
        <a:xfrm>
          <a:off x="16592627" y="1746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106697</xdr:rowOff>
    </xdr:from>
    <xdr:ext cx="469744" cy="259045"/>
    <xdr:sp macro="" textlink="">
      <xdr:nvSpPr>
        <xdr:cNvPr id="844" name="n_1mainValue【公民館】&#10;一人当たり面積">
          <a:extLst>
            <a:ext uri="{FF2B5EF4-FFF2-40B4-BE49-F238E27FC236}">
              <a16:creationId xmlns:a16="http://schemas.microsoft.com/office/drawing/2014/main" id="{F44420B8-082D-425A-81FB-DD3EF0E3EB23}"/>
            </a:ext>
          </a:extLst>
        </xdr:cNvPr>
        <xdr:cNvSpPr txBox="1"/>
      </xdr:nvSpPr>
      <xdr:spPr>
        <a:xfrm>
          <a:off x="18983402" y="1741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108983</xdr:rowOff>
    </xdr:from>
    <xdr:ext cx="469744" cy="259045"/>
    <xdr:sp macro="" textlink="">
      <xdr:nvSpPr>
        <xdr:cNvPr id="845" name="n_2mainValue【公民館】&#10;一人当たり面積">
          <a:extLst>
            <a:ext uri="{FF2B5EF4-FFF2-40B4-BE49-F238E27FC236}">
              <a16:creationId xmlns:a16="http://schemas.microsoft.com/office/drawing/2014/main" id="{9513DFE6-36D9-41BC-9FC6-6D4D337141E5}"/>
            </a:ext>
          </a:extLst>
        </xdr:cNvPr>
        <xdr:cNvSpPr txBox="1"/>
      </xdr:nvSpPr>
      <xdr:spPr>
        <a:xfrm>
          <a:off x="18183302" y="174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136669</xdr:rowOff>
    </xdr:from>
    <xdr:ext cx="469744" cy="259045"/>
    <xdr:sp macro="" textlink="">
      <xdr:nvSpPr>
        <xdr:cNvPr id="846" name="n_3mainValue【公民館】&#10;一人当たり面積">
          <a:extLst>
            <a:ext uri="{FF2B5EF4-FFF2-40B4-BE49-F238E27FC236}">
              <a16:creationId xmlns:a16="http://schemas.microsoft.com/office/drawing/2014/main" id="{957457B3-3950-4ADC-944F-9429880C3264}"/>
            </a:ext>
          </a:extLst>
        </xdr:cNvPr>
        <xdr:cNvSpPr txBox="1"/>
      </xdr:nvSpPr>
      <xdr:spPr>
        <a:xfrm>
          <a:off x="17383202" y="1711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143527</xdr:rowOff>
    </xdr:from>
    <xdr:ext cx="469744" cy="259045"/>
    <xdr:sp macro="" textlink="">
      <xdr:nvSpPr>
        <xdr:cNvPr id="847" name="n_4mainValue【公民館】&#10;一人当たり面積">
          <a:extLst>
            <a:ext uri="{FF2B5EF4-FFF2-40B4-BE49-F238E27FC236}">
              <a16:creationId xmlns:a16="http://schemas.microsoft.com/office/drawing/2014/main" id="{51E4E04A-6F4F-4B92-89E9-0847A637FE4C}"/>
            </a:ext>
          </a:extLst>
        </xdr:cNvPr>
        <xdr:cNvSpPr txBox="1"/>
      </xdr:nvSpPr>
      <xdr:spPr>
        <a:xfrm>
          <a:off x="16592627" y="1711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560CC78-DDAC-4F38-8867-8F36B3ADBE0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99E3706-CF05-4DFE-B6F7-944B5AC9FA9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CF75FBF3-2483-4D60-85B3-5CC487CF2DD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有形固定資産減価償却率は、道路については、</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ポイント、認定こども園・幼稚園・保育所については</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ポイント、児童館については</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、公営住宅については</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昭和に建設された施設も多く、老朽化による施設・設備の不具合が増加しており、今後修繕・改修工事の費用増加が見込まれる。点検・修繕</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予防保全を実施し、安全性の確保や施設の長寿命化に努めていく。</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認定こども園・幼稚園・保育所については、令和３年８月に策定した「公立幼稚園・保育園 就学前の教育・保育のあり方に関する方針」に基づき、幼稚園の認定こども園化、統廃合、民営化などに取り組んでい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CFDB03-4B7C-4CFA-8C07-7C4D49491D0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D22549-F499-4DE7-BA74-A0B963E903F1}"/>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7A96C1-31C2-421A-B804-225A5B87321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1492FE-2823-4A2F-BDC8-90B61696F1C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554ADB-EFB5-4BF1-8421-04C35C3F181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761B46-E70E-4D84-AEFF-C21B12EF2A3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09AA15-F78D-4A7F-9E4A-0254A0AA6D0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5B99A7-6D63-4A4F-ADBF-12AEF132FA6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78675C-E061-4314-BC8B-1F778F411BB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E9E8B2-B28B-4C27-9662-B20179080DA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74,084
70,496
60.97
34,180,189
31,926,261
2,191,251
17,417,632
26,569,380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DA4E58-86CE-41BB-BE9A-4C71FD8D6CA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843D27-13D9-45C5-A4B6-8736F2346A1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C9609A-166A-4508-B908-5262DA5B457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262FC3-BB46-4EDE-B699-92E38F661B3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AB2126-A782-4C6B-9877-727B84F64F3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CCAD3B2-4964-4695-9C46-977BCE587A8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1BBDEB-9816-4F80-A4E1-BE4DC269547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909C52-14FA-45BF-8B36-052DB87F497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D9E9DF-E32D-4DC9-A459-70E1E044937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66AA82-71F7-4737-BDE7-F8BCE8AEE99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AED48D-89A0-457A-A6DC-08905DBA991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1EB80C-8A7E-45C9-A440-C96FB2160BA8}"/>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04D858-E1A4-4264-A1A4-2074851AE9B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B8A622-940C-40FE-ABAC-C49DF245015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71F23B-574D-492B-924C-5888786B878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E7BB91-28E5-45ED-AFB5-F81FD08884F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F3D4CB-9D96-406C-9D66-DE7795CAEAF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FEF02F-2971-4F90-A6DA-A137B8B2183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3125DC-1C80-4703-B958-B8A0C0BD935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1AFF46-A7AE-4D06-AEC5-B4912EB4281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EADDA1D-230C-492F-9F09-DCB7AB3C470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8CC33A-E178-4C5F-84E5-A924BF7CDE9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66CA93-5C92-46E4-AB39-D7210E7E786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70DAE9-8678-4E63-8D19-DC8FA631B30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F95B5A-6123-4397-8D9E-CC3A31732BB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F570D3-40A9-40C3-9115-DFFBDE5B37A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E65D15-E4DF-4B3F-8051-4D1CA3087EF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5CB80F-3FC2-4988-BE2D-CD34922174A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FFC3AD-2577-4E96-B2C7-92253B69ED5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453CA2-AE1D-4D5D-B67F-72F50A02558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A645A8-0533-44A5-9DA6-01E3BEE77F5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F30545-6FD3-4417-8C5C-2305AF02BA8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EC9559B-A1B8-4CA3-930F-73C35570F085}"/>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AD2A200-7CBC-457B-A4D0-AB27B77735AF}"/>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50B758A-EC97-4F1B-9F10-79956A0FE057}"/>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508DC43-71C4-421B-80F0-F07DD152BECE}"/>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A58CEF9-7521-4883-AB3F-C0498C093696}"/>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567B373-E4F1-43B0-A736-C4D43B5609FE}"/>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3A3A3CE-3905-44F2-83E5-0739D12538F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0409136-A4DE-4803-B196-F5072936E0E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A357894-2227-4151-AD0D-DCBD0DB93346}"/>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53CF80F-ED80-49AE-A99B-B5F7B6F1E988}"/>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ECD3B35-E748-4E19-AC5D-CFF36FEA97E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F1A34F6-1925-4124-92AF-E699B4D4C733}"/>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39748E6-2103-425F-89C8-94CB8F7182FB}"/>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5554E93-0682-4B64-B6EE-01B27A80BF6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502135A6-A0B3-49BF-B0E6-36656464EA34}"/>
            </a:ext>
          </a:extLst>
        </xdr:cNvPr>
        <xdr:cNvCxnSpPr/>
      </xdr:nvCxnSpPr>
      <xdr:spPr>
        <a:xfrm flipV="1">
          <a:off x="4180840" y="5409656"/>
          <a:ext cx="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81FE9560-9371-41A2-AAB4-4CC76E7F048D}"/>
            </a:ext>
          </a:extLst>
        </xdr:cNvPr>
        <xdr:cNvSpPr txBox="1"/>
      </xdr:nvSpPr>
      <xdr:spPr>
        <a:xfrm>
          <a:off x="4219575"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D19158D1-601F-4733-9545-4F15DF349205}"/>
            </a:ext>
          </a:extLst>
        </xdr:cNvPr>
        <xdr:cNvCxnSpPr/>
      </xdr:nvCxnSpPr>
      <xdr:spPr>
        <a:xfrm>
          <a:off x="4105275" y="6840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D3C06813-F115-490A-8A36-8F55D2B1DC27}"/>
            </a:ext>
          </a:extLst>
        </xdr:cNvPr>
        <xdr:cNvSpPr txBox="1"/>
      </xdr:nvSpPr>
      <xdr:spPr>
        <a:xfrm>
          <a:off x="4219575" y="51975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5F162699-EADC-4D37-96E1-4558C866B7A6}"/>
            </a:ext>
          </a:extLst>
        </xdr:cNvPr>
        <xdr:cNvCxnSpPr/>
      </xdr:nvCxnSpPr>
      <xdr:spPr>
        <a:xfrm>
          <a:off x="4105275" y="5409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1D3EA823-9933-4482-B1F7-777720C82388}"/>
            </a:ext>
          </a:extLst>
        </xdr:cNvPr>
        <xdr:cNvSpPr txBox="1"/>
      </xdr:nvSpPr>
      <xdr:spPr>
        <a:xfrm>
          <a:off x="4219575" y="592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AAE59FC6-2ECB-4101-ACAB-EA6D9E00843F}"/>
            </a:ext>
          </a:extLst>
        </xdr:cNvPr>
        <xdr:cNvSpPr/>
      </xdr:nvSpPr>
      <xdr:spPr>
        <a:xfrm>
          <a:off x="4124325" y="6065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73B03DEB-CAAE-48E2-8E82-323C2777B61D}"/>
            </a:ext>
          </a:extLst>
        </xdr:cNvPr>
        <xdr:cNvSpPr/>
      </xdr:nvSpPr>
      <xdr:spPr>
        <a:xfrm>
          <a:off x="3381375" y="60701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14406F77-7A26-4201-9C69-826AB792ED3C}"/>
            </a:ext>
          </a:extLst>
        </xdr:cNvPr>
        <xdr:cNvSpPr/>
      </xdr:nvSpPr>
      <xdr:spPr>
        <a:xfrm>
          <a:off x="2571750" y="60392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5B211FF4-23D0-467C-BCBE-78201D4B5DE4}"/>
            </a:ext>
          </a:extLst>
        </xdr:cNvPr>
        <xdr:cNvSpPr/>
      </xdr:nvSpPr>
      <xdr:spPr>
        <a:xfrm>
          <a:off x="1781175" y="6027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4A3EF81-D6FE-4492-9A14-10996710B6FF}"/>
            </a:ext>
          </a:extLst>
        </xdr:cNvPr>
        <xdr:cNvSpPr/>
      </xdr:nvSpPr>
      <xdr:spPr>
        <a:xfrm>
          <a:off x="981075" y="601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9441B2-5F43-40BD-925E-84ADB0F3A63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7499C7-46CD-43FA-AF0C-ECA700EF796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4AE250-DF30-4223-8640-2E88D4154F5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3405012-94D3-4716-B737-8C62EE9B1AB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D65CCE4-C27C-49FA-8A58-ADAF9603F71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7438</xdr:rowOff>
    </xdr:from>
    <xdr:to>
      <xdr:col>24</xdr:col>
      <xdr:colOff>114300</xdr:colOff>
      <xdr:row>41</xdr:row>
      <xdr:rowOff>109038</xdr:rowOff>
    </xdr:to>
    <xdr:sp macro="" textlink="">
      <xdr:nvSpPr>
        <xdr:cNvPr id="74" name="楕円 73">
          <a:extLst>
            <a:ext uri="{FF2B5EF4-FFF2-40B4-BE49-F238E27FC236}">
              <a16:creationId xmlns:a16="http://schemas.microsoft.com/office/drawing/2014/main" id="{56B50E78-3534-45A2-B5AD-D9B3BB467B2F}"/>
            </a:ext>
          </a:extLst>
        </xdr:cNvPr>
        <xdr:cNvSpPr/>
      </xdr:nvSpPr>
      <xdr:spPr>
        <a:xfrm>
          <a:off x="4124325" y="66590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157315</xdr:rowOff>
    </xdr:from>
    <xdr:ext cx="405111" cy="259045"/>
    <xdr:sp macro="" textlink="">
      <xdr:nvSpPr>
        <xdr:cNvPr id="75" name="【図書館】&#10;有形固定資産減価償却率該当値テキスト">
          <a:extLst>
            <a:ext uri="{FF2B5EF4-FFF2-40B4-BE49-F238E27FC236}">
              <a16:creationId xmlns:a16="http://schemas.microsoft.com/office/drawing/2014/main" id="{94C51698-F690-498E-B87B-B8ACCE38B353}"/>
            </a:ext>
          </a:extLst>
        </xdr:cNvPr>
        <xdr:cNvSpPr txBox="1"/>
      </xdr:nvSpPr>
      <xdr:spPr>
        <a:xfrm>
          <a:off x="4219575"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6" name="楕円 75">
          <a:extLst>
            <a:ext uri="{FF2B5EF4-FFF2-40B4-BE49-F238E27FC236}">
              <a16:creationId xmlns:a16="http://schemas.microsoft.com/office/drawing/2014/main" id="{32966C15-1716-434F-9258-64FE75C69DF5}"/>
            </a:ext>
          </a:extLst>
        </xdr:cNvPr>
        <xdr:cNvSpPr/>
      </xdr:nvSpPr>
      <xdr:spPr>
        <a:xfrm>
          <a:off x="3381375" y="6629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19050</xdr:rowOff>
    </xdr:from>
    <xdr:to>
      <xdr:col>24</xdr:col>
      <xdr:colOff>63500</xdr:colOff>
      <xdr:row>41</xdr:row>
      <xdr:rowOff>58238</xdr:rowOff>
    </xdr:to>
    <xdr:cxnSp macro="">
      <xdr:nvCxnSpPr>
        <xdr:cNvPr id="77" name="直線コネクタ 76">
          <a:extLst>
            <a:ext uri="{FF2B5EF4-FFF2-40B4-BE49-F238E27FC236}">
              <a16:creationId xmlns:a16="http://schemas.microsoft.com/office/drawing/2014/main" id="{73BA45C8-047E-4070-84F5-6A2F8BA07EC2}"/>
            </a:ext>
          </a:extLst>
        </xdr:cNvPr>
        <xdr:cNvCxnSpPr/>
      </xdr:nvCxnSpPr>
      <xdr:spPr>
        <a:xfrm>
          <a:off x="3429000" y="6667500"/>
          <a:ext cx="7524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100512</xdr:rowOff>
    </xdr:from>
    <xdr:to>
      <xdr:col>15</xdr:col>
      <xdr:colOff>101600</xdr:colOff>
      <xdr:row>41</xdr:row>
      <xdr:rowOff>30662</xdr:rowOff>
    </xdr:to>
    <xdr:sp macro="" textlink="">
      <xdr:nvSpPr>
        <xdr:cNvPr id="78" name="楕円 77">
          <a:extLst>
            <a:ext uri="{FF2B5EF4-FFF2-40B4-BE49-F238E27FC236}">
              <a16:creationId xmlns:a16="http://schemas.microsoft.com/office/drawing/2014/main" id="{F3864815-CB0B-4A75-B7C2-1BF547730271}"/>
            </a:ext>
          </a:extLst>
        </xdr:cNvPr>
        <xdr:cNvSpPr/>
      </xdr:nvSpPr>
      <xdr:spPr>
        <a:xfrm>
          <a:off x="2571750" y="659021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151312</xdr:rowOff>
    </xdr:from>
    <xdr:to>
      <xdr:col>19</xdr:col>
      <xdr:colOff>177800</xdr:colOff>
      <xdr:row>41</xdr:row>
      <xdr:rowOff>19050</xdr:rowOff>
    </xdr:to>
    <xdr:cxnSp macro="">
      <xdr:nvCxnSpPr>
        <xdr:cNvPr id="79" name="直線コネクタ 78">
          <a:extLst>
            <a:ext uri="{FF2B5EF4-FFF2-40B4-BE49-F238E27FC236}">
              <a16:creationId xmlns:a16="http://schemas.microsoft.com/office/drawing/2014/main" id="{E8ABF78D-F88E-408C-A3A1-E609E16C4F78}"/>
            </a:ext>
          </a:extLst>
        </xdr:cNvPr>
        <xdr:cNvCxnSpPr/>
      </xdr:nvCxnSpPr>
      <xdr:spPr>
        <a:xfrm>
          <a:off x="2619375" y="6637837"/>
          <a:ext cx="809625"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59690</xdr:rowOff>
    </xdr:from>
    <xdr:to>
      <xdr:col>10</xdr:col>
      <xdr:colOff>165100</xdr:colOff>
      <xdr:row>40</xdr:row>
      <xdr:rowOff>161290</xdr:rowOff>
    </xdr:to>
    <xdr:sp macro="" textlink="">
      <xdr:nvSpPr>
        <xdr:cNvPr id="80" name="楕円 79">
          <a:extLst>
            <a:ext uri="{FF2B5EF4-FFF2-40B4-BE49-F238E27FC236}">
              <a16:creationId xmlns:a16="http://schemas.microsoft.com/office/drawing/2014/main" id="{29224252-C8CA-4939-9AC6-C673EDB7CC22}"/>
            </a:ext>
          </a:extLst>
        </xdr:cNvPr>
        <xdr:cNvSpPr/>
      </xdr:nvSpPr>
      <xdr:spPr>
        <a:xfrm>
          <a:off x="1781175" y="65462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110490</xdr:rowOff>
    </xdr:from>
    <xdr:to>
      <xdr:col>15</xdr:col>
      <xdr:colOff>50800</xdr:colOff>
      <xdr:row>40</xdr:row>
      <xdr:rowOff>151312</xdr:rowOff>
    </xdr:to>
    <xdr:cxnSp macro="">
      <xdr:nvCxnSpPr>
        <xdr:cNvPr id="81" name="直線コネクタ 80">
          <a:extLst>
            <a:ext uri="{FF2B5EF4-FFF2-40B4-BE49-F238E27FC236}">
              <a16:creationId xmlns:a16="http://schemas.microsoft.com/office/drawing/2014/main" id="{32F2E549-641C-42F8-A017-D0CCF7C4E361}"/>
            </a:ext>
          </a:extLst>
        </xdr:cNvPr>
        <xdr:cNvCxnSpPr/>
      </xdr:nvCxnSpPr>
      <xdr:spPr>
        <a:xfrm>
          <a:off x="1828800" y="6593840"/>
          <a:ext cx="790575"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22134</xdr:rowOff>
    </xdr:from>
    <xdr:to>
      <xdr:col>6</xdr:col>
      <xdr:colOff>38100</xdr:colOff>
      <xdr:row>40</xdr:row>
      <xdr:rowOff>123734</xdr:rowOff>
    </xdr:to>
    <xdr:sp macro="" textlink="">
      <xdr:nvSpPr>
        <xdr:cNvPr id="82" name="楕円 81">
          <a:extLst>
            <a:ext uri="{FF2B5EF4-FFF2-40B4-BE49-F238E27FC236}">
              <a16:creationId xmlns:a16="http://schemas.microsoft.com/office/drawing/2014/main" id="{7F889B7D-AC1B-41E8-ABFB-076A934F9BB6}"/>
            </a:ext>
          </a:extLst>
        </xdr:cNvPr>
        <xdr:cNvSpPr/>
      </xdr:nvSpPr>
      <xdr:spPr>
        <a:xfrm>
          <a:off x="981075" y="65086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72934</xdr:rowOff>
    </xdr:from>
    <xdr:to>
      <xdr:col>10</xdr:col>
      <xdr:colOff>114300</xdr:colOff>
      <xdr:row>40</xdr:row>
      <xdr:rowOff>110490</xdr:rowOff>
    </xdr:to>
    <xdr:cxnSp macro="">
      <xdr:nvCxnSpPr>
        <xdr:cNvPr id="83" name="直線コネクタ 82">
          <a:extLst>
            <a:ext uri="{FF2B5EF4-FFF2-40B4-BE49-F238E27FC236}">
              <a16:creationId xmlns:a16="http://schemas.microsoft.com/office/drawing/2014/main" id="{8E756BBA-E638-47E3-B211-482B1866E1B0}"/>
            </a:ext>
          </a:extLst>
        </xdr:cNvPr>
        <xdr:cNvCxnSpPr/>
      </xdr:nvCxnSpPr>
      <xdr:spPr>
        <a:xfrm>
          <a:off x="1028700" y="6556284"/>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BEA3D24-D638-4D31-866A-32455C6F2873}"/>
            </a:ext>
          </a:extLst>
        </xdr:cNvPr>
        <xdr:cNvSpPr txBox="1"/>
      </xdr:nvSpPr>
      <xdr:spPr>
        <a:xfrm>
          <a:off x="3239144"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9C259D7D-A05A-4345-B506-9F6FCE7095E6}"/>
            </a:ext>
          </a:extLst>
        </xdr:cNvPr>
        <xdr:cNvSpPr txBox="1"/>
      </xdr:nvSpPr>
      <xdr:spPr>
        <a:xfrm>
          <a:off x="2439044" y="583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C87A2530-2166-4576-901D-BB3BB690489B}"/>
            </a:ext>
          </a:extLst>
        </xdr:cNvPr>
        <xdr:cNvSpPr txBox="1"/>
      </xdr:nvSpPr>
      <xdr:spPr>
        <a:xfrm>
          <a:off x="1648469" y="58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60CB8A49-9BB2-4B90-AC1B-B60CE8BB71E5}"/>
            </a:ext>
          </a:extLst>
        </xdr:cNvPr>
        <xdr:cNvSpPr txBox="1"/>
      </xdr:nvSpPr>
      <xdr:spPr>
        <a:xfrm>
          <a:off x="848369"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8" name="n_1mainValue【図書館】&#10;有形固定資産減価償却率">
          <a:extLst>
            <a:ext uri="{FF2B5EF4-FFF2-40B4-BE49-F238E27FC236}">
              <a16:creationId xmlns:a16="http://schemas.microsoft.com/office/drawing/2014/main" id="{F72E2387-04CD-4F83-98D6-FF8C59FF98A8}"/>
            </a:ext>
          </a:extLst>
        </xdr:cNvPr>
        <xdr:cNvSpPr txBox="1"/>
      </xdr:nvSpPr>
      <xdr:spPr>
        <a:xfrm>
          <a:off x="3239144" y="671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A63A2DF9-BC1E-44CC-9D57-67519EC5BEF9}"/>
            </a:ext>
          </a:extLst>
        </xdr:cNvPr>
        <xdr:cNvSpPr txBox="1"/>
      </xdr:nvSpPr>
      <xdr:spPr>
        <a:xfrm>
          <a:off x="2439044" y="667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152417</xdr:rowOff>
    </xdr:from>
    <xdr:ext cx="405111" cy="259045"/>
    <xdr:sp macro="" textlink="">
      <xdr:nvSpPr>
        <xdr:cNvPr id="90" name="n_3mainValue【図書館】&#10;有形固定資産減価償却率">
          <a:extLst>
            <a:ext uri="{FF2B5EF4-FFF2-40B4-BE49-F238E27FC236}">
              <a16:creationId xmlns:a16="http://schemas.microsoft.com/office/drawing/2014/main" id="{F4FACA39-3C8B-4802-ADDF-99D767496A7C}"/>
            </a:ext>
          </a:extLst>
        </xdr:cNvPr>
        <xdr:cNvSpPr txBox="1"/>
      </xdr:nvSpPr>
      <xdr:spPr>
        <a:xfrm>
          <a:off x="1648469"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114861</xdr:rowOff>
    </xdr:from>
    <xdr:ext cx="405111" cy="259045"/>
    <xdr:sp macro="" textlink="">
      <xdr:nvSpPr>
        <xdr:cNvPr id="91" name="n_4mainValue【図書館】&#10;有形固定資産減価償却率">
          <a:extLst>
            <a:ext uri="{FF2B5EF4-FFF2-40B4-BE49-F238E27FC236}">
              <a16:creationId xmlns:a16="http://schemas.microsoft.com/office/drawing/2014/main" id="{8AEB4132-F916-473D-BCA2-2D37D3ECC6D4}"/>
            </a:ext>
          </a:extLst>
        </xdr:cNvPr>
        <xdr:cNvSpPr txBox="1"/>
      </xdr:nvSpPr>
      <xdr:spPr>
        <a:xfrm>
          <a:off x="848369" y="660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B7A20B9-1291-4714-9F6E-0B76B35ED5D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92C5DE1-782F-40B9-AE38-613C0EBCB57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D071C34-EB0F-404F-A586-C8EE5B2EA2D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8A2ABD5-D5D8-46C5-BC93-3A48F4F60DE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2BBE89A-414D-49C5-9A4D-B8D2BA7F0A2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31BD5ED-6BA2-427E-8148-D9CBD24C2CA1}"/>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5EA02C8-968C-4415-A1AC-3D84C75AFD2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EF8EC6C-3234-4119-B76C-C7193B4D6A0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408414F-80FC-46AE-A7D1-FA57D335DEC9}"/>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58F5A06-D8F9-478E-8E15-3D822A7463A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2D19C0E-8618-47C1-9090-A2F0F03CB3B8}"/>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EF3237D-431A-4684-BA7B-2393251C350A}"/>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94F8B39-E9F2-479A-A6B8-F9BB8DE2E0E1}"/>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73B701C-200C-4A07-8375-43C9CCC3B597}"/>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CEE4194-D37C-4BB5-B543-CB65BCEF2735}"/>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C91C1BE-B56D-443D-BD87-3E121915C4E2}"/>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9C36AEE-92B5-48AA-B3E0-7244276643EF}"/>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96DC922-ECD1-49A4-92C4-1E70DC315E0E}"/>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B492619-57E7-4CCD-9AA1-402E160714E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7CE5B3C-1D9B-4012-ABC7-BADF3645206B}"/>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0FBAF98-2B3C-412A-B14C-9DCCC19FE3E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8F712007-69C7-402C-93DF-78A97750C438}"/>
            </a:ext>
          </a:extLst>
        </xdr:cNvPr>
        <xdr:cNvCxnSpPr/>
      </xdr:nvCxnSpPr>
      <xdr:spPr>
        <a:xfrm flipV="1">
          <a:off x="9429115" y="5361559"/>
          <a:ext cx="0" cy="134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C6C34ACF-C5DA-458C-BEB0-404810656009}"/>
            </a:ext>
          </a:extLst>
        </xdr:cNvPr>
        <xdr:cNvSpPr txBox="1"/>
      </xdr:nvSpPr>
      <xdr:spPr>
        <a:xfrm>
          <a:off x="9467850" y="671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8D97C6F1-7C31-44C5-928B-357188433D4D}"/>
            </a:ext>
          </a:extLst>
        </xdr:cNvPr>
        <xdr:cNvCxnSpPr/>
      </xdr:nvCxnSpPr>
      <xdr:spPr>
        <a:xfrm>
          <a:off x="9363075" y="6708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C7BC4C37-9F4C-4EC8-98F3-58CCA069E822}"/>
            </a:ext>
          </a:extLst>
        </xdr:cNvPr>
        <xdr:cNvSpPr txBox="1"/>
      </xdr:nvSpPr>
      <xdr:spPr>
        <a:xfrm>
          <a:off x="9467850" y="515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3D468810-85B5-460F-ACF2-41F416E62119}"/>
            </a:ext>
          </a:extLst>
        </xdr:cNvPr>
        <xdr:cNvCxnSpPr/>
      </xdr:nvCxnSpPr>
      <xdr:spPr>
        <a:xfrm>
          <a:off x="9363075" y="536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8FAE4607-EACA-4D42-BFD5-F4B19A557CE7}"/>
            </a:ext>
          </a:extLst>
        </xdr:cNvPr>
        <xdr:cNvSpPr txBox="1"/>
      </xdr:nvSpPr>
      <xdr:spPr>
        <a:xfrm>
          <a:off x="946785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99B52729-CA0B-4B5A-B664-E95C18706F58}"/>
            </a:ext>
          </a:extLst>
        </xdr:cNvPr>
        <xdr:cNvSpPr/>
      </xdr:nvSpPr>
      <xdr:spPr>
        <a:xfrm>
          <a:off x="9401175" y="62932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EE588E0E-9E8F-4206-902C-1D0514D83737}"/>
            </a:ext>
          </a:extLst>
        </xdr:cNvPr>
        <xdr:cNvSpPr/>
      </xdr:nvSpPr>
      <xdr:spPr>
        <a:xfrm>
          <a:off x="8639175" y="6308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22C73EB9-4CB7-4AD7-9683-AD6271498404}"/>
            </a:ext>
          </a:extLst>
        </xdr:cNvPr>
        <xdr:cNvSpPr/>
      </xdr:nvSpPr>
      <xdr:spPr>
        <a:xfrm>
          <a:off x="7839075" y="63238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7BF0D514-292A-45BE-B73D-98577EBA4BEA}"/>
            </a:ext>
          </a:extLst>
        </xdr:cNvPr>
        <xdr:cNvSpPr/>
      </xdr:nvSpPr>
      <xdr:spPr>
        <a:xfrm>
          <a:off x="7029450" y="63238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304A5152-A29D-4229-9F80-5A8BDB48CEE9}"/>
            </a:ext>
          </a:extLst>
        </xdr:cNvPr>
        <xdr:cNvSpPr/>
      </xdr:nvSpPr>
      <xdr:spPr>
        <a:xfrm>
          <a:off x="6238875" y="63238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4BB30D-770E-43BC-BFFB-5478E7C11FC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635825F-A1A6-4CE3-ADCC-F7EA1181161B}"/>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5B14982-21CF-4476-B1CD-3DF952A1DB1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21DE2D8-4256-4DD9-A3A3-E006877BDB0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421B1D-C7CD-43CA-82E5-0F386D3E9CB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xdr:rowOff>
    </xdr:from>
    <xdr:to>
      <xdr:col>55</xdr:col>
      <xdr:colOff>50800</xdr:colOff>
      <xdr:row>40</xdr:row>
      <xdr:rowOff>108712</xdr:rowOff>
    </xdr:to>
    <xdr:sp macro="" textlink="">
      <xdr:nvSpPr>
        <xdr:cNvPr id="129" name="楕円 128">
          <a:extLst>
            <a:ext uri="{FF2B5EF4-FFF2-40B4-BE49-F238E27FC236}">
              <a16:creationId xmlns:a16="http://schemas.microsoft.com/office/drawing/2014/main" id="{E94CFC1A-92B4-4469-8793-CD76FFC88001}"/>
            </a:ext>
          </a:extLst>
        </xdr:cNvPr>
        <xdr:cNvSpPr/>
      </xdr:nvSpPr>
      <xdr:spPr>
        <a:xfrm>
          <a:off x="9401175" y="64968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156989</xdr:rowOff>
    </xdr:from>
    <xdr:ext cx="469744" cy="259045"/>
    <xdr:sp macro="" textlink="">
      <xdr:nvSpPr>
        <xdr:cNvPr id="130" name="【図書館】&#10;一人当たり面積該当値テキスト">
          <a:extLst>
            <a:ext uri="{FF2B5EF4-FFF2-40B4-BE49-F238E27FC236}">
              <a16:creationId xmlns:a16="http://schemas.microsoft.com/office/drawing/2014/main" id="{99C30B6B-4614-453A-8A58-F921435D786A}"/>
            </a:ext>
          </a:extLst>
        </xdr:cNvPr>
        <xdr:cNvSpPr txBox="1"/>
      </xdr:nvSpPr>
      <xdr:spPr>
        <a:xfrm>
          <a:off x="9467850" y="64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D898C7CC-BD1F-4469-8552-FA90E0C30A1B}"/>
            </a:ext>
          </a:extLst>
        </xdr:cNvPr>
        <xdr:cNvSpPr/>
      </xdr:nvSpPr>
      <xdr:spPr>
        <a:xfrm>
          <a:off x="8639175" y="64968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57912</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B235592F-5654-44CC-A536-20B3F9FC5A9A}"/>
            </a:ext>
          </a:extLst>
        </xdr:cNvPr>
        <xdr:cNvCxnSpPr/>
      </xdr:nvCxnSpPr>
      <xdr:spPr>
        <a:xfrm>
          <a:off x="8686800" y="654443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33" name="楕円 132">
          <a:extLst>
            <a:ext uri="{FF2B5EF4-FFF2-40B4-BE49-F238E27FC236}">
              <a16:creationId xmlns:a16="http://schemas.microsoft.com/office/drawing/2014/main" id="{180D1003-4F91-4825-BA91-540BE04CDE5B}"/>
            </a:ext>
          </a:extLst>
        </xdr:cNvPr>
        <xdr:cNvSpPr/>
      </xdr:nvSpPr>
      <xdr:spPr>
        <a:xfrm>
          <a:off x="7839075" y="65027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67056</xdr:rowOff>
    </xdr:to>
    <xdr:cxnSp macro="">
      <xdr:nvCxnSpPr>
        <xdr:cNvPr id="134" name="直線コネクタ 133">
          <a:extLst>
            <a:ext uri="{FF2B5EF4-FFF2-40B4-BE49-F238E27FC236}">
              <a16:creationId xmlns:a16="http://schemas.microsoft.com/office/drawing/2014/main" id="{5E4B08DA-4DB3-4BEE-928B-89DB7EAEFC65}"/>
            </a:ext>
          </a:extLst>
        </xdr:cNvPr>
        <xdr:cNvCxnSpPr/>
      </xdr:nvCxnSpPr>
      <xdr:spPr>
        <a:xfrm flipV="1">
          <a:off x="7886700" y="6544437"/>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a:extLst>
            <a:ext uri="{FF2B5EF4-FFF2-40B4-BE49-F238E27FC236}">
              <a16:creationId xmlns:a16="http://schemas.microsoft.com/office/drawing/2014/main" id="{5AA023D1-CD34-4F1C-BB70-E6E6F2CE4A9D}"/>
            </a:ext>
          </a:extLst>
        </xdr:cNvPr>
        <xdr:cNvSpPr/>
      </xdr:nvSpPr>
      <xdr:spPr>
        <a:xfrm>
          <a:off x="7029450" y="65027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67056</xdr:rowOff>
    </xdr:from>
    <xdr:to>
      <xdr:col>45</xdr:col>
      <xdr:colOff>177800</xdr:colOff>
      <xdr:row>40</xdr:row>
      <xdr:rowOff>67056</xdr:rowOff>
    </xdr:to>
    <xdr:cxnSp macro="">
      <xdr:nvCxnSpPr>
        <xdr:cNvPr id="136" name="直線コネクタ 135">
          <a:extLst>
            <a:ext uri="{FF2B5EF4-FFF2-40B4-BE49-F238E27FC236}">
              <a16:creationId xmlns:a16="http://schemas.microsoft.com/office/drawing/2014/main" id="{AED298A7-9BD8-412C-ABB4-5BCD7802E4DB}"/>
            </a:ext>
          </a:extLst>
        </xdr:cNvPr>
        <xdr:cNvCxnSpPr/>
      </xdr:nvCxnSpPr>
      <xdr:spPr>
        <a:xfrm>
          <a:off x="7077075" y="655040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D863C447-532F-4A6C-9376-3893FCD5E7BC}"/>
            </a:ext>
          </a:extLst>
        </xdr:cNvPr>
        <xdr:cNvSpPr/>
      </xdr:nvSpPr>
      <xdr:spPr>
        <a:xfrm>
          <a:off x="6238875" y="65027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67056</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4FB05D16-0479-4E98-AD9D-8B3BFB971C2F}"/>
            </a:ext>
          </a:extLst>
        </xdr:cNvPr>
        <xdr:cNvCxnSpPr/>
      </xdr:nvCxnSpPr>
      <xdr:spPr>
        <a:xfrm>
          <a:off x="6286500" y="655040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6BB42B88-0247-4CEC-AF32-3EE5FA369D1F}"/>
            </a:ext>
          </a:extLst>
        </xdr:cNvPr>
        <xdr:cNvSpPr txBox="1"/>
      </xdr:nvSpPr>
      <xdr:spPr>
        <a:xfrm>
          <a:off x="845827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C829DDB9-0B1F-40D2-8B6D-B0CC1FACFEA0}"/>
            </a:ext>
          </a:extLst>
        </xdr:cNvPr>
        <xdr:cNvSpPr txBox="1"/>
      </xdr:nvSpPr>
      <xdr:spPr>
        <a:xfrm>
          <a:off x="767722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337B1AE8-D1E6-431C-86CE-FC7ABFE1517F}"/>
            </a:ext>
          </a:extLst>
        </xdr:cNvPr>
        <xdr:cNvSpPr txBox="1"/>
      </xdr:nvSpPr>
      <xdr:spPr>
        <a:xfrm>
          <a:off x="68676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D3C23BBD-2384-4CAB-8E43-239C8A050545}"/>
            </a:ext>
          </a:extLst>
        </xdr:cNvPr>
        <xdr:cNvSpPr txBox="1"/>
      </xdr:nvSpPr>
      <xdr:spPr>
        <a:xfrm>
          <a:off x="60675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56139D46-D8CD-4A58-9AB5-055C600F500C}"/>
            </a:ext>
          </a:extLst>
        </xdr:cNvPr>
        <xdr:cNvSpPr txBox="1"/>
      </xdr:nvSpPr>
      <xdr:spPr>
        <a:xfrm>
          <a:off x="8458277" y="6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108983</xdr:rowOff>
    </xdr:from>
    <xdr:ext cx="469744" cy="259045"/>
    <xdr:sp macro="" textlink="">
      <xdr:nvSpPr>
        <xdr:cNvPr id="144" name="n_2mainValue【図書館】&#10;一人当たり面積">
          <a:extLst>
            <a:ext uri="{FF2B5EF4-FFF2-40B4-BE49-F238E27FC236}">
              <a16:creationId xmlns:a16="http://schemas.microsoft.com/office/drawing/2014/main" id="{6C5B9667-FAC2-4BED-9071-A928D8E99210}"/>
            </a:ext>
          </a:extLst>
        </xdr:cNvPr>
        <xdr:cNvSpPr txBox="1"/>
      </xdr:nvSpPr>
      <xdr:spPr>
        <a:xfrm>
          <a:off x="76772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108983</xdr:rowOff>
    </xdr:from>
    <xdr:ext cx="469744" cy="259045"/>
    <xdr:sp macro="" textlink="">
      <xdr:nvSpPr>
        <xdr:cNvPr id="145" name="n_3mainValue【図書館】&#10;一人当たり面積">
          <a:extLst>
            <a:ext uri="{FF2B5EF4-FFF2-40B4-BE49-F238E27FC236}">
              <a16:creationId xmlns:a16="http://schemas.microsoft.com/office/drawing/2014/main" id="{F28EB176-9DBA-4E6C-9E73-83C2E424145B}"/>
            </a:ext>
          </a:extLst>
        </xdr:cNvPr>
        <xdr:cNvSpPr txBox="1"/>
      </xdr:nvSpPr>
      <xdr:spPr>
        <a:xfrm>
          <a:off x="6867602"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6" name="n_4mainValue【図書館】&#10;一人当たり面積">
          <a:extLst>
            <a:ext uri="{FF2B5EF4-FFF2-40B4-BE49-F238E27FC236}">
              <a16:creationId xmlns:a16="http://schemas.microsoft.com/office/drawing/2014/main" id="{0F2F6748-83F0-4924-9A6E-4F040535F566}"/>
            </a:ext>
          </a:extLst>
        </xdr:cNvPr>
        <xdr:cNvSpPr txBox="1"/>
      </xdr:nvSpPr>
      <xdr:spPr>
        <a:xfrm>
          <a:off x="6067502"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17B054E-AE62-4D8F-AF55-E43FC4F98CB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E61E244-EB1A-4E69-88AF-A4A4D6C4A98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5B04F30-3487-48A0-A37A-F84ECED9B46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A33E3EB-2B50-46A4-86E2-FFEEF4B18C0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821A755-3635-4DF3-A19B-1EFF364DA52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672D2CE-6303-44D1-94D3-665EF684703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7296474-82A9-4BFA-8610-0AFE937256B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5D5D350-77DA-48D8-AE6E-4C269D805D0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71C3679-5394-406D-9DA1-81CDFEA02F6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8F4C5CC-BFB6-4959-BD7B-9763461C740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216F879-7E99-4BB2-9D5A-68661F40039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7DCF98A-2CB6-4B2E-9D02-16DE56B9444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2297018-6AAC-427C-8B5D-1869CF84E527}"/>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1BE56F1-9598-462E-895E-F2864C7599B5}"/>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F92BE85-C60C-4648-BB17-3B95234146ED}"/>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6A1DF96-00A4-473C-A71E-95CEBE3C2FD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4B3C2B4-1E0F-4848-85C1-07CCCD886210}"/>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E0EC972-35C2-4170-92B6-1C2858E93A9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0377EED-A6A5-4E68-850E-7293C1AAA570}"/>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5984BC0-5C1A-4FD1-82B7-020CFC48746B}"/>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1C800A6-3624-41B4-9AAD-E892E6BEF888}"/>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7112B57-C192-4BF7-B72E-ABE782CCBE84}"/>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0CFB8FC-AACA-4C5C-A1B0-92019151C32B}"/>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BE842E4-9FBA-4E26-A786-9CADE0F1699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2A2E1A5-9334-4294-9EA0-2D305655605A}"/>
            </a:ext>
          </a:extLst>
        </xdr:cNvPr>
        <xdr:cNvCxnSpPr/>
      </xdr:nvCxnSpPr>
      <xdr:spPr>
        <a:xfrm flipV="1">
          <a:off x="4180840" y="8993505"/>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EC97E02B-BBDB-4480-A0F7-9BBED4768D95}"/>
            </a:ext>
          </a:extLst>
        </xdr:cNvPr>
        <xdr:cNvSpPr txBox="1"/>
      </xdr:nvSpPr>
      <xdr:spPr>
        <a:xfrm>
          <a:off x="4219575" y="1042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9066A117-45FA-4BCA-9185-2D924D8A9013}"/>
            </a:ext>
          </a:extLst>
        </xdr:cNvPr>
        <xdr:cNvCxnSpPr/>
      </xdr:nvCxnSpPr>
      <xdr:spPr>
        <a:xfrm>
          <a:off x="4105275" y="10417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A5568D2-79BA-4D52-BFF7-4F44BCBECCB3}"/>
            </a:ext>
          </a:extLst>
        </xdr:cNvPr>
        <xdr:cNvSpPr txBox="1"/>
      </xdr:nvSpPr>
      <xdr:spPr>
        <a:xfrm>
          <a:off x="4219575" y="87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D434A18-453E-4652-B03E-1086CA9985D3}"/>
            </a:ext>
          </a:extLst>
        </xdr:cNvPr>
        <xdr:cNvCxnSpPr/>
      </xdr:nvCxnSpPr>
      <xdr:spPr>
        <a:xfrm>
          <a:off x="4105275" y="8993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E994985-9437-4328-95BA-A640879F261E}"/>
            </a:ext>
          </a:extLst>
        </xdr:cNvPr>
        <xdr:cNvSpPr txBox="1"/>
      </xdr:nvSpPr>
      <xdr:spPr>
        <a:xfrm>
          <a:off x="4219575" y="9655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2BEE61EC-C6FC-4136-8FB4-7EF83209CAF6}"/>
            </a:ext>
          </a:extLst>
        </xdr:cNvPr>
        <xdr:cNvSpPr/>
      </xdr:nvSpPr>
      <xdr:spPr>
        <a:xfrm>
          <a:off x="4124325" y="9791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DEF2F09-26DE-40CA-85C4-C20D21C2FEC1}"/>
            </a:ext>
          </a:extLst>
        </xdr:cNvPr>
        <xdr:cNvSpPr/>
      </xdr:nvSpPr>
      <xdr:spPr>
        <a:xfrm>
          <a:off x="33813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3894BCEC-0B0F-4D4F-9390-36EDF4B4D955}"/>
            </a:ext>
          </a:extLst>
        </xdr:cNvPr>
        <xdr:cNvSpPr/>
      </xdr:nvSpPr>
      <xdr:spPr>
        <a:xfrm>
          <a:off x="2571750"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63736DDF-8066-4BD9-A853-A1F3B13456CC}"/>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41CCB0D0-7366-4038-B705-16F0561F82D8}"/>
            </a:ext>
          </a:extLst>
        </xdr:cNvPr>
        <xdr:cNvSpPr/>
      </xdr:nvSpPr>
      <xdr:spPr>
        <a:xfrm>
          <a:off x="9810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B7E55C4-E97E-4262-8FCD-C5CA7F6F95F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DFD1896-0B11-4309-970A-CA887471DED8}"/>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8B7EE3-067D-4786-9CF7-DF919210568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004AE9-FB5F-4770-9912-D97A19EDE19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2FCAC8-2E29-41BE-AB5C-28EAE16ED06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xdr:rowOff>
    </xdr:from>
    <xdr:to>
      <xdr:col>24</xdr:col>
      <xdr:colOff>114300</xdr:colOff>
      <xdr:row>63</xdr:row>
      <xdr:rowOff>102235</xdr:rowOff>
    </xdr:to>
    <xdr:sp macro="" textlink="">
      <xdr:nvSpPr>
        <xdr:cNvPr id="187" name="楕円 186">
          <a:extLst>
            <a:ext uri="{FF2B5EF4-FFF2-40B4-BE49-F238E27FC236}">
              <a16:creationId xmlns:a16="http://schemas.microsoft.com/office/drawing/2014/main" id="{1A222C15-0FE5-47FA-9F21-B0B6E8D0403E}"/>
            </a:ext>
          </a:extLst>
        </xdr:cNvPr>
        <xdr:cNvSpPr/>
      </xdr:nvSpPr>
      <xdr:spPr>
        <a:xfrm>
          <a:off x="4124325" y="102114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150512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4AB4F4D0-D2BB-4970-A319-C969A3A2455D}"/>
            </a:ext>
          </a:extLst>
        </xdr:cNvPr>
        <xdr:cNvSpPr txBox="1"/>
      </xdr:nvSpPr>
      <xdr:spPr>
        <a:xfrm>
          <a:off x="4219575"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133985</xdr:rowOff>
    </xdr:from>
    <xdr:to>
      <xdr:col>20</xdr:col>
      <xdr:colOff>38100</xdr:colOff>
      <xdr:row>63</xdr:row>
      <xdr:rowOff>64135</xdr:rowOff>
    </xdr:to>
    <xdr:sp macro="" textlink="">
      <xdr:nvSpPr>
        <xdr:cNvPr id="189" name="楕円 188">
          <a:extLst>
            <a:ext uri="{FF2B5EF4-FFF2-40B4-BE49-F238E27FC236}">
              <a16:creationId xmlns:a16="http://schemas.microsoft.com/office/drawing/2014/main" id="{8D2D6954-26FC-4EBF-B794-22EABCCB20FF}"/>
            </a:ext>
          </a:extLst>
        </xdr:cNvPr>
        <xdr:cNvSpPr/>
      </xdr:nvSpPr>
      <xdr:spPr>
        <a:xfrm>
          <a:off x="3381375" y="10182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13335</xdr:rowOff>
    </xdr:from>
    <xdr:to>
      <xdr:col>24</xdr:col>
      <xdr:colOff>63500</xdr:colOff>
      <xdr:row>63</xdr:row>
      <xdr:rowOff>51435</xdr:rowOff>
    </xdr:to>
    <xdr:cxnSp macro="">
      <xdr:nvCxnSpPr>
        <xdr:cNvPr id="190" name="直線コネクタ 189">
          <a:extLst>
            <a:ext uri="{FF2B5EF4-FFF2-40B4-BE49-F238E27FC236}">
              <a16:creationId xmlns:a16="http://schemas.microsoft.com/office/drawing/2014/main" id="{EDE4B451-C1B3-49B4-A28E-95B3BEB57ED2}"/>
            </a:ext>
          </a:extLst>
        </xdr:cNvPr>
        <xdr:cNvCxnSpPr/>
      </xdr:nvCxnSpPr>
      <xdr:spPr>
        <a:xfrm>
          <a:off x="3429000" y="10220960"/>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126365</xdr:rowOff>
    </xdr:from>
    <xdr:to>
      <xdr:col>15</xdr:col>
      <xdr:colOff>101600</xdr:colOff>
      <xdr:row>63</xdr:row>
      <xdr:rowOff>56515</xdr:rowOff>
    </xdr:to>
    <xdr:sp macro="" textlink="">
      <xdr:nvSpPr>
        <xdr:cNvPr id="191" name="楕円 190">
          <a:extLst>
            <a:ext uri="{FF2B5EF4-FFF2-40B4-BE49-F238E27FC236}">
              <a16:creationId xmlns:a16="http://schemas.microsoft.com/office/drawing/2014/main" id="{77CA6369-22CA-4243-B0D8-4C0B5D933D29}"/>
            </a:ext>
          </a:extLst>
        </xdr:cNvPr>
        <xdr:cNvSpPr/>
      </xdr:nvSpPr>
      <xdr:spPr>
        <a:xfrm>
          <a:off x="2571750" y="10172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xdr:rowOff>
    </xdr:from>
    <xdr:to>
      <xdr:col>19</xdr:col>
      <xdr:colOff>177800</xdr:colOff>
      <xdr:row>63</xdr:row>
      <xdr:rowOff>13335</xdr:rowOff>
    </xdr:to>
    <xdr:cxnSp macro="">
      <xdr:nvCxnSpPr>
        <xdr:cNvPr id="192" name="直線コネクタ 191">
          <a:extLst>
            <a:ext uri="{FF2B5EF4-FFF2-40B4-BE49-F238E27FC236}">
              <a16:creationId xmlns:a16="http://schemas.microsoft.com/office/drawing/2014/main" id="{8DB344C9-43C2-42C9-9840-F30E81DB85C9}"/>
            </a:ext>
          </a:extLst>
        </xdr:cNvPr>
        <xdr:cNvCxnSpPr/>
      </xdr:nvCxnSpPr>
      <xdr:spPr>
        <a:xfrm>
          <a:off x="2619375" y="10219690"/>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88265</xdr:rowOff>
    </xdr:from>
    <xdr:to>
      <xdr:col>10</xdr:col>
      <xdr:colOff>165100</xdr:colOff>
      <xdr:row>63</xdr:row>
      <xdr:rowOff>18415</xdr:rowOff>
    </xdr:to>
    <xdr:sp macro="" textlink="">
      <xdr:nvSpPr>
        <xdr:cNvPr id="193" name="楕円 192">
          <a:extLst>
            <a:ext uri="{FF2B5EF4-FFF2-40B4-BE49-F238E27FC236}">
              <a16:creationId xmlns:a16="http://schemas.microsoft.com/office/drawing/2014/main" id="{C04A3FD5-B855-49A6-8397-764D9F7F09EB}"/>
            </a:ext>
          </a:extLst>
        </xdr:cNvPr>
        <xdr:cNvSpPr/>
      </xdr:nvSpPr>
      <xdr:spPr>
        <a:xfrm>
          <a:off x="1781175" y="10133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139065</xdr:rowOff>
    </xdr:from>
    <xdr:to>
      <xdr:col>15</xdr:col>
      <xdr:colOff>50800</xdr:colOff>
      <xdr:row>63</xdr:row>
      <xdr:rowOff>5715</xdr:rowOff>
    </xdr:to>
    <xdr:cxnSp macro="">
      <xdr:nvCxnSpPr>
        <xdr:cNvPr id="194" name="直線コネクタ 193">
          <a:extLst>
            <a:ext uri="{FF2B5EF4-FFF2-40B4-BE49-F238E27FC236}">
              <a16:creationId xmlns:a16="http://schemas.microsoft.com/office/drawing/2014/main" id="{3E3E97DA-0C7E-4C25-A86C-26948359AC64}"/>
            </a:ext>
          </a:extLst>
        </xdr:cNvPr>
        <xdr:cNvCxnSpPr/>
      </xdr:nvCxnSpPr>
      <xdr:spPr>
        <a:xfrm>
          <a:off x="1828800" y="1019111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50165</xdr:rowOff>
    </xdr:from>
    <xdr:to>
      <xdr:col>6</xdr:col>
      <xdr:colOff>38100</xdr:colOff>
      <xdr:row>62</xdr:row>
      <xdr:rowOff>151765</xdr:rowOff>
    </xdr:to>
    <xdr:sp macro="" textlink="">
      <xdr:nvSpPr>
        <xdr:cNvPr id="195" name="楕円 194">
          <a:extLst>
            <a:ext uri="{FF2B5EF4-FFF2-40B4-BE49-F238E27FC236}">
              <a16:creationId xmlns:a16="http://schemas.microsoft.com/office/drawing/2014/main" id="{77E21715-70EA-49DB-A2B3-56F6ACEE6F58}"/>
            </a:ext>
          </a:extLst>
        </xdr:cNvPr>
        <xdr:cNvSpPr/>
      </xdr:nvSpPr>
      <xdr:spPr>
        <a:xfrm>
          <a:off x="981075" y="100958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100965</xdr:rowOff>
    </xdr:from>
    <xdr:to>
      <xdr:col>10</xdr:col>
      <xdr:colOff>114300</xdr:colOff>
      <xdr:row>62</xdr:row>
      <xdr:rowOff>139065</xdr:rowOff>
    </xdr:to>
    <xdr:cxnSp macro="">
      <xdr:nvCxnSpPr>
        <xdr:cNvPr id="196" name="直線コネクタ 195">
          <a:extLst>
            <a:ext uri="{FF2B5EF4-FFF2-40B4-BE49-F238E27FC236}">
              <a16:creationId xmlns:a16="http://schemas.microsoft.com/office/drawing/2014/main" id="{3676DE99-8366-47E7-8CFF-7B350A7355E6}"/>
            </a:ext>
          </a:extLst>
        </xdr:cNvPr>
        <xdr:cNvCxnSpPr/>
      </xdr:nvCxnSpPr>
      <xdr:spPr>
        <a:xfrm>
          <a:off x="1028700" y="1015301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E82EA8FA-230E-4FC6-9B62-A46B619A55BA}"/>
            </a:ext>
          </a:extLst>
        </xdr:cNvPr>
        <xdr:cNvSpPr txBox="1"/>
      </xdr:nvSpPr>
      <xdr:spPr>
        <a:xfrm>
          <a:off x="3239144" y="954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49A99359-D983-4735-84C9-CD1E3F7779F2}"/>
            </a:ext>
          </a:extLst>
        </xdr:cNvPr>
        <xdr:cNvSpPr txBox="1"/>
      </xdr:nvSpPr>
      <xdr:spPr>
        <a:xfrm>
          <a:off x="24390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C908BB8E-8056-442E-B988-4197B3876BF2}"/>
            </a:ext>
          </a:extLst>
        </xdr:cNvPr>
        <xdr:cNvSpPr txBox="1"/>
      </xdr:nvSpPr>
      <xdr:spPr>
        <a:xfrm>
          <a:off x="16484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824A532-E6FA-4A82-A464-D1823DECF16E}"/>
            </a:ext>
          </a:extLst>
        </xdr:cNvPr>
        <xdr:cNvSpPr txBox="1"/>
      </xdr:nvSpPr>
      <xdr:spPr>
        <a:xfrm>
          <a:off x="8483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55262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C88B262-DF93-42AB-88AD-32686F11DD30}"/>
            </a:ext>
          </a:extLst>
        </xdr:cNvPr>
        <xdr:cNvSpPr txBox="1"/>
      </xdr:nvSpPr>
      <xdr:spPr>
        <a:xfrm>
          <a:off x="32391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47642</xdr:rowOff>
    </xdr:from>
    <xdr:ext cx="405111" cy="259045"/>
    <xdr:sp macro="" textlink="">
      <xdr:nvSpPr>
        <xdr:cNvPr id="202" name="n_2mainValue【体育館・プール】&#10;有形固定資産減価償却率">
          <a:extLst>
            <a:ext uri="{FF2B5EF4-FFF2-40B4-BE49-F238E27FC236}">
              <a16:creationId xmlns:a16="http://schemas.microsoft.com/office/drawing/2014/main" id="{C21CB53D-FC1C-4CC7-BB62-CABEB1DA3D75}"/>
            </a:ext>
          </a:extLst>
        </xdr:cNvPr>
        <xdr:cNvSpPr txBox="1"/>
      </xdr:nvSpPr>
      <xdr:spPr>
        <a:xfrm>
          <a:off x="2439044"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9542</xdr:rowOff>
    </xdr:from>
    <xdr:ext cx="405111" cy="259045"/>
    <xdr:sp macro="" textlink="">
      <xdr:nvSpPr>
        <xdr:cNvPr id="203" name="n_3mainValue【体育館・プール】&#10;有形固定資産減価償却率">
          <a:extLst>
            <a:ext uri="{FF2B5EF4-FFF2-40B4-BE49-F238E27FC236}">
              <a16:creationId xmlns:a16="http://schemas.microsoft.com/office/drawing/2014/main" id="{DE398347-6B27-46DF-A807-91AADB864C82}"/>
            </a:ext>
          </a:extLst>
        </xdr:cNvPr>
        <xdr:cNvSpPr txBox="1"/>
      </xdr:nvSpPr>
      <xdr:spPr>
        <a:xfrm>
          <a:off x="1648469"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142892</xdr:rowOff>
    </xdr:from>
    <xdr:ext cx="405111" cy="259045"/>
    <xdr:sp macro="" textlink="">
      <xdr:nvSpPr>
        <xdr:cNvPr id="204" name="n_4mainValue【体育館・プール】&#10;有形固定資産減価償却率">
          <a:extLst>
            <a:ext uri="{FF2B5EF4-FFF2-40B4-BE49-F238E27FC236}">
              <a16:creationId xmlns:a16="http://schemas.microsoft.com/office/drawing/2014/main" id="{E11BEC6B-AED0-4698-B218-2E0C2037A0B8}"/>
            </a:ext>
          </a:extLst>
        </xdr:cNvPr>
        <xdr:cNvSpPr txBox="1"/>
      </xdr:nvSpPr>
      <xdr:spPr>
        <a:xfrm>
          <a:off x="848369"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4D9D858-0993-4342-8E02-14517323CB4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AB9A76C-E23C-4255-9028-58D17FD3537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83D4E68-3B90-417D-B6F8-D89D7B2F03B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2D8AF45-AF4B-4DBA-9FD5-21CB45F099D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ACA94EA-6A0B-4A00-ABEC-44F06A46BCC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BE9A601-A206-41B7-910B-B9AF4BF3518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888EF1C-5A49-40E1-B0D8-419CD8A9869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0DD770D-4D57-4433-9579-16D03749167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CE06EF9-FD5B-4690-9D59-40FC0C42865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3A84112-1004-4CDE-A9D0-544B5EB80AE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F1CD8D8-1AF5-4516-85E2-DBD357C096E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D8D84E6-D10C-4B14-9BAF-5B3F4159CF39}"/>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69E68FC-2092-450C-9C05-B268F68D8E7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C926A33-788C-4B30-A75E-C7ABB28A7B18}"/>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B82B8CF-A284-47B3-8BAB-6A93581D1D6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D24298B-1F90-447C-9645-50E0D05DE96F}"/>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EE4CA1B-5D52-46D3-AE8F-47745069D6B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F370DBD-BC06-4D64-B118-AE12343FD78E}"/>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D2FD086-0194-4D49-A1A4-2552BA92CB56}"/>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7AAC6A0-865F-4F0C-8A0D-8856317D9BFE}"/>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6B43C34-5844-489D-8260-E8350329574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98C9315-87D5-44F3-9AEB-3F88123010E9}"/>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E41338B-E4C7-472E-816B-50C97F4A5FA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600C81BA-B7EF-4ED4-AB49-C5141D9D7907}"/>
            </a:ext>
          </a:extLst>
        </xdr:cNvPr>
        <xdr:cNvCxnSpPr/>
      </xdr:nvCxnSpPr>
      <xdr:spPr>
        <a:xfrm flipV="1">
          <a:off x="9429115" y="910526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FDFEE1E6-8BEA-4949-95EA-F64528BD1ABE}"/>
            </a:ext>
          </a:extLst>
        </xdr:cNvPr>
        <xdr:cNvSpPr txBox="1"/>
      </xdr:nvSpPr>
      <xdr:spPr>
        <a:xfrm>
          <a:off x="946785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2DEC2C39-4218-4AF2-9999-9CEE68E57390}"/>
            </a:ext>
          </a:extLst>
        </xdr:cNvPr>
        <xdr:cNvCxnSpPr/>
      </xdr:nvCxnSpPr>
      <xdr:spPr>
        <a:xfrm>
          <a:off x="9363075" y="104368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7F05A2F6-7C42-44D2-9D11-B2A43C13E29A}"/>
            </a:ext>
          </a:extLst>
        </xdr:cNvPr>
        <xdr:cNvSpPr txBox="1"/>
      </xdr:nvSpPr>
      <xdr:spPr>
        <a:xfrm>
          <a:off x="9467850" y="889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AA4D2552-210E-4086-B7A5-032069690E0B}"/>
            </a:ext>
          </a:extLst>
        </xdr:cNvPr>
        <xdr:cNvCxnSpPr/>
      </xdr:nvCxnSpPr>
      <xdr:spPr>
        <a:xfrm>
          <a:off x="9363075" y="91052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BD11F2B2-A389-4847-B198-59493F1C93AA}"/>
            </a:ext>
          </a:extLst>
        </xdr:cNvPr>
        <xdr:cNvSpPr txBox="1"/>
      </xdr:nvSpPr>
      <xdr:spPr>
        <a:xfrm>
          <a:off x="9467850" y="10020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5452F13C-ACAE-4642-8C01-024F39F8E25E}"/>
            </a:ext>
          </a:extLst>
        </xdr:cNvPr>
        <xdr:cNvSpPr/>
      </xdr:nvSpPr>
      <xdr:spPr>
        <a:xfrm>
          <a:off x="9401175" y="1004189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E914AFF9-F7A8-45B9-A8CE-E2741F4738CF}"/>
            </a:ext>
          </a:extLst>
        </xdr:cNvPr>
        <xdr:cNvSpPr/>
      </xdr:nvSpPr>
      <xdr:spPr>
        <a:xfrm>
          <a:off x="8639175" y="1004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F16C87C-BCB9-443E-B702-CE79B21F4CE0}"/>
            </a:ext>
          </a:extLst>
        </xdr:cNvPr>
        <xdr:cNvSpPr/>
      </xdr:nvSpPr>
      <xdr:spPr>
        <a:xfrm>
          <a:off x="7839075" y="10038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E23AEAE8-19CB-4A25-A582-9F43CC8C6291}"/>
            </a:ext>
          </a:extLst>
        </xdr:cNvPr>
        <xdr:cNvSpPr/>
      </xdr:nvSpPr>
      <xdr:spPr>
        <a:xfrm>
          <a:off x="7029450" y="10075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6DA065E2-09BD-4B87-970F-B89261CEA926}"/>
            </a:ext>
          </a:extLst>
        </xdr:cNvPr>
        <xdr:cNvSpPr/>
      </xdr:nvSpPr>
      <xdr:spPr>
        <a:xfrm>
          <a:off x="6238875" y="100577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2D288BA-46D2-4461-9339-7F18B9C67AD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BF426E9-0513-489E-80CB-A8043587115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2E09CCA-B732-4D36-9873-CBE457B162E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DE399B-997B-41B1-8CCD-8D6F94D9746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8584421-C1DC-46B8-A54E-DEEB1D8EAF4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27305</xdr:rowOff>
    </xdr:from>
    <xdr:to>
      <xdr:col>55</xdr:col>
      <xdr:colOff>50800</xdr:colOff>
      <xdr:row>61</xdr:row>
      <xdr:rowOff>128905</xdr:rowOff>
    </xdr:to>
    <xdr:sp macro="" textlink="">
      <xdr:nvSpPr>
        <xdr:cNvPr id="244" name="楕円 243">
          <a:extLst>
            <a:ext uri="{FF2B5EF4-FFF2-40B4-BE49-F238E27FC236}">
              <a16:creationId xmlns:a16="http://schemas.microsoft.com/office/drawing/2014/main" id="{AC502FBD-27D6-4A28-ADA4-70E122D5A1FD}"/>
            </a:ext>
          </a:extLst>
        </xdr:cNvPr>
        <xdr:cNvSpPr/>
      </xdr:nvSpPr>
      <xdr:spPr>
        <a:xfrm>
          <a:off x="9401175" y="99174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50182</xdr:rowOff>
    </xdr:from>
    <xdr:ext cx="469744" cy="259045"/>
    <xdr:sp macro="" textlink="">
      <xdr:nvSpPr>
        <xdr:cNvPr id="245" name="【体育館・プール】&#10;一人当たり面積該当値テキスト">
          <a:extLst>
            <a:ext uri="{FF2B5EF4-FFF2-40B4-BE49-F238E27FC236}">
              <a16:creationId xmlns:a16="http://schemas.microsoft.com/office/drawing/2014/main" id="{57F02BB5-974D-4B10-9D76-6194AA1199BF}"/>
            </a:ext>
          </a:extLst>
        </xdr:cNvPr>
        <xdr:cNvSpPr txBox="1"/>
      </xdr:nvSpPr>
      <xdr:spPr>
        <a:xfrm>
          <a:off x="9467850" y="97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29210</xdr:rowOff>
    </xdr:from>
    <xdr:to>
      <xdr:col>50</xdr:col>
      <xdr:colOff>165100</xdr:colOff>
      <xdr:row>61</xdr:row>
      <xdr:rowOff>130810</xdr:rowOff>
    </xdr:to>
    <xdr:sp macro="" textlink="">
      <xdr:nvSpPr>
        <xdr:cNvPr id="246" name="楕円 245">
          <a:extLst>
            <a:ext uri="{FF2B5EF4-FFF2-40B4-BE49-F238E27FC236}">
              <a16:creationId xmlns:a16="http://schemas.microsoft.com/office/drawing/2014/main" id="{E522AB3B-7A17-4D9B-ACF7-2F28F327F848}"/>
            </a:ext>
          </a:extLst>
        </xdr:cNvPr>
        <xdr:cNvSpPr/>
      </xdr:nvSpPr>
      <xdr:spPr>
        <a:xfrm>
          <a:off x="8639175" y="9912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78105</xdr:rowOff>
    </xdr:from>
    <xdr:to>
      <xdr:col>55</xdr:col>
      <xdr:colOff>0</xdr:colOff>
      <xdr:row>61</xdr:row>
      <xdr:rowOff>80010</xdr:rowOff>
    </xdr:to>
    <xdr:cxnSp macro="">
      <xdr:nvCxnSpPr>
        <xdr:cNvPr id="247" name="直線コネクタ 246">
          <a:extLst>
            <a:ext uri="{FF2B5EF4-FFF2-40B4-BE49-F238E27FC236}">
              <a16:creationId xmlns:a16="http://schemas.microsoft.com/office/drawing/2014/main" id="{59A599FD-6B1B-41F6-AD6B-AFCD32FC7678}"/>
            </a:ext>
          </a:extLst>
        </xdr:cNvPr>
        <xdr:cNvCxnSpPr/>
      </xdr:nvCxnSpPr>
      <xdr:spPr>
        <a:xfrm flipV="1">
          <a:off x="8686800" y="9965055"/>
          <a:ext cx="7429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48" name="楕円 247">
          <a:extLst>
            <a:ext uri="{FF2B5EF4-FFF2-40B4-BE49-F238E27FC236}">
              <a16:creationId xmlns:a16="http://schemas.microsoft.com/office/drawing/2014/main" id="{92135C3C-6915-42BF-99DB-068552CC8FAF}"/>
            </a:ext>
          </a:extLst>
        </xdr:cNvPr>
        <xdr:cNvSpPr/>
      </xdr:nvSpPr>
      <xdr:spPr>
        <a:xfrm>
          <a:off x="7839075" y="9916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80010</xdr:rowOff>
    </xdr:from>
    <xdr:to>
      <xdr:col>50</xdr:col>
      <xdr:colOff>114300</xdr:colOff>
      <xdr:row>61</xdr:row>
      <xdr:rowOff>83820</xdr:rowOff>
    </xdr:to>
    <xdr:cxnSp macro="">
      <xdr:nvCxnSpPr>
        <xdr:cNvPr id="249" name="直線コネクタ 248">
          <a:extLst>
            <a:ext uri="{FF2B5EF4-FFF2-40B4-BE49-F238E27FC236}">
              <a16:creationId xmlns:a16="http://schemas.microsoft.com/office/drawing/2014/main" id="{00DD8FFE-9279-41AB-845E-737C1172C326}"/>
            </a:ext>
          </a:extLst>
        </xdr:cNvPr>
        <xdr:cNvCxnSpPr/>
      </xdr:nvCxnSpPr>
      <xdr:spPr>
        <a:xfrm flipV="1">
          <a:off x="7886700" y="9970135"/>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34925</xdr:rowOff>
    </xdr:from>
    <xdr:to>
      <xdr:col>41</xdr:col>
      <xdr:colOff>101600</xdr:colOff>
      <xdr:row>61</xdr:row>
      <xdr:rowOff>136525</xdr:rowOff>
    </xdr:to>
    <xdr:sp macro="" textlink="">
      <xdr:nvSpPr>
        <xdr:cNvPr id="250" name="楕円 249">
          <a:extLst>
            <a:ext uri="{FF2B5EF4-FFF2-40B4-BE49-F238E27FC236}">
              <a16:creationId xmlns:a16="http://schemas.microsoft.com/office/drawing/2014/main" id="{4476C9CD-52F8-4AA6-B9D2-BB4C9E9C0808}"/>
            </a:ext>
          </a:extLst>
        </xdr:cNvPr>
        <xdr:cNvSpPr/>
      </xdr:nvSpPr>
      <xdr:spPr>
        <a:xfrm>
          <a:off x="7029450" y="9921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83820</xdr:rowOff>
    </xdr:from>
    <xdr:to>
      <xdr:col>45</xdr:col>
      <xdr:colOff>177800</xdr:colOff>
      <xdr:row>61</xdr:row>
      <xdr:rowOff>85725</xdr:rowOff>
    </xdr:to>
    <xdr:cxnSp macro="">
      <xdr:nvCxnSpPr>
        <xdr:cNvPr id="251" name="直線コネクタ 250">
          <a:extLst>
            <a:ext uri="{FF2B5EF4-FFF2-40B4-BE49-F238E27FC236}">
              <a16:creationId xmlns:a16="http://schemas.microsoft.com/office/drawing/2014/main" id="{98753DA4-F9B4-4844-A220-DE09245C80C8}"/>
            </a:ext>
          </a:extLst>
        </xdr:cNvPr>
        <xdr:cNvCxnSpPr/>
      </xdr:nvCxnSpPr>
      <xdr:spPr>
        <a:xfrm flipV="1">
          <a:off x="7077075" y="99739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38735</xdr:rowOff>
    </xdr:from>
    <xdr:to>
      <xdr:col>36</xdr:col>
      <xdr:colOff>165100</xdr:colOff>
      <xdr:row>61</xdr:row>
      <xdr:rowOff>140335</xdr:rowOff>
    </xdr:to>
    <xdr:sp macro="" textlink="">
      <xdr:nvSpPr>
        <xdr:cNvPr id="252" name="楕円 251">
          <a:extLst>
            <a:ext uri="{FF2B5EF4-FFF2-40B4-BE49-F238E27FC236}">
              <a16:creationId xmlns:a16="http://schemas.microsoft.com/office/drawing/2014/main" id="{BE84D87E-4A9F-4899-BBF6-0B39D5373D8F}"/>
            </a:ext>
          </a:extLst>
        </xdr:cNvPr>
        <xdr:cNvSpPr/>
      </xdr:nvSpPr>
      <xdr:spPr>
        <a:xfrm>
          <a:off x="6238875" y="99256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85725</xdr:rowOff>
    </xdr:from>
    <xdr:to>
      <xdr:col>41</xdr:col>
      <xdr:colOff>50800</xdr:colOff>
      <xdr:row>61</xdr:row>
      <xdr:rowOff>89535</xdr:rowOff>
    </xdr:to>
    <xdr:cxnSp macro="">
      <xdr:nvCxnSpPr>
        <xdr:cNvPr id="253" name="直線コネクタ 252">
          <a:extLst>
            <a:ext uri="{FF2B5EF4-FFF2-40B4-BE49-F238E27FC236}">
              <a16:creationId xmlns:a16="http://schemas.microsoft.com/office/drawing/2014/main" id="{C174FEF7-9690-44B9-93C6-729B9E5FA70E}"/>
            </a:ext>
          </a:extLst>
        </xdr:cNvPr>
        <xdr:cNvCxnSpPr/>
      </xdr:nvCxnSpPr>
      <xdr:spPr>
        <a:xfrm flipV="1">
          <a:off x="6286500" y="996950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39AC5D0B-40CE-4EBB-87BD-F911B718DAF0}"/>
            </a:ext>
          </a:extLst>
        </xdr:cNvPr>
        <xdr:cNvSpPr txBox="1"/>
      </xdr:nvSpPr>
      <xdr:spPr>
        <a:xfrm>
          <a:off x="8458277" y="1012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1E7FC235-BAD0-4B08-9BEF-50A268D23157}"/>
            </a:ext>
          </a:extLst>
        </xdr:cNvPr>
        <xdr:cNvSpPr txBox="1"/>
      </xdr:nvSpPr>
      <xdr:spPr>
        <a:xfrm>
          <a:off x="76772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304687FA-8551-4FEF-92D2-76FA43783C37}"/>
            </a:ext>
          </a:extLst>
        </xdr:cNvPr>
        <xdr:cNvSpPr txBox="1"/>
      </xdr:nvSpPr>
      <xdr:spPr>
        <a:xfrm>
          <a:off x="6867602"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E1BEF316-E797-4917-9912-76260D08ADE4}"/>
            </a:ext>
          </a:extLst>
        </xdr:cNvPr>
        <xdr:cNvSpPr txBox="1"/>
      </xdr:nvSpPr>
      <xdr:spPr>
        <a:xfrm>
          <a:off x="6067502" y="101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147337</xdr:rowOff>
    </xdr:from>
    <xdr:ext cx="469744" cy="259045"/>
    <xdr:sp macro="" textlink="">
      <xdr:nvSpPr>
        <xdr:cNvPr id="258" name="n_1mainValue【体育館・プール】&#10;一人当たり面積">
          <a:extLst>
            <a:ext uri="{FF2B5EF4-FFF2-40B4-BE49-F238E27FC236}">
              <a16:creationId xmlns:a16="http://schemas.microsoft.com/office/drawing/2014/main" id="{B1040A03-3F40-4EB2-8BD1-49D98D456996}"/>
            </a:ext>
          </a:extLst>
        </xdr:cNvPr>
        <xdr:cNvSpPr txBox="1"/>
      </xdr:nvSpPr>
      <xdr:spPr>
        <a:xfrm>
          <a:off x="8458277" y="97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59" name="n_2mainValue【体育館・プール】&#10;一人当たり面積">
          <a:extLst>
            <a:ext uri="{FF2B5EF4-FFF2-40B4-BE49-F238E27FC236}">
              <a16:creationId xmlns:a16="http://schemas.microsoft.com/office/drawing/2014/main" id="{493A2D9D-7218-43B9-A232-48D0BB6DB512}"/>
            </a:ext>
          </a:extLst>
        </xdr:cNvPr>
        <xdr:cNvSpPr txBox="1"/>
      </xdr:nvSpPr>
      <xdr:spPr>
        <a:xfrm>
          <a:off x="767722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153052</xdr:rowOff>
    </xdr:from>
    <xdr:ext cx="469744" cy="259045"/>
    <xdr:sp macro="" textlink="">
      <xdr:nvSpPr>
        <xdr:cNvPr id="260" name="n_3mainValue【体育館・プール】&#10;一人当たり面積">
          <a:extLst>
            <a:ext uri="{FF2B5EF4-FFF2-40B4-BE49-F238E27FC236}">
              <a16:creationId xmlns:a16="http://schemas.microsoft.com/office/drawing/2014/main" id="{399F96BD-F75D-4836-8146-BB5E2A3984CA}"/>
            </a:ext>
          </a:extLst>
        </xdr:cNvPr>
        <xdr:cNvSpPr txBox="1"/>
      </xdr:nvSpPr>
      <xdr:spPr>
        <a:xfrm>
          <a:off x="6867602" y="971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156862</xdr:rowOff>
    </xdr:from>
    <xdr:ext cx="469744" cy="259045"/>
    <xdr:sp macro="" textlink="">
      <xdr:nvSpPr>
        <xdr:cNvPr id="261" name="n_4mainValue【体育館・プール】&#10;一人当たり面積">
          <a:extLst>
            <a:ext uri="{FF2B5EF4-FFF2-40B4-BE49-F238E27FC236}">
              <a16:creationId xmlns:a16="http://schemas.microsoft.com/office/drawing/2014/main" id="{682512C5-8A1E-4957-AAEC-DD23EDE24B98}"/>
            </a:ext>
          </a:extLst>
        </xdr:cNvPr>
        <xdr:cNvSpPr txBox="1"/>
      </xdr:nvSpPr>
      <xdr:spPr>
        <a:xfrm>
          <a:off x="6067502" y="972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6DE0EF9-6CF4-48C2-BD6C-91CD7C442DB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027BE9C-24B3-4DB8-AB99-76C6FF6261C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2B4FA98-2FE6-40AB-9FF2-FA186A161AB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90E4DAF-6F64-423E-94E1-172B14C87D4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C05FDA1-A98E-411C-9DE5-DFC07D5ACA5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D8D4D9C-F081-4112-938D-CD523CBE782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CBAF882-4411-418C-97FD-BB4A59992A8F}"/>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F11C96E-CF36-46B0-8D8F-A6A91829A7D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935ED79-6CB4-47D7-AE83-C40663D6FD1F}"/>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79ECC1F-2AF4-4D81-986E-A44ED6B10E3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FA9DB02-AD9D-4B96-9518-E2031781176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6268E90E-553F-4F48-B1CE-B63B5FF6351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6BCF26D-1841-473C-B199-4AEA612090B9}"/>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75EA2B9D-BD39-479D-BE94-AF03B33F4FC7}"/>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F9D9BED0-CBC0-4F8E-8B4D-E84677CDAADC}"/>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85925638-4814-4C44-A7E8-E1A650F9AD91}"/>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1800A52-BAC4-4E3B-9D4F-49F4FEAE018E}"/>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CDCE3DF-8634-49E4-A7CC-EB4CD07A61F6}"/>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65C69F5D-4F5F-4504-980A-561B0760FA15}"/>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1A838F8-C465-4CED-B465-9C2589DBC87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1F692BB-6D21-448E-8522-146373505969}"/>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966E4A9-8AB4-4DA4-B05E-3AC4F337E92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2B605B45-0222-4CC1-890E-27698CC03E0B}"/>
            </a:ext>
          </a:extLst>
        </xdr:cNvPr>
        <xdr:cNvCxnSpPr/>
      </xdr:nvCxnSpPr>
      <xdr:spPr>
        <a:xfrm flipV="1">
          <a:off x="4180840" y="12583540"/>
          <a:ext cx="0" cy="138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A28213CB-DE30-4FE8-93A6-95C515C47692}"/>
            </a:ext>
          </a:extLst>
        </xdr:cNvPr>
        <xdr:cNvSpPr txBox="1"/>
      </xdr:nvSpPr>
      <xdr:spPr>
        <a:xfrm>
          <a:off x="4219575" y="1397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45853E33-3197-4521-BA48-BD63F2F1A8C8}"/>
            </a:ext>
          </a:extLst>
        </xdr:cNvPr>
        <xdr:cNvCxnSpPr/>
      </xdr:nvCxnSpPr>
      <xdr:spPr>
        <a:xfrm>
          <a:off x="4105275" y="13965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4354FD68-2CE0-4A0D-B90E-278A258FC210}"/>
            </a:ext>
          </a:extLst>
        </xdr:cNvPr>
        <xdr:cNvSpPr txBox="1"/>
      </xdr:nvSpPr>
      <xdr:spPr>
        <a:xfrm>
          <a:off x="4219575" y="1237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2071E59-FE8C-4D5A-B461-6EC4D7D54A0B}"/>
            </a:ext>
          </a:extLst>
        </xdr:cNvPr>
        <xdr:cNvCxnSpPr/>
      </xdr:nvCxnSpPr>
      <xdr:spPr>
        <a:xfrm>
          <a:off x="4105275" y="12583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6CBAF745-6B35-4674-8763-718400C474B7}"/>
            </a:ext>
          </a:extLst>
        </xdr:cNvPr>
        <xdr:cNvSpPr txBox="1"/>
      </xdr:nvSpPr>
      <xdr:spPr>
        <a:xfrm>
          <a:off x="4219575" y="13008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AD0CAF2-5B56-4C9D-8E56-B88152B6DF2E}"/>
            </a:ext>
          </a:extLst>
        </xdr:cNvPr>
        <xdr:cNvSpPr/>
      </xdr:nvSpPr>
      <xdr:spPr>
        <a:xfrm>
          <a:off x="4124325" y="131447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FF0D3499-2C6F-4DB8-908F-767C10B6A2B3}"/>
            </a:ext>
          </a:extLst>
        </xdr:cNvPr>
        <xdr:cNvSpPr/>
      </xdr:nvSpPr>
      <xdr:spPr>
        <a:xfrm>
          <a:off x="3381375" y="1313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B244963A-47C9-4CF5-8EBF-841EF5E124F3}"/>
            </a:ext>
          </a:extLst>
        </xdr:cNvPr>
        <xdr:cNvSpPr/>
      </xdr:nvSpPr>
      <xdr:spPr>
        <a:xfrm>
          <a:off x="2571750" y="131277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710D44EC-5EFE-4A0C-8F3F-C691A00CC1AE}"/>
            </a:ext>
          </a:extLst>
        </xdr:cNvPr>
        <xdr:cNvSpPr/>
      </xdr:nvSpPr>
      <xdr:spPr>
        <a:xfrm>
          <a:off x="1781175" y="1309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DFCC9C6C-68F2-4AAA-9CDA-A27B85072CB5}"/>
            </a:ext>
          </a:extLst>
        </xdr:cNvPr>
        <xdr:cNvSpPr/>
      </xdr:nvSpPr>
      <xdr:spPr>
        <a:xfrm>
          <a:off x="981075" y="130194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160D5AC-9733-409B-88AE-1C50D8181B7E}"/>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E47A03B-757A-44FA-8EBE-1E6DCA3EED5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039ADE1-739C-4AA3-8769-85AFD75E02B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F16B6FD-4ADC-4B76-9D28-F0B65083A05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27513C-5259-4D45-BA45-BC348D2750E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62737</xdr:rowOff>
    </xdr:from>
    <xdr:to>
      <xdr:col>24</xdr:col>
      <xdr:colOff>114300</xdr:colOff>
      <xdr:row>82</xdr:row>
      <xdr:rowOff>164337</xdr:rowOff>
    </xdr:to>
    <xdr:sp macro="" textlink="">
      <xdr:nvSpPr>
        <xdr:cNvPr id="300" name="楕円 299">
          <a:extLst>
            <a:ext uri="{FF2B5EF4-FFF2-40B4-BE49-F238E27FC236}">
              <a16:creationId xmlns:a16="http://schemas.microsoft.com/office/drawing/2014/main" id="{46530062-E0E8-4F87-82E4-90A9F43AEE85}"/>
            </a:ext>
          </a:extLst>
        </xdr:cNvPr>
        <xdr:cNvSpPr/>
      </xdr:nvSpPr>
      <xdr:spPr>
        <a:xfrm>
          <a:off x="4124325" y="13353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41164</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2CFE638E-D748-4B54-A629-5624D1CCDEFC}"/>
            </a:ext>
          </a:extLst>
        </xdr:cNvPr>
        <xdr:cNvSpPr txBox="1"/>
      </xdr:nvSpPr>
      <xdr:spPr>
        <a:xfrm>
          <a:off x="4219575" y="13328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2" name="楕円 301">
          <a:extLst>
            <a:ext uri="{FF2B5EF4-FFF2-40B4-BE49-F238E27FC236}">
              <a16:creationId xmlns:a16="http://schemas.microsoft.com/office/drawing/2014/main" id="{2B080220-CCE5-4C50-969D-5B7EC9FFB752}"/>
            </a:ext>
          </a:extLst>
        </xdr:cNvPr>
        <xdr:cNvSpPr/>
      </xdr:nvSpPr>
      <xdr:spPr>
        <a:xfrm>
          <a:off x="3381375" y="133172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113537</xdr:rowOff>
    </xdr:to>
    <xdr:cxnSp macro="">
      <xdr:nvCxnSpPr>
        <xdr:cNvPr id="303" name="直線コネクタ 302">
          <a:extLst>
            <a:ext uri="{FF2B5EF4-FFF2-40B4-BE49-F238E27FC236}">
              <a16:creationId xmlns:a16="http://schemas.microsoft.com/office/drawing/2014/main" id="{144E0FEB-6AE7-4155-A1A3-3FC381822570}"/>
            </a:ext>
          </a:extLst>
        </xdr:cNvPr>
        <xdr:cNvCxnSpPr/>
      </xdr:nvCxnSpPr>
      <xdr:spPr>
        <a:xfrm>
          <a:off x="3429000" y="13374370"/>
          <a:ext cx="7524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131318</xdr:rowOff>
    </xdr:from>
    <xdr:to>
      <xdr:col>15</xdr:col>
      <xdr:colOff>101600</xdr:colOff>
      <xdr:row>82</xdr:row>
      <xdr:rowOff>61468</xdr:rowOff>
    </xdr:to>
    <xdr:sp macro="" textlink="">
      <xdr:nvSpPr>
        <xdr:cNvPr id="304" name="楕円 303">
          <a:extLst>
            <a:ext uri="{FF2B5EF4-FFF2-40B4-BE49-F238E27FC236}">
              <a16:creationId xmlns:a16="http://schemas.microsoft.com/office/drawing/2014/main" id="{5940DAF4-10E5-46BF-A9FB-1F7C43FE3F62}"/>
            </a:ext>
          </a:extLst>
        </xdr:cNvPr>
        <xdr:cNvSpPr/>
      </xdr:nvSpPr>
      <xdr:spPr>
        <a:xfrm>
          <a:off x="2571750" y="132567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xdr:rowOff>
    </xdr:from>
    <xdr:to>
      <xdr:col>19</xdr:col>
      <xdr:colOff>177800</xdr:colOff>
      <xdr:row>82</xdr:row>
      <xdr:rowOff>83820</xdr:rowOff>
    </xdr:to>
    <xdr:cxnSp macro="">
      <xdr:nvCxnSpPr>
        <xdr:cNvPr id="305" name="直線コネクタ 304">
          <a:extLst>
            <a:ext uri="{FF2B5EF4-FFF2-40B4-BE49-F238E27FC236}">
              <a16:creationId xmlns:a16="http://schemas.microsoft.com/office/drawing/2014/main" id="{54A2E0B6-6D0E-4EB8-BE2E-A0F60DB801F3}"/>
            </a:ext>
          </a:extLst>
        </xdr:cNvPr>
        <xdr:cNvCxnSpPr/>
      </xdr:nvCxnSpPr>
      <xdr:spPr>
        <a:xfrm>
          <a:off x="2619375" y="13294868"/>
          <a:ext cx="809625"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81026</xdr:rowOff>
    </xdr:from>
    <xdr:to>
      <xdr:col>10</xdr:col>
      <xdr:colOff>165100</xdr:colOff>
      <xdr:row>82</xdr:row>
      <xdr:rowOff>11176</xdr:rowOff>
    </xdr:to>
    <xdr:sp macro="" textlink="">
      <xdr:nvSpPr>
        <xdr:cNvPr id="306" name="楕円 305">
          <a:extLst>
            <a:ext uri="{FF2B5EF4-FFF2-40B4-BE49-F238E27FC236}">
              <a16:creationId xmlns:a16="http://schemas.microsoft.com/office/drawing/2014/main" id="{ECD5BC3B-A9EB-424D-A027-41F916597996}"/>
            </a:ext>
          </a:extLst>
        </xdr:cNvPr>
        <xdr:cNvSpPr/>
      </xdr:nvSpPr>
      <xdr:spPr>
        <a:xfrm>
          <a:off x="1781175" y="1320965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131826</xdr:rowOff>
    </xdr:from>
    <xdr:to>
      <xdr:col>15</xdr:col>
      <xdr:colOff>50800</xdr:colOff>
      <xdr:row>82</xdr:row>
      <xdr:rowOff>10668</xdr:rowOff>
    </xdr:to>
    <xdr:cxnSp macro="">
      <xdr:nvCxnSpPr>
        <xdr:cNvPr id="307" name="直線コネクタ 306">
          <a:extLst>
            <a:ext uri="{FF2B5EF4-FFF2-40B4-BE49-F238E27FC236}">
              <a16:creationId xmlns:a16="http://schemas.microsoft.com/office/drawing/2014/main" id="{AE7C0352-749A-469C-A265-20FDC937A2EC}"/>
            </a:ext>
          </a:extLst>
        </xdr:cNvPr>
        <xdr:cNvCxnSpPr/>
      </xdr:nvCxnSpPr>
      <xdr:spPr>
        <a:xfrm>
          <a:off x="1828800" y="13257276"/>
          <a:ext cx="7905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30735</xdr:rowOff>
    </xdr:from>
    <xdr:to>
      <xdr:col>6</xdr:col>
      <xdr:colOff>38100</xdr:colOff>
      <xdr:row>81</xdr:row>
      <xdr:rowOff>132335</xdr:rowOff>
    </xdr:to>
    <xdr:sp macro="" textlink="">
      <xdr:nvSpPr>
        <xdr:cNvPr id="308" name="楕円 307">
          <a:extLst>
            <a:ext uri="{FF2B5EF4-FFF2-40B4-BE49-F238E27FC236}">
              <a16:creationId xmlns:a16="http://schemas.microsoft.com/office/drawing/2014/main" id="{F7C1AE48-E200-4558-8F77-5C94304DA79A}"/>
            </a:ext>
          </a:extLst>
        </xdr:cNvPr>
        <xdr:cNvSpPr/>
      </xdr:nvSpPr>
      <xdr:spPr>
        <a:xfrm>
          <a:off x="981075" y="131530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81535</xdr:rowOff>
    </xdr:from>
    <xdr:to>
      <xdr:col>10</xdr:col>
      <xdr:colOff>114300</xdr:colOff>
      <xdr:row>81</xdr:row>
      <xdr:rowOff>131826</xdr:rowOff>
    </xdr:to>
    <xdr:cxnSp macro="">
      <xdr:nvCxnSpPr>
        <xdr:cNvPr id="309" name="直線コネクタ 308">
          <a:extLst>
            <a:ext uri="{FF2B5EF4-FFF2-40B4-BE49-F238E27FC236}">
              <a16:creationId xmlns:a16="http://schemas.microsoft.com/office/drawing/2014/main" id="{905876F7-B22D-4470-9A8C-147690AB88D1}"/>
            </a:ext>
          </a:extLst>
        </xdr:cNvPr>
        <xdr:cNvCxnSpPr/>
      </xdr:nvCxnSpPr>
      <xdr:spPr>
        <a:xfrm>
          <a:off x="1028700" y="13210160"/>
          <a:ext cx="800100"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2D5F37C5-D518-475D-9A6A-F4855726B7F4}"/>
            </a:ext>
          </a:extLst>
        </xdr:cNvPr>
        <xdr:cNvSpPr txBox="1"/>
      </xdr:nvSpPr>
      <xdr:spPr>
        <a:xfrm>
          <a:off x="3239144"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6C414306-75C7-4584-82BE-A9E53EC586FE}"/>
            </a:ext>
          </a:extLst>
        </xdr:cNvPr>
        <xdr:cNvSpPr txBox="1"/>
      </xdr:nvSpPr>
      <xdr:spPr>
        <a:xfrm>
          <a:off x="2439044" y="1290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5B8E36A0-6041-4330-8D2A-0601AF4FAF41}"/>
            </a:ext>
          </a:extLst>
        </xdr:cNvPr>
        <xdr:cNvSpPr txBox="1"/>
      </xdr:nvSpPr>
      <xdr:spPr>
        <a:xfrm>
          <a:off x="1648469" y="1287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97B54B76-21B8-4B78-B36D-9D92AF8D7A01}"/>
            </a:ext>
          </a:extLst>
        </xdr:cNvPr>
        <xdr:cNvSpPr txBox="1"/>
      </xdr:nvSpPr>
      <xdr:spPr>
        <a:xfrm>
          <a:off x="848369" y="1280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314" name="n_1mainValue【福祉施設】&#10;有形固定資産減価償却率">
          <a:extLst>
            <a:ext uri="{FF2B5EF4-FFF2-40B4-BE49-F238E27FC236}">
              <a16:creationId xmlns:a16="http://schemas.microsoft.com/office/drawing/2014/main" id="{3F861DF4-5915-4C9E-9530-5CDD98BDAAA7}"/>
            </a:ext>
          </a:extLst>
        </xdr:cNvPr>
        <xdr:cNvSpPr txBox="1"/>
      </xdr:nvSpPr>
      <xdr:spPr>
        <a:xfrm>
          <a:off x="32391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52595</xdr:rowOff>
    </xdr:from>
    <xdr:ext cx="405111" cy="259045"/>
    <xdr:sp macro="" textlink="">
      <xdr:nvSpPr>
        <xdr:cNvPr id="315" name="n_2mainValue【福祉施設】&#10;有形固定資産減価償却率">
          <a:extLst>
            <a:ext uri="{FF2B5EF4-FFF2-40B4-BE49-F238E27FC236}">
              <a16:creationId xmlns:a16="http://schemas.microsoft.com/office/drawing/2014/main" id="{3A88F8E3-0E70-442F-BC80-A0B108DC8AB4}"/>
            </a:ext>
          </a:extLst>
        </xdr:cNvPr>
        <xdr:cNvSpPr txBox="1"/>
      </xdr:nvSpPr>
      <xdr:spPr>
        <a:xfrm>
          <a:off x="24390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2303</xdr:rowOff>
    </xdr:from>
    <xdr:ext cx="405111" cy="259045"/>
    <xdr:sp macro="" textlink="">
      <xdr:nvSpPr>
        <xdr:cNvPr id="316" name="n_3mainValue【福祉施設】&#10;有形固定資産減価償却率">
          <a:extLst>
            <a:ext uri="{FF2B5EF4-FFF2-40B4-BE49-F238E27FC236}">
              <a16:creationId xmlns:a16="http://schemas.microsoft.com/office/drawing/2014/main" id="{6C480512-E614-41FD-9D35-E08CCB51F10D}"/>
            </a:ext>
          </a:extLst>
        </xdr:cNvPr>
        <xdr:cNvSpPr txBox="1"/>
      </xdr:nvSpPr>
      <xdr:spPr>
        <a:xfrm>
          <a:off x="1648469" y="1328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123462</xdr:rowOff>
    </xdr:from>
    <xdr:ext cx="405111" cy="259045"/>
    <xdr:sp macro="" textlink="">
      <xdr:nvSpPr>
        <xdr:cNvPr id="317" name="n_4mainValue【福祉施設】&#10;有形固定資産減価償却率">
          <a:extLst>
            <a:ext uri="{FF2B5EF4-FFF2-40B4-BE49-F238E27FC236}">
              <a16:creationId xmlns:a16="http://schemas.microsoft.com/office/drawing/2014/main" id="{930FFDAD-5569-4DC5-8EB0-E173465FF5F7}"/>
            </a:ext>
          </a:extLst>
        </xdr:cNvPr>
        <xdr:cNvSpPr txBox="1"/>
      </xdr:nvSpPr>
      <xdr:spPr>
        <a:xfrm>
          <a:off x="848369" y="132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F9F91F35-294E-4FD8-ABBE-34790E8C7B2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0AB0067-D10A-4E7B-90EA-F1B3CFE0D54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BE1A1D8B-DC85-456A-A7A2-0D610CD34C5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BBC8CB0-6B6F-4AD8-9508-7E57620C425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1C78D7-F971-48C5-969F-354036BA387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19AAFA3-2DDA-4DB3-B49E-4FDB3227F1D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C8FEFC5A-632C-4FD9-9F39-86A8180DA0A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5C35D53-D5D0-4E44-A7EB-A9B1F918381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883B0EE-82D0-454D-9167-6A9893C93D1F}"/>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56C7B3F-42B1-4897-94AE-C0630758EBF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0DE9017-93EE-4F97-89E6-114D9948CD86}"/>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E53DBD1-916C-45F5-BB66-B77ED6B355F8}"/>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5DDB77E-6B81-4C09-9BAD-62EF2B239F12}"/>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9CC66C86-DAA1-4C1E-95CF-A9A7953AB69C}"/>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C417F659-3C9B-4F7D-AF15-3FD51EA66415}"/>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E6E3CC8A-F311-4C2F-A709-940FE6AD676F}"/>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64ADEE2-DFDF-461F-9879-8246AAD0F1E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796BA7ED-7F8B-44FB-828B-EFF07BCC26D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1699FD1-A23E-4796-8F70-F26BAD0C6EAB}"/>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96EB984-C96C-4424-8570-AC0E20847C3C}"/>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E7C3C76-B81F-4BC3-B442-590A5755A2B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4A8AB57-CB00-4A8D-8B3E-0E70BEB5A8CA}"/>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9939829-BA50-4B1F-9382-DAC10627589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49BF3F0-9C70-497B-8B0D-1E4BFCD0071F}"/>
            </a:ext>
          </a:extLst>
        </xdr:cNvPr>
        <xdr:cNvCxnSpPr/>
      </xdr:nvCxnSpPr>
      <xdr:spPr>
        <a:xfrm flipV="1">
          <a:off x="9429115" y="12813664"/>
          <a:ext cx="0" cy="1227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8AA5363E-DE9C-4EA8-B5AD-110713A8D19E}"/>
            </a:ext>
          </a:extLst>
        </xdr:cNvPr>
        <xdr:cNvSpPr txBox="1"/>
      </xdr:nvSpPr>
      <xdr:spPr>
        <a:xfrm>
          <a:off x="9467850"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CFC3A533-870B-4278-917B-08B69328D16E}"/>
            </a:ext>
          </a:extLst>
        </xdr:cNvPr>
        <xdr:cNvCxnSpPr/>
      </xdr:nvCxnSpPr>
      <xdr:spPr>
        <a:xfrm>
          <a:off x="9363075" y="140411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A6E9421B-9E51-444C-99E3-F39CB6C71405}"/>
            </a:ext>
          </a:extLst>
        </xdr:cNvPr>
        <xdr:cNvSpPr txBox="1"/>
      </xdr:nvSpPr>
      <xdr:spPr>
        <a:xfrm>
          <a:off x="9467850" y="12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DF82C4E1-210B-42E1-80D7-1AB4EF57C012}"/>
            </a:ext>
          </a:extLst>
        </xdr:cNvPr>
        <xdr:cNvCxnSpPr/>
      </xdr:nvCxnSpPr>
      <xdr:spPr>
        <a:xfrm>
          <a:off x="9363075" y="12813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387A2116-0E03-4676-92CF-12FE76DCA1B9}"/>
            </a:ext>
          </a:extLst>
        </xdr:cNvPr>
        <xdr:cNvSpPr txBox="1"/>
      </xdr:nvSpPr>
      <xdr:spPr>
        <a:xfrm>
          <a:off x="9467850" y="13555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D9FCF497-15C9-4258-BB7F-7E5B852DDEB0}"/>
            </a:ext>
          </a:extLst>
        </xdr:cNvPr>
        <xdr:cNvSpPr/>
      </xdr:nvSpPr>
      <xdr:spPr>
        <a:xfrm>
          <a:off x="9401175" y="136944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63C61A13-A559-49F1-B8FF-C420062EEB73}"/>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99638F1F-B0CC-4C23-B812-D7DCA38E0984}"/>
            </a:ext>
          </a:extLst>
        </xdr:cNvPr>
        <xdr:cNvSpPr/>
      </xdr:nvSpPr>
      <xdr:spPr>
        <a:xfrm>
          <a:off x="7839075" y="13698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EE5C0108-37D2-46D2-8423-EB4FB15B3539}"/>
            </a:ext>
          </a:extLst>
        </xdr:cNvPr>
        <xdr:cNvSpPr/>
      </xdr:nvSpPr>
      <xdr:spPr>
        <a:xfrm>
          <a:off x="7029450" y="1371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AF2177BE-2CC9-4917-AC1E-BD1B76C0CC3B}"/>
            </a:ext>
          </a:extLst>
        </xdr:cNvPr>
        <xdr:cNvSpPr/>
      </xdr:nvSpPr>
      <xdr:spPr>
        <a:xfrm>
          <a:off x="6238875" y="1368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F0B3647-6C3F-44FD-A455-71A4F361DD26}"/>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104BBB7-5E44-4DA4-A02E-48EA010F778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A48955-5F65-4EA8-BEBC-EE2A42D005F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C3F9D0-FC2A-4CAD-B0B1-9B07ADAACDE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54A1D12-68E5-4624-B313-2D70772CD08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154939</xdr:rowOff>
    </xdr:from>
    <xdr:to>
      <xdr:col>55</xdr:col>
      <xdr:colOff>50800</xdr:colOff>
      <xdr:row>86</xdr:row>
      <xdr:rowOff>85089</xdr:rowOff>
    </xdr:to>
    <xdr:sp macro="" textlink="">
      <xdr:nvSpPr>
        <xdr:cNvPr id="357" name="楕円 356">
          <a:extLst>
            <a:ext uri="{FF2B5EF4-FFF2-40B4-BE49-F238E27FC236}">
              <a16:creationId xmlns:a16="http://schemas.microsoft.com/office/drawing/2014/main" id="{C7285815-2882-4A47-B4D0-635A1F81C1ED}"/>
            </a:ext>
          </a:extLst>
        </xdr:cNvPr>
        <xdr:cNvSpPr/>
      </xdr:nvSpPr>
      <xdr:spPr>
        <a:xfrm>
          <a:off x="9401175" y="1392808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358" name="【福祉施設】&#10;一人当たり面積該当値テキスト">
          <a:extLst>
            <a:ext uri="{FF2B5EF4-FFF2-40B4-BE49-F238E27FC236}">
              <a16:creationId xmlns:a16="http://schemas.microsoft.com/office/drawing/2014/main" id="{5B6CBF01-6704-44E5-90C5-A006ECDD63D3}"/>
            </a:ext>
          </a:extLst>
        </xdr:cNvPr>
        <xdr:cNvSpPr txBox="1"/>
      </xdr:nvSpPr>
      <xdr:spPr>
        <a:xfrm>
          <a:off x="9467850" y="1383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154939</xdr:rowOff>
    </xdr:from>
    <xdr:to>
      <xdr:col>50</xdr:col>
      <xdr:colOff>165100</xdr:colOff>
      <xdr:row>86</xdr:row>
      <xdr:rowOff>85089</xdr:rowOff>
    </xdr:to>
    <xdr:sp macro="" textlink="">
      <xdr:nvSpPr>
        <xdr:cNvPr id="359" name="楕円 358">
          <a:extLst>
            <a:ext uri="{FF2B5EF4-FFF2-40B4-BE49-F238E27FC236}">
              <a16:creationId xmlns:a16="http://schemas.microsoft.com/office/drawing/2014/main" id="{98D8D4F2-6F91-4362-BA00-AFD25CA13D92}"/>
            </a:ext>
          </a:extLst>
        </xdr:cNvPr>
        <xdr:cNvSpPr/>
      </xdr:nvSpPr>
      <xdr:spPr>
        <a:xfrm>
          <a:off x="8639175" y="139280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34289</xdr:rowOff>
    </xdr:from>
    <xdr:to>
      <xdr:col>55</xdr:col>
      <xdr:colOff>0</xdr:colOff>
      <xdr:row>86</xdr:row>
      <xdr:rowOff>34289</xdr:rowOff>
    </xdr:to>
    <xdr:cxnSp macro="">
      <xdr:nvCxnSpPr>
        <xdr:cNvPr id="360" name="直線コネクタ 359">
          <a:extLst>
            <a:ext uri="{FF2B5EF4-FFF2-40B4-BE49-F238E27FC236}">
              <a16:creationId xmlns:a16="http://schemas.microsoft.com/office/drawing/2014/main" id="{C8276D45-DD0E-4C8C-8BA3-2D3507748BD5}"/>
            </a:ext>
          </a:extLst>
        </xdr:cNvPr>
        <xdr:cNvCxnSpPr/>
      </xdr:nvCxnSpPr>
      <xdr:spPr>
        <a:xfrm>
          <a:off x="8686800" y="139661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154939</xdr:rowOff>
    </xdr:from>
    <xdr:to>
      <xdr:col>46</xdr:col>
      <xdr:colOff>38100</xdr:colOff>
      <xdr:row>86</xdr:row>
      <xdr:rowOff>85089</xdr:rowOff>
    </xdr:to>
    <xdr:sp macro="" textlink="">
      <xdr:nvSpPr>
        <xdr:cNvPr id="361" name="楕円 360">
          <a:extLst>
            <a:ext uri="{FF2B5EF4-FFF2-40B4-BE49-F238E27FC236}">
              <a16:creationId xmlns:a16="http://schemas.microsoft.com/office/drawing/2014/main" id="{DD4343C2-7408-4737-B5D1-C9F3D79E838C}"/>
            </a:ext>
          </a:extLst>
        </xdr:cNvPr>
        <xdr:cNvSpPr/>
      </xdr:nvSpPr>
      <xdr:spPr>
        <a:xfrm>
          <a:off x="7839075" y="139280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34289</xdr:rowOff>
    </xdr:from>
    <xdr:to>
      <xdr:col>50</xdr:col>
      <xdr:colOff>114300</xdr:colOff>
      <xdr:row>86</xdr:row>
      <xdr:rowOff>34289</xdr:rowOff>
    </xdr:to>
    <xdr:cxnSp macro="">
      <xdr:nvCxnSpPr>
        <xdr:cNvPr id="362" name="直線コネクタ 361">
          <a:extLst>
            <a:ext uri="{FF2B5EF4-FFF2-40B4-BE49-F238E27FC236}">
              <a16:creationId xmlns:a16="http://schemas.microsoft.com/office/drawing/2014/main" id="{BE7865A1-2DBC-4A83-890F-87678823AAC1}"/>
            </a:ext>
          </a:extLst>
        </xdr:cNvPr>
        <xdr:cNvCxnSpPr/>
      </xdr:nvCxnSpPr>
      <xdr:spPr>
        <a:xfrm>
          <a:off x="7886700" y="139661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63" name="楕円 362">
          <a:extLst>
            <a:ext uri="{FF2B5EF4-FFF2-40B4-BE49-F238E27FC236}">
              <a16:creationId xmlns:a16="http://schemas.microsoft.com/office/drawing/2014/main" id="{F6472B6F-5F71-4FE0-AC39-4201537C94B1}"/>
            </a:ext>
          </a:extLst>
        </xdr:cNvPr>
        <xdr:cNvSpPr/>
      </xdr:nvSpPr>
      <xdr:spPr>
        <a:xfrm>
          <a:off x="7029450" y="13928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34289</xdr:rowOff>
    </xdr:from>
    <xdr:to>
      <xdr:col>45</xdr:col>
      <xdr:colOff>177800</xdr:colOff>
      <xdr:row>86</xdr:row>
      <xdr:rowOff>34289</xdr:rowOff>
    </xdr:to>
    <xdr:cxnSp macro="">
      <xdr:nvCxnSpPr>
        <xdr:cNvPr id="364" name="直線コネクタ 363">
          <a:extLst>
            <a:ext uri="{FF2B5EF4-FFF2-40B4-BE49-F238E27FC236}">
              <a16:creationId xmlns:a16="http://schemas.microsoft.com/office/drawing/2014/main" id="{F364E5CE-5254-404B-8646-325C651FAB75}"/>
            </a:ext>
          </a:extLst>
        </xdr:cNvPr>
        <xdr:cNvCxnSpPr/>
      </xdr:nvCxnSpPr>
      <xdr:spPr>
        <a:xfrm>
          <a:off x="7077075" y="139661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154939</xdr:rowOff>
    </xdr:from>
    <xdr:to>
      <xdr:col>36</xdr:col>
      <xdr:colOff>165100</xdr:colOff>
      <xdr:row>86</xdr:row>
      <xdr:rowOff>85089</xdr:rowOff>
    </xdr:to>
    <xdr:sp macro="" textlink="">
      <xdr:nvSpPr>
        <xdr:cNvPr id="365" name="楕円 364">
          <a:extLst>
            <a:ext uri="{FF2B5EF4-FFF2-40B4-BE49-F238E27FC236}">
              <a16:creationId xmlns:a16="http://schemas.microsoft.com/office/drawing/2014/main" id="{28ECEA59-A4C4-4150-8BC7-51829D24FCD6}"/>
            </a:ext>
          </a:extLst>
        </xdr:cNvPr>
        <xdr:cNvSpPr/>
      </xdr:nvSpPr>
      <xdr:spPr>
        <a:xfrm>
          <a:off x="6238875" y="139280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34289</xdr:rowOff>
    </xdr:from>
    <xdr:to>
      <xdr:col>41</xdr:col>
      <xdr:colOff>50800</xdr:colOff>
      <xdr:row>86</xdr:row>
      <xdr:rowOff>34289</xdr:rowOff>
    </xdr:to>
    <xdr:cxnSp macro="">
      <xdr:nvCxnSpPr>
        <xdr:cNvPr id="366" name="直線コネクタ 365">
          <a:extLst>
            <a:ext uri="{FF2B5EF4-FFF2-40B4-BE49-F238E27FC236}">
              <a16:creationId xmlns:a16="http://schemas.microsoft.com/office/drawing/2014/main" id="{1FCE3373-5C5B-4AFF-9BD9-A7F2818D2D61}"/>
            </a:ext>
          </a:extLst>
        </xdr:cNvPr>
        <xdr:cNvCxnSpPr/>
      </xdr:nvCxnSpPr>
      <xdr:spPr>
        <a:xfrm>
          <a:off x="6286500" y="139661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62C3B2DB-E51A-4B6D-917D-2894CAEA04C9}"/>
            </a:ext>
          </a:extLst>
        </xdr:cNvPr>
        <xdr:cNvSpPr txBox="1"/>
      </xdr:nvSpPr>
      <xdr:spPr>
        <a:xfrm>
          <a:off x="845827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CEEB0CCC-E2F5-48F7-85F4-AD6869A72EBA}"/>
            </a:ext>
          </a:extLst>
        </xdr:cNvPr>
        <xdr:cNvSpPr txBox="1"/>
      </xdr:nvSpPr>
      <xdr:spPr>
        <a:xfrm>
          <a:off x="76772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690DF9BA-3623-41F0-902C-3139D24AC24E}"/>
            </a:ext>
          </a:extLst>
        </xdr:cNvPr>
        <xdr:cNvSpPr txBox="1"/>
      </xdr:nvSpPr>
      <xdr:spPr>
        <a:xfrm>
          <a:off x="68676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0AA57717-7306-419A-AFD2-01C11D7EE83E}"/>
            </a:ext>
          </a:extLst>
        </xdr:cNvPr>
        <xdr:cNvSpPr txBox="1"/>
      </xdr:nvSpPr>
      <xdr:spPr>
        <a:xfrm>
          <a:off x="60675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76216</xdr:rowOff>
    </xdr:from>
    <xdr:ext cx="469744" cy="259045"/>
    <xdr:sp macro="" textlink="">
      <xdr:nvSpPr>
        <xdr:cNvPr id="371" name="n_1mainValue【福祉施設】&#10;一人当たり面積">
          <a:extLst>
            <a:ext uri="{FF2B5EF4-FFF2-40B4-BE49-F238E27FC236}">
              <a16:creationId xmlns:a16="http://schemas.microsoft.com/office/drawing/2014/main" id="{F5455BCB-0A37-4110-BFF3-2BBA3B073EBF}"/>
            </a:ext>
          </a:extLst>
        </xdr:cNvPr>
        <xdr:cNvSpPr txBox="1"/>
      </xdr:nvSpPr>
      <xdr:spPr>
        <a:xfrm>
          <a:off x="8458277" y="1401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76216</xdr:rowOff>
    </xdr:from>
    <xdr:ext cx="469744" cy="259045"/>
    <xdr:sp macro="" textlink="">
      <xdr:nvSpPr>
        <xdr:cNvPr id="372" name="n_2mainValue【福祉施設】&#10;一人当たり面積">
          <a:extLst>
            <a:ext uri="{FF2B5EF4-FFF2-40B4-BE49-F238E27FC236}">
              <a16:creationId xmlns:a16="http://schemas.microsoft.com/office/drawing/2014/main" id="{5D3EE36C-B09D-44CF-A458-E413429EDC38}"/>
            </a:ext>
          </a:extLst>
        </xdr:cNvPr>
        <xdr:cNvSpPr txBox="1"/>
      </xdr:nvSpPr>
      <xdr:spPr>
        <a:xfrm>
          <a:off x="7677227" y="1401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73" name="n_3mainValue【福祉施設】&#10;一人当たり面積">
          <a:extLst>
            <a:ext uri="{FF2B5EF4-FFF2-40B4-BE49-F238E27FC236}">
              <a16:creationId xmlns:a16="http://schemas.microsoft.com/office/drawing/2014/main" id="{4A57B7E0-B74E-4B8A-A828-1FFC5F2751C6}"/>
            </a:ext>
          </a:extLst>
        </xdr:cNvPr>
        <xdr:cNvSpPr txBox="1"/>
      </xdr:nvSpPr>
      <xdr:spPr>
        <a:xfrm>
          <a:off x="6867602" y="1401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76216</xdr:rowOff>
    </xdr:from>
    <xdr:ext cx="469744" cy="259045"/>
    <xdr:sp macro="" textlink="">
      <xdr:nvSpPr>
        <xdr:cNvPr id="374" name="n_4mainValue【福祉施設】&#10;一人当たり面積">
          <a:extLst>
            <a:ext uri="{FF2B5EF4-FFF2-40B4-BE49-F238E27FC236}">
              <a16:creationId xmlns:a16="http://schemas.microsoft.com/office/drawing/2014/main" id="{939D5324-C3F0-4806-AD0A-520A7A909F5F}"/>
            </a:ext>
          </a:extLst>
        </xdr:cNvPr>
        <xdr:cNvSpPr txBox="1"/>
      </xdr:nvSpPr>
      <xdr:spPr>
        <a:xfrm>
          <a:off x="6067502" y="1401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42C5F32-4AF8-415C-81A7-9367951DB04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6591CAF-48F4-48D5-9F0C-2DA15246765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83AFC3C-FFFC-4E7F-A1C7-61C74DA3345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E6D98FC-0A69-44ED-BDAC-A2BAA1CD9E6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EB6F220-9D36-4ABD-A458-BA8C7EBB713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3B506D0-676C-4EED-AD96-B3FE9F60690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275B177D-380D-4C6B-94AD-04935E8EE39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E0F4C08-C519-4CF9-A301-E57F01D9C29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352479F-44D0-41F2-B695-539C3CDA5AB2}"/>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4B4D570-2E53-47E3-BFC9-9D1E7EAA0C3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978B800-0996-42D9-8729-4D56AD8014A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4B8D59CC-3281-47B3-9697-63707BB5C974}"/>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EEABC2BD-7EAC-40D3-81B7-1A9943640F83}"/>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A9AF4BF5-46BF-4BF7-B50A-AFCFE1E3BADA}"/>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238CFA61-C47A-4D72-A14D-17ACD2392E62}"/>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31FA63BF-5405-4536-806C-B2FB242AAA42}"/>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43182247-75EE-44C6-8CD8-A174857BBB80}"/>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2866F4F2-E0C8-4C02-8097-969699DB7729}"/>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BBBE6688-A49B-4069-99B5-6A5C9D4253F6}"/>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700CD9DF-4488-4C07-9D2B-340637F06A0C}"/>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29E29AE0-E1C2-4C2B-92B6-43A00FE25417}"/>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5C5347DD-62A8-4F0A-933C-C91B9F3E578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2FB7385-7344-4B91-B8EC-9CAC967758FB}"/>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98E0AB5-C37A-4399-A789-6F5D3226F199}"/>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9C56BABE-3E10-4481-B2F9-68C07C1D7B53}"/>
            </a:ext>
          </a:extLst>
        </xdr:cNvPr>
        <xdr:cNvCxnSpPr/>
      </xdr:nvCxnSpPr>
      <xdr:spPr>
        <a:xfrm flipV="1">
          <a:off x="4180840" y="1621980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B1DA4BCD-3A23-42CA-9600-50AF7B5212CC}"/>
            </a:ext>
          </a:extLst>
        </xdr:cNvPr>
        <xdr:cNvSpPr txBox="1"/>
      </xdr:nvSpPr>
      <xdr:spPr>
        <a:xfrm>
          <a:off x="4219575"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C8881937-30F0-4B0C-B612-E8F74B312F6A}"/>
            </a:ext>
          </a:extLst>
        </xdr:cNvPr>
        <xdr:cNvCxnSpPr/>
      </xdr:nvCxnSpPr>
      <xdr:spPr>
        <a:xfrm>
          <a:off x="4105275" y="17800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94EA03E-A2F6-4282-B0FD-AA156F2D65DC}"/>
            </a:ext>
          </a:extLst>
        </xdr:cNvPr>
        <xdr:cNvSpPr txBox="1"/>
      </xdr:nvSpPr>
      <xdr:spPr>
        <a:xfrm>
          <a:off x="42195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23155D5A-A079-450B-BEA2-2CD366D06EFD}"/>
            </a:ext>
          </a:extLst>
        </xdr:cNvPr>
        <xdr:cNvCxnSpPr/>
      </xdr:nvCxnSpPr>
      <xdr:spPr>
        <a:xfrm>
          <a:off x="4105275"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AF7AFF32-8515-407B-BA60-7603F2BD8234}"/>
            </a:ext>
          </a:extLst>
        </xdr:cNvPr>
        <xdr:cNvSpPr txBox="1"/>
      </xdr:nvSpPr>
      <xdr:spPr>
        <a:xfrm>
          <a:off x="4219575" y="1678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86DC5AEA-791F-4B52-A5F0-5FE2DB9A107A}"/>
            </a:ext>
          </a:extLst>
        </xdr:cNvPr>
        <xdr:cNvSpPr/>
      </xdr:nvSpPr>
      <xdr:spPr>
        <a:xfrm>
          <a:off x="4124325" y="16927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8AF326A6-AC36-4968-BC6E-1F6DE667B3BD}"/>
            </a:ext>
          </a:extLst>
        </xdr:cNvPr>
        <xdr:cNvSpPr/>
      </xdr:nvSpPr>
      <xdr:spPr>
        <a:xfrm>
          <a:off x="33813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4A3C5D0F-86C2-43A8-8870-4C4C894DFBD1}"/>
            </a:ext>
          </a:extLst>
        </xdr:cNvPr>
        <xdr:cNvSpPr/>
      </xdr:nvSpPr>
      <xdr:spPr>
        <a:xfrm>
          <a:off x="2571750" y="168871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1805E99A-A51C-4357-A7D7-855E8D406E53}"/>
            </a:ext>
          </a:extLst>
        </xdr:cNvPr>
        <xdr:cNvSpPr/>
      </xdr:nvSpPr>
      <xdr:spPr>
        <a:xfrm>
          <a:off x="1781175" y="16850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81D0B49A-3ADE-4FDE-A871-CBA47C9B30C3}"/>
            </a:ext>
          </a:extLst>
        </xdr:cNvPr>
        <xdr:cNvSpPr/>
      </xdr:nvSpPr>
      <xdr:spPr>
        <a:xfrm>
          <a:off x="981075" y="16831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5280148-0B5E-44C1-BB13-36ED3BDE255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D8A839F-441D-46AD-B001-3EFE456FFC9A}"/>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1FA139B-B445-4C56-9D4E-50AC7F6A58C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FC61D35-36F3-43C2-B525-3AEF329B061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5FE59F7-E57B-4275-9515-04E49D02050D}"/>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158750</xdr:rowOff>
    </xdr:from>
    <xdr:to>
      <xdr:col>24</xdr:col>
      <xdr:colOff>114300</xdr:colOff>
      <xdr:row>107</xdr:row>
      <xdr:rowOff>88900</xdr:rowOff>
    </xdr:to>
    <xdr:sp macro="" textlink="">
      <xdr:nvSpPr>
        <xdr:cNvPr id="415" name="楕円 414">
          <a:extLst>
            <a:ext uri="{FF2B5EF4-FFF2-40B4-BE49-F238E27FC236}">
              <a16:creationId xmlns:a16="http://schemas.microsoft.com/office/drawing/2014/main" id="{A1CEF1ED-F1A0-4801-BFD8-EFAE8C37A494}"/>
            </a:ext>
          </a:extLst>
        </xdr:cNvPr>
        <xdr:cNvSpPr/>
      </xdr:nvSpPr>
      <xdr:spPr>
        <a:xfrm>
          <a:off x="4124325" y="174783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137177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78A752D9-37C4-42B6-89CB-28E355D52E13}"/>
            </a:ext>
          </a:extLst>
        </xdr:cNvPr>
        <xdr:cNvSpPr txBox="1"/>
      </xdr:nvSpPr>
      <xdr:spPr>
        <a:xfrm>
          <a:off x="4219575" y="1745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417" name="楕円 416">
          <a:extLst>
            <a:ext uri="{FF2B5EF4-FFF2-40B4-BE49-F238E27FC236}">
              <a16:creationId xmlns:a16="http://schemas.microsoft.com/office/drawing/2014/main" id="{A46C4786-7FAC-48D5-9543-99863E018AB5}"/>
            </a:ext>
          </a:extLst>
        </xdr:cNvPr>
        <xdr:cNvSpPr/>
      </xdr:nvSpPr>
      <xdr:spPr>
        <a:xfrm>
          <a:off x="3381375" y="174605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38100</xdr:rowOff>
    </xdr:to>
    <xdr:cxnSp macro="">
      <xdr:nvCxnSpPr>
        <xdr:cNvPr id="418" name="直線コネクタ 417">
          <a:extLst>
            <a:ext uri="{FF2B5EF4-FFF2-40B4-BE49-F238E27FC236}">
              <a16:creationId xmlns:a16="http://schemas.microsoft.com/office/drawing/2014/main" id="{4B81079C-B938-40C0-9778-1EBB72249CBB}"/>
            </a:ext>
          </a:extLst>
        </xdr:cNvPr>
        <xdr:cNvCxnSpPr/>
      </xdr:nvCxnSpPr>
      <xdr:spPr>
        <a:xfrm>
          <a:off x="3429000" y="17517745"/>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135889</xdr:rowOff>
    </xdr:from>
    <xdr:to>
      <xdr:col>15</xdr:col>
      <xdr:colOff>101600</xdr:colOff>
      <xdr:row>107</xdr:row>
      <xdr:rowOff>66039</xdr:rowOff>
    </xdr:to>
    <xdr:sp macro="" textlink="">
      <xdr:nvSpPr>
        <xdr:cNvPr id="419" name="楕円 418">
          <a:extLst>
            <a:ext uri="{FF2B5EF4-FFF2-40B4-BE49-F238E27FC236}">
              <a16:creationId xmlns:a16="http://schemas.microsoft.com/office/drawing/2014/main" id="{3AF5BC25-839E-47ED-9915-1806A47D3F65}"/>
            </a:ext>
          </a:extLst>
        </xdr:cNvPr>
        <xdr:cNvSpPr/>
      </xdr:nvSpPr>
      <xdr:spPr>
        <a:xfrm>
          <a:off x="2571750" y="174523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15239</xdr:rowOff>
    </xdr:from>
    <xdr:to>
      <xdr:col>19</xdr:col>
      <xdr:colOff>177800</xdr:colOff>
      <xdr:row>107</xdr:row>
      <xdr:rowOff>26670</xdr:rowOff>
    </xdr:to>
    <xdr:cxnSp macro="">
      <xdr:nvCxnSpPr>
        <xdr:cNvPr id="420" name="直線コネクタ 419">
          <a:extLst>
            <a:ext uri="{FF2B5EF4-FFF2-40B4-BE49-F238E27FC236}">
              <a16:creationId xmlns:a16="http://schemas.microsoft.com/office/drawing/2014/main" id="{0588DB93-561D-4F43-8F46-81547E76E4CB}"/>
            </a:ext>
          </a:extLst>
        </xdr:cNvPr>
        <xdr:cNvCxnSpPr/>
      </xdr:nvCxnSpPr>
      <xdr:spPr>
        <a:xfrm>
          <a:off x="2619375" y="17499964"/>
          <a:ext cx="809625"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122555</xdr:rowOff>
    </xdr:from>
    <xdr:to>
      <xdr:col>10</xdr:col>
      <xdr:colOff>165100</xdr:colOff>
      <xdr:row>107</xdr:row>
      <xdr:rowOff>52705</xdr:rowOff>
    </xdr:to>
    <xdr:sp macro="" textlink="">
      <xdr:nvSpPr>
        <xdr:cNvPr id="421" name="楕円 420">
          <a:extLst>
            <a:ext uri="{FF2B5EF4-FFF2-40B4-BE49-F238E27FC236}">
              <a16:creationId xmlns:a16="http://schemas.microsoft.com/office/drawing/2014/main" id="{AC25C946-988D-4BEF-A18C-F9DFA9C29597}"/>
            </a:ext>
          </a:extLst>
        </xdr:cNvPr>
        <xdr:cNvSpPr/>
      </xdr:nvSpPr>
      <xdr:spPr>
        <a:xfrm>
          <a:off x="1781175" y="17442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1905</xdr:rowOff>
    </xdr:from>
    <xdr:to>
      <xdr:col>15</xdr:col>
      <xdr:colOff>50800</xdr:colOff>
      <xdr:row>107</xdr:row>
      <xdr:rowOff>15239</xdr:rowOff>
    </xdr:to>
    <xdr:cxnSp macro="">
      <xdr:nvCxnSpPr>
        <xdr:cNvPr id="422" name="直線コネクタ 421">
          <a:extLst>
            <a:ext uri="{FF2B5EF4-FFF2-40B4-BE49-F238E27FC236}">
              <a16:creationId xmlns:a16="http://schemas.microsoft.com/office/drawing/2014/main" id="{5711D31B-5F29-4F97-AE2D-1B461193F05E}"/>
            </a:ext>
          </a:extLst>
        </xdr:cNvPr>
        <xdr:cNvCxnSpPr/>
      </xdr:nvCxnSpPr>
      <xdr:spPr>
        <a:xfrm>
          <a:off x="1828800" y="17489805"/>
          <a:ext cx="790575"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636</xdr:rowOff>
    </xdr:from>
    <xdr:to>
      <xdr:col>6</xdr:col>
      <xdr:colOff>38100</xdr:colOff>
      <xdr:row>107</xdr:row>
      <xdr:rowOff>102236</xdr:rowOff>
    </xdr:to>
    <xdr:sp macro="" textlink="">
      <xdr:nvSpPr>
        <xdr:cNvPr id="423" name="楕円 422">
          <a:extLst>
            <a:ext uri="{FF2B5EF4-FFF2-40B4-BE49-F238E27FC236}">
              <a16:creationId xmlns:a16="http://schemas.microsoft.com/office/drawing/2014/main" id="{E1E836CD-C26E-4CAE-A5D3-554F045AA781}"/>
            </a:ext>
          </a:extLst>
        </xdr:cNvPr>
        <xdr:cNvSpPr/>
      </xdr:nvSpPr>
      <xdr:spPr>
        <a:xfrm>
          <a:off x="981075" y="17488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1905</xdr:rowOff>
    </xdr:from>
    <xdr:to>
      <xdr:col>10</xdr:col>
      <xdr:colOff>114300</xdr:colOff>
      <xdr:row>107</xdr:row>
      <xdr:rowOff>51436</xdr:rowOff>
    </xdr:to>
    <xdr:cxnSp macro="">
      <xdr:nvCxnSpPr>
        <xdr:cNvPr id="424" name="直線コネクタ 423">
          <a:extLst>
            <a:ext uri="{FF2B5EF4-FFF2-40B4-BE49-F238E27FC236}">
              <a16:creationId xmlns:a16="http://schemas.microsoft.com/office/drawing/2014/main" id="{454D5BAE-2D25-4D3F-8386-AA431BF53E0B}"/>
            </a:ext>
          </a:extLst>
        </xdr:cNvPr>
        <xdr:cNvCxnSpPr/>
      </xdr:nvCxnSpPr>
      <xdr:spPr>
        <a:xfrm flipV="1">
          <a:off x="1028700" y="17489805"/>
          <a:ext cx="8001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6105B600-275D-4444-8B34-EA153C2FC0A1}"/>
            </a:ext>
          </a:extLst>
        </xdr:cNvPr>
        <xdr:cNvSpPr txBox="1"/>
      </xdr:nvSpPr>
      <xdr:spPr>
        <a:xfrm>
          <a:off x="3239144" y="1668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3F1A47EF-2B02-464E-A34E-88528358DADA}"/>
            </a:ext>
          </a:extLst>
        </xdr:cNvPr>
        <xdr:cNvSpPr txBox="1"/>
      </xdr:nvSpPr>
      <xdr:spPr>
        <a:xfrm>
          <a:off x="2439044" y="1666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79F4E8ED-6229-4142-B6A3-C7793896DD0D}"/>
            </a:ext>
          </a:extLst>
        </xdr:cNvPr>
        <xdr:cNvSpPr txBox="1"/>
      </xdr:nvSpPr>
      <xdr:spPr>
        <a:xfrm>
          <a:off x="1648469" y="1662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8576C5BB-D2FB-4B08-9399-ADEF4A41C87C}"/>
            </a:ext>
          </a:extLst>
        </xdr:cNvPr>
        <xdr:cNvSpPr txBox="1"/>
      </xdr:nvSpPr>
      <xdr:spPr>
        <a:xfrm>
          <a:off x="848369" y="1661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429" name="n_1mainValue【市民会館】&#10;有形固定資産減価償却率">
          <a:extLst>
            <a:ext uri="{FF2B5EF4-FFF2-40B4-BE49-F238E27FC236}">
              <a16:creationId xmlns:a16="http://schemas.microsoft.com/office/drawing/2014/main" id="{AFA5EF7A-07BB-4853-9CD8-BA8E67D73FF7}"/>
            </a:ext>
          </a:extLst>
        </xdr:cNvPr>
        <xdr:cNvSpPr txBox="1"/>
      </xdr:nvSpPr>
      <xdr:spPr>
        <a:xfrm>
          <a:off x="32391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57166</xdr:rowOff>
    </xdr:from>
    <xdr:ext cx="405111" cy="259045"/>
    <xdr:sp macro="" textlink="">
      <xdr:nvSpPr>
        <xdr:cNvPr id="430" name="n_2mainValue【市民会館】&#10;有形固定資産減価償却率">
          <a:extLst>
            <a:ext uri="{FF2B5EF4-FFF2-40B4-BE49-F238E27FC236}">
              <a16:creationId xmlns:a16="http://schemas.microsoft.com/office/drawing/2014/main" id="{D1529A1A-B5D6-421A-83B0-EA7D6D24E84A}"/>
            </a:ext>
          </a:extLst>
        </xdr:cNvPr>
        <xdr:cNvSpPr txBox="1"/>
      </xdr:nvSpPr>
      <xdr:spPr>
        <a:xfrm>
          <a:off x="24390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43832</xdr:rowOff>
    </xdr:from>
    <xdr:ext cx="405111" cy="259045"/>
    <xdr:sp macro="" textlink="">
      <xdr:nvSpPr>
        <xdr:cNvPr id="431" name="n_3mainValue【市民会館】&#10;有形固定資産減価償却率">
          <a:extLst>
            <a:ext uri="{FF2B5EF4-FFF2-40B4-BE49-F238E27FC236}">
              <a16:creationId xmlns:a16="http://schemas.microsoft.com/office/drawing/2014/main" id="{8765B5DF-F69F-46C5-BAD5-24101C731EE5}"/>
            </a:ext>
          </a:extLst>
        </xdr:cNvPr>
        <xdr:cNvSpPr txBox="1"/>
      </xdr:nvSpPr>
      <xdr:spPr>
        <a:xfrm>
          <a:off x="1648469"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93363</xdr:rowOff>
    </xdr:from>
    <xdr:ext cx="405111" cy="259045"/>
    <xdr:sp macro="" textlink="">
      <xdr:nvSpPr>
        <xdr:cNvPr id="432" name="n_4mainValue【市民会館】&#10;有形固定資産減価償却率">
          <a:extLst>
            <a:ext uri="{FF2B5EF4-FFF2-40B4-BE49-F238E27FC236}">
              <a16:creationId xmlns:a16="http://schemas.microsoft.com/office/drawing/2014/main" id="{D0A36D13-7D4C-4E4E-A341-A3E606F94FB0}"/>
            </a:ext>
          </a:extLst>
        </xdr:cNvPr>
        <xdr:cNvSpPr txBox="1"/>
      </xdr:nvSpPr>
      <xdr:spPr>
        <a:xfrm>
          <a:off x="848369"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4C7F6B3-80F6-4E66-BD4B-9A9FF92EF39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5D8E65E-6D9D-40FE-8211-59B47BEE12C8}"/>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AD79C9F-96AA-4F85-8908-F3C20BEE78C9}"/>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49F7A0B5-E9A7-4404-AB13-4219E1B2B57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EAC74117-6B26-4125-B61D-A0CFB42ECC6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45617B1-53BD-4C72-89FE-C0482B96B50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FDCCE9E-4585-44DD-91C0-C9CEEA879D3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B88BEBAE-ADB5-4A0F-BF36-B061F1F0AF26}"/>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EFD3B76-87BB-468E-9EA8-E97FA0CC759E}"/>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77C7B1F-0152-4E4C-84E3-6F61CA73312C}"/>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D6A2B330-F577-4E6F-9579-1EE243B115B7}"/>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9F17FEB5-15B1-4F58-8190-EC3B61A88DCB}"/>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57A48EAD-D7ED-458E-94EC-7ABC6E0F6542}"/>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AE8768E2-356A-4514-B812-E91A5C3E824B}"/>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9C50F67C-67CC-43F6-A87F-7FD5A3D5BA12}"/>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1F94E77A-86C2-4423-B920-EE5FA5922C70}"/>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FFDA9832-4882-4C95-AFDD-2E3F34902ED4}"/>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7019084-1EBF-456B-B29A-9C43730D1E2E}"/>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3CD64051-FB76-4EE6-B1CB-C0144C6423B5}"/>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ED83D47-6A91-48DA-8C1A-2AF1D93CFFCF}"/>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92A907FE-32A4-4D64-8FB1-3073D29BA49F}"/>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6A30A1AF-B62D-4C2D-9DF2-AA0D4DE758E1}"/>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70E2B224-1216-4C91-851E-925AF068619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60BB347C-F743-4DE4-89D8-1A9C1FBF4095}"/>
            </a:ext>
          </a:extLst>
        </xdr:cNvPr>
        <xdr:cNvCxnSpPr/>
      </xdr:nvCxnSpPr>
      <xdr:spPr>
        <a:xfrm flipV="1">
          <a:off x="9429115" y="1629854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C0FC17ED-297E-4694-A195-CAC010800E85}"/>
            </a:ext>
          </a:extLst>
        </xdr:cNvPr>
        <xdr:cNvSpPr txBox="1"/>
      </xdr:nvSpPr>
      <xdr:spPr>
        <a:xfrm>
          <a:off x="9467850" y="1770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CC3E315B-6C80-4DEF-9C55-F1D080BB8476}"/>
            </a:ext>
          </a:extLst>
        </xdr:cNvPr>
        <xdr:cNvCxnSpPr/>
      </xdr:nvCxnSpPr>
      <xdr:spPr>
        <a:xfrm>
          <a:off x="9363075" y="17697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62C5AAF4-FD27-437E-9269-9E3D50F593B9}"/>
            </a:ext>
          </a:extLst>
        </xdr:cNvPr>
        <xdr:cNvSpPr txBox="1"/>
      </xdr:nvSpPr>
      <xdr:spPr>
        <a:xfrm>
          <a:off x="9467850" y="160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76A71E06-1371-47D2-8648-75868B735986}"/>
            </a:ext>
          </a:extLst>
        </xdr:cNvPr>
        <xdr:cNvCxnSpPr/>
      </xdr:nvCxnSpPr>
      <xdr:spPr>
        <a:xfrm>
          <a:off x="9363075" y="16298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F470CB87-B473-4B17-B171-A6CACE74031E}"/>
            </a:ext>
          </a:extLst>
        </xdr:cNvPr>
        <xdr:cNvSpPr txBox="1"/>
      </xdr:nvSpPr>
      <xdr:spPr>
        <a:xfrm>
          <a:off x="9467850" y="1705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BAB60872-18AF-45DB-ACE8-2AF7FE54B1DE}"/>
            </a:ext>
          </a:extLst>
        </xdr:cNvPr>
        <xdr:cNvSpPr/>
      </xdr:nvSpPr>
      <xdr:spPr>
        <a:xfrm>
          <a:off x="9401175" y="172008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1D8F3954-9D64-4891-998B-322C2915CB15}"/>
            </a:ext>
          </a:extLst>
        </xdr:cNvPr>
        <xdr:cNvSpPr/>
      </xdr:nvSpPr>
      <xdr:spPr>
        <a:xfrm>
          <a:off x="86391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B6E69441-C6A1-44A1-8D58-7C47820D7338}"/>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675E850D-01C6-41BA-8D67-3053FCE1A527}"/>
            </a:ext>
          </a:extLst>
        </xdr:cNvPr>
        <xdr:cNvSpPr/>
      </xdr:nvSpPr>
      <xdr:spPr>
        <a:xfrm>
          <a:off x="7029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5E92EEF2-843E-4C5A-BFB6-2CE7BEA0F82A}"/>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1F914A2-2B69-415C-9815-3AA1FF3A026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25518BA-63FA-40A2-BA99-E00C41944B4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AFF3FF2-DCB4-40BC-A563-D62B08B790DC}"/>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4D58A64-9345-4EF0-AC3A-9C4E4457DCDB}"/>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02E45D2-3881-4345-90F6-FB0769D5D7B9}"/>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72" name="楕円 471">
          <a:extLst>
            <a:ext uri="{FF2B5EF4-FFF2-40B4-BE49-F238E27FC236}">
              <a16:creationId xmlns:a16="http://schemas.microsoft.com/office/drawing/2014/main" id="{7D7A1A4D-3F6B-4B03-A149-F4C9B1842A02}"/>
            </a:ext>
          </a:extLst>
        </xdr:cNvPr>
        <xdr:cNvSpPr/>
      </xdr:nvSpPr>
      <xdr:spPr>
        <a:xfrm>
          <a:off x="9401175" y="1725803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73" name="【市民会館】&#10;一人当たり面積該当値テキスト">
          <a:extLst>
            <a:ext uri="{FF2B5EF4-FFF2-40B4-BE49-F238E27FC236}">
              <a16:creationId xmlns:a16="http://schemas.microsoft.com/office/drawing/2014/main" id="{FAA57FEA-D166-4291-9161-74814FA68FE2}"/>
            </a:ext>
          </a:extLst>
        </xdr:cNvPr>
        <xdr:cNvSpPr txBox="1"/>
      </xdr:nvSpPr>
      <xdr:spPr>
        <a:xfrm>
          <a:off x="9467850" y="172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74" name="楕円 473">
          <a:extLst>
            <a:ext uri="{FF2B5EF4-FFF2-40B4-BE49-F238E27FC236}">
              <a16:creationId xmlns:a16="http://schemas.microsoft.com/office/drawing/2014/main" id="{58D42CC8-44D4-4333-8EF6-357EFC00238B}"/>
            </a:ext>
          </a:extLst>
        </xdr:cNvPr>
        <xdr:cNvSpPr/>
      </xdr:nvSpPr>
      <xdr:spPr>
        <a:xfrm>
          <a:off x="8639175" y="172580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75" name="直線コネクタ 474">
          <a:extLst>
            <a:ext uri="{FF2B5EF4-FFF2-40B4-BE49-F238E27FC236}">
              <a16:creationId xmlns:a16="http://schemas.microsoft.com/office/drawing/2014/main" id="{186AE26E-E054-4469-B1A0-6F07A0275B6B}"/>
            </a:ext>
          </a:extLst>
        </xdr:cNvPr>
        <xdr:cNvCxnSpPr/>
      </xdr:nvCxnSpPr>
      <xdr:spPr>
        <a:xfrm>
          <a:off x="8686800" y="173056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116839</xdr:rowOff>
    </xdr:from>
    <xdr:to>
      <xdr:col>46</xdr:col>
      <xdr:colOff>38100</xdr:colOff>
      <xdr:row>106</xdr:row>
      <xdr:rowOff>46989</xdr:rowOff>
    </xdr:to>
    <xdr:sp macro="" textlink="">
      <xdr:nvSpPr>
        <xdr:cNvPr id="476" name="楕円 475">
          <a:extLst>
            <a:ext uri="{FF2B5EF4-FFF2-40B4-BE49-F238E27FC236}">
              <a16:creationId xmlns:a16="http://schemas.microsoft.com/office/drawing/2014/main" id="{80CAC978-1A66-4806-88CE-5997ADC77D79}"/>
            </a:ext>
          </a:extLst>
        </xdr:cNvPr>
        <xdr:cNvSpPr/>
      </xdr:nvSpPr>
      <xdr:spPr>
        <a:xfrm>
          <a:off x="7839075" y="172618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167639</xdr:rowOff>
    </xdr:to>
    <xdr:cxnSp macro="">
      <xdr:nvCxnSpPr>
        <xdr:cNvPr id="477" name="直線コネクタ 476">
          <a:extLst>
            <a:ext uri="{FF2B5EF4-FFF2-40B4-BE49-F238E27FC236}">
              <a16:creationId xmlns:a16="http://schemas.microsoft.com/office/drawing/2014/main" id="{EF3BEBD7-DB2D-4EBE-AE7F-716A6FAD41D3}"/>
            </a:ext>
          </a:extLst>
        </xdr:cNvPr>
        <xdr:cNvCxnSpPr/>
      </xdr:nvCxnSpPr>
      <xdr:spPr>
        <a:xfrm flipV="1">
          <a:off x="7886700" y="17305655"/>
          <a:ext cx="8001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78" name="楕円 477">
          <a:extLst>
            <a:ext uri="{FF2B5EF4-FFF2-40B4-BE49-F238E27FC236}">
              <a16:creationId xmlns:a16="http://schemas.microsoft.com/office/drawing/2014/main" id="{A6D93B5C-6C53-4ABF-A42E-74D77D014541}"/>
            </a:ext>
          </a:extLst>
        </xdr:cNvPr>
        <xdr:cNvSpPr/>
      </xdr:nvSpPr>
      <xdr:spPr>
        <a:xfrm>
          <a:off x="7029450" y="17268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167639</xdr:rowOff>
    </xdr:from>
    <xdr:to>
      <xdr:col>45</xdr:col>
      <xdr:colOff>177800</xdr:colOff>
      <xdr:row>106</xdr:row>
      <xdr:rowOff>0</xdr:rowOff>
    </xdr:to>
    <xdr:cxnSp macro="">
      <xdr:nvCxnSpPr>
        <xdr:cNvPr id="479" name="直線コネクタ 478">
          <a:extLst>
            <a:ext uri="{FF2B5EF4-FFF2-40B4-BE49-F238E27FC236}">
              <a16:creationId xmlns:a16="http://schemas.microsoft.com/office/drawing/2014/main" id="{130EC586-47EB-48B5-BA94-9319759AF58C}"/>
            </a:ext>
          </a:extLst>
        </xdr:cNvPr>
        <xdr:cNvCxnSpPr/>
      </xdr:nvCxnSpPr>
      <xdr:spPr>
        <a:xfrm flipV="1">
          <a:off x="7077075" y="17309464"/>
          <a:ext cx="80962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80" name="楕円 479">
          <a:extLst>
            <a:ext uri="{FF2B5EF4-FFF2-40B4-BE49-F238E27FC236}">
              <a16:creationId xmlns:a16="http://schemas.microsoft.com/office/drawing/2014/main" id="{1B239DE6-A9C7-4468-B2B8-FE11C39B9FD6}"/>
            </a:ext>
          </a:extLst>
        </xdr:cNvPr>
        <xdr:cNvSpPr/>
      </xdr:nvSpPr>
      <xdr:spPr>
        <a:xfrm>
          <a:off x="6238875" y="172662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0</xdr:rowOff>
    </xdr:from>
    <xdr:to>
      <xdr:col>41</xdr:col>
      <xdr:colOff>50800</xdr:colOff>
      <xdr:row>106</xdr:row>
      <xdr:rowOff>3811</xdr:rowOff>
    </xdr:to>
    <xdr:cxnSp macro="">
      <xdr:nvCxnSpPr>
        <xdr:cNvPr id="481" name="直線コネクタ 480">
          <a:extLst>
            <a:ext uri="{FF2B5EF4-FFF2-40B4-BE49-F238E27FC236}">
              <a16:creationId xmlns:a16="http://schemas.microsoft.com/office/drawing/2014/main" id="{988AD381-5682-4AD5-A48D-C929B3E9281F}"/>
            </a:ext>
          </a:extLst>
        </xdr:cNvPr>
        <xdr:cNvCxnSpPr/>
      </xdr:nvCxnSpPr>
      <xdr:spPr>
        <a:xfrm flipV="1">
          <a:off x="6286500" y="17316450"/>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E11D2AC8-7AF4-4E4D-BB9B-4615BE939522}"/>
            </a:ext>
          </a:extLst>
        </xdr:cNvPr>
        <xdr:cNvSpPr txBox="1"/>
      </xdr:nvSpPr>
      <xdr:spPr>
        <a:xfrm>
          <a:off x="8458277"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A912AB02-B7F1-4D25-96FA-1D7FD26D6FE7}"/>
            </a:ext>
          </a:extLst>
        </xdr:cNvPr>
        <xdr:cNvSpPr txBox="1"/>
      </xdr:nvSpPr>
      <xdr:spPr>
        <a:xfrm>
          <a:off x="7677227"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21666627-7F1B-4976-910A-50FC62E213A1}"/>
            </a:ext>
          </a:extLst>
        </xdr:cNvPr>
        <xdr:cNvSpPr txBox="1"/>
      </xdr:nvSpPr>
      <xdr:spPr>
        <a:xfrm>
          <a:off x="6867602" y="170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3D0325A5-0D7F-4445-B040-3512385A9503}"/>
            </a:ext>
          </a:extLst>
        </xdr:cNvPr>
        <xdr:cNvSpPr txBox="1"/>
      </xdr:nvSpPr>
      <xdr:spPr>
        <a:xfrm>
          <a:off x="60675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34307</xdr:rowOff>
    </xdr:from>
    <xdr:ext cx="469744" cy="259045"/>
    <xdr:sp macro="" textlink="">
      <xdr:nvSpPr>
        <xdr:cNvPr id="486" name="n_1mainValue【市民会館】&#10;一人当たり面積">
          <a:extLst>
            <a:ext uri="{FF2B5EF4-FFF2-40B4-BE49-F238E27FC236}">
              <a16:creationId xmlns:a16="http://schemas.microsoft.com/office/drawing/2014/main" id="{E00B311F-7D35-43B2-9B65-8325F8B26060}"/>
            </a:ext>
          </a:extLst>
        </xdr:cNvPr>
        <xdr:cNvSpPr txBox="1"/>
      </xdr:nvSpPr>
      <xdr:spPr>
        <a:xfrm>
          <a:off x="8458277" y="173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38116</xdr:rowOff>
    </xdr:from>
    <xdr:ext cx="469744" cy="259045"/>
    <xdr:sp macro="" textlink="">
      <xdr:nvSpPr>
        <xdr:cNvPr id="487" name="n_2mainValue【市民会館】&#10;一人当たり面積">
          <a:extLst>
            <a:ext uri="{FF2B5EF4-FFF2-40B4-BE49-F238E27FC236}">
              <a16:creationId xmlns:a16="http://schemas.microsoft.com/office/drawing/2014/main" id="{AC176D6D-5CCD-4BA5-9232-CC9A249D1253}"/>
            </a:ext>
          </a:extLst>
        </xdr:cNvPr>
        <xdr:cNvSpPr txBox="1"/>
      </xdr:nvSpPr>
      <xdr:spPr>
        <a:xfrm>
          <a:off x="7677227" y="173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488" name="n_3mainValue【市民会館】&#10;一人当たり面積">
          <a:extLst>
            <a:ext uri="{FF2B5EF4-FFF2-40B4-BE49-F238E27FC236}">
              <a16:creationId xmlns:a16="http://schemas.microsoft.com/office/drawing/2014/main" id="{C20DF4F9-402E-4D18-9A2C-D27BF58E01EF}"/>
            </a:ext>
          </a:extLst>
        </xdr:cNvPr>
        <xdr:cNvSpPr txBox="1"/>
      </xdr:nvSpPr>
      <xdr:spPr>
        <a:xfrm>
          <a:off x="6867602" y="1736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89" name="n_4mainValue【市民会館】&#10;一人当たり面積">
          <a:extLst>
            <a:ext uri="{FF2B5EF4-FFF2-40B4-BE49-F238E27FC236}">
              <a16:creationId xmlns:a16="http://schemas.microsoft.com/office/drawing/2014/main" id="{78954C21-C59A-4870-9F3E-76A673D475D4}"/>
            </a:ext>
          </a:extLst>
        </xdr:cNvPr>
        <xdr:cNvSpPr txBox="1"/>
      </xdr:nvSpPr>
      <xdr:spPr>
        <a:xfrm>
          <a:off x="6067502" y="1736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A1411590-0E82-4F5E-83F4-CE5297F161A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D27564AA-0981-4C07-806D-DFC447956A4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B4E8AD92-BB4D-4C4F-9B5E-29F932C89D7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537EB9E-A44A-45C4-B03F-82B68B611C6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313BCDB-E990-46D2-927F-253EFA53072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730E7182-03C8-4DAF-856A-1A02C8AA186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DED5E2EF-9E4F-452C-80A6-3BB5217437C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AF55ACE1-7EBC-4414-8EB6-CCDC74B89A6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6E3A182E-84B0-4940-9F79-74D95506391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EDE62317-5281-4E67-9B19-AFEBCC54345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D121F727-AC1E-4DB5-AD21-585F4B9613C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7B8130D0-14A1-4306-91AE-5CAAC4FD6F5E}"/>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D7159F43-84ED-49F5-A9CD-D1E326B007CB}"/>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72D16312-0D62-42D2-B33C-E850D63D64B0}"/>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73B29147-9179-4E6A-8025-EB999807C93E}"/>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DEB612A2-E3CE-49F4-A182-8E928C70F507}"/>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E269F7D8-8629-4753-ACA2-F494ACF2BF71}"/>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4A1B2C97-4931-412B-9A9D-A2EBC2FFA185}"/>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13879CA0-7355-40EA-86CD-DA7A945DDAF6}"/>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1F43957C-0CA9-4D37-AFCF-412FF960F180}"/>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C7BADBA1-6BA8-4331-BA9B-8C30A19600A9}"/>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5613941D-412E-4797-9256-9931ED72F3D1}"/>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B37E93B7-6FE1-4062-94B6-D3AF291B9FF5}"/>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17D254F2-E2F0-4D8D-805E-CC65812CAF3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6791CD4-780F-4DC5-842E-F54F9EE2B4F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5177627-70D9-42CF-9D97-A9D276E9191A}"/>
            </a:ext>
          </a:extLst>
        </xdr:cNvPr>
        <xdr:cNvCxnSpPr/>
      </xdr:nvCxnSpPr>
      <xdr:spPr>
        <a:xfrm flipV="1">
          <a:off x="14696439" y="5561874"/>
          <a:ext cx="0" cy="1231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2257BE52-3F8C-4A37-9153-D32D5A52B311}"/>
            </a:ext>
          </a:extLst>
        </xdr:cNvPr>
        <xdr:cNvSpPr txBox="1"/>
      </xdr:nvSpPr>
      <xdr:spPr>
        <a:xfrm>
          <a:off x="14735175" y="679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6DB7AC63-B667-4E89-9578-14E9324265CE}"/>
            </a:ext>
          </a:extLst>
        </xdr:cNvPr>
        <xdr:cNvCxnSpPr/>
      </xdr:nvCxnSpPr>
      <xdr:spPr>
        <a:xfrm>
          <a:off x="14611350" y="67931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99B827D-6200-4836-93D9-ADFB6B17A1F0}"/>
            </a:ext>
          </a:extLst>
        </xdr:cNvPr>
        <xdr:cNvSpPr txBox="1"/>
      </xdr:nvSpPr>
      <xdr:spPr>
        <a:xfrm>
          <a:off x="14735175" y="535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3637F5A5-294F-4D21-A26A-0C27FA45C8D6}"/>
            </a:ext>
          </a:extLst>
        </xdr:cNvPr>
        <xdr:cNvCxnSpPr/>
      </xdr:nvCxnSpPr>
      <xdr:spPr>
        <a:xfrm>
          <a:off x="14611350" y="5561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342529FD-F0C4-4A4A-9361-F52B34A6AF9E}"/>
            </a:ext>
          </a:extLst>
        </xdr:cNvPr>
        <xdr:cNvSpPr txBox="1"/>
      </xdr:nvSpPr>
      <xdr:spPr>
        <a:xfrm>
          <a:off x="14735175" y="6246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F3A38885-822F-4F77-AFA8-534E5B26BE40}"/>
            </a:ext>
          </a:extLst>
        </xdr:cNvPr>
        <xdr:cNvSpPr/>
      </xdr:nvSpPr>
      <xdr:spPr>
        <a:xfrm>
          <a:off x="14649450" y="62679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B20BD2D8-B56D-4661-B55C-FD1CC07AE29C}"/>
            </a:ext>
          </a:extLst>
        </xdr:cNvPr>
        <xdr:cNvSpPr/>
      </xdr:nvSpPr>
      <xdr:spPr>
        <a:xfrm>
          <a:off x="13887450" y="6238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8948966E-DAF3-4F9F-AA6D-F8AD40695510}"/>
            </a:ext>
          </a:extLst>
        </xdr:cNvPr>
        <xdr:cNvSpPr/>
      </xdr:nvSpPr>
      <xdr:spPr>
        <a:xfrm>
          <a:off x="13096875" y="6276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320DAA18-9EAA-4003-97F8-78E76A1E0062}"/>
            </a:ext>
          </a:extLst>
        </xdr:cNvPr>
        <xdr:cNvSpPr/>
      </xdr:nvSpPr>
      <xdr:spPr>
        <a:xfrm>
          <a:off x="122967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642B20E3-DBD1-41DA-8112-FF66073C0323}"/>
            </a:ext>
          </a:extLst>
        </xdr:cNvPr>
        <xdr:cNvSpPr/>
      </xdr:nvSpPr>
      <xdr:spPr>
        <a:xfrm>
          <a:off x="11487150" y="63548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32E66AE-1D8F-4FED-957B-26863BB340F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A3CCC18-AAF0-4A71-87D2-92C6019A542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941B803-1680-4453-AAD2-A5C1E36C122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0EAB034-ACEF-46F4-99EB-CAE2B5AF49F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6DCEE50-942C-4466-8BC3-7A34F28AC7A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531" name="楕円 530">
          <a:extLst>
            <a:ext uri="{FF2B5EF4-FFF2-40B4-BE49-F238E27FC236}">
              <a16:creationId xmlns:a16="http://schemas.microsoft.com/office/drawing/2014/main" id="{B2634ED9-7C0B-4733-ABC0-51D677297B9B}"/>
            </a:ext>
          </a:extLst>
        </xdr:cNvPr>
        <xdr:cNvSpPr/>
      </xdr:nvSpPr>
      <xdr:spPr>
        <a:xfrm>
          <a:off x="14649450" y="60031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18885</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BE0FE3E-20A4-43AF-A0BE-BF6CD02EF64E}"/>
            </a:ext>
          </a:extLst>
        </xdr:cNvPr>
        <xdr:cNvSpPr txBox="1"/>
      </xdr:nvSpPr>
      <xdr:spPr>
        <a:xfrm>
          <a:off x="14735175" y="585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33564</xdr:rowOff>
    </xdr:from>
    <xdr:to>
      <xdr:col>81</xdr:col>
      <xdr:colOff>101600</xdr:colOff>
      <xdr:row>36</xdr:row>
      <xdr:rowOff>135164</xdr:rowOff>
    </xdr:to>
    <xdr:sp macro="" textlink="">
      <xdr:nvSpPr>
        <xdr:cNvPr id="533" name="楕円 532">
          <a:extLst>
            <a:ext uri="{FF2B5EF4-FFF2-40B4-BE49-F238E27FC236}">
              <a16:creationId xmlns:a16="http://schemas.microsoft.com/office/drawing/2014/main" id="{9C95D9CD-19A3-48A9-8511-269DD266F365}"/>
            </a:ext>
          </a:extLst>
        </xdr:cNvPr>
        <xdr:cNvSpPr/>
      </xdr:nvSpPr>
      <xdr:spPr>
        <a:xfrm>
          <a:off x="13887450" y="5869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84364</xdr:rowOff>
    </xdr:from>
    <xdr:to>
      <xdr:col>85</xdr:col>
      <xdr:colOff>127000</xdr:colOff>
      <xdr:row>37</xdr:row>
      <xdr:rowOff>46808</xdr:rowOff>
    </xdr:to>
    <xdr:cxnSp macro="">
      <xdr:nvCxnSpPr>
        <xdr:cNvPr id="534" name="直線コネクタ 533">
          <a:extLst>
            <a:ext uri="{FF2B5EF4-FFF2-40B4-BE49-F238E27FC236}">
              <a16:creationId xmlns:a16="http://schemas.microsoft.com/office/drawing/2014/main" id="{BE5DA5F3-323D-495D-A870-4A7C2005EF77}"/>
            </a:ext>
          </a:extLst>
        </xdr:cNvPr>
        <xdr:cNvCxnSpPr/>
      </xdr:nvCxnSpPr>
      <xdr:spPr>
        <a:xfrm>
          <a:off x="13935075" y="5926364"/>
          <a:ext cx="762000" cy="1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142966</xdr:rowOff>
    </xdr:from>
    <xdr:to>
      <xdr:col>76</xdr:col>
      <xdr:colOff>165100</xdr:colOff>
      <xdr:row>36</xdr:row>
      <xdr:rowOff>73116</xdr:rowOff>
    </xdr:to>
    <xdr:sp macro="" textlink="">
      <xdr:nvSpPr>
        <xdr:cNvPr id="535" name="楕円 534">
          <a:extLst>
            <a:ext uri="{FF2B5EF4-FFF2-40B4-BE49-F238E27FC236}">
              <a16:creationId xmlns:a16="http://schemas.microsoft.com/office/drawing/2014/main" id="{DA199BA8-E63F-4A78-824A-C56448ADACB9}"/>
            </a:ext>
          </a:extLst>
        </xdr:cNvPr>
        <xdr:cNvSpPr/>
      </xdr:nvSpPr>
      <xdr:spPr>
        <a:xfrm>
          <a:off x="13096875" y="58166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22316</xdr:rowOff>
    </xdr:from>
    <xdr:to>
      <xdr:col>81</xdr:col>
      <xdr:colOff>50800</xdr:colOff>
      <xdr:row>36</xdr:row>
      <xdr:rowOff>84364</xdr:rowOff>
    </xdr:to>
    <xdr:cxnSp macro="">
      <xdr:nvCxnSpPr>
        <xdr:cNvPr id="536" name="直線コネクタ 535">
          <a:extLst>
            <a:ext uri="{FF2B5EF4-FFF2-40B4-BE49-F238E27FC236}">
              <a16:creationId xmlns:a16="http://schemas.microsoft.com/office/drawing/2014/main" id="{A5821E91-C618-4C40-B6B6-0436211D96AC}"/>
            </a:ext>
          </a:extLst>
        </xdr:cNvPr>
        <xdr:cNvCxnSpPr/>
      </xdr:nvCxnSpPr>
      <xdr:spPr>
        <a:xfrm>
          <a:off x="13144500" y="5864316"/>
          <a:ext cx="790575"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62956</xdr:rowOff>
    </xdr:from>
    <xdr:to>
      <xdr:col>72</xdr:col>
      <xdr:colOff>38100</xdr:colOff>
      <xdr:row>35</xdr:row>
      <xdr:rowOff>164556</xdr:rowOff>
    </xdr:to>
    <xdr:sp macro="" textlink="">
      <xdr:nvSpPr>
        <xdr:cNvPr id="537" name="楕円 536">
          <a:extLst>
            <a:ext uri="{FF2B5EF4-FFF2-40B4-BE49-F238E27FC236}">
              <a16:creationId xmlns:a16="http://schemas.microsoft.com/office/drawing/2014/main" id="{B7BB60EF-5F49-464C-9530-3EE25EEEC050}"/>
            </a:ext>
          </a:extLst>
        </xdr:cNvPr>
        <xdr:cNvSpPr/>
      </xdr:nvSpPr>
      <xdr:spPr>
        <a:xfrm>
          <a:off x="12296775" y="5743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113756</xdr:rowOff>
    </xdr:from>
    <xdr:to>
      <xdr:col>76</xdr:col>
      <xdr:colOff>114300</xdr:colOff>
      <xdr:row>36</xdr:row>
      <xdr:rowOff>22316</xdr:rowOff>
    </xdr:to>
    <xdr:cxnSp macro="">
      <xdr:nvCxnSpPr>
        <xdr:cNvPr id="538" name="直線コネクタ 537">
          <a:extLst>
            <a:ext uri="{FF2B5EF4-FFF2-40B4-BE49-F238E27FC236}">
              <a16:creationId xmlns:a16="http://schemas.microsoft.com/office/drawing/2014/main" id="{DA47D8F4-38F2-4657-9A78-81F8ADDE463F}"/>
            </a:ext>
          </a:extLst>
        </xdr:cNvPr>
        <xdr:cNvCxnSpPr/>
      </xdr:nvCxnSpPr>
      <xdr:spPr>
        <a:xfrm>
          <a:off x="12344400" y="5790656"/>
          <a:ext cx="8001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147864</xdr:rowOff>
    </xdr:from>
    <xdr:to>
      <xdr:col>67</xdr:col>
      <xdr:colOff>101600</xdr:colOff>
      <xdr:row>35</xdr:row>
      <xdr:rowOff>78014</xdr:rowOff>
    </xdr:to>
    <xdr:sp macro="" textlink="">
      <xdr:nvSpPr>
        <xdr:cNvPr id="539" name="楕円 538">
          <a:extLst>
            <a:ext uri="{FF2B5EF4-FFF2-40B4-BE49-F238E27FC236}">
              <a16:creationId xmlns:a16="http://schemas.microsoft.com/office/drawing/2014/main" id="{F825432B-EBE0-4067-955B-E8F343F1BE64}"/>
            </a:ext>
          </a:extLst>
        </xdr:cNvPr>
        <xdr:cNvSpPr/>
      </xdr:nvSpPr>
      <xdr:spPr>
        <a:xfrm>
          <a:off x="11487150" y="56596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27214</xdr:rowOff>
    </xdr:from>
    <xdr:to>
      <xdr:col>71</xdr:col>
      <xdr:colOff>177800</xdr:colOff>
      <xdr:row>35</xdr:row>
      <xdr:rowOff>113756</xdr:rowOff>
    </xdr:to>
    <xdr:cxnSp macro="">
      <xdr:nvCxnSpPr>
        <xdr:cNvPr id="540" name="直線コネクタ 539">
          <a:extLst>
            <a:ext uri="{FF2B5EF4-FFF2-40B4-BE49-F238E27FC236}">
              <a16:creationId xmlns:a16="http://schemas.microsoft.com/office/drawing/2014/main" id="{76676266-116D-4AFB-B45C-ED420FA0C8F4}"/>
            </a:ext>
          </a:extLst>
        </xdr:cNvPr>
        <xdr:cNvCxnSpPr/>
      </xdr:nvCxnSpPr>
      <xdr:spPr>
        <a:xfrm>
          <a:off x="11534775" y="5707289"/>
          <a:ext cx="809625" cy="8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F82C8B52-3958-4073-89DE-D8EA73C05D46}"/>
            </a:ext>
          </a:extLst>
        </xdr:cNvPr>
        <xdr:cNvSpPr txBox="1"/>
      </xdr:nvSpPr>
      <xdr:spPr>
        <a:xfrm>
          <a:off x="13745219" y="63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5A1CFA8C-5E99-42CA-AE24-1704A501BE50}"/>
            </a:ext>
          </a:extLst>
        </xdr:cNvPr>
        <xdr:cNvSpPr txBox="1"/>
      </xdr:nvSpPr>
      <xdr:spPr>
        <a:xfrm>
          <a:off x="12964169" y="635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DA88591-6D49-4DB9-A08F-F98AEE40DA77}"/>
            </a:ext>
          </a:extLst>
        </xdr:cNvPr>
        <xdr:cNvSpPr txBox="1"/>
      </xdr:nvSpPr>
      <xdr:spPr>
        <a:xfrm>
          <a:off x="121640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D032DC9-BD7C-4D44-9BCB-18B8082D45BE}"/>
            </a:ext>
          </a:extLst>
        </xdr:cNvPr>
        <xdr:cNvSpPr txBox="1"/>
      </xdr:nvSpPr>
      <xdr:spPr>
        <a:xfrm>
          <a:off x="11354444" y="644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151691</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12FE123-4281-4B5C-BD00-687E500FC2A4}"/>
            </a:ext>
          </a:extLst>
        </xdr:cNvPr>
        <xdr:cNvSpPr txBox="1"/>
      </xdr:nvSpPr>
      <xdr:spPr>
        <a:xfrm>
          <a:off x="13745219" y="566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89643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B6C001D-603E-4D1E-925E-B7D7071CC7A8}"/>
            </a:ext>
          </a:extLst>
        </xdr:cNvPr>
        <xdr:cNvSpPr txBox="1"/>
      </xdr:nvSpPr>
      <xdr:spPr>
        <a:xfrm>
          <a:off x="12964169" y="5601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9633</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A75EF97E-96C2-4D7D-9E60-CB2FFF14B168}"/>
            </a:ext>
          </a:extLst>
        </xdr:cNvPr>
        <xdr:cNvSpPr txBox="1"/>
      </xdr:nvSpPr>
      <xdr:spPr>
        <a:xfrm>
          <a:off x="12164069" y="552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94541</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843ADD51-25E5-4365-A9B3-4B02B147DAD7}"/>
            </a:ext>
          </a:extLst>
        </xdr:cNvPr>
        <xdr:cNvSpPr txBox="1"/>
      </xdr:nvSpPr>
      <xdr:spPr>
        <a:xfrm>
          <a:off x="11354444" y="544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DB2DB08-470B-40F7-A3D1-88A8242DE9C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F593CE1-5A8D-44C8-8427-0586C49A39B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FC2E55E-2A55-4184-A515-9F4456F5F2F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28F3C22-BB93-4090-BF3E-A8D3201081E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DCBB24C-DBD1-4B49-9EBF-BA73DF9D08D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C810E6E-83FD-4DA6-88DD-699CEEE6EF7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EBAC4AF2-6C2A-4053-AD66-E5E9C63A079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E4DFCFD-1D6E-45FE-A1F3-4794DB430EB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1399FB9-7133-4854-9C85-331D54FFFC5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7EFA4A0B-36FF-4F09-84AF-24D40C0D62E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46B4BFA9-EC57-4F43-837B-6F5DABF421E1}"/>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5412C85-DAB1-4897-BFD2-026DEA4B78E0}"/>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AB0A978-9D34-4469-B414-26C23D48C110}"/>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3F136E9A-2463-4C82-AC6A-B825135CE361}"/>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C4E2F15-D072-4020-B6DA-60B8CF10B8B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D344DAA-142F-4B66-BE1A-0DB7ADC3C2EA}"/>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2C5B2078-CCA0-4819-9D66-3DB5CE88C898}"/>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277302A2-45AC-4D21-87DE-82F48C2B5019}"/>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25C6E8FA-8267-459C-8059-55504D01ADEF}"/>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5EC83A1-6BBB-4595-A119-451D5398FBDA}"/>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B8E6934C-6A88-45E6-B377-DFAFB3C4887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1FEE8D0-3846-4611-9902-95CCD195A6A3}"/>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DC141D27-FF81-43C2-B09E-B16575524E5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1F915FE3-B6C0-4473-A8EB-9C20DD6674BE}"/>
            </a:ext>
          </a:extLst>
        </xdr:cNvPr>
        <xdr:cNvCxnSpPr/>
      </xdr:nvCxnSpPr>
      <xdr:spPr>
        <a:xfrm flipV="1">
          <a:off x="19954239" y="5621732"/>
          <a:ext cx="0" cy="122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D952962D-EB9C-4D11-979E-71886EDC2F38}"/>
            </a:ext>
          </a:extLst>
        </xdr:cNvPr>
        <xdr:cNvSpPr txBox="1"/>
      </xdr:nvSpPr>
      <xdr:spPr>
        <a:xfrm>
          <a:off x="19992975" y="68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2EC59449-1A5F-45C1-A216-7037521D0632}"/>
            </a:ext>
          </a:extLst>
        </xdr:cNvPr>
        <xdr:cNvCxnSpPr/>
      </xdr:nvCxnSpPr>
      <xdr:spPr>
        <a:xfrm>
          <a:off x="19878675" y="6846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D8644E60-723B-4608-925D-7D0EB387BB1B}"/>
            </a:ext>
          </a:extLst>
        </xdr:cNvPr>
        <xdr:cNvSpPr txBox="1"/>
      </xdr:nvSpPr>
      <xdr:spPr>
        <a:xfrm>
          <a:off x="19992975" y="54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4C8173D8-D30A-4599-9B11-132866F79DE5}"/>
            </a:ext>
          </a:extLst>
        </xdr:cNvPr>
        <xdr:cNvCxnSpPr/>
      </xdr:nvCxnSpPr>
      <xdr:spPr>
        <a:xfrm>
          <a:off x="19878675" y="56217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DE9D4245-CC7E-4786-817F-423C9E43F4D8}"/>
            </a:ext>
          </a:extLst>
        </xdr:cNvPr>
        <xdr:cNvSpPr txBox="1"/>
      </xdr:nvSpPr>
      <xdr:spPr>
        <a:xfrm>
          <a:off x="19992975" y="6445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F80DBE37-3F8C-4D85-9EF3-2D805B0EC743}"/>
            </a:ext>
          </a:extLst>
        </xdr:cNvPr>
        <xdr:cNvSpPr/>
      </xdr:nvSpPr>
      <xdr:spPr>
        <a:xfrm>
          <a:off x="19897725" y="64670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76DD9265-B680-4910-9A6D-9AACDE9EED22}"/>
            </a:ext>
          </a:extLst>
        </xdr:cNvPr>
        <xdr:cNvSpPr/>
      </xdr:nvSpPr>
      <xdr:spPr>
        <a:xfrm>
          <a:off x="19154775" y="6466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49B4F8D0-27FE-4146-B5C2-533287546130}"/>
            </a:ext>
          </a:extLst>
        </xdr:cNvPr>
        <xdr:cNvSpPr/>
      </xdr:nvSpPr>
      <xdr:spPr>
        <a:xfrm>
          <a:off x="18345150" y="64889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1CF89277-4C3A-4814-B118-1C6C16C66876}"/>
            </a:ext>
          </a:extLst>
        </xdr:cNvPr>
        <xdr:cNvSpPr/>
      </xdr:nvSpPr>
      <xdr:spPr>
        <a:xfrm>
          <a:off x="17554575" y="64774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542E25ED-F6C3-4921-9C98-E8D92CB431BA}"/>
            </a:ext>
          </a:extLst>
        </xdr:cNvPr>
        <xdr:cNvSpPr/>
      </xdr:nvSpPr>
      <xdr:spPr>
        <a:xfrm>
          <a:off x="16754475" y="6476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3332050-8A95-455D-977B-99B1B811FD29}"/>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1521E5E-DFF0-43C5-94E6-6EA35FA21F8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E14F5CE-632D-4840-857A-05655ADB34E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0E9D1BB-09D1-4A18-A76C-E9D6D15D688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2A9D6E1-29E3-4B6F-AA26-27B5E9800E1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16077</xdr:rowOff>
    </xdr:from>
    <xdr:to>
      <xdr:col>116</xdr:col>
      <xdr:colOff>114300</xdr:colOff>
      <xdr:row>39</xdr:row>
      <xdr:rowOff>117677</xdr:rowOff>
    </xdr:to>
    <xdr:sp macro="" textlink="">
      <xdr:nvSpPr>
        <xdr:cNvPr id="588" name="楕円 587">
          <a:extLst>
            <a:ext uri="{FF2B5EF4-FFF2-40B4-BE49-F238E27FC236}">
              <a16:creationId xmlns:a16="http://schemas.microsoft.com/office/drawing/2014/main" id="{C55F2A31-95FD-4D10-9448-207EE6B2C3AE}"/>
            </a:ext>
          </a:extLst>
        </xdr:cNvPr>
        <xdr:cNvSpPr/>
      </xdr:nvSpPr>
      <xdr:spPr>
        <a:xfrm>
          <a:off x="19897725" y="63406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38954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A7EF1AB-F51F-4AF4-BCDC-5A9A9ED77D12}"/>
            </a:ext>
          </a:extLst>
        </xdr:cNvPr>
        <xdr:cNvSpPr txBox="1"/>
      </xdr:nvSpPr>
      <xdr:spPr>
        <a:xfrm>
          <a:off x="19992975" y="620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125744</xdr:rowOff>
    </xdr:from>
    <xdr:to>
      <xdr:col>112</xdr:col>
      <xdr:colOff>38100</xdr:colOff>
      <xdr:row>40</xdr:row>
      <xdr:rowOff>55894</xdr:rowOff>
    </xdr:to>
    <xdr:sp macro="" textlink="">
      <xdr:nvSpPr>
        <xdr:cNvPr id="590" name="楕円 589">
          <a:extLst>
            <a:ext uri="{FF2B5EF4-FFF2-40B4-BE49-F238E27FC236}">
              <a16:creationId xmlns:a16="http://schemas.microsoft.com/office/drawing/2014/main" id="{5C0EB3E8-47E0-4826-9A9D-C7C1EF98322B}"/>
            </a:ext>
          </a:extLst>
        </xdr:cNvPr>
        <xdr:cNvSpPr/>
      </xdr:nvSpPr>
      <xdr:spPr>
        <a:xfrm>
          <a:off x="19154775" y="64471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66877</xdr:rowOff>
    </xdr:from>
    <xdr:to>
      <xdr:col>116</xdr:col>
      <xdr:colOff>63500</xdr:colOff>
      <xdr:row>40</xdr:row>
      <xdr:rowOff>5094</xdr:rowOff>
    </xdr:to>
    <xdr:cxnSp macro="">
      <xdr:nvCxnSpPr>
        <xdr:cNvPr id="591" name="直線コネクタ 590">
          <a:extLst>
            <a:ext uri="{FF2B5EF4-FFF2-40B4-BE49-F238E27FC236}">
              <a16:creationId xmlns:a16="http://schemas.microsoft.com/office/drawing/2014/main" id="{B3D09C30-CB29-49B6-9C04-5B6F6C5ED415}"/>
            </a:ext>
          </a:extLst>
        </xdr:cNvPr>
        <xdr:cNvCxnSpPr/>
      </xdr:nvCxnSpPr>
      <xdr:spPr>
        <a:xfrm flipV="1">
          <a:off x="19202400" y="6388302"/>
          <a:ext cx="752475" cy="10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137657</xdr:rowOff>
    </xdr:from>
    <xdr:to>
      <xdr:col>107</xdr:col>
      <xdr:colOff>101600</xdr:colOff>
      <xdr:row>40</xdr:row>
      <xdr:rowOff>67807</xdr:rowOff>
    </xdr:to>
    <xdr:sp macro="" textlink="">
      <xdr:nvSpPr>
        <xdr:cNvPr id="592" name="楕円 591">
          <a:extLst>
            <a:ext uri="{FF2B5EF4-FFF2-40B4-BE49-F238E27FC236}">
              <a16:creationId xmlns:a16="http://schemas.microsoft.com/office/drawing/2014/main" id="{CA0C61C3-B6D3-4180-A45F-E2FBEB39CE3D}"/>
            </a:ext>
          </a:extLst>
        </xdr:cNvPr>
        <xdr:cNvSpPr/>
      </xdr:nvSpPr>
      <xdr:spPr>
        <a:xfrm>
          <a:off x="18345150" y="646543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5094</xdr:rowOff>
    </xdr:from>
    <xdr:to>
      <xdr:col>111</xdr:col>
      <xdr:colOff>177800</xdr:colOff>
      <xdr:row>40</xdr:row>
      <xdr:rowOff>17007</xdr:rowOff>
    </xdr:to>
    <xdr:cxnSp macro="">
      <xdr:nvCxnSpPr>
        <xdr:cNvPr id="593" name="直線コネクタ 592">
          <a:extLst>
            <a:ext uri="{FF2B5EF4-FFF2-40B4-BE49-F238E27FC236}">
              <a16:creationId xmlns:a16="http://schemas.microsoft.com/office/drawing/2014/main" id="{40D32AE1-F828-4995-8D1C-66E4EA1CB22D}"/>
            </a:ext>
          </a:extLst>
        </xdr:cNvPr>
        <xdr:cNvCxnSpPr/>
      </xdr:nvCxnSpPr>
      <xdr:spPr>
        <a:xfrm flipV="1">
          <a:off x="18392775" y="6494794"/>
          <a:ext cx="809625"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147713</xdr:rowOff>
    </xdr:from>
    <xdr:to>
      <xdr:col>102</xdr:col>
      <xdr:colOff>165100</xdr:colOff>
      <xdr:row>40</xdr:row>
      <xdr:rowOff>77863</xdr:rowOff>
    </xdr:to>
    <xdr:sp macro="" textlink="">
      <xdr:nvSpPr>
        <xdr:cNvPr id="594" name="楕円 593">
          <a:extLst>
            <a:ext uri="{FF2B5EF4-FFF2-40B4-BE49-F238E27FC236}">
              <a16:creationId xmlns:a16="http://schemas.microsoft.com/office/drawing/2014/main" id="{3A5172CB-F7DD-4CB6-8169-6069CE8F2EC3}"/>
            </a:ext>
          </a:extLst>
        </xdr:cNvPr>
        <xdr:cNvSpPr/>
      </xdr:nvSpPr>
      <xdr:spPr>
        <a:xfrm>
          <a:off x="17554575" y="64691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17007</xdr:rowOff>
    </xdr:from>
    <xdr:to>
      <xdr:col>107</xdr:col>
      <xdr:colOff>50800</xdr:colOff>
      <xdr:row>40</xdr:row>
      <xdr:rowOff>27063</xdr:rowOff>
    </xdr:to>
    <xdr:cxnSp macro="">
      <xdr:nvCxnSpPr>
        <xdr:cNvPr id="595" name="直線コネクタ 594">
          <a:extLst>
            <a:ext uri="{FF2B5EF4-FFF2-40B4-BE49-F238E27FC236}">
              <a16:creationId xmlns:a16="http://schemas.microsoft.com/office/drawing/2014/main" id="{AFF600FC-3F27-4654-B4C3-A403A6D47533}"/>
            </a:ext>
          </a:extLst>
        </xdr:cNvPr>
        <xdr:cNvCxnSpPr/>
      </xdr:nvCxnSpPr>
      <xdr:spPr>
        <a:xfrm flipV="1">
          <a:off x="17602200" y="6503532"/>
          <a:ext cx="790575"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121477</xdr:rowOff>
    </xdr:from>
    <xdr:to>
      <xdr:col>98</xdr:col>
      <xdr:colOff>38100</xdr:colOff>
      <xdr:row>40</xdr:row>
      <xdr:rowOff>51627</xdr:rowOff>
    </xdr:to>
    <xdr:sp macro="" textlink="">
      <xdr:nvSpPr>
        <xdr:cNvPr id="596" name="楕円 595">
          <a:extLst>
            <a:ext uri="{FF2B5EF4-FFF2-40B4-BE49-F238E27FC236}">
              <a16:creationId xmlns:a16="http://schemas.microsoft.com/office/drawing/2014/main" id="{C9625747-FA51-4AB1-85D7-1B7F9A6BEC9B}"/>
            </a:ext>
          </a:extLst>
        </xdr:cNvPr>
        <xdr:cNvSpPr/>
      </xdr:nvSpPr>
      <xdr:spPr>
        <a:xfrm>
          <a:off x="16754475" y="64492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827</xdr:rowOff>
    </xdr:from>
    <xdr:to>
      <xdr:col>102</xdr:col>
      <xdr:colOff>114300</xdr:colOff>
      <xdr:row>40</xdr:row>
      <xdr:rowOff>27063</xdr:rowOff>
    </xdr:to>
    <xdr:cxnSp macro="">
      <xdr:nvCxnSpPr>
        <xdr:cNvPr id="597" name="直線コネクタ 596">
          <a:extLst>
            <a:ext uri="{FF2B5EF4-FFF2-40B4-BE49-F238E27FC236}">
              <a16:creationId xmlns:a16="http://schemas.microsoft.com/office/drawing/2014/main" id="{3D8A65BE-1DEA-4A7F-9A6B-BCE09087BFFC}"/>
            </a:ext>
          </a:extLst>
        </xdr:cNvPr>
        <xdr:cNvCxnSpPr/>
      </xdr:nvCxnSpPr>
      <xdr:spPr>
        <a:xfrm>
          <a:off x="16802100" y="6487352"/>
          <a:ext cx="800100" cy="2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E3D2D193-43BC-44C8-9E28-C42A199F3166}"/>
            </a:ext>
          </a:extLst>
        </xdr:cNvPr>
        <xdr:cNvSpPr txBox="1"/>
      </xdr:nvSpPr>
      <xdr:spPr>
        <a:xfrm>
          <a:off x="18944736" y="65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6872BE2B-FB95-4EC0-BAB5-51960F02B4CE}"/>
            </a:ext>
          </a:extLst>
        </xdr:cNvPr>
        <xdr:cNvSpPr txBox="1"/>
      </xdr:nvSpPr>
      <xdr:spPr>
        <a:xfrm>
          <a:off x="18163686" y="65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74129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8BC9B4F-BF72-4ABC-A69A-A3D6430B1FCD}"/>
            </a:ext>
          </a:extLst>
        </xdr:cNvPr>
        <xdr:cNvSpPr txBox="1"/>
      </xdr:nvSpPr>
      <xdr:spPr>
        <a:xfrm>
          <a:off x="17354061" y="65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73295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101A42A9-03EA-46EB-9952-B7AF2FBD2BE1}"/>
            </a:ext>
          </a:extLst>
        </xdr:cNvPr>
        <xdr:cNvSpPr txBox="1"/>
      </xdr:nvSpPr>
      <xdr:spPr>
        <a:xfrm>
          <a:off x="16563486" y="65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72421</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773C9AC3-845F-410C-9854-30687A9A9322}"/>
            </a:ext>
          </a:extLst>
        </xdr:cNvPr>
        <xdr:cNvSpPr txBox="1"/>
      </xdr:nvSpPr>
      <xdr:spPr>
        <a:xfrm>
          <a:off x="18944736" y="623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84334</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5B94501E-09BF-483F-8736-892147586AFB}"/>
            </a:ext>
          </a:extLst>
        </xdr:cNvPr>
        <xdr:cNvSpPr txBox="1"/>
      </xdr:nvSpPr>
      <xdr:spPr>
        <a:xfrm>
          <a:off x="18163686" y="625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94390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BCB0B4C0-85CA-40BF-AA02-8D9015549251}"/>
            </a:ext>
          </a:extLst>
        </xdr:cNvPr>
        <xdr:cNvSpPr txBox="1"/>
      </xdr:nvSpPr>
      <xdr:spPr>
        <a:xfrm>
          <a:off x="17354061" y="62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68154</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29B5A11-6EC1-4E59-B682-45E6AB07004D}"/>
            </a:ext>
          </a:extLst>
        </xdr:cNvPr>
        <xdr:cNvSpPr txBox="1"/>
      </xdr:nvSpPr>
      <xdr:spPr>
        <a:xfrm>
          <a:off x="16563486" y="62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92648AB-AD76-4970-B7C1-738BE87B853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8AEB2EA-271A-4EF6-A5F9-A91A1A84755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D5F3105-3EAB-44D7-AD5C-272222BF51A5}"/>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06DCE9D-1DC6-463D-B9C5-AF1511B00D2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BD0D8CED-50D7-4048-B046-B0CD7A367C7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AFDE2B49-0FE5-405C-B041-E496BD562FE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70255DD-52D4-4BCE-B119-B0CBB54ADAE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E8F01C6-A9C5-4231-95E3-96EE67178D6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BF928FA2-A0A1-4ED3-9032-0A4A79DBA18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956A3BE1-A720-49A3-BA17-40B271E2B1B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76C37F1-4580-4C6A-9E6E-1498667F5A4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40312211-1F63-4CEA-BE6B-60B883C25FC4}"/>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CF2A2419-3040-4643-82EC-1517032B3D39}"/>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AB29CCE6-5006-4CCA-8C34-88ECE417951B}"/>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7E2D162B-305C-4D3E-9709-5E08AA1FFB0C}"/>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2F9E9F5B-E217-4AAC-B889-AA140D5A11F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19BCC25A-7606-4B75-9930-15B27B87F143}"/>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BC04B36E-2F9A-4B8A-8942-E1C4EB835154}"/>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FB5032A-A0B1-4254-B75B-E6845279C83F}"/>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CC5B56E9-948A-476D-B255-1F6AF5BFFE4F}"/>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5307DDDC-CBEF-4807-8F58-B8756341527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265DD553-96E7-4FDC-86CC-B459FF057B0E}"/>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BD8EA0F3-ADA0-4D2F-B2EC-19C705AF005D}"/>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649D8E62-C83C-4E55-96E4-1CBA869B76F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6CA1E1B-1371-4189-AE02-2DAA6CF1A36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10726021-266A-45D0-831A-F414880F236F}"/>
            </a:ext>
          </a:extLst>
        </xdr:cNvPr>
        <xdr:cNvCxnSpPr/>
      </xdr:nvCxnSpPr>
      <xdr:spPr>
        <a:xfrm flipV="1">
          <a:off x="14696439" y="9023259"/>
          <a:ext cx="0" cy="148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46141F4C-DE61-4559-9B73-517DC3FD5D6C}"/>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BC015DF-2045-4DC2-B96D-9EE7C97D1917}"/>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9F10BBF2-C4A1-4BEC-B96D-7B0A85C625BE}"/>
            </a:ext>
          </a:extLst>
        </xdr:cNvPr>
        <xdr:cNvSpPr txBox="1"/>
      </xdr:nvSpPr>
      <xdr:spPr>
        <a:xfrm>
          <a:off x="14735175" y="8811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6F5F0D87-1DA8-4A60-B8C0-3DF5E349C1C3}"/>
            </a:ext>
          </a:extLst>
        </xdr:cNvPr>
        <xdr:cNvCxnSpPr/>
      </xdr:nvCxnSpPr>
      <xdr:spPr>
        <a:xfrm>
          <a:off x="14611350" y="9023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579DC6B8-8320-436C-919E-32C42050B61E}"/>
            </a:ext>
          </a:extLst>
        </xdr:cNvPr>
        <xdr:cNvSpPr txBox="1"/>
      </xdr:nvSpPr>
      <xdr:spPr>
        <a:xfrm>
          <a:off x="14735175" y="9610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DC8A46D8-C278-4C34-9367-0EC8CF6363F9}"/>
            </a:ext>
          </a:extLst>
        </xdr:cNvPr>
        <xdr:cNvSpPr/>
      </xdr:nvSpPr>
      <xdr:spPr>
        <a:xfrm>
          <a:off x="14649450" y="9755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C0DD7B1F-4134-4AD8-ADC7-21A4B156E7F7}"/>
            </a:ext>
          </a:extLst>
        </xdr:cNvPr>
        <xdr:cNvSpPr/>
      </xdr:nvSpPr>
      <xdr:spPr>
        <a:xfrm>
          <a:off x="13887450" y="9754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EE42E366-1C7D-4514-B44C-8AB49B24F3BC}"/>
            </a:ext>
          </a:extLst>
        </xdr:cNvPr>
        <xdr:cNvSpPr/>
      </xdr:nvSpPr>
      <xdr:spPr>
        <a:xfrm>
          <a:off x="13096875" y="97281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FFBC95F3-51CD-4BBE-A556-79D48172FF51}"/>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C2E51550-ADBE-4287-A333-03E07DCA71BC}"/>
            </a:ext>
          </a:extLst>
        </xdr:cNvPr>
        <xdr:cNvSpPr/>
      </xdr:nvSpPr>
      <xdr:spPr>
        <a:xfrm>
          <a:off x="11487150" y="97083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E17E28C-CE90-4AB4-8DEC-25007F62434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951EC74-3894-4B9C-9B9C-F637069C92B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13C3FF3-7138-49C4-86FF-F9BFCC3CC6EB}"/>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D31D37C-FD33-472A-9169-1031FC702E3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6453BFD-ED58-483D-933A-07A63F4C8F7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110853</xdr:rowOff>
    </xdr:from>
    <xdr:to>
      <xdr:col>85</xdr:col>
      <xdr:colOff>177800</xdr:colOff>
      <xdr:row>63</xdr:row>
      <xdr:rowOff>41003</xdr:rowOff>
    </xdr:to>
    <xdr:sp macro="" textlink="">
      <xdr:nvSpPr>
        <xdr:cNvPr id="647" name="楕円 646">
          <a:extLst>
            <a:ext uri="{FF2B5EF4-FFF2-40B4-BE49-F238E27FC236}">
              <a16:creationId xmlns:a16="http://schemas.microsoft.com/office/drawing/2014/main" id="{4616865B-5FC1-4BE7-9EAC-7DE288ABE1A8}"/>
            </a:ext>
          </a:extLst>
        </xdr:cNvPr>
        <xdr:cNvSpPr/>
      </xdr:nvSpPr>
      <xdr:spPr>
        <a:xfrm>
          <a:off x="14649450" y="101565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89280</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DCDFFA13-FDEB-4501-96C2-FF3E95722C04}"/>
            </a:ext>
          </a:extLst>
        </xdr:cNvPr>
        <xdr:cNvSpPr txBox="1"/>
      </xdr:nvSpPr>
      <xdr:spPr>
        <a:xfrm>
          <a:off x="14735175" y="1013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76563</xdr:rowOff>
    </xdr:from>
    <xdr:to>
      <xdr:col>81</xdr:col>
      <xdr:colOff>101600</xdr:colOff>
      <xdr:row>63</xdr:row>
      <xdr:rowOff>6713</xdr:rowOff>
    </xdr:to>
    <xdr:sp macro="" textlink="">
      <xdr:nvSpPr>
        <xdr:cNvPr id="649" name="楕円 648">
          <a:extLst>
            <a:ext uri="{FF2B5EF4-FFF2-40B4-BE49-F238E27FC236}">
              <a16:creationId xmlns:a16="http://schemas.microsoft.com/office/drawing/2014/main" id="{EF8E3AAD-C1C5-432C-BFA4-E5E16C502836}"/>
            </a:ext>
          </a:extLst>
        </xdr:cNvPr>
        <xdr:cNvSpPr/>
      </xdr:nvSpPr>
      <xdr:spPr>
        <a:xfrm>
          <a:off x="13887450" y="101254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127363</xdr:rowOff>
    </xdr:from>
    <xdr:to>
      <xdr:col>85</xdr:col>
      <xdr:colOff>127000</xdr:colOff>
      <xdr:row>62</xdr:row>
      <xdr:rowOff>161653</xdr:rowOff>
    </xdr:to>
    <xdr:cxnSp macro="">
      <xdr:nvCxnSpPr>
        <xdr:cNvPr id="650" name="直線コネクタ 649">
          <a:extLst>
            <a:ext uri="{FF2B5EF4-FFF2-40B4-BE49-F238E27FC236}">
              <a16:creationId xmlns:a16="http://schemas.microsoft.com/office/drawing/2014/main" id="{A2EBF2FA-F32B-4489-AE8E-E6CA8E150933}"/>
            </a:ext>
          </a:extLst>
        </xdr:cNvPr>
        <xdr:cNvCxnSpPr/>
      </xdr:nvCxnSpPr>
      <xdr:spPr>
        <a:xfrm>
          <a:off x="13935075" y="10173063"/>
          <a:ext cx="762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43906</xdr:rowOff>
    </xdr:from>
    <xdr:to>
      <xdr:col>76</xdr:col>
      <xdr:colOff>165100</xdr:colOff>
      <xdr:row>62</xdr:row>
      <xdr:rowOff>145506</xdr:rowOff>
    </xdr:to>
    <xdr:sp macro="" textlink="">
      <xdr:nvSpPr>
        <xdr:cNvPr id="651" name="楕円 650">
          <a:extLst>
            <a:ext uri="{FF2B5EF4-FFF2-40B4-BE49-F238E27FC236}">
              <a16:creationId xmlns:a16="http://schemas.microsoft.com/office/drawing/2014/main" id="{1BC60C58-3B9F-4884-9CE8-343CCFFF3EA4}"/>
            </a:ext>
          </a:extLst>
        </xdr:cNvPr>
        <xdr:cNvSpPr/>
      </xdr:nvSpPr>
      <xdr:spPr>
        <a:xfrm>
          <a:off x="13096875" y="100959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94706</xdr:rowOff>
    </xdr:from>
    <xdr:to>
      <xdr:col>81</xdr:col>
      <xdr:colOff>50800</xdr:colOff>
      <xdr:row>62</xdr:row>
      <xdr:rowOff>127363</xdr:rowOff>
    </xdr:to>
    <xdr:cxnSp macro="">
      <xdr:nvCxnSpPr>
        <xdr:cNvPr id="652" name="直線コネクタ 651">
          <a:extLst>
            <a:ext uri="{FF2B5EF4-FFF2-40B4-BE49-F238E27FC236}">
              <a16:creationId xmlns:a16="http://schemas.microsoft.com/office/drawing/2014/main" id="{03C01034-2A5D-460A-B46A-E54B9B257F82}"/>
            </a:ext>
          </a:extLst>
        </xdr:cNvPr>
        <xdr:cNvCxnSpPr/>
      </xdr:nvCxnSpPr>
      <xdr:spPr>
        <a:xfrm>
          <a:off x="13144500" y="10143581"/>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9616</xdr:rowOff>
    </xdr:from>
    <xdr:to>
      <xdr:col>72</xdr:col>
      <xdr:colOff>38100</xdr:colOff>
      <xdr:row>62</xdr:row>
      <xdr:rowOff>111216</xdr:rowOff>
    </xdr:to>
    <xdr:sp macro="" textlink="">
      <xdr:nvSpPr>
        <xdr:cNvPr id="653" name="楕円 652">
          <a:extLst>
            <a:ext uri="{FF2B5EF4-FFF2-40B4-BE49-F238E27FC236}">
              <a16:creationId xmlns:a16="http://schemas.microsoft.com/office/drawing/2014/main" id="{B5AE1F58-1809-4228-8154-79C248CA0672}"/>
            </a:ext>
          </a:extLst>
        </xdr:cNvPr>
        <xdr:cNvSpPr/>
      </xdr:nvSpPr>
      <xdr:spPr>
        <a:xfrm>
          <a:off x="12296775" y="100553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60416</xdr:rowOff>
    </xdr:from>
    <xdr:to>
      <xdr:col>76</xdr:col>
      <xdr:colOff>114300</xdr:colOff>
      <xdr:row>62</xdr:row>
      <xdr:rowOff>94706</xdr:rowOff>
    </xdr:to>
    <xdr:cxnSp macro="">
      <xdr:nvCxnSpPr>
        <xdr:cNvPr id="654" name="直線コネクタ 653">
          <a:extLst>
            <a:ext uri="{FF2B5EF4-FFF2-40B4-BE49-F238E27FC236}">
              <a16:creationId xmlns:a16="http://schemas.microsoft.com/office/drawing/2014/main" id="{5D8C101A-A9C7-4226-A676-0620C51132F1}"/>
            </a:ext>
          </a:extLst>
        </xdr:cNvPr>
        <xdr:cNvCxnSpPr/>
      </xdr:nvCxnSpPr>
      <xdr:spPr>
        <a:xfrm>
          <a:off x="12344400" y="10112466"/>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145143</xdr:rowOff>
    </xdr:from>
    <xdr:to>
      <xdr:col>67</xdr:col>
      <xdr:colOff>101600</xdr:colOff>
      <xdr:row>62</xdr:row>
      <xdr:rowOff>75293</xdr:rowOff>
    </xdr:to>
    <xdr:sp macro="" textlink="">
      <xdr:nvSpPr>
        <xdr:cNvPr id="655" name="楕円 654">
          <a:extLst>
            <a:ext uri="{FF2B5EF4-FFF2-40B4-BE49-F238E27FC236}">
              <a16:creationId xmlns:a16="http://schemas.microsoft.com/office/drawing/2014/main" id="{E3B56CC5-AE98-4D7F-A5B4-C8B767E68C9B}"/>
            </a:ext>
          </a:extLst>
        </xdr:cNvPr>
        <xdr:cNvSpPr/>
      </xdr:nvSpPr>
      <xdr:spPr>
        <a:xfrm>
          <a:off x="11487150" y="100289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24493</xdr:rowOff>
    </xdr:from>
    <xdr:to>
      <xdr:col>71</xdr:col>
      <xdr:colOff>177800</xdr:colOff>
      <xdr:row>62</xdr:row>
      <xdr:rowOff>60416</xdr:rowOff>
    </xdr:to>
    <xdr:cxnSp macro="">
      <xdr:nvCxnSpPr>
        <xdr:cNvPr id="656" name="直線コネクタ 655">
          <a:extLst>
            <a:ext uri="{FF2B5EF4-FFF2-40B4-BE49-F238E27FC236}">
              <a16:creationId xmlns:a16="http://schemas.microsoft.com/office/drawing/2014/main" id="{A0B088B7-E5FF-47CD-876F-2839CC2ACF8D}"/>
            </a:ext>
          </a:extLst>
        </xdr:cNvPr>
        <xdr:cNvCxnSpPr/>
      </xdr:nvCxnSpPr>
      <xdr:spPr>
        <a:xfrm>
          <a:off x="11534775" y="10076543"/>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6475F0AD-EB89-446C-A486-D549B12D694A}"/>
            </a:ext>
          </a:extLst>
        </xdr:cNvPr>
        <xdr:cNvSpPr txBox="1"/>
      </xdr:nvSpPr>
      <xdr:spPr>
        <a:xfrm>
          <a:off x="13745219"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5700F81A-535E-4217-834B-9664815C9B54}"/>
            </a:ext>
          </a:extLst>
        </xdr:cNvPr>
        <xdr:cNvSpPr txBox="1"/>
      </xdr:nvSpPr>
      <xdr:spPr>
        <a:xfrm>
          <a:off x="12964169" y="952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55FB10FB-D95B-45A8-8DB0-51C9F6CA7532}"/>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6A187D6F-D393-4EA2-A33B-7B92D99D89E0}"/>
            </a:ext>
          </a:extLst>
        </xdr:cNvPr>
        <xdr:cNvSpPr txBox="1"/>
      </xdr:nvSpPr>
      <xdr:spPr>
        <a:xfrm>
          <a:off x="11354444"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169290</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DFEB3D79-5C31-44AD-AE63-6D82A01976C8}"/>
            </a:ext>
          </a:extLst>
        </xdr:cNvPr>
        <xdr:cNvSpPr txBox="1"/>
      </xdr:nvSpPr>
      <xdr:spPr>
        <a:xfrm>
          <a:off x="13745219" y="1020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136633</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2F339EFE-BAC2-4A9C-A559-CA44DE88505E}"/>
            </a:ext>
          </a:extLst>
        </xdr:cNvPr>
        <xdr:cNvSpPr txBox="1"/>
      </xdr:nvSpPr>
      <xdr:spPr>
        <a:xfrm>
          <a:off x="12964169" y="10188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102343</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2E55ED7-3327-40FC-9A31-9B63DC24189C}"/>
            </a:ext>
          </a:extLst>
        </xdr:cNvPr>
        <xdr:cNvSpPr txBox="1"/>
      </xdr:nvSpPr>
      <xdr:spPr>
        <a:xfrm>
          <a:off x="12164069" y="10154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66420</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65B9E58A-57AB-4F6D-9E9A-15AC2C98842F}"/>
            </a:ext>
          </a:extLst>
        </xdr:cNvPr>
        <xdr:cNvSpPr txBox="1"/>
      </xdr:nvSpPr>
      <xdr:spPr>
        <a:xfrm>
          <a:off x="11354444" y="101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9CD2A638-EAA9-4775-A9F7-7E90184DF40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9B12F4E8-1BAF-4F1B-81F8-08202565406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F4812060-909C-43F0-9110-46774CC4FA0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3D0C2630-7103-456C-9CD0-F61729E8C29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9C7D94D8-4B28-424A-9635-724E2D31744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A1214177-B036-4CFF-BE70-ED109E9769C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FAD8428-1F48-41BB-B631-30BACBF9F01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5426E799-226C-4782-8532-39BDAFEF6FF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53CED89B-AAC1-4E93-98A9-8FDF6DB9A3F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B24ED19-1073-4591-AFB3-36DAB43C1CC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1B79D89A-B84F-465A-BD7C-A127E339B5EF}"/>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9A355BC5-1B84-4D12-8E84-0DDE1C05F70F}"/>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ACFF8534-6700-47BD-AF57-482CBACA698C}"/>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EFA19EED-2535-46B1-982F-1DAB7941EB5C}"/>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28DE9D1C-3AE7-414B-8D27-C9B701816403}"/>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7B1993B4-7711-4DB7-B9C7-5F961C3EAFCA}"/>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DB9F1C01-61C6-445D-A7D9-5C3A53E13F7F}"/>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53B902FD-7A44-4F1A-9897-4C6BB069154A}"/>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25A574F4-4418-4C71-B5E2-30915D923D7B}"/>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4AE7327A-FEF6-465E-9CBE-761FD12583D8}"/>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2400BD8E-2686-4FC4-B905-006ED3892F4D}"/>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EC773A26-4FA7-45FF-BE2A-7E0CBB0ED91C}"/>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3499202F-7C28-4387-A6FE-332A9DB1087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1D79590-192A-42BE-B297-E6141ADD9F4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774F2E20-2C15-475D-BBDA-5B59BDA7B69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24D3A40D-B66D-4F4C-831A-C70B0D28FF90}"/>
            </a:ext>
          </a:extLst>
        </xdr:cNvPr>
        <xdr:cNvCxnSpPr/>
      </xdr:nvCxnSpPr>
      <xdr:spPr>
        <a:xfrm flipV="1">
          <a:off x="19954239" y="9077325"/>
          <a:ext cx="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BD634CE1-856D-4B32-B20F-FEB33FF8ABF7}"/>
            </a:ext>
          </a:extLst>
        </xdr:cNvPr>
        <xdr:cNvSpPr txBox="1"/>
      </xdr:nvSpPr>
      <xdr:spPr>
        <a:xfrm>
          <a:off x="199929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45801B09-F8CA-43D1-99CE-9FD0B7A9DCBC}"/>
            </a:ext>
          </a:extLst>
        </xdr:cNvPr>
        <xdr:cNvCxnSpPr/>
      </xdr:nvCxnSpPr>
      <xdr:spPr>
        <a:xfrm>
          <a:off x="19878675" y="104784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DE48E908-8A1A-4D9A-9A20-18E17BB02263}"/>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22B62EC3-3968-4DFC-827D-F254F38EA05B}"/>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144D9639-06E3-4695-8628-012D24F92932}"/>
            </a:ext>
          </a:extLst>
        </xdr:cNvPr>
        <xdr:cNvSpPr txBox="1"/>
      </xdr:nvSpPr>
      <xdr:spPr>
        <a:xfrm>
          <a:off x="19992975" y="987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C7B8144B-57E5-45C9-A7A3-679D6B5ED61B}"/>
            </a:ext>
          </a:extLst>
        </xdr:cNvPr>
        <xdr:cNvSpPr/>
      </xdr:nvSpPr>
      <xdr:spPr>
        <a:xfrm>
          <a:off x="19897725" y="100098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962F75D4-F241-45F5-A0B6-84BEFFE9E7B6}"/>
            </a:ext>
          </a:extLst>
        </xdr:cNvPr>
        <xdr:cNvSpPr/>
      </xdr:nvSpPr>
      <xdr:spPr>
        <a:xfrm>
          <a:off x="19154775" y="10031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CAD4F0D5-348C-47E5-882C-DF9A330EB79D}"/>
            </a:ext>
          </a:extLst>
        </xdr:cNvPr>
        <xdr:cNvSpPr/>
      </xdr:nvSpPr>
      <xdr:spPr>
        <a:xfrm>
          <a:off x="18345150" y="10031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38D0BE0D-47D6-4351-8032-377D330BEEF1}"/>
            </a:ext>
          </a:extLst>
        </xdr:cNvPr>
        <xdr:cNvSpPr/>
      </xdr:nvSpPr>
      <xdr:spPr>
        <a:xfrm>
          <a:off x="175545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1924B6A4-AD37-4C56-B4D6-30384A9EC958}"/>
            </a:ext>
          </a:extLst>
        </xdr:cNvPr>
        <xdr:cNvSpPr/>
      </xdr:nvSpPr>
      <xdr:spPr>
        <a:xfrm>
          <a:off x="167544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BD50D41-5EEE-4D73-B58F-04765915363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44FFBCD-DEA3-42D0-A665-FECA31722EB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89B1BED-3CEF-4014-970A-27417AD0206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60AEFBC-7FE7-4250-9ADF-C37DFC3AF68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E76E5D8-3313-4168-B714-BB947EF0B6BC}"/>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66222</xdr:rowOff>
    </xdr:from>
    <xdr:to>
      <xdr:col>116</xdr:col>
      <xdr:colOff>114300</xdr:colOff>
      <xdr:row>63</xdr:row>
      <xdr:rowOff>167822</xdr:rowOff>
    </xdr:to>
    <xdr:sp macro="" textlink="">
      <xdr:nvSpPr>
        <xdr:cNvPr id="706" name="楕円 705">
          <a:extLst>
            <a:ext uri="{FF2B5EF4-FFF2-40B4-BE49-F238E27FC236}">
              <a16:creationId xmlns:a16="http://schemas.microsoft.com/office/drawing/2014/main" id="{7476A50A-2107-473F-B02B-47B29F2B6E49}"/>
            </a:ext>
          </a:extLst>
        </xdr:cNvPr>
        <xdr:cNvSpPr/>
      </xdr:nvSpPr>
      <xdr:spPr>
        <a:xfrm>
          <a:off x="19897725" y="102801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44649</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DAE35FCB-FC67-4F87-937F-A801F1AA4D11}"/>
            </a:ext>
          </a:extLst>
        </xdr:cNvPr>
        <xdr:cNvSpPr txBox="1"/>
      </xdr:nvSpPr>
      <xdr:spPr>
        <a:xfrm>
          <a:off x="19992975" y="102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708" name="楕円 707">
          <a:extLst>
            <a:ext uri="{FF2B5EF4-FFF2-40B4-BE49-F238E27FC236}">
              <a16:creationId xmlns:a16="http://schemas.microsoft.com/office/drawing/2014/main" id="{7A24BCF1-16EB-4A69-9CBC-D10560F9E55B}"/>
            </a:ext>
          </a:extLst>
        </xdr:cNvPr>
        <xdr:cNvSpPr/>
      </xdr:nvSpPr>
      <xdr:spPr>
        <a:xfrm>
          <a:off x="19154775" y="102801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117022</xdr:rowOff>
    </xdr:from>
    <xdr:to>
      <xdr:col>116</xdr:col>
      <xdr:colOff>63500</xdr:colOff>
      <xdr:row>63</xdr:row>
      <xdr:rowOff>117022</xdr:rowOff>
    </xdr:to>
    <xdr:cxnSp macro="">
      <xdr:nvCxnSpPr>
        <xdr:cNvPr id="709" name="直線コネクタ 708">
          <a:extLst>
            <a:ext uri="{FF2B5EF4-FFF2-40B4-BE49-F238E27FC236}">
              <a16:creationId xmlns:a16="http://schemas.microsoft.com/office/drawing/2014/main" id="{CC8528D5-B64E-4EF3-9186-A6D528825910}"/>
            </a:ext>
          </a:extLst>
        </xdr:cNvPr>
        <xdr:cNvCxnSpPr/>
      </xdr:nvCxnSpPr>
      <xdr:spPr>
        <a:xfrm>
          <a:off x="19202400" y="1032782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710" name="楕円 709">
          <a:extLst>
            <a:ext uri="{FF2B5EF4-FFF2-40B4-BE49-F238E27FC236}">
              <a16:creationId xmlns:a16="http://schemas.microsoft.com/office/drawing/2014/main" id="{546F9E04-52C8-478A-8C55-78E5946E25F8}"/>
            </a:ext>
          </a:extLst>
        </xdr:cNvPr>
        <xdr:cNvSpPr/>
      </xdr:nvSpPr>
      <xdr:spPr>
        <a:xfrm>
          <a:off x="18345150" y="102879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127907</xdr:rowOff>
    </xdr:to>
    <xdr:cxnSp macro="">
      <xdr:nvCxnSpPr>
        <xdr:cNvPr id="711" name="直線コネクタ 710">
          <a:extLst>
            <a:ext uri="{FF2B5EF4-FFF2-40B4-BE49-F238E27FC236}">
              <a16:creationId xmlns:a16="http://schemas.microsoft.com/office/drawing/2014/main" id="{50E1F01F-4E49-4F1E-8440-FB9D38277DB9}"/>
            </a:ext>
          </a:extLst>
        </xdr:cNvPr>
        <xdr:cNvCxnSpPr/>
      </xdr:nvCxnSpPr>
      <xdr:spPr>
        <a:xfrm flipV="1">
          <a:off x="18392775" y="10327822"/>
          <a:ext cx="80962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712" name="楕円 711">
          <a:extLst>
            <a:ext uri="{FF2B5EF4-FFF2-40B4-BE49-F238E27FC236}">
              <a16:creationId xmlns:a16="http://schemas.microsoft.com/office/drawing/2014/main" id="{8578A4FB-73F2-47DE-A88E-D57781283986}"/>
            </a:ext>
          </a:extLst>
        </xdr:cNvPr>
        <xdr:cNvSpPr/>
      </xdr:nvSpPr>
      <xdr:spPr>
        <a:xfrm>
          <a:off x="17554575" y="102879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127907</xdr:rowOff>
    </xdr:from>
    <xdr:to>
      <xdr:col>107</xdr:col>
      <xdr:colOff>50800</xdr:colOff>
      <xdr:row>63</xdr:row>
      <xdr:rowOff>127907</xdr:rowOff>
    </xdr:to>
    <xdr:cxnSp macro="">
      <xdr:nvCxnSpPr>
        <xdr:cNvPr id="713" name="直線コネクタ 712">
          <a:extLst>
            <a:ext uri="{FF2B5EF4-FFF2-40B4-BE49-F238E27FC236}">
              <a16:creationId xmlns:a16="http://schemas.microsoft.com/office/drawing/2014/main" id="{671B561E-FED4-464A-9AD5-744E6677925D}"/>
            </a:ext>
          </a:extLst>
        </xdr:cNvPr>
        <xdr:cNvCxnSpPr/>
      </xdr:nvCxnSpPr>
      <xdr:spPr>
        <a:xfrm>
          <a:off x="17602200" y="1033553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714" name="楕円 713">
          <a:extLst>
            <a:ext uri="{FF2B5EF4-FFF2-40B4-BE49-F238E27FC236}">
              <a16:creationId xmlns:a16="http://schemas.microsoft.com/office/drawing/2014/main" id="{F07E6AB9-FE51-4323-B135-1CB8A7A4520D}"/>
            </a:ext>
          </a:extLst>
        </xdr:cNvPr>
        <xdr:cNvSpPr/>
      </xdr:nvSpPr>
      <xdr:spPr>
        <a:xfrm>
          <a:off x="16754475" y="10287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127907</xdr:rowOff>
    </xdr:from>
    <xdr:to>
      <xdr:col>102</xdr:col>
      <xdr:colOff>114300</xdr:colOff>
      <xdr:row>63</xdr:row>
      <xdr:rowOff>127907</xdr:rowOff>
    </xdr:to>
    <xdr:cxnSp macro="">
      <xdr:nvCxnSpPr>
        <xdr:cNvPr id="715" name="直線コネクタ 714">
          <a:extLst>
            <a:ext uri="{FF2B5EF4-FFF2-40B4-BE49-F238E27FC236}">
              <a16:creationId xmlns:a16="http://schemas.microsoft.com/office/drawing/2014/main" id="{2839B1E8-DBA7-4FDF-8A36-65059F071A6D}"/>
            </a:ext>
          </a:extLst>
        </xdr:cNvPr>
        <xdr:cNvCxnSpPr/>
      </xdr:nvCxnSpPr>
      <xdr:spPr>
        <a:xfrm>
          <a:off x="16802100" y="103355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0D178A37-120A-4E1B-944F-633C4B9A34A8}"/>
            </a:ext>
          </a:extLst>
        </xdr:cNvPr>
        <xdr:cNvSpPr txBox="1"/>
      </xdr:nvSpPr>
      <xdr:spPr>
        <a:xfrm>
          <a:off x="189834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6977AE21-0169-4842-8CA4-D1EA9B25E549}"/>
            </a:ext>
          </a:extLst>
        </xdr:cNvPr>
        <xdr:cNvSpPr txBox="1"/>
      </xdr:nvSpPr>
      <xdr:spPr>
        <a:xfrm>
          <a:off x="181833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790FC816-D2F5-4394-8A6F-502B59047430}"/>
            </a:ext>
          </a:extLst>
        </xdr:cNvPr>
        <xdr:cNvSpPr txBox="1"/>
      </xdr:nvSpPr>
      <xdr:spPr>
        <a:xfrm>
          <a:off x="173832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1EB7FF87-05E9-43A7-BF88-DE30C792C5BB}"/>
            </a:ext>
          </a:extLst>
        </xdr:cNvPr>
        <xdr:cNvSpPr txBox="1"/>
      </xdr:nvSpPr>
      <xdr:spPr>
        <a:xfrm>
          <a:off x="16592627"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720" name="n_1mainValue【保健センター・保健所】&#10;一人当たり面積">
          <a:extLst>
            <a:ext uri="{FF2B5EF4-FFF2-40B4-BE49-F238E27FC236}">
              <a16:creationId xmlns:a16="http://schemas.microsoft.com/office/drawing/2014/main" id="{F9A6D09B-06B5-4206-855B-91275D3B8896}"/>
            </a:ext>
          </a:extLst>
        </xdr:cNvPr>
        <xdr:cNvSpPr txBox="1"/>
      </xdr:nvSpPr>
      <xdr:spPr>
        <a:xfrm>
          <a:off x="18983402" y="1037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721" name="n_2mainValue【保健センター・保健所】&#10;一人当たり面積">
          <a:extLst>
            <a:ext uri="{FF2B5EF4-FFF2-40B4-BE49-F238E27FC236}">
              <a16:creationId xmlns:a16="http://schemas.microsoft.com/office/drawing/2014/main" id="{FF9AE1FC-2D3A-420A-88D8-DEF5DF0EE152}"/>
            </a:ext>
          </a:extLst>
        </xdr:cNvPr>
        <xdr:cNvSpPr txBox="1"/>
      </xdr:nvSpPr>
      <xdr:spPr>
        <a:xfrm>
          <a:off x="18183302" y="103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722" name="n_3mainValue【保健センター・保健所】&#10;一人当たり面積">
          <a:extLst>
            <a:ext uri="{FF2B5EF4-FFF2-40B4-BE49-F238E27FC236}">
              <a16:creationId xmlns:a16="http://schemas.microsoft.com/office/drawing/2014/main" id="{78CB0344-9BCE-483B-8297-71C2BC53EB28}"/>
            </a:ext>
          </a:extLst>
        </xdr:cNvPr>
        <xdr:cNvSpPr txBox="1"/>
      </xdr:nvSpPr>
      <xdr:spPr>
        <a:xfrm>
          <a:off x="17383202" y="103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723" name="n_4mainValue【保健センター・保健所】&#10;一人当たり面積">
          <a:extLst>
            <a:ext uri="{FF2B5EF4-FFF2-40B4-BE49-F238E27FC236}">
              <a16:creationId xmlns:a16="http://schemas.microsoft.com/office/drawing/2014/main" id="{07B57577-AC3D-460A-89B5-A3AFFB2C97D6}"/>
            </a:ext>
          </a:extLst>
        </xdr:cNvPr>
        <xdr:cNvSpPr txBox="1"/>
      </xdr:nvSpPr>
      <xdr:spPr>
        <a:xfrm>
          <a:off x="16592627" y="103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5997A387-91A8-4856-ADED-58AA81AA77F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BA3AAAA-0296-460A-AEA4-3BC62FC0B31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FE088B37-E01D-442D-B43B-B90DC1A99396}"/>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30A31E22-97A1-49D6-A3CF-DE899CFE866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7C78409F-A003-47FC-A9CF-C2EA2E7F2C1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8F2512A0-543B-4EF3-8E06-6966185B4E8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735978D1-102A-470E-B94A-19CFB750CDD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8FDB1FF4-746E-464D-8724-B5FF3DF5C743}"/>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973F3F89-FF1F-4E6E-B9DA-FA1BC4C5806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E5F40A63-E9E7-487F-BF91-5ABA9965F49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F5163896-9929-4B21-9A12-C8C5AF35A5F3}"/>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9ECBC3ED-01E5-4036-9B4A-E8F8F2A30B71}"/>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BD8CC884-0E4F-405A-B84E-882748CF8A2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AAEEAD8-9E64-402F-9169-D3BFA0AC5318}"/>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660DDC18-5234-48E2-8DA0-D67FBFEC3A06}"/>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AD90DC39-5BF4-4700-BD96-B6C9A8F4EC94}"/>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F86A5184-1376-4BCE-AD15-F925AC4D4A59}"/>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A5BBA454-3249-4E21-B145-63FEDA2EC50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AA14FA48-F054-4CCA-B962-0CB419AEBD69}"/>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E4407FFC-3FA3-4E01-A081-C6A46CACE53D}"/>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80788910-C383-41A8-AA22-20B4C54F05EA}"/>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6AF1C746-007E-4540-9CE8-ACFEE79D8BC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FDD32109-E05A-4AF5-922D-09C321DF03DB}"/>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E69F5AEC-1AEE-4FB9-B3BC-65280950B54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4FEB503F-948D-4EE0-B48B-E203D088FEBC}"/>
            </a:ext>
          </a:extLst>
        </xdr:cNvPr>
        <xdr:cNvCxnSpPr/>
      </xdr:nvCxnSpPr>
      <xdr:spPr>
        <a:xfrm flipV="1">
          <a:off x="14696439" y="12698730"/>
          <a:ext cx="0" cy="1323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13E4675E-2F3D-4EEC-A6D3-C860A0147DE9}"/>
            </a:ext>
          </a:extLst>
        </xdr:cNvPr>
        <xdr:cNvSpPr txBox="1"/>
      </xdr:nvSpPr>
      <xdr:spPr>
        <a:xfrm>
          <a:off x="14735175"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3B79167B-B0BD-48E7-9647-7B34D1B7A9EC}"/>
            </a:ext>
          </a:extLst>
        </xdr:cNvPr>
        <xdr:cNvCxnSpPr/>
      </xdr:nvCxnSpPr>
      <xdr:spPr>
        <a:xfrm>
          <a:off x="14611350" y="14022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9F025BBE-B3B8-4070-858C-29D6FEB0BD3A}"/>
            </a:ext>
          </a:extLst>
        </xdr:cNvPr>
        <xdr:cNvSpPr txBox="1"/>
      </xdr:nvSpPr>
      <xdr:spPr>
        <a:xfrm>
          <a:off x="14735175" y="1248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3554917C-3903-449E-A276-E835404DA922}"/>
            </a:ext>
          </a:extLst>
        </xdr:cNvPr>
        <xdr:cNvCxnSpPr/>
      </xdr:nvCxnSpPr>
      <xdr:spPr>
        <a:xfrm>
          <a:off x="14611350" y="12698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7D2432B0-AD4A-4088-8075-314B42FAD727}"/>
            </a:ext>
          </a:extLst>
        </xdr:cNvPr>
        <xdr:cNvSpPr txBox="1"/>
      </xdr:nvSpPr>
      <xdr:spPr>
        <a:xfrm>
          <a:off x="14735175" y="13335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A628C63F-6A53-4A79-B638-B1DF421AED70}"/>
            </a:ext>
          </a:extLst>
        </xdr:cNvPr>
        <xdr:cNvSpPr/>
      </xdr:nvSpPr>
      <xdr:spPr>
        <a:xfrm>
          <a:off x="14649450" y="13360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929C06D3-BA27-4428-A477-FE96215D6637}"/>
            </a:ext>
          </a:extLst>
        </xdr:cNvPr>
        <xdr:cNvSpPr/>
      </xdr:nvSpPr>
      <xdr:spPr>
        <a:xfrm>
          <a:off x="13887450" y="13341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7D4031A6-F246-489E-BFDE-EA7FA16CD925}"/>
            </a:ext>
          </a:extLst>
        </xdr:cNvPr>
        <xdr:cNvSpPr/>
      </xdr:nvSpPr>
      <xdr:spPr>
        <a:xfrm>
          <a:off x="13096875" y="133070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D842CDDC-7563-4028-BFB9-2F86570001F6}"/>
            </a:ext>
          </a:extLst>
        </xdr:cNvPr>
        <xdr:cNvSpPr/>
      </xdr:nvSpPr>
      <xdr:spPr>
        <a:xfrm>
          <a:off x="12296775" y="13294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C0712E6D-2A08-48CE-AB5F-D714BE314DB7}"/>
            </a:ext>
          </a:extLst>
        </xdr:cNvPr>
        <xdr:cNvSpPr/>
      </xdr:nvSpPr>
      <xdr:spPr>
        <a:xfrm>
          <a:off x="11487150" y="132892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C20A724-7EC7-4613-9359-BDFBC774A6B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2CCEA88-AC62-44CE-B413-E113F374E0D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F79B00B-9D73-4CC0-A557-B227DF9E4EC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D6C598D-3D55-4EAC-9884-FDAC4F962D0C}"/>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637EF09-E738-436C-8CBA-8C09352DEF0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2539</xdr:rowOff>
    </xdr:from>
    <xdr:to>
      <xdr:col>85</xdr:col>
      <xdr:colOff>177800</xdr:colOff>
      <xdr:row>82</xdr:row>
      <xdr:rowOff>104139</xdr:rowOff>
    </xdr:to>
    <xdr:sp macro="" textlink="">
      <xdr:nvSpPr>
        <xdr:cNvPr id="764" name="楕円 763">
          <a:extLst>
            <a:ext uri="{FF2B5EF4-FFF2-40B4-BE49-F238E27FC236}">
              <a16:creationId xmlns:a16="http://schemas.microsoft.com/office/drawing/2014/main" id="{CD832783-71B7-47D3-BCE8-A1B009046A7C}"/>
            </a:ext>
          </a:extLst>
        </xdr:cNvPr>
        <xdr:cNvSpPr/>
      </xdr:nvSpPr>
      <xdr:spPr>
        <a:xfrm>
          <a:off x="14649450" y="132899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25416</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5EEAB7B6-AF06-431F-A734-CFA323C4984B}"/>
            </a:ext>
          </a:extLst>
        </xdr:cNvPr>
        <xdr:cNvSpPr txBox="1"/>
      </xdr:nvSpPr>
      <xdr:spPr>
        <a:xfrm>
          <a:off x="14735175"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133986</xdr:rowOff>
    </xdr:from>
    <xdr:to>
      <xdr:col>81</xdr:col>
      <xdr:colOff>101600</xdr:colOff>
      <xdr:row>81</xdr:row>
      <xdr:rowOff>64136</xdr:rowOff>
    </xdr:to>
    <xdr:sp macro="" textlink="">
      <xdr:nvSpPr>
        <xdr:cNvPr id="766" name="楕円 765">
          <a:extLst>
            <a:ext uri="{FF2B5EF4-FFF2-40B4-BE49-F238E27FC236}">
              <a16:creationId xmlns:a16="http://schemas.microsoft.com/office/drawing/2014/main" id="{6A9784F3-A07E-4312-A2E3-0B96E097C485}"/>
            </a:ext>
          </a:extLst>
        </xdr:cNvPr>
        <xdr:cNvSpPr/>
      </xdr:nvSpPr>
      <xdr:spPr>
        <a:xfrm>
          <a:off x="13887450" y="130975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13336</xdr:rowOff>
    </xdr:from>
    <xdr:to>
      <xdr:col>85</xdr:col>
      <xdr:colOff>127000</xdr:colOff>
      <xdr:row>82</xdr:row>
      <xdr:rowOff>53339</xdr:rowOff>
    </xdr:to>
    <xdr:cxnSp macro="">
      <xdr:nvCxnSpPr>
        <xdr:cNvPr id="767" name="直線コネクタ 766">
          <a:extLst>
            <a:ext uri="{FF2B5EF4-FFF2-40B4-BE49-F238E27FC236}">
              <a16:creationId xmlns:a16="http://schemas.microsoft.com/office/drawing/2014/main" id="{12CE026C-18C7-4650-8021-5F358E80FC4B}"/>
            </a:ext>
          </a:extLst>
        </xdr:cNvPr>
        <xdr:cNvCxnSpPr/>
      </xdr:nvCxnSpPr>
      <xdr:spPr>
        <a:xfrm>
          <a:off x="13935075" y="13135611"/>
          <a:ext cx="762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768" name="楕円 767">
          <a:extLst>
            <a:ext uri="{FF2B5EF4-FFF2-40B4-BE49-F238E27FC236}">
              <a16:creationId xmlns:a16="http://schemas.microsoft.com/office/drawing/2014/main" id="{622DAD18-58ED-4D52-87A3-37330E95BF08}"/>
            </a:ext>
          </a:extLst>
        </xdr:cNvPr>
        <xdr:cNvSpPr/>
      </xdr:nvSpPr>
      <xdr:spPr>
        <a:xfrm>
          <a:off x="13096875" y="13084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3811</xdr:rowOff>
    </xdr:from>
    <xdr:to>
      <xdr:col>81</xdr:col>
      <xdr:colOff>50800</xdr:colOff>
      <xdr:row>81</xdr:row>
      <xdr:rowOff>13336</xdr:rowOff>
    </xdr:to>
    <xdr:cxnSp macro="">
      <xdr:nvCxnSpPr>
        <xdr:cNvPr id="769" name="直線コネクタ 768">
          <a:extLst>
            <a:ext uri="{FF2B5EF4-FFF2-40B4-BE49-F238E27FC236}">
              <a16:creationId xmlns:a16="http://schemas.microsoft.com/office/drawing/2014/main" id="{65CDDA72-09BB-4BAD-948C-FFDC558E081A}"/>
            </a:ext>
          </a:extLst>
        </xdr:cNvPr>
        <xdr:cNvCxnSpPr/>
      </xdr:nvCxnSpPr>
      <xdr:spPr>
        <a:xfrm>
          <a:off x="13144500" y="13132436"/>
          <a:ext cx="790575"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84455</xdr:rowOff>
    </xdr:from>
    <xdr:to>
      <xdr:col>72</xdr:col>
      <xdr:colOff>38100</xdr:colOff>
      <xdr:row>81</xdr:row>
      <xdr:rowOff>14605</xdr:rowOff>
    </xdr:to>
    <xdr:sp macro="" textlink="">
      <xdr:nvSpPr>
        <xdr:cNvPr id="770" name="楕円 769">
          <a:extLst>
            <a:ext uri="{FF2B5EF4-FFF2-40B4-BE49-F238E27FC236}">
              <a16:creationId xmlns:a16="http://schemas.microsoft.com/office/drawing/2014/main" id="{546EF5E2-454A-494A-BD4B-871BE9402417}"/>
            </a:ext>
          </a:extLst>
        </xdr:cNvPr>
        <xdr:cNvSpPr/>
      </xdr:nvSpPr>
      <xdr:spPr>
        <a:xfrm>
          <a:off x="12296775" y="130511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135255</xdr:rowOff>
    </xdr:from>
    <xdr:to>
      <xdr:col>76</xdr:col>
      <xdr:colOff>114300</xdr:colOff>
      <xdr:row>81</xdr:row>
      <xdr:rowOff>3811</xdr:rowOff>
    </xdr:to>
    <xdr:cxnSp macro="">
      <xdr:nvCxnSpPr>
        <xdr:cNvPr id="771" name="直線コネクタ 770">
          <a:extLst>
            <a:ext uri="{FF2B5EF4-FFF2-40B4-BE49-F238E27FC236}">
              <a16:creationId xmlns:a16="http://schemas.microsoft.com/office/drawing/2014/main" id="{3FD75E40-7ABF-4929-8921-8BB8AEDDEFDF}"/>
            </a:ext>
          </a:extLst>
        </xdr:cNvPr>
        <xdr:cNvCxnSpPr/>
      </xdr:nvCxnSpPr>
      <xdr:spPr>
        <a:xfrm>
          <a:off x="12344400" y="13098780"/>
          <a:ext cx="80010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46355</xdr:rowOff>
    </xdr:from>
    <xdr:to>
      <xdr:col>67</xdr:col>
      <xdr:colOff>101600</xdr:colOff>
      <xdr:row>80</xdr:row>
      <xdr:rowOff>147955</xdr:rowOff>
    </xdr:to>
    <xdr:sp macro="" textlink="">
      <xdr:nvSpPr>
        <xdr:cNvPr id="772" name="楕円 771">
          <a:extLst>
            <a:ext uri="{FF2B5EF4-FFF2-40B4-BE49-F238E27FC236}">
              <a16:creationId xmlns:a16="http://schemas.microsoft.com/office/drawing/2014/main" id="{2A1D0DCB-F1BF-497B-8D68-33248FDB6122}"/>
            </a:ext>
          </a:extLst>
        </xdr:cNvPr>
        <xdr:cNvSpPr/>
      </xdr:nvSpPr>
      <xdr:spPr>
        <a:xfrm>
          <a:off x="11487150" y="130130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97155</xdr:rowOff>
    </xdr:from>
    <xdr:to>
      <xdr:col>71</xdr:col>
      <xdr:colOff>177800</xdr:colOff>
      <xdr:row>80</xdr:row>
      <xdr:rowOff>135255</xdr:rowOff>
    </xdr:to>
    <xdr:cxnSp macro="">
      <xdr:nvCxnSpPr>
        <xdr:cNvPr id="773" name="直線コネクタ 772">
          <a:extLst>
            <a:ext uri="{FF2B5EF4-FFF2-40B4-BE49-F238E27FC236}">
              <a16:creationId xmlns:a16="http://schemas.microsoft.com/office/drawing/2014/main" id="{A06F72CB-3879-4E23-8D46-EDCE51583B83}"/>
            </a:ext>
          </a:extLst>
        </xdr:cNvPr>
        <xdr:cNvCxnSpPr/>
      </xdr:nvCxnSpPr>
      <xdr:spPr>
        <a:xfrm>
          <a:off x="11534775" y="1306068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20754FC5-B530-49EC-B22E-774653FFFF50}"/>
            </a:ext>
          </a:extLst>
        </xdr:cNvPr>
        <xdr:cNvSpPr txBox="1"/>
      </xdr:nvSpPr>
      <xdr:spPr>
        <a:xfrm>
          <a:off x="13745219"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602774FE-4E39-4FA4-8AC7-E6E70F14ACB6}"/>
            </a:ext>
          </a:extLst>
        </xdr:cNvPr>
        <xdr:cNvSpPr txBox="1"/>
      </xdr:nvSpPr>
      <xdr:spPr>
        <a:xfrm>
          <a:off x="12964169" y="1339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06DC2455-3BF4-45AA-AF5E-088DA0362B9F}"/>
            </a:ext>
          </a:extLst>
        </xdr:cNvPr>
        <xdr:cNvSpPr txBox="1"/>
      </xdr:nvSpPr>
      <xdr:spPr>
        <a:xfrm>
          <a:off x="12164069"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AD68E4A8-6B98-4962-93AB-E1E03D97DF26}"/>
            </a:ext>
          </a:extLst>
        </xdr:cNvPr>
        <xdr:cNvSpPr txBox="1"/>
      </xdr:nvSpPr>
      <xdr:spPr>
        <a:xfrm>
          <a:off x="11354444" y="1337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80663</xdr:rowOff>
    </xdr:from>
    <xdr:ext cx="405111" cy="259045"/>
    <xdr:sp macro="" textlink="">
      <xdr:nvSpPr>
        <xdr:cNvPr id="778" name="n_1mainValue【消防施設】&#10;有形固定資産減価償却率">
          <a:extLst>
            <a:ext uri="{FF2B5EF4-FFF2-40B4-BE49-F238E27FC236}">
              <a16:creationId xmlns:a16="http://schemas.microsoft.com/office/drawing/2014/main" id="{5EC7F38A-EBCE-4456-ABAB-D11C11968911}"/>
            </a:ext>
          </a:extLst>
        </xdr:cNvPr>
        <xdr:cNvSpPr txBox="1"/>
      </xdr:nvSpPr>
      <xdr:spPr>
        <a:xfrm>
          <a:off x="13745219" y="1288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779" name="n_2mainValue【消防施設】&#10;有形固定資産減価償却率">
          <a:extLst>
            <a:ext uri="{FF2B5EF4-FFF2-40B4-BE49-F238E27FC236}">
              <a16:creationId xmlns:a16="http://schemas.microsoft.com/office/drawing/2014/main" id="{0F3E063C-F07D-451D-8330-D6371608BE2F}"/>
            </a:ext>
          </a:extLst>
        </xdr:cNvPr>
        <xdr:cNvSpPr txBox="1"/>
      </xdr:nvSpPr>
      <xdr:spPr>
        <a:xfrm>
          <a:off x="12964169" y="1286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780" name="n_3mainValue【消防施設】&#10;有形固定資産減価償却率">
          <a:extLst>
            <a:ext uri="{FF2B5EF4-FFF2-40B4-BE49-F238E27FC236}">
              <a16:creationId xmlns:a16="http://schemas.microsoft.com/office/drawing/2014/main" id="{EB8CCBB5-33A9-402D-B9F8-70760E03290D}"/>
            </a:ext>
          </a:extLst>
        </xdr:cNvPr>
        <xdr:cNvSpPr txBox="1"/>
      </xdr:nvSpPr>
      <xdr:spPr>
        <a:xfrm>
          <a:off x="12164069" y="1282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164482</xdr:rowOff>
    </xdr:from>
    <xdr:ext cx="405111" cy="259045"/>
    <xdr:sp macro="" textlink="">
      <xdr:nvSpPr>
        <xdr:cNvPr id="781" name="n_4mainValue【消防施設】&#10;有形固定資産減価償却率">
          <a:extLst>
            <a:ext uri="{FF2B5EF4-FFF2-40B4-BE49-F238E27FC236}">
              <a16:creationId xmlns:a16="http://schemas.microsoft.com/office/drawing/2014/main" id="{02F56F5F-726D-4397-A851-27DEAB2F90DD}"/>
            </a:ext>
          </a:extLst>
        </xdr:cNvPr>
        <xdr:cNvSpPr txBox="1"/>
      </xdr:nvSpPr>
      <xdr:spPr>
        <a:xfrm>
          <a:off x="11354444" y="1280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015A49A-2882-41A1-B09C-4FD36027E7D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4233312D-B8E4-4CDE-83E3-DF130B45782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E3C510CB-9812-4FD2-9967-7C6199D7A79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47A860B6-7591-47C0-951A-0B5A5B23AB0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8B11A526-45A0-4D04-81E1-58CA6D91AC6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B825A96B-ADD3-4CC6-AE08-4161847ACFF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76AEA2B9-E41B-4EC3-B139-AD7636F02B50}"/>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26F96FD8-0C29-46AF-B65C-C5565063F57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1BB85549-7A4B-411A-9868-75497460B15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88EA876-3014-4A1E-9CBA-255F2DC3FF5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4420D348-C4CF-4177-9CB3-3954C69019E4}"/>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1849E678-DE59-4008-854F-FB980E8B9F4A}"/>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4BBCC47D-9D10-40DA-9405-6D128FE51439}"/>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C118EA9B-10A6-46B8-99BC-54D32845E712}"/>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598A7226-6D98-46EC-9D8D-FB9A1280E66B}"/>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BA27E091-E5CE-406D-812A-79959F81183C}"/>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5AD96506-3498-4901-BD6F-6E6DF4E4219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C04C67FE-AFBE-4F32-9298-8DF8A608E099}"/>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FA32E7DA-947D-41F7-A63C-0E7075B63AE1}"/>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642F9638-8DC1-4C65-BE4E-73E9E60B9EEE}"/>
            </a:ext>
          </a:extLst>
        </xdr:cNvPr>
        <xdr:cNvCxnSpPr/>
      </xdr:nvCxnSpPr>
      <xdr:spPr>
        <a:xfrm flipV="1">
          <a:off x="19954239" y="12646025"/>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A8E6C595-BEAC-46E8-A953-0678026443F8}"/>
            </a:ext>
          </a:extLst>
        </xdr:cNvPr>
        <xdr:cNvSpPr txBox="1"/>
      </xdr:nvSpPr>
      <xdr:spPr>
        <a:xfrm>
          <a:off x="19992975" y="1383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ACC2DA5D-41F0-4F77-A328-2F998AEED1EC}"/>
            </a:ext>
          </a:extLst>
        </xdr:cNvPr>
        <xdr:cNvCxnSpPr/>
      </xdr:nvCxnSpPr>
      <xdr:spPr>
        <a:xfrm>
          <a:off x="19878675" y="1382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A0199F0E-5408-4EE3-ACA2-07EC5B590926}"/>
            </a:ext>
          </a:extLst>
        </xdr:cNvPr>
        <xdr:cNvSpPr txBox="1"/>
      </xdr:nvSpPr>
      <xdr:spPr>
        <a:xfrm>
          <a:off x="19992975" y="1244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A77E8C1A-B599-4F97-96F8-263C4109300D}"/>
            </a:ext>
          </a:extLst>
        </xdr:cNvPr>
        <xdr:cNvCxnSpPr/>
      </xdr:nvCxnSpPr>
      <xdr:spPr>
        <a:xfrm>
          <a:off x="19878675" y="12646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B8BF4FE2-56B8-4F58-89A0-FCB7334C7B37}"/>
            </a:ext>
          </a:extLst>
        </xdr:cNvPr>
        <xdr:cNvSpPr txBox="1"/>
      </xdr:nvSpPr>
      <xdr:spPr>
        <a:xfrm>
          <a:off x="19992975" y="13221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3948E62C-DC1F-4A6D-B6A0-D725A1A95457}"/>
            </a:ext>
          </a:extLst>
        </xdr:cNvPr>
        <xdr:cNvSpPr/>
      </xdr:nvSpPr>
      <xdr:spPr>
        <a:xfrm>
          <a:off x="19897725" y="13360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FF646E61-B85E-49FD-9578-E244CB715607}"/>
            </a:ext>
          </a:extLst>
        </xdr:cNvPr>
        <xdr:cNvSpPr/>
      </xdr:nvSpPr>
      <xdr:spPr>
        <a:xfrm>
          <a:off x="191547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2B9ABCAD-1E77-4778-B970-C8D4D7470106}"/>
            </a:ext>
          </a:extLst>
        </xdr:cNvPr>
        <xdr:cNvSpPr/>
      </xdr:nvSpPr>
      <xdr:spPr>
        <a:xfrm>
          <a:off x="18345150" y="133261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35B25395-A857-4989-AEA0-5A55F62C83D6}"/>
            </a:ext>
          </a:extLst>
        </xdr:cNvPr>
        <xdr:cNvSpPr/>
      </xdr:nvSpPr>
      <xdr:spPr>
        <a:xfrm>
          <a:off x="17554575" y="1337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53675B5B-C3E5-49A4-913E-51FF6408DA95}"/>
            </a:ext>
          </a:extLst>
        </xdr:cNvPr>
        <xdr:cNvSpPr/>
      </xdr:nvSpPr>
      <xdr:spPr>
        <a:xfrm>
          <a:off x="16754475" y="1333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7B180FEF-7752-4D10-8D81-A87E466F5713}"/>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9E313F5D-1618-45D5-9B5F-3B3E5D1B7F0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6AA2EED-1F6F-43AE-A1EC-E1987221960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65F32C6-E126-4C4D-8F12-45D106A5535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04D42A2-3B73-45F3-949F-B022FE63404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95886</xdr:rowOff>
    </xdr:from>
    <xdr:to>
      <xdr:col>116</xdr:col>
      <xdr:colOff>114300</xdr:colOff>
      <xdr:row>83</xdr:row>
      <xdr:rowOff>26036</xdr:rowOff>
    </xdr:to>
    <xdr:sp macro="" textlink="">
      <xdr:nvSpPr>
        <xdr:cNvPr id="817" name="楕円 816">
          <a:extLst>
            <a:ext uri="{FF2B5EF4-FFF2-40B4-BE49-F238E27FC236}">
              <a16:creationId xmlns:a16="http://schemas.microsoft.com/office/drawing/2014/main" id="{CD6D0C4B-CA02-4A83-AC9A-0C168ED60C1C}"/>
            </a:ext>
          </a:extLst>
        </xdr:cNvPr>
        <xdr:cNvSpPr/>
      </xdr:nvSpPr>
      <xdr:spPr>
        <a:xfrm>
          <a:off x="19897725" y="133832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74313</xdr:rowOff>
    </xdr:from>
    <xdr:ext cx="469744" cy="259045"/>
    <xdr:sp macro="" textlink="">
      <xdr:nvSpPr>
        <xdr:cNvPr id="818" name="【消防施設】&#10;一人当たり面積該当値テキスト">
          <a:extLst>
            <a:ext uri="{FF2B5EF4-FFF2-40B4-BE49-F238E27FC236}">
              <a16:creationId xmlns:a16="http://schemas.microsoft.com/office/drawing/2014/main" id="{089BFD3B-0200-4573-AD91-6979B86ADA23}"/>
            </a:ext>
          </a:extLst>
        </xdr:cNvPr>
        <xdr:cNvSpPr txBox="1"/>
      </xdr:nvSpPr>
      <xdr:spPr>
        <a:xfrm>
          <a:off x="19992975"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15875</xdr:rowOff>
    </xdr:from>
    <xdr:to>
      <xdr:col>112</xdr:col>
      <xdr:colOff>38100</xdr:colOff>
      <xdr:row>82</xdr:row>
      <xdr:rowOff>117475</xdr:rowOff>
    </xdr:to>
    <xdr:sp macro="" textlink="">
      <xdr:nvSpPr>
        <xdr:cNvPr id="819" name="楕円 818">
          <a:extLst>
            <a:ext uri="{FF2B5EF4-FFF2-40B4-BE49-F238E27FC236}">
              <a16:creationId xmlns:a16="http://schemas.microsoft.com/office/drawing/2014/main" id="{14862ED3-3D34-4A22-A7B6-08DEBD7A6CAB}"/>
            </a:ext>
          </a:extLst>
        </xdr:cNvPr>
        <xdr:cNvSpPr/>
      </xdr:nvSpPr>
      <xdr:spPr>
        <a:xfrm>
          <a:off x="19154775" y="133032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66675</xdr:rowOff>
    </xdr:from>
    <xdr:to>
      <xdr:col>116</xdr:col>
      <xdr:colOff>63500</xdr:colOff>
      <xdr:row>82</xdr:row>
      <xdr:rowOff>146686</xdr:rowOff>
    </xdr:to>
    <xdr:cxnSp macro="">
      <xdr:nvCxnSpPr>
        <xdr:cNvPr id="820" name="直線コネクタ 819">
          <a:extLst>
            <a:ext uri="{FF2B5EF4-FFF2-40B4-BE49-F238E27FC236}">
              <a16:creationId xmlns:a16="http://schemas.microsoft.com/office/drawing/2014/main" id="{F60485D5-BAA6-46C0-A645-A45597E89C3E}"/>
            </a:ext>
          </a:extLst>
        </xdr:cNvPr>
        <xdr:cNvCxnSpPr/>
      </xdr:nvCxnSpPr>
      <xdr:spPr>
        <a:xfrm>
          <a:off x="19202400" y="13350875"/>
          <a:ext cx="752475"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10161</xdr:rowOff>
    </xdr:from>
    <xdr:to>
      <xdr:col>107</xdr:col>
      <xdr:colOff>101600</xdr:colOff>
      <xdr:row>82</xdr:row>
      <xdr:rowOff>111761</xdr:rowOff>
    </xdr:to>
    <xdr:sp macro="" textlink="">
      <xdr:nvSpPr>
        <xdr:cNvPr id="821" name="楕円 820">
          <a:extLst>
            <a:ext uri="{FF2B5EF4-FFF2-40B4-BE49-F238E27FC236}">
              <a16:creationId xmlns:a16="http://schemas.microsoft.com/office/drawing/2014/main" id="{6762B27C-B152-4881-A927-E14400DBE700}"/>
            </a:ext>
          </a:extLst>
        </xdr:cNvPr>
        <xdr:cNvSpPr/>
      </xdr:nvSpPr>
      <xdr:spPr>
        <a:xfrm>
          <a:off x="18345150" y="13294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60961</xdr:rowOff>
    </xdr:from>
    <xdr:to>
      <xdr:col>111</xdr:col>
      <xdr:colOff>177800</xdr:colOff>
      <xdr:row>82</xdr:row>
      <xdr:rowOff>66675</xdr:rowOff>
    </xdr:to>
    <xdr:cxnSp macro="">
      <xdr:nvCxnSpPr>
        <xdr:cNvPr id="822" name="直線コネクタ 821">
          <a:extLst>
            <a:ext uri="{FF2B5EF4-FFF2-40B4-BE49-F238E27FC236}">
              <a16:creationId xmlns:a16="http://schemas.microsoft.com/office/drawing/2014/main" id="{AF69A60B-122F-4C99-928D-978401EDFA78}"/>
            </a:ext>
          </a:extLst>
        </xdr:cNvPr>
        <xdr:cNvCxnSpPr/>
      </xdr:nvCxnSpPr>
      <xdr:spPr>
        <a:xfrm>
          <a:off x="18392775" y="133515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15875</xdr:rowOff>
    </xdr:from>
    <xdr:to>
      <xdr:col>102</xdr:col>
      <xdr:colOff>165100</xdr:colOff>
      <xdr:row>82</xdr:row>
      <xdr:rowOff>117475</xdr:rowOff>
    </xdr:to>
    <xdr:sp macro="" textlink="">
      <xdr:nvSpPr>
        <xdr:cNvPr id="823" name="楕円 822">
          <a:extLst>
            <a:ext uri="{FF2B5EF4-FFF2-40B4-BE49-F238E27FC236}">
              <a16:creationId xmlns:a16="http://schemas.microsoft.com/office/drawing/2014/main" id="{214F89DD-9CF0-4780-94DF-BAE274C76617}"/>
            </a:ext>
          </a:extLst>
        </xdr:cNvPr>
        <xdr:cNvSpPr/>
      </xdr:nvSpPr>
      <xdr:spPr>
        <a:xfrm>
          <a:off x="17554575" y="133032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60961</xdr:rowOff>
    </xdr:from>
    <xdr:to>
      <xdr:col>107</xdr:col>
      <xdr:colOff>50800</xdr:colOff>
      <xdr:row>82</xdr:row>
      <xdr:rowOff>66675</xdr:rowOff>
    </xdr:to>
    <xdr:cxnSp macro="">
      <xdr:nvCxnSpPr>
        <xdr:cNvPr id="824" name="直線コネクタ 823">
          <a:extLst>
            <a:ext uri="{FF2B5EF4-FFF2-40B4-BE49-F238E27FC236}">
              <a16:creationId xmlns:a16="http://schemas.microsoft.com/office/drawing/2014/main" id="{3DC7AB01-FCB4-4755-8BF2-39F263F9C10F}"/>
            </a:ext>
          </a:extLst>
        </xdr:cNvPr>
        <xdr:cNvCxnSpPr/>
      </xdr:nvCxnSpPr>
      <xdr:spPr>
        <a:xfrm flipV="1">
          <a:off x="17602200" y="133515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27305</xdr:rowOff>
    </xdr:from>
    <xdr:to>
      <xdr:col>98</xdr:col>
      <xdr:colOff>38100</xdr:colOff>
      <xdr:row>82</xdr:row>
      <xdr:rowOff>128905</xdr:rowOff>
    </xdr:to>
    <xdr:sp macro="" textlink="">
      <xdr:nvSpPr>
        <xdr:cNvPr id="825" name="楕円 824">
          <a:extLst>
            <a:ext uri="{FF2B5EF4-FFF2-40B4-BE49-F238E27FC236}">
              <a16:creationId xmlns:a16="http://schemas.microsoft.com/office/drawing/2014/main" id="{DD622128-D6A7-4704-A457-B5DF72E6C285}"/>
            </a:ext>
          </a:extLst>
        </xdr:cNvPr>
        <xdr:cNvSpPr/>
      </xdr:nvSpPr>
      <xdr:spPr>
        <a:xfrm>
          <a:off x="16754475" y="133178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66675</xdr:rowOff>
    </xdr:from>
    <xdr:to>
      <xdr:col>102</xdr:col>
      <xdr:colOff>114300</xdr:colOff>
      <xdr:row>82</xdr:row>
      <xdr:rowOff>78105</xdr:rowOff>
    </xdr:to>
    <xdr:cxnSp macro="">
      <xdr:nvCxnSpPr>
        <xdr:cNvPr id="826" name="直線コネクタ 825">
          <a:extLst>
            <a:ext uri="{FF2B5EF4-FFF2-40B4-BE49-F238E27FC236}">
              <a16:creationId xmlns:a16="http://schemas.microsoft.com/office/drawing/2014/main" id="{D141223A-AAB2-4DEC-926F-2BBEA898D306}"/>
            </a:ext>
          </a:extLst>
        </xdr:cNvPr>
        <xdr:cNvCxnSpPr/>
      </xdr:nvCxnSpPr>
      <xdr:spPr>
        <a:xfrm flipV="1">
          <a:off x="16802100" y="13350875"/>
          <a:ext cx="8001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0C163C3B-8DFD-4C58-85DC-73221309EA23}"/>
            </a:ext>
          </a:extLst>
        </xdr:cNvPr>
        <xdr:cNvSpPr txBox="1"/>
      </xdr:nvSpPr>
      <xdr:spPr>
        <a:xfrm>
          <a:off x="18983402"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D8686247-0CE4-4A4E-85F0-156EE77BF536}"/>
            </a:ext>
          </a:extLst>
        </xdr:cNvPr>
        <xdr:cNvSpPr txBox="1"/>
      </xdr:nvSpPr>
      <xdr:spPr>
        <a:xfrm>
          <a:off x="18183302" y="134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FF01F5CA-7545-449C-8A92-21A895B3DCD2}"/>
            </a:ext>
          </a:extLst>
        </xdr:cNvPr>
        <xdr:cNvSpPr txBox="1"/>
      </xdr:nvSpPr>
      <xdr:spPr>
        <a:xfrm>
          <a:off x="17383202"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830" name="n_4aveValue【消防施設】&#10;一人当たり面積">
          <a:extLst>
            <a:ext uri="{FF2B5EF4-FFF2-40B4-BE49-F238E27FC236}">
              <a16:creationId xmlns:a16="http://schemas.microsoft.com/office/drawing/2014/main" id="{3CE2F5E0-769E-44DF-9AE7-A48C4BBEAE17}"/>
            </a:ext>
          </a:extLst>
        </xdr:cNvPr>
        <xdr:cNvSpPr txBox="1"/>
      </xdr:nvSpPr>
      <xdr:spPr>
        <a:xfrm>
          <a:off x="165926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134002</xdr:rowOff>
    </xdr:from>
    <xdr:ext cx="469744" cy="259045"/>
    <xdr:sp macro="" textlink="">
      <xdr:nvSpPr>
        <xdr:cNvPr id="831" name="n_1mainValue【消防施設】&#10;一人当たり面積">
          <a:extLst>
            <a:ext uri="{FF2B5EF4-FFF2-40B4-BE49-F238E27FC236}">
              <a16:creationId xmlns:a16="http://schemas.microsoft.com/office/drawing/2014/main" id="{15E8DEF1-C00C-44F8-958A-DB65CC5709E6}"/>
            </a:ext>
          </a:extLst>
        </xdr:cNvPr>
        <xdr:cNvSpPr txBox="1"/>
      </xdr:nvSpPr>
      <xdr:spPr>
        <a:xfrm>
          <a:off x="18983402"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832" name="n_2mainValue【消防施設】&#10;一人当たり面積">
          <a:extLst>
            <a:ext uri="{FF2B5EF4-FFF2-40B4-BE49-F238E27FC236}">
              <a16:creationId xmlns:a16="http://schemas.microsoft.com/office/drawing/2014/main" id="{818A4D39-B869-49EF-9D76-B4189683EDF7}"/>
            </a:ext>
          </a:extLst>
        </xdr:cNvPr>
        <xdr:cNvSpPr txBox="1"/>
      </xdr:nvSpPr>
      <xdr:spPr>
        <a:xfrm>
          <a:off x="18183302" y="1308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134002</xdr:rowOff>
    </xdr:from>
    <xdr:ext cx="469744" cy="259045"/>
    <xdr:sp macro="" textlink="">
      <xdr:nvSpPr>
        <xdr:cNvPr id="833" name="n_3mainValue【消防施設】&#10;一人当たり面積">
          <a:extLst>
            <a:ext uri="{FF2B5EF4-FFF2-40B4-BE49-F238E27FC236}">
              <a16:creationId xmlns:a16="http://schemas.microsoft.com/office/drawing/2014/main" id="{94735596-9CE1-42F2-8A27-0AE579D3D8BD}"/>
            </a:ext>
          </a:extLst>
        </xdr:cNvPr>
        <xdr:cNvSpPr txBox="1"/>
      </xdr:nvSpPr>
      <xdr:spPr>
        <a:xfrm>
          <a:off x="17383202"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145432</xdr:rowOff>
    </xdr:from>
    <xdr:ext cx="469744" cy="259045"/>
    <xdr:sp macro="" textlink="">
      <xdr:nvSpPr>
        <xdr:cNvPr id="834" name="n_4mainValue【消防施設】&#10;一人当たり面積">
          <a:extLst>
            <a:ext uri="{FF2B5EF4-FFF2-40B4-BE49-F238E27FC236}">
              <a16:creationId xmlns:a16="http://schemas.microsoft.com/office/drawing/2014/main" id="{CE17395C-5F5A-48CD-BCC9-E6F2413F38C2}"/>
            </a:ext>
          </a:extLst>
        </xdr:cNvPr>
        <xdr:cNvSpPr txBox="1"/>
      </xdr:nvSpPr>
      <xdr:spPr>
        <a:xfrm>
          <a:off x="16592627" y="1310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E38D1CDB-CF67-4376-B3DA-9E53BCC014E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8045ECA8-D7E8-4042-AD36-28CDCE176DF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16F3B24C-6C53-472B-853C-AAEF911A0BD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32FFE7BE-C59E-4FA1-B58F-AFD889B4162C}"/>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4DB1C7FB-B728-46B7-8B67-F581D25770E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542D366E-8216-47DE-B54E-F2684F6B1B4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A22BA457-4B14-41FD-AE2E-C438C9B5CF2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AC488B4E-B5B2-47A5-A75F-2CE12F975F1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82337B16-A3BB-4E1B-BCA6-A0A4639F26B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5C6FDB33-4BCD-46A4-B9DB-FCFD0BE0A81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8402F881-58FF-41F8-96C1-DAD3CF87BC5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3A895433-7DD5-4540-96F7-9D66B3BF536F}"/>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C0FE9407-0762-4627-B4F8-2FDE54F2A4A3}"/>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3D12B11F-347F-4AA3-9A45-C233960FEB49}"/>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84BCD7FA-D1A3-44EC-97CB-E052002C8B7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589E715A-70DE-441C-9F61-066C125F855F}"/>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51EB2386-F92C-4CD4-9A98-2F8A08E63F1E}"/>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BDF04599-4D4E-4B72-8DD7-E53D3B6544E5}"/>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D541FDDE-B990-488B-9D8C-6CB9FB592CDD}"/>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17EB6F6C-7ED1-4041-A816-39482AF18E36}"/>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9666D71A-01C1-4DFB-9397-73AFEE043494}"/>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FEB7236C-CD28-4767-A4F5-795543B2BDAA}"/>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CA6CCA12-070A-4ABD-9E1A-A8A73A5A632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7FD183EC-973B-420F-BCE8-0D1C5BB09B1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CE77AA8-7F34-48F8-8A1A-E38F78BDACF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645BEF00-354D-4DE7-AC4D-A7BF82940EE7}"/>
            </a:ext>
          </a:extLst>
        </xdr:cNvPr>
        <xdr:cNvCxnSpPr/>
      </xdr:nvCxnSpPr>
      <xdr:spPr>
        <a:xfrm flipV="1">
          <a:off x="14696439" y="16427541"/>
          <a:ext cx="0" cy="143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5E3E7752-77F7-44B4-864F-7EB2D88EF600}"/>
            </a:ext>
          </a:extLst>
        </xdr:cNvPr>
        <xdr:cNvSpPr txBox="1"/>
      </xdr:nvSpPr>
      <xdr:spPr>
        <a:xfrm>
          <a:off x="14735175" y="178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8064587C-7AA8-4664-8496-AAA04A4B77B3}"/>
            </a:ext>
          </a:extLst>
        </xdr:cNvPr>
        <xdr:cNvCxnSpPr/>
      </xdr:nvCxnSpPr>
      <xdr:spPr>
        <a:xfrm>
          <a:off x="14611350" y="17861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27C35C18-1FE5-4D03-9E8D-848DEEC278AD}"/>
            </a:ext>
          </a:extLst>
        </xdr:cNvPr>
        <xdr:cNvSpPr txBox="1"/>
      </xdr:nvSpPr>
      <xdr:spPr>
        <a:xfrm>
          <a:off x="14735175" y="162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D867E2A3-0D01-4E7D-A610-3BEE630D2690}"/>
            </a:ext>
          </a:extLst>
        </xdr:cNvPr>
        <xdr:cNvCxnSpPr/>
      </xdr:nvCxnSpPr>
      <xdr:spPr>
        <a:xfrm>
          <a:off x="14611350" y="16427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2F9277A5-F357-4BE8-9E9C-5D1315550426}"/>
            </a:ext>
          </a:extLst>
        </xdr:cNvPr>
        <xdr:cNvSpPr txBox="1"/>
      </xdr:nvSpPr>
      <xdr:spPr>
        <a:xfrm>
          <a:off x="14735175"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2E22E696-92E8-4B06-83CA-F12EFBDEB315}"/>
            </a:ext>
          </a:extLst>
        </xdr:cNvPr>
        <xdr:cNvSpPr/>
      </xdr:nvSpPr>
      <xdr:spPr>
        <a:xfrm>
          <a:off x="14649450"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4E68425C-67A1-43DE-BF56-028355F032BE}"/>
            </a:ext>
          </a:extLst>
        </xdr:cNvPr>
        <xdr:cNvSpPr/>
      </xdr:nvSpPr>
      <xdr:spPr>
        <a:xfrm>
          <a:off x="13887450" y="16990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CDF9C531-DA61-42FD-9EC7-058D07A62AA8}"/>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CA5109AD-94E7-4F7F-BD47-9FB79D7917CB}"/>
            </a:ext>
          </a:extLst>
        </xdr:cNvPr>
        <xdr:cNvSpPr/>
      </xdr:nvSpPr>
      <xdr:spPr>
        <a:xfrm>
          <a:off x="12296775" y="170120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8C2FF063-2EAA-4E07-AB2C-CFD499473095}"/>
            </a:ext>
          </a:extLst>
        </xdr:cNvPr>
        <xdr:cNvSpPr/>
      </xdr:nvSpPr>
      <xdr:spPr>
        <a:xfrm>
          <a:off x="114871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4AF61A8-C9EF-4B23-B8C1-C39CBAE72E8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E440987A-E4D6-47EE-914A-4B6F4F5FE63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FD7C76D-97E7-4923-B7EA-079118861CE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D161D81-C0E3-43E5-A3C0-BF32A80ACF3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03D3DB1-E4D6-4144-9B7D-229584B2652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76" name="楕円 875">
          <a:extLst>
            <a:ext uri="{FF2B5EF4-FFF2-40B4-BE49-F238E27FC236}">
              <a16:creationId xmlns:a16="http://schemas.microsoft.com/office/drawing/2014/main" id="{405A8E16-8103-49BF-A4BB-0DAFCCAED00B}"/>
            </a:ext>
          </a:extLst>
        </xdr:cNvPr>
        <xdr:cNvSpPr/>
      </xdr:nvSpPr>
      <xdr:spPr>
        <a:xfrm>
          <a:off x="14649450" y="173646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77" name="【庁舎】&#10;有形固定資産減価償却率該当値テキスト">
          <a:extLst>
            <a:ext uri="{FF2B5EF4-FFF2-40B4-BE49-F238E27FC236}">
              <a16:creationId xmlns:a16="http://schemas.microsoft.com/office/drawing/2014/main" id="{20D07F62-C901-4F52-B9F5-C3A7472930F9}"/>
            </a:ext>
          </a:extLst>
        </xdr:cNvPr>
        <xdr:cNvSpPr txBox="1"/>
      </xdr:nvSpPr>
      <xdr:spPr>
        <a:xfrm>
          <a:off x="14735175" y="1734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878" name="楕円 877">
          <a:extLst>
            <a:ext uri="{FF2B5EF4-FFF2-40B4-BE49-F238E27FC236}">
              <a16:creationId xmlns:a16="http://schemas.microsoft.com/office/drawing/2014/main" id="{90758ACF-F3B8-4B7A-BB2E-ED832ED76D94}"/>
            </a:ext>
          </a:extLst>
        </xdr:cNvPr>
        <xdr:cNvSpPr/>
      </xdr:nvSpPr>
      <xdr:spPr>
        <a:xfrm>
          <a:off x="13887450" y="173239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61505</xdr:rowOff>
    </xdr:from>
    <xdr:to>
      <xdr:col>85</xdr:col>
      <xdr:colOff>127000</xdr:colOff>
      <xdr:row>106</xdr:row>
      <xdr:rowOff>95794</xdr:rowOff>
    </xdr:to>
    <xdr:cxnSp macro="">
      <xdr:nvCxnSpPr>
        <xdr:cNvPr id="879" name="直線コネクタ 878">
          <a:extLst>
            <a:ext uri="{FF2B5EF4-FFF2-40B4-BE49-F238E27FC236}">
              <a16:creationId xmlns:a16="http://schemas.microsoft.com/office/drawing/2014/main" id="{17EB37C9-2C99-4E82-BCFA-5A53D522D3F3}"/>
            </a:ext>
          </a:extLst>
        </xdr:cNvPr>
        <xdr:cNvCxnSpPr/>
      </xdr:nvCxnSpPr>
      <xdr:spPr>
        <a:xfrm>
          <a:off x="13935075" y="17381130"/>
          <a:ext cx="7620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880" name="楕円 879">
          <a:extLst>
            <a:ext uri="{FF2B5EF4-FFF2-40B4-BE49-F238E27FC236}">
              <a16:creationId xmlns:a16="http://schemas.microsoft.com/office/drawing/2014/main" id="{5F3E0A27-1205-4404-823C-5FE872312156}"/>
            </a:ext>
          </a:extLst>
        </xdr:cNvPr>
        <xdr:cNvSpPr/>
      </xdr:nvSpPr>
      <xdr:spPr>
        <a:xfrm>
          <a:off x="13096875" y="173433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74568</xdr:rowOff>
    </xdr:to>
    <xdr:cxnSp macro="">
      <xdr:nvCxnSpPr>
        <xdr:cNvPr id="881" name="直線コネクタ 880">
          <a:extLst>
            <a:ext uri="{FF2B5EF4-FFF2-40B4-BE49-F238E27FC236}">
              <a16:creationId xmlns:a16="http://schemas.microsoft.com/office/drawing/2014/main" id="{8CCF4C22-FECB-4123-9CE8-9AF17AE7C9C5}"/>
            </a:ext>
          </a:extLst>
        </xdr:cNvPr>
        <xdr:cNvCxnSpPr/>
      </xdr:nvCxnSpPr>
      <xdr:spPr>
        <a:xfrm flipV="1">
          <a:off x="13144500" y="17381130"/>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138068</xdr:rowOff>
    </xdr:from>
    <xdr:to>
      <xdr:col>72</xdr:col>
      <xdr:colOff>38100</xdr:colOff>
      <xdr:row>107</xdr:row>
      <xdr:rowOff>68218</xdr:rowOff>
    </xdr:to>
    <xdr:sp macro="" textlink="">
      <xdr:nvSpPr>
        <xdr:cNvPr id="882" name="楕円 881">
          <a:extLst>
            <a:ext uri="{FF2B5EF4-FFF2-40B4-BE49-F238E27FC236}">
              <a16:creationId xmlns:a16="http://schemas.microsoft.com/office/drawing/2014/main" id="{B39C532B-020E-4F98-B3A8-4A1F61E00E4C}"/>
            </a:ext>
          </a:extLst>
        </xdr:cNvPr>
        <xdr:cNvSpPr/>
      </xdr:nvSpPr>
      <xdr:spPr>
        <a:xfrm>
          <a:off x="12296775" y="174576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107</xdr:row>
      <xdr:rowOff>17418</xdr:rowOff>
    </xdr:to>
    <xdr:cxnSp macro="">
      <xdr:nvCxnSpPr>
        <xdr:cNvPr id="883" name="直線コネクタ 882">
          <a:extLst>
            <a:ext uri="{FF2B5EF4-FFF2-40B4-BE49-F238E27FC236}">
              <a16:creationId xmlns:a16="http://schemas.microsoft.com/office/drawing/2014/main" id="{A4B93935-1A18-4FB0-8293-969C34BD909A}"/>
            </a:ext>
          </a:extLst>
        </xdr:cNvPr>
        <xdr:cNvCxnSpPr/>
      </xdr:nvCxnSpPr>
      <xdr:spPr>
        <a:xfrm flipV="1">
          <a:off x="12344400" y="17391018"/>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107043</xdr:rowOff>
    </xdr:from>
    <xdr:to>
      <xdr:col>67</xdr:col>
      <xdr:colOff>101600</xdr:colOff>
      <xdr:row>107</xdr:row>
      <xdr:rowOff>37193</xdr:rowOff>
    </xdr:to>
    <xdr:sp macro="" textlink="">
      <xdr:nvSpPr>
        <xdr:cNvPr id="884" name="楕円 883">
          <a:extLst>
            <a:ext uri="{FF2B5EF4-FFF2-40B4-BE49-F238E27FC236}">
              <a16:creationId xmlns:a16="http://schemas.microsoft.com/office/drawing/2014/main" id="{BE6B8217-2004-4897-84A3-4F556D6C5582}"/>
            </a:ext>
          </a:extLst>
        </xdr:cNvPr>
        <xdr:cNvSpPr/>
      </xdr:nvSpPr>
      <xdr:spPr>
        <a:xfrm>
          <a:off x="11487150" y="174203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157843</xdr:rowOff>
    </xdr:from>
    <xdr:to>
      <xdr:col>71</xdr:col>
      <xdr:colOff>177800</xdr:colOff>
      <xdr:row>107</xdr:row>
      <xdr:rowOff>17418</xdr:rowOff>
    </xdr:to>
    <xdr:cxnSp macro="">
      <xdr:nvCxnSpPr>
        <xdr:cNvPr id="885" name="直線コネクタ 884">
          <a:extLst>
            <a:ext uri="{FF2B5EF4-FFF2-40B4-BE49-F238E27FC236}">
              <a16:creationId xmlns:a16="http://schemas.microsoft.com/office/drawing/2014/main" id="{ADE71550-C7A7-41A1-90D6-112BD1B966E8}"/>
            </a:ext>
          </a:extLst>
        </xdr:cNvPr>
        <xdr:cNvCxnSpPr/>
      </xdr:nvCxnSpPr>
      <xdr:spPr>
        <a:xfrm>
          <a:off x="11534775" y="17477468"/>
          <a:ext cx="80962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6FFE4138-5E7B-49C0-ACB7-176372A1DFFA}"/>
            </a:ext>
          </a:extLst>
        </xdr:cNvPr>
        <xdr:cNvSpPr txBox="1"/>
      </xdr:nvSpPr>
      <xdr:spPr>
        <a:xfrm>
          <a:off x="13745219" y="1676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276808EB-E463-4FD3-9545-72E942A32AAA}"/>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5A9137DB-E008-42E4-9D4B-954CED13F3C0}"/>
            </a:ext>
          </a:extLst>
        </xdr:cNvPr>
        <xdr:cNvSpPr txBox="1"/>
      </xdr:nvSpPr>
      <xdr:spPr>
        <a:xfrm>
          <a:off x="12164069"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C888B6F0-46F0-403B-B08E-0B5C76B560F5}"/>
            </a:ext>
          </a:extLst>
        </xdr:cNvPr>
        <xdr:cNvSpPr txBox="1"/>
      </xdr:nvSpPr>
      <xdr:spPr>
        <a:xfrm>
          <a:off x="113544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890" name="n_1mainValue【庁舎】&#10;有形固定資産減価償却率">
          <a:extLst>
            <a:ext uri="{FF2B5EF4-FFF2-40B4-BE49-F238E27FC236}">
              <a16:creationId xmlns:a16="http://schemas.microsoft.com/office/drawing/2014/main" id="{BDED79BC-511B-4757-AE6B-462B086F5B49}"/>
            </a:ext>
          </a:extLst>
        </xdr:cNvPr>
        <xdr:cNvSpPr txBox="1"/>
      </xdr:nvSpPr>
      <xdr:spPr>
        <a:xfrm>
          <a:off x="13745219" y="1742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891" name="n_2mainValue【庁舎】&#10;有形固定資産減価償却率">
          <a:extLst>
            <a:ext uri="{FF2B5EF4-FFF2-40B4-BE49-F238E27FC236}">
              <a16:creationId xmlns:a16="http://schemas.microsoft.com/office/drawing/2014/main" id="{49C56AE0-4420-4A43-B6DC-EA2C1DE86C1E}"/>
            </a:ext>
          </a:extLst>
        </xdr:cNvPr>
        <xdr:cNvSpPr txBox="1"/>
      </xdr:nvSpPr>
      <xdr:spPr>
        <a:xfrm>
          <a:off x="12964169"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59345</xdr:rowOff>
    </xdr:from>
    <xdr:ext cx="405111" cy="259045"/>
    <xdr:sp macro="" textlink="">
      <xdr:nvSpPr>
        <xdr:cNvPr id="892" name="n_3mainValue【庁舎】&#10;有形固定資産減価償却率">
          <a:extLst>
            <a:ext uri="{FF2B5EF4-FFF2-40B4-BE49-F238E27FC236}">
              <a16:creationId xmlns:a16="http://schemas.microsoft.com/office/drawing/2014/main" id="{A81A72E6-51FE-4FF4-B4CF-2F84C6073BD9}"/>
            </a:ext>
          </a:extLst>
        </xdr:cNvPr>
        <xdr:cNvSpPr txBox="1"/>
      </xdr:nvSpPr>
      <xdr:spPr>
        <a:xfrm>
          <a:off x="12164069"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28320</xdr:rowOff>
    </xdr:from>
    <xdr:ext cx="405111" cy="259045"/>
    <xdr:sp macro="" textlink="">
      <xdr:nvSpPr>
        <xdr:cNvPr id="893" name="n_4mainValue【庁舎】&#10;有形固定資産減価償却率">
          <a:extLst>
            <a:ext uri="{FF2B5EF4-FFF2-40B4-BE49-F238E27FC236}">
              <a16:creationId xmlns:a16="http://schemas.microsoft.com/office/drawing/2014/main" id="{A7C5FC9C-172C-480A-B988-6012D665B4A6}"/>
            </a:ext>
          </a:extLst>
        </xdr:cNvPr>
        <xdr:cNvSpPr txBox="1"/>
      </xdr:nvSpPr>
      <xdr:spPr>
        <a:xfrm>
          <a:off x="11354444" y="1751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2C60035-B89A-4D22-92EB-3C51B17FF62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2A3640A8-B0F0-4168-9C12-AC82FD2ECA5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3C56A539-7F08-4DA2-9856-D4F0A8F049F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BE22063E-0C31-4F03-B116-91912DD61ECF}"/>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F75BCB93-FA55-49F2-A323-010BD2C5F21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D71CA4BD-F40D-46E6-A8C4-716758993BE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B8B977B7-D770-472E-BDE8-5E769D294623}"/>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99D257E1-2ADE-46DF-9CF0-9714379ED73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1BC7A2FC-FAE7-4B1A-8B97-8C36F2AD4E9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635AD79-B497-4FD6-B25A-EE868CDBF374}"/>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1CE71BBF-8164-4D1A-BCBA-FC122B55BF32}"/>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26D67B04-E43A-444F-8CCF-E68A5452534E}"/>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56E69CC6-C3FA-4A7D-881C-A88714E7088A}"/>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21A189C0-CAE1-4346-B53B-D39A674E58EB}"/>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F0708DCE-F48B-430A-8D1B-EDE164C5E0B6}"/>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E827D174-860C-4229-84A3-47ECE9A5E1BD}"/>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A9B20D7C-2FF2-472E-B298-69FF04AA873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726EF8DA-D72E-4AAD-BF1F-12092B54EFA8}"/>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AD75F7BE-7C2D-4A45-8F91-3259345A578E}"/>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026847A5-679D-4DAA-8973-D450800F0D8C}"/>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4F80F3CB-ED67-481A-AD86-75BBBC68C92F}"/>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36FC57AE-16BE-4BD5-B440-800C02892D5F}"/>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B98E2A65-4EBB-45F7-9FA3-43F8F6614EB4}"/>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846EAE77-A4E3-437D-B6E5-C5BFB7958A6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ACBF5490-CEDA-4E90-9400-5DCEAFEB4C7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6CE4442E-1B50-4CDA-88E2-E94A6F35C13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D771916B-94DA-4585-BCF2-1A6881412FAE}"/>
            </a:ext>
          </a:extLst>
        </xdr:cNvPr>
        <xdr:cNvCxnSpPr/>
      </xdr:nvCxnSpPr>
      <xdr:spPr>
        <a:xfrm flipV="1">
          <a:off x="19954239" y="16314874"/>
          <a:ext cx="0" cy="154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F2E411AA-E1B2-4066-8D01-78F1707016E0}"/>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E2DD912D-1A2E-402E-B76B-3CC317C51F8A}"/>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32F443CF-479F-494C-9168-ACDD57C9BA4B}"/>
            </a:ext>
          </a:extLst>
        </xdr:cNvPr>
        <xdr:cNvSpPr txBox="1"/>
      </xdr:nvSpPr>
      <xdr:spPr>
        <a:xfrm>
          <a:off x="19992975" y="160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19943030-3AF3-44D2-8ED0-6CF276FDB760}"/>
            </a:ext>
          </a:extLst>
        </xdr:cNvPr>
        <xdr:cNvCxnSpPr/>
      </xdr:nvCxnSpPr>
      <xdr:spPr>
        <a:xfrm>
          <a:off x="19878675"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AD48922E-C6CE-4484-89AB-B14CECE51BDA}"/>
            </a:ext>
          </a:extLst>
        </xdr:cNvPr>
        <xdr:cNvSpPr txBox="1"/>
      </xdr:nvSpPr>
      <xdr:spPr>
        <a:xfrm>
          <a:off x="19992975" y="172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72132594-9A86-4328-85C7-54E735434ECC}"/>
            </a:ext>
          </a:extLst>
        </xdr:cNvPr>
        <xdr:cNvSpPr/>
      </xdr:nvSpPr>
      <xdr:spPr>
        <a:xfrm>
          <a:off x="19897725" y="173613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9C9A6BAC-223E-4E1F-8D4A-B0F3696ACB22}"/>
            </a:ext>
          </a:extLst>
        </xdr:cNvPr>
        <xdr:cNvSpPr/>
      </xdr:nvSpPr>
      <xdr:spPr>
        <a:xfrm>
          <a:off x="19154775" y="17390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349FF16F-0BDB-4860-8B99-B03337D86E58}"/>
            </a:ext>
          </a:extLst>
        </xdr:cNvPr>
        <xdr:cNvSpPr/>
      </xdr:nvSpPr>
      <xdr:spPr>
        <a:xfrm>
          <a:off x="18345150" y="173941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5801B607-2B6A-48E7-9658-38DB88C23064}"/>
            </a:ext>
          </a:extLst>
        </xdr:cNvPr>
        <xdr:cNvSpPr/>
      </xdr:nvSpPr>
      <xdr:spPr>
        <a:xfrm>
          <a:off x="17554575" y="174397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694B1DE0-C3FB-4664-A2EE-3746D03B2145}"/>
            </a:ext>
          </a:extLst>
        </xdr:cNvPr>
        <xdr:cNvSpPr/>
      </xdr:nvSpPr>
      <xdr:spPr>
        <a:xfrm>
          <a:off x="16754475" y="174007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FD18FB5-4942-4CB4-836D-0A358F4D9E6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A436FD1-579F-4E07-A576-DDD4E831895C}"/>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AC8EF38-B64C-4BF5-8B19-A9FE38DCF9B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323E33A-BE03-49A2-BAE6-13FA168544C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4B0FE68-F649-40B1-8E03-8968A9844C9D}"/>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123371</xdr:rowOff>
    </xdr:from>
    <xdr:to>
      <xdr:col>116</xdr:col>
      <xdr:colOff>114300</xdr:colOff>
      <xdr:row>109</xdr:row>
      <xdr:rowOff>53521</xdr:rowOff>
    </xdr:to>
    <xdr:sp macro="" textlink="">
      <xdr:nvSpPr>
        <xdr:cNvPr id="936" name="楕円 935">
          <a:extLst>
            <a:ext uri="{FF2B5EF4-FFF2-40B4-BE49-F238E27FC236}">
              <a16:creationId xmlns:a16="http://schemas.microsoft.com/office/drawing/2014/main" id="{A65D10B8-8308-4CDA-A58F-5F3E5527FBD3}"/>
            </a:ext>
          </a:extLst>
        </xdr:cNvPr>
        <xdr:cNvSpPr/>
      </xdr:nvSpPr>
      <xdr:spPr>
        <a:xfrm>
          <a:off x="19897725" y="177858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38298</xdr:rowOff>
    </xdr:from>
    <xdr:ext cx="469744" cy="259045"/>
    <xdr:sp macro="" textlink="">
      <xdr:nvSpPr>
        <xdr:cNvPr id="937" name="【庁舎】&#10;一人当たり面積該当値テキスト">
          <a:extLst>
            <a:ext uri="{FF2B5EF4-FFF2-40B4-BE49-F238E27FC236}">
              <a16:creationId xmlns:a16="http://schemas.microsoft.com/office/drawing/2014/main" id="{5433F927-E3AF-4EE2-A64A-ADACDA349229}"/>
            </a:ext>
          </a:extLst>
        </xdr:cNvPr>
        <xdr:cNvSpPr txBox="1"/>
      </xdr:nvSpPr>
      <xdr:spPr>
        <a:xfrm>
          <a:off x="19992975" y="1769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126637</xdr:rowOff>
    </xdr:from>
    <xdr:to>
      <xdr:col>112</xdr:col>
      <xdr:colOff>38100</xdr:colOff>
      <xdr:row>109</xdr:row>
      <xdr:rowOff>56787</xdr:rowOff>
    </xdr:to>
    <xdr:sp macro="" textlink="">
      <xdr:nvSpPr>
        <xdr:cNvPr id="938" name="楕円 937">
          <a:extLst>
            <a:ext uri="{FF2B5EF4-FFF2-40B4-BE49-F238E27FC236}">
              <a16:creationId xmlns:a16="http://schemas.microsoft.com/office/drawing/2014/main" id="{64ED72A7-EE5C-4411-824F-2F413E641979}"/>
            </a:ext>
          </a:extLst>
        </xdr:cNvPr>
        <xdr:cNvSpPr/>
      </xdr:nvSpPr>
      <xdr:spPr>
        <a:xfrm>
          <a:off x="19154775" y="177828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2721</xdr:rowOff>
    </xdr:from>
    <xdr:to>
      <xdr:col>116</xdr:col>
      <xdr:colOff>63500</xdr:colOff>
      <xdr:row>109</xdr:row>
      <xdr:rowOff>5987</xdr:rowOff>
    </xdr:to>
    <xdr:cxnSp macro="">
      <xdr:nvCxnSpPr>
        <xdr:cNvPr id="939" name="直線コネクタ 938">
          <a:extLst>
            <a:ext uri="{FF2B5EF4-FFF2-40B4-BE49-F238E27FC236}">
              <a16:creationId xmlns:a16="http://schemas.microsoft.com/office/drawing/2014/main" id="{F52A565F-2561-46BA-80A9-8DE5DFF6ABC7}"/>
            </a:ext>
          </a:extLst>
        </xdr:cNvPr>
        <xdr:cNvCxnSpPr/>
      </xdr:nvCxnSpPr>
      <xdr:spPr>
        <a:xfrm flipV="1">
          <a:off x="19202400" y="17833521"/>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129902</xdr:rowOff>
    </xdr:from>
    <xdr:to>
      <xdr:col>107</xdr:col>
      <xdr:colOff>101600</xdr:colOff>
      <xdr:row>109</xdr:row>
      <xdr:rowOff>60052</xdr:rowOff>
    </xdr:to>
    <xdr:sp macro="" textlink="">
      <xdr:nvSpPr>
        <xdr:cNvPr id="940" name="楕円 939">
          <a:extLst>
            <a:ext uri="{FF2B5EF4-FFF2-40B4-BE49-F238E27FC236}">
              <a16:creationId xmlns:a16="http://schemas.microsoft.com/office/drawing/2014/main" id="{CB99E152-D876-4879-9A3B-3F18FBDC97D4}"/>
            </a:ext>
          </a:extLst>
        </xdr:cNvPr>
        <xdr:cNvSpPr/>
      </xdr:nvSpPr>
      <xdr:spPr>
        <a:xfrm>
          <a:off x="18345150" y="177860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5987</xdr:rowOff>
    </xdr:from>
    <xdr:to>
      <xdr:col>111</xdr:col>
      <xdr:colOff>177800</xdr:colOff>
      <xdr:row>109</xdr:row>
      <xdr:rowOff>9252</xdr:rowOff>
    </xdr:to>
    <xdr:cxnSp macro="">
      <xdr:nvCxnSpPr>
        <xdr:cNvPr id="941" name="直線コネクタ 940">
          <a:extLst>
            <a:ext uri="{FF2B5EF4-FFF2-40B4-BE49-F238E27FC236}">
              <a16:creationId xmlns:a16="http://schemas.microsoft.com/office/drawing/2014/main" id="{C0AB4598-434B-4E43-BD55-53673B2E838A}"/>
            </a:ext>
          </a:extLst>
        </xdr:cNvPr>
        <xdr:cNvCxnSpPr/>
      </xdr:nvCxnSpPr>
      <xdr:spPr>
        <a:xfrm flipV="1">
          <a:off x="18392775" y="17839962"/>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129902</xdr:rowOff>
    </xdr:from>
    <xdr:to>
      <xdr:col>102</xdr:col>
      <xdr:colOff>165100</xdr:colOff>
      <xdr:row>109</xdr:row>
      <xdr:rowOff>60052</xdr:rowOff>
    </xdr:to>
    <xdr:sp macro="" textlink="">
      <xdr:nvSpPr>
        <xdr:cNvPr id="942" name="楕円 941">
          <a:extLst>
            <a:ext uri="{FF2B5EF4-FFF2-40B4-BE49-F238E27FC236}">
              <a16:creationId xmlns:a16="http://schemas.microsoft.com/office/drawing/2014/main" id="{8ECA7A92-F6AC-40F7-AA45-A1F30B28F5B1}"/>
            </a:ext>
          </a:extLst>
        </xdr:cNvPr>
        <xdr:cNvSpPr/>
      </xdr:nvSpPr>
      <xdr:spPr>
        <a:xfrm>
          <a:off x="17554575" y="177860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9252</xdr:rowOff>
    </xdr:from>
    <xdr:to>
      <xdr:col>107</xdr:col>
      <xdr:colOff>50800</xdr:colOff>
      <xdr:row>109</xdr:row>
      <xdr:rowOff>9252</xdr:rowOff>
    </xdr:to>
    <xdr:cxnSp macro="">
      <xdr:nvCxnSpPr>
        <xdr:cNvPr id="943" name="直線コネクタ 942">
          <a:extLst>
            <a:ext uri="{FF2B5EF4-FFF2-40B4-BE49-F238E27FC236}">
              <a16:creationId xmlns:a16="http://schemas.microsoft.com/office/drawing/2014/main" id="{0423D2AF-C3DC-4503-8241-50C5E1F28555}"/>
            </a:ext>
          </a:extLst>
        </xdr:cNvPr>
        <xdr:cNvCxnSpPr/>
      </xdr:nvCxnSpPr>
      <xdr:spPr>
        <a:xfrm>
          <a:off x="17602200" y="1784322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133169</xdr:rowOff>
    </xdr:from>
    <xdr:to>
      <xdr:col>98</xdr:col>
      <xdr:colOff>38100</xdr:colOff>
      <xdr:row>109</xdr:row>
      <xdr:rowOff>63319</xdr:rowOff>
    </xdr:to>
    <xdr:sp macro="" textlink="">
      <xdr:nvSpPr>
        <xdr:cNvPr id="944" name="楕円 943">
          <a:extLst>
            <a:ext uri="{FF2B5EF4-FFF2-40B4-BE49-F238E27FC236}">
              <a16:creationId xmlns:a16="http://schemas.microsoft.com/office/drawing/2014/main" id="{FFE5E618-22A6-4496-A3DE-B0859E6BFA51}"/>
            </a:ext>
          </a:extLst>
        </xdr:cNvPr>
        <xdr:cNvSpPr/>
      </xdr:nvSpPr>
      <xdr:spPr>
        <a:xfrm>
          <a:off x="16754475" y="1779251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9252</xdr:rowOff>
    </xdr:from>
    <xdr:to>
      <xdr:col>102</xdr:col>
      <xdr:colOff>114300</xdr:colOff>
      <xdr:row>109</xdr:row>
      <xdr:rowOff>12519</xdr:rowOff>
    </xdr:to>
    <xdr:cxnSp macro="">
      <xdr:nvCxnSpPr>
        <xdr:cNvPr id="945" name="直線コネクタ 944">
          <a:extLst>
            <a:ext uri="{FF2B5EF4-FFF2-40B4-BE49-F238E27FC236}">
              <a16:creationId xmlns:a16="http://schemas.microsoft.com/office/drawing/2014/main" id="{F401FA11-F271-45BC-8C68-BDCD28BE51A0}"/>
            </a:ext>
          </a:extLst>
        </xdr:cNvPr>
        <xdr:cNvCxnSpPr/>
      </xdr:nvCxnSpPr>
      <xdr:spPr>
        <a:xfrm flipV="1">
          <a:off x="16802100" y="1784322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27DC599E-C908-40D5-A0C8-EB8912C2507F}"/>
            </a:ext>
          </a:extLst>
        </xdr:cNvPr>
        <xdr:cNvSpPr txBox="1"/>
      </xdr:nvSpPr>
      <xdr:spPr>
        <a:xfrm>
          <a:off x="18983402" y="171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C508CE0F-45B0-4EB6-9E56-1F77CF23827A}"/>
            </a:ext>
          </a:extLst>
        </xdr:cNvPr>
        <xdr:cNvSpPr txBox="1"/>
      </xdr:nvSpPr>
      <xdr:spPr>
        <a:xfrm>
          <a:off x="18183302" y="1717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59BCF7A0-7EEF-4C91-AD64-6A8EC7CD4F59}"/>
            </a:ext>
          </a:extLst>
        </xdr:cNvPr>
        <xdr:cNvSpPr txBox="1"/>
      </xdr:nvSpPr>
      <xdr:spPr>
        <a:xfrm>
          <a:off x="173832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079A5AB6-7C69-471A-8A97-9F86EC130B41}"/>
            </a:ext>
          </a:extLst>
        </xdr:cNvPr>
        <xdr:cNvSpPr txBox="1"/>
      </xdr:nvSpPr>
      <xdr:spPr>
        <a:xfrm>
          <a:off x="16592627" y="171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47914</xdr:rowOff>
    </xdr:from>
    <xdr:ext cx="469744" cy="259045"/>
    <xdr:sp macro="" textlink="">
      <xdr:nvSpPr>
        <xdr:cNvPr id="950" name="n_1mainValue【庁舎】&#10;一人当たり面積">
          <a:extLst>
            <a:ext uri="{FF2B5EF4-FFF2-40B4-BE49-F238E27FC236}">
              <a16:creationId xmlns:a16="http://schemas.microsoft.com/office/drawing/2014/main" id="{F84F9934-AA2C-4DB3-B2FA-B049461A5D94}"/>
            </a:ext>
          </a:extLst>
        </xdr:cNvPr>
        <xdr:cNvSpPr txBox="1"/>
      </xdr:nvSpPr>
      <xdr:spPr>
        <a:xfrm>
          <a:off x="18983402" y="178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51179</xdr:rowOff>
    </xdr:from>
    <xdr:ext cx="469744" cy="259045"/>
    <xdr:sp macro="" textlink="">
      <xdr:nvSpPr>
        <xdr:cNvPr id="951" name="n_2mainValue【庁舎】&#10;一人当たり面積">
          <a:extLst>
            <a:ext uri="{FF2B5EF4-FFF2-40B4-BE49-F238E27FC236}">
              <a16:creationId xmlns:a16="http://schemas.microsoft.com/office/drawing/2014/main" id="{304092BF-91AA-427F-A221-AC299C6E7510}"/>
            </a:ext>
          </a:extLst>
        </xdr:cNvPr>
        <xdr:cNvSpPr txBox="1"/>
      </xdr:nvSpPr>
      <xdr:spPr>
        <a:xfrm>
          <a:off x="18183302" y="178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51179</xdr:rowOff>
    </xdr:from>
    <xdr:ext cx="469744" cy="259045"/>
    <xdr:sp macro="" textlink="">
      <xdr:nvSpPr>
        <xdr:cNvPr id="952" name="n_3mainValue【庁舎】&#10;一人当たり面積">
          <a:extLst>
            <a:ext uri="{FF2B5EF4-FFF2-40B4-BE49-F238E27FC236}">
              <a16:creationId xmlns:a16="http://schemas.microsoft.com/office/drawing/2014/main" id="{5886E9B1-5D53-4AA8-9770-128ABC3D09E7}"/>
            </a:ext>
          </a:extLst>
        </xdr:cNvPr>
        <xdr:cNvSpPr txBox="1"/>
      </xdr:nvSpPr>
      <xdr:spPr>
        <a:xfrm>
          <a:off x="17383202" y="178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54446</xdr:rowOff>
    </xdr:from>
    <xdr:ext cx="469744" cy="259045"/>
    <xdr:sp macro="" textlink="">
      <xdr:nvSpPr>
        <xdr:cNvPr id="953" name="n_4mainValue【庁舎】&#10;一人当たり面積">
          <a:extLst>
            <a:ext uri="{FF2B5EF4-FFF2-40B4-BE49-F238E27FC236}">
              <a16:creationId xmlns:a16="http://schemas.microsoft.com/office/drawing/2014/main" id="{AD65BEF5-E572-4B9B-BCF6-ACF2D7AA1A9D}"/>
            </a:ext>
          </a:extLst>
        </xdr:cNvPr>
        <xdr:cNvSpPr txBox="1"/>
      </xdr:nvSpPr>
      <xdr:spPr>
        <a:xfrm>
          <a:off x="16592627" y="1788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6364417-454D-4B01-A3B4-45854BCBCC0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B07603CA-F0E4-4312-8580-5400290EE0B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BD121C82-B2CF-45ED-81C0-CE311B16F17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ほとんどの類型において、有形固定資産減価償却率は類似団体平均を上回っており、施設の老朽化が進んでいる。平成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年度に改定した公共施設等総合管理計画や、令和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年度策定の個別施設計画に基づき、</a:t>
          </a:r>
          <a:r>
            <a:rPr kumimoji="1" lang="ja-JP" altLang="en-US" sz="1100">
              <a:solidFill>
                <a:schemeClr val="dk1"/>
              </a:solidFill>
              <a:effectLst/>
              <a:latin typeface="+mn-lt"/>
              <a:ea typeface="+mn-ea"/>
              <a:cs typeface="+mn-cs"/>
            </a:rPr>
            <a:t>公共施設の統廃合も踏まえた</a:t>
          </a:r>
          <a:r>
            <a:rPr kumimoji="1" lang="ja-JP" altLang="ja-JP" sz="1100">
              <a:solidFill>
                <a:schemeClr val="dk1"/>
              </a:solidFill>
              <a:effectLst/>
              <a:latin typeface="+mn-lt"/>
              <a:ea typeface="+mn-ea"/>
              <a:cs typeface="+mn-cs"/>
            </a:rPr>
            <a:t>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74,084
70,496
60.97
34,180,189
31,926,261
2,191,251
17,417,632
26,569,380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類似団体平均を上回って推移している。引き続き、歳出の見直しを推進するとともに、自主財源確保に努め、財政基盤の強化を図る。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面において、訓練等給付費や生活保護における扶助費の増、重層的支援体制整備事業により特別会計から一般会計に事業を移管したことに伴う委託費の皆増等により、経常経費充当一般財源が増加したうえ、普通交付税や株式譲渡所得割交付金、法人事業税交付金の増加により歳入は増加したものの、それ以上に歳出が増加したことで経常収支比率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％上昇した。類似団体平均を上回って推移しており、今後も一般財源の増収と、さらなる経常経費の節減合理化を進めていく。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65</xdr:row>
      <xdr:rowOff>27178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1699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64</xdr:row>
      <xdr:rowOff>44196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34396"/>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65</xdr:row>
      <xdr:rowOff>75438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34396"/>
          <a:ext cx="889000" cy="68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66</xdr:row>
      <xdr:rowOff>29464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1968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24638</xdr:rowOff>
    </xdr:from>
    <xdr:to>
      <xdr:col>11</xdr:col>
      <xdr:colOff>82550</xdr:colOff>
      <xdr:row>65</xdr:row>
      <xdr:rowOff>126238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111015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150114</xdr:rowOff>
    </xdr:from>
    <xdr:to>
      <xdr:col>7</xdr:col>
      <xdr:colOff>31750</xdr:colOff>
      <xdr:row>66</xdr:row>
      <xdr:rowOff>80264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65041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も低い水準となっているものの、人件費や物価高騰等による物件費は増加傾向にある。今後も職員定員管理の適正化に努め、時間外業務の縮小や経常経費のさらなる見直し・合理化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5748</xdr:rowOff>
    </xdr:from>
    <xdr:to>
      <xdr:col>23</xdr:col>
      <xdr:colOff>133350</xdr:colOff>
      <xdr:row>82</xdr:row>
      <xdr:rowOff>25608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64648"/>
          <a:ext cx="838200" cy="1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128432</xdr:rowOff>
    </xdr:from>
    <xdr:to>
      <xdr:col>19</xdr:col>
      <xdr:colOff>133350</xdr:colOff>
      <xdr:row>82</xdr:row>
      <xdr:rowOff>25608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5882"/>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84282</xdr:rowOff>
    </xdr:from>
    <xdr:to>
      <xdr:col>15</xdr:col>
      <xdr:colOff>82550</xdr:colOff>
      <xdr:row>81</xdr:row>
      <xdr:rowOff>128432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1732"/>
          <a:ext cx="889000" cy="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24174</xdr:rowOff>
    </xdr:from>
    <xdr:to>
      <xdr:col>11</xdr:col>
      <xdr:colOff>31750</xdr:colOff>
      <xdr:row>81</xdr:row>
      <xdr:rowOff>84282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1624"/>
          <a:ext cx="889000" cy="6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126398</xdr:rowOff>
    </xdr:from>
    <xdr:to>
      <xdr:col>23</xdr:col>
      <xdr:colOff>184150</xdr:colOff>
      <xdr:row>82</xdr:row>
      <xdr:rowOff>56548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142925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5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146258</xdr:rowOff>
    </xdr:from>
    <xdr:to>
      <xdr:col>19</xdr:col>
      <xdr:colOff>184150</xdr:colOff>
      <xdr:row>82</xdr:row>
      <xdr:rowOff>76408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86585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02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77632</xdr:rowOff>
    </xdr:from>
    <xdr:to>
      <xdr:col>15</xdr:col>
      <xdr:colOff>133350</xdr:colOff>
      <xdr:row>82</xdr:row>
      <xdr:rowOff>7782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17959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33482</xdr:rowOff>
    </xdr:from>
    <xdr:to>
      <xdr:col>11</xdr:col>
      <xdr:colOff>82550</xdr:colOff>
      <xdr:row>81</xdr:row>
      <xdr:rowOff>135082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145259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8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144824</xdr:rowOff>
    </xdr:from>
    <xdr:to>
      <xdr:col>7</xdr:col>
      <xdr:colOff>31750</xdr:colOff>
      <xdr:row>81</xdr:row>
      <xdr:rowOff>74974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85151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2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今後も職責・職務に応じた給与構造を維持しながら給与の適正化に努める。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64407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085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085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116114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類似団体平均とほぼ同程度で推移している。</a:t>
          </a:r>
          <a:endParaRPr lang="ja-JP" altLang="ja-JP" sz="1400">
            <a:effectLst/>
          </a:endParaRPr>
        </a:p>
        <a:p>
          <a:r>
            <a:rPr kumimoji="1" lang="ja-JP" altLang="ja-JP" sz="1100">
              <a:solidFill>
                <a:schemeClr val="dk1"/>
              </a:solidFill>
              <a:effectLst/>
              <a:latin typeface="+mn-lt"/>
              <a:ea typeface="+mn-ea"/>
              <a:cs typeface="+mn-cs"/>
            </a:rPr>
            <a:t>類似団体の職員数との比較検討をしながら、定員管理の指針となる定員適正化方針に基づき、定員管理に努めていく。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106786</xdr:rowOff>
    </xdr:from>
    <xdr:to>
      <xdr:col>81</xdr:col>
      <xdr:colOff>44450</xdr:colOff>
      <xdr:row>62</xdr:row>
      <xdr:rowOff>114829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3668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106786</xdr:rowOff>
    </xdr:from>
    <xdr:to>
      <xdr:col>77</xdr:col>
      <xdr:colOff>44450</xdr:colOff>
      <xdr:row>62</xdr:row>
      <xdr:rowOff>106786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36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98743</xdr:rowOff>
    </xdr:from>
    <xdr:to>
      <xdr:col>72</xdr:col>
      <xdr:colOff>203200</xdr:colOff>
      <xdr:row>62</xdr:row>
      <xdr:rowOff>106786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2864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80645</xdr:rowOff>
    </xdr:from>
    <xdr:to>
      <xdr:col>68</xdr:col>
      <xdr:colOff>152400</xdr:colOff>
      <xdr:row>62</xdr:row>
      <xdr:rowOff>98743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1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64029</xdr:rowOff>
    </xdr:from>
    <xdr:to>
      <xdr:col>81</xdr:col>
      <xdr:colOff>95250</xdr:colOff>
      <xdr:row>62</xdr:row>
      <xdr:rowOff>165629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36106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6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55986</xdr:rowOff>
    </xdr:from>
    <xdr:to>
      <xdr:col>77</xdr:col>
      <xdr:colOff>95250</xdr:colOff>
      <xdr:row>62</xdr:row>
      <xdr:rowOff>157586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142363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7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55986</xdr:rowOff>
    </xdr:from>
    <xdr:to>
      <xdr:col>73</xdr:col>
      <xdr:colOff>44450</xdr:colOff>
      <xdr:row>62</xdr:row>
      <xdr:rowOff>157586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142363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7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47943</xdr:rowOff>
    </xdr:from>
    <xdr:to>
      <xdr:col>68</xdr:col>
      <xdr:colOff>203200</xdr:colOff>
      <xdr:row>62</xdr:row>
      <xdr:rowOff>149543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134320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29845</xdr:rowOff>
    </xdr:from>
    <xdr:to>
      <xdr:col>64</xdr:col>
      <xdr:colOff>152400</xdr:colOff>
      <xdr:row>62</xdr:row>
      <xdr:rowOff>131445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116222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分子を構成する元利償還金（一般会計等）が平成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年度借入分元利償還の開始により増加した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、分母を構成する標準財政規模のうち臨時財政対策債発行可能額が減少したことにより</a:t>
          </a:r>
          <a:r>
            <a:rPr kumimoji="1" lang="ja-JP" altLang="en-US" sz="1100">
              <a:solidFill>
                <a:schemeClr val="dk1"/>
              </a:solidFill>
              <a:effectLst/>
              <a:latin typeface="+mn-lt"/>
              <a:ea typeface="+mn-ea"/>
              <a:cs typeface="+mn-cs"/>
            </a:rPr>
            <a:t>ポイントの増減はなかった</a:t>
          </a:r>
          <a:r>
            <a:rPr kumimoji="1" lang="ja-JP" altLang="ja-JP" sz="1100">
              <a:solidFill>
                <a:schemeClr val="dk1"/>
              </a:solidFill>
              <a:effectLst/>
              <a:latin typeface="+mn-lt"/>
              <a:ea typeface="+mn-ea"/>
              <a:cs typeface="+mn-cs"/>
            </a:rPr>
            <a:t>。類似団体平均を下回って推移しているものの年々増加傾向にある。</a:t>
          </a:r>
          <a:endParaRPr lang="ja-JP" altLang="ja-JP" sz="1400">
            <a:effectLst/>
          </a:endParaRPr>
        </a:p>
        <a:p>
          <a:r>
            <a:rPr kumimoji="1" lang="ja-JP" altLang="ja-JP" sz="1100">
              <a:solidFill>
                <a:schemeClr val="dk1"/>
              </a:solidFill>
              <a:effectLst/>
              <a:latin typeface="+mn-lt"/>
              <a:ea typeface="+mn-ea"/>
              <a:cs typeface="+mn-cs"/>
            </a:rPr>
            <a:t>今後、一部事務組合への公債費の負担金や元利償還が増加し、比率の上昇が見込まれることから、引き続き市債の発行を精査し、比率の上昇の抑制に努める。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115062</xdr:rowOff>
    </xdr:from>
    <xdr:to>
      <xdr:col>81</xdr:col>
      <xdr:colOff>44450</xdr:colOff>
      <xdr:row>39</xdr:row>
      <xdr:rowOff>115062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01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86106</xdr:rowOff>
    </xdr:from>
    <xdr:to>
      <xdr:col>77</xdr:col>
      <xdr:colOff>44450</xdr:colOff>
      <xdr:row>39</xdr:row>
      <xdr:rowOff>115062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726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39</xdr:row>
      <xdr:rowOff>86106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76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76454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7340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64262</xdr:rowOff>
    </xdr:from>
    <xdr:to>
      <xdr:col>81</xdr:col>
      <xdr:colOff>95250</xdr:colOff>
      <xdr:row>39</xdr:row>
      <xdr:rowOff>165862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80789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25654</xdr:rowOff>
    </xdr:from>
    <xdr:to>
      <xdr:col>68</xdr:col>
      <xdr:colOff>203200</xdr:colOff>
      <xdr:row>39</xdr:row>
      <xdr:rowOff>127254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137431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168148</xdr:rowOff>
    </xdr:from>
    <xdr:to>
      <xdr:col>64</xdr:col>
      <xdr:colOff>152400</xdr:colOff>
      <xdr:row>39</xdr:row>
      <xdr:rowOff>98298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108475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においては、臨時財政対策債発行可能額は減少したものの、標準税収入額等や普通交付税が増額したことにより、標準財政規模が増額した。また、分子においては、公営企業債等繰入見込額が増加したものの、地方債の現在高や債務負担行為に基づく支出予定額及び組合負担等見込額が減少したことにより将来負担額が減少した。分母が増加し分子が減少したため、将来負担比率は</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ポイント減少した。類似団体よりも大きく上回っているため、今後も将来負担に留意し、健全な財政運営に努める。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161290</xdr:rowOff>
    </xdr:from>
    <xdr:to>
      <xdr:col>81</xdr:col>
      <xdr:colOff>44450</xdr:colOff>
      <xdr:row>19</xdr:row>
      <xdr:rowOff>35802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24739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35802</xdr:rowOff>
    </xdr:from>
    <xdr:to>
      <xdr:col>77</xdr:col>
      <xdr:colOff>44450</xdr:colOff>
      <xdr:row>19</xdr:row>
      <xdr:rowOff>56485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9335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56485</xdr:rowOff>
    </xdr:from>
    <xdr:to>
      <xdr:col>72</xdr:col>
      <xdr:colOff>203200</xdr:colOff>
      <xdr:row>19</xdr:row>
      <xdr:rowOff>142663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14035"/>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142663</xdr:rowOff>
    </xdr:from>
    <xdr:to>
      <xdr:col>68</xdr:col>
      <xdr:colOff>152400</xdr:colOff>
      <xdr:row>20</xdr:row>
      <xdr:rowOff>55094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00213"/>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110490</xdr:rowOff>
    </xdr:from>
    <xdr:to>
      <xdr:col>81</xdr:col>
      <xdr:colOff>95250</xdr:colOff>
      <xdr:row>19</xdr:row>
      <xdr:rowOff>40640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82567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6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156452</xdr:rowOff>
    </xdr:from>
    <xdr:to>
      <xdr:col>77</xdr:col>
      <xdr:colOff>95250</xdr:colOff>
      <xdr:row>19</xdr:row>
      <xdr:rowOff>86602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4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71379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32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5685</xdr:rowOff>
    </xdr:from>
    <xdr:to>
      <xdr:col>73</xdr:col>
      <xdr:colOff>44450</xdr:colOff>
      <xdr:row>19</xdr:row>
      <xdr:rowOff>107285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2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92062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34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91863</xdr:rowOff>
    </xdr:from>
    <xdr:to>
      <xdr:col>68</xdr:col>
      <xdr:colOff>203200</xdr:colOff>
      <xdr:row>20</xdr:row>
      <xdr:rowOff>22013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6790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4294</xdr:rowOff>
    </xdr:from>
    <xdr:to>
      <xdr:col>64</xdr:col>
      <xdr:colOff>152400</xdr:colOff>
      <xdr:row>20</xdr:row>
      <xdr:rowOff>105894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4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90671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5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74,084
70,496
60.97
34,180,189
31,926,261
2,191,251
17,417,632
26,569,380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一般職退職手当や、会計年度任用職員人件費の増により経常経費充当一般財源が増加したため</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となった。類似団体との比較ではやや高い水準となっている。令和２年度からの会計年度任用職員制度導入により人件費は増加傾向にある。引き続き適正な定員管理及び事務改善などにより時間外勤務の縮小を図り、人件費総額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156392</xdr:rowOff>
    </xdr:from>
    <xdr:to>
      <xdr:col>24</xdr:col>
      <xdr:colOff>25400</xdr:colOff>
      <xdr:row>37</xdr:row>
      <xdr:rowOff>4536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2859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156392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1755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45357</xdr:rowOff>
    </xdr:from>
    <xdr:to>
      <xdr:col>15</xdr:col>
      <xdr:colOff>98425</xdr:colOff>
      <xdr:row>37</xdr:row>
      <xdr:rowOff>11067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1755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105773</xdr:rowOff>
    </xdr:from>
    <xdr:to>
      <xdr:col>11</xdr:col>
      <xdr:colOff>9525</xdr:colOff>
      <xdr:row>37</xdr:row>
      <xdr:rowOff>11067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06523"/>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105592</xdr:rowOff>
    </xdr:from>
    <xdr:to>
      <xdr:col>20</xdr:col>
      <xdr:colOff>38100</xdr:colOff>
      <xdr:row>37</xdr:row>
      <xdr:rowOff>35742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20519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166007</xdr:rowOff>
    </xdr:from>
    <xdr:to>
      <xdr:col>15</xdr:col>
      <xdr:colOff>149225</xdr:colOff>
      <xdr:row>36</xdr:row>
      <xdr:rowOff>96157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80934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131717</xdr:rowOff>
    </xdr:from>
    <xdr:to>
      <xdr:col>11</xdr:col>
      <xdr:colOff>60325</xdr:colOff>
      <xdr:row>37</xdr:row>
      <xdr:rowOff>61867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46644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141350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重層的支援体制整備事業により特別会計から一般会計に事業を移管したことに伴う委託費の皆増や物価高騰等により大きく増加により、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おり、類似団体と比較し同水準で推移している。エネルギー価格等物価高騰の影響が見られるため、引き続き、既存事業や業務委託内容等の見直しを進めるとともに、公共施設等の適正管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33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62230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16</xdr:row>
      <xdr:rowOff>134620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339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訓練等給付費や生活保護等の増加等したため</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ポイント増加となった、類似団体平均を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ポイント下回った。今後も社会保障関係経費の増加が予想されることから、市単独事業の見直しなど、適正かつ適切な支出に努める。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302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975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118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国民健康保険繰出金は減少したものの、後期高齢者医療保険繰出金や介護保険繰出金の増により、前年度より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ポイントの増加となり、類似団体平均を上回って推移している。</a:t>
          </a:r>
          <a:endParaRPr lang="ja-JP" altLang="ja-JP" sz="1400">
            <a:effectLst/>
          </a:endParaRPr>
        </a:p>
        <a:p>
          <a:r>
            <a:rPr kumimoji="1" lang="ja-JP" altLang="ja-JP" sz="1100">
              <a:solidFill>
                <a:schemeClr val="dk1"/>
              </a:solidFill>
              <a:effectLst/>
              <a:latin typeface="+mn-lt"/>
              <a:ea typeface="+mn-ea"/>
              <a:cs typeface="+mn-cs"/>
            </a:rPr>
            <a:t>今後、施設等の老朽化対応に係る維持管理費の増加や、高齢化の進展に伴う後期高齢者医療、介護保険への繰出金の増加が見込まれるため、公共施設等総合管理計画などに基づく計画的な修繕や医療費等抑制のための予防事業の推進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6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158750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67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60</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314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保育充実促進費補助金等の増により補助費は増加したが全体の比率としては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類似団体平均を上回って推移しており、今後も経費節減に向けて一部事務組合との連携を図っていくほか、補助金・負担金については、必要性や効果について精査を行い見直しを検討するなど、補助費等総額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689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108712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232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108712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957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（旧）緊急防災・減債事業債（三小・十小・一中）等の償還が終了したものの、一般事業債（河川等事業）（岡野幹線排水路・赤生田</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号幹線排水路）等の元金償還が始まったことより、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ポイント増加した。依然として類似団体平均を下回って推移しているが、今後も将来負担に留意しつつ、市債の発行に努める。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113285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38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108713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122428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06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159004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52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ポイント増加となり、類似団体平均を上回って推移している。</a:t>
          </a:r>
          <a:endParaRPr lang="ja-JP" altLang="ja-JP" sz="1400">
            <a:effectLst/>
          </a:endParaRPr>
        </a:p>
        <a:p>
          <a:r>
            <a:rPr kumimoji="1" lang="ja-JP" altLang="ja-JP" sz="1100">
              <a:solidFill>
                <a:schemeClr val="dk1"/>
              </a:solidFill>
              <a:effectLst/>
              <a:latin typeface="+mn-lt"/>
              <a:ea typeface="+mn-ea"/>
              <a:cs typeface="+mn-cs"/>
            </a:rPr>
            <a:t>自主財源の確保などによる一般財源の増収を図るとともに、行財政改革を推進し経常経費全般の見直しや合理化を徹底する。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52705</xdr:rowOff>
    </xdr:from>
    <xdr:to>
      <xdr:col>82</xdr:col>
      <xdr:colOff>107950</xdr:colOff>
      <xdr:row>78</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258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78</xdr:row>
      <xdr:rowOff>52705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80061"/>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80061"/>
          <a:ext cx="8890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155575</xdr:rowOff>
    </xdr:from>
    <xdr:to>
      <xdr:col>69</xdr:col>
      <xdr:colOff>92075</xdr:colOff>
      <xdr:row>79</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28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87630</xdr:rowOff>
    </xdr:from>
    <xdr:to>
      <xdr:col>82</xdr:col>
      <xdr:colOff>158750</xdr:colOff>
      <xdr:row>79</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59707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xdr:rowOff>
    </xdr:from>
    <xdr:to>
      <xdr:col>78</xdr:col>
      <xdr:colOff>120650</xdr:colOff>
      <xdr:row>78</xdr:row>
      <xdr:rowOff>103505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88282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104775</xdr:rowOff>
    </xdr:from>
    <xdr:to>
      <xdr:col>69</xdr:col>
      <xdr:colOff>142875</xdr:colOff>
      <xdr:row>79</xdr:row>
      <xdr:rowOff>34925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19702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133350</xdr:rowOff>
    </xdr:from>
    <xdr:to>
      <xdr:col>65</xdr:col>
      <xdr:colOff>53975</xdr:colOff>
      <xdr:row>79</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137916</xdr:rowOff>
    </xdr:from>
    <xdr:to>
      <xdr:col>29</xdr:col>
      <xdr:colOff>127000</xdr:colOff>
      <xdr:row>16</xdr:row>
      <xdr:rowOff>16148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57291"/>
          <a:ext cx="647700" cy="4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122693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16148</xdr:rowOff>
    </xdr:from>
    <xdr:to>
      <xdr:col>26</xdr:col>
      <xdr:colOff>50800</xdr:colOff>
      <xdr:row>16</xdr:row>
      <xdr:rowOff>20872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6973"/>
          <a:ext cx="698500" cy="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20872</xdr:rowOff>
    </xdr:from>
    <xdr:to>
      <xdr:col>22</xdr:col>
      <xdr:colOff>114300</xdr:colOff>
      <xdr:row>16</xdr:row>
      <xdr:rowOff>56458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1697"/>
          <a:ext cx="69850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56458</xdr:rowOff>
    </xdr:from>
    <xdr:to>
      <xdr:col>18</xdr:col>
      <xdr:colOff>177800</xdr:colOff>
      <xdr:row>16</xdr:row>
      <xdr:rowOff>112141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7283"/>
          <a:ext cx="698500" cy="55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87116</xdr:rowOff>
    </xdr:from>
    <xdr:to>
      <xdr:col>29</xdr:col>
      <xdr:colOff>177800</xdr:colOff>
      <xdr:row>16</xdr:row>
      <xdr:rowOff>17266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0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103643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136798</xdr:rowOff>
    </xdr:from>
    <xdr:to>
      <xdr:col>26</xdr:col>
      <xdr:colOff>101600</xdr:colOff>
      <xdr:row>16</xdr:row>
      <xdr:rowOff>66948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6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51725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42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141522</xdr:rowOff>
    </xdr:from>
    <xdr:to>
      <xdr:col>22</xdr:col>
      <xdr:colOff>165100</xdr:colOff>
      <xdr:row>16</xdr:row>
      <xdr:rowOff>71672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60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81849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2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5658</xdr:rowOff>
    </xdr:from>
    <xdr:to>
      <xdr:col>19</xdr:col>
      <xdr:colOff>38100</xdr:colOff>
      <xdr:row>16</xdr:row>
      <xdr:rowOff>107258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6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92035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61341</xdr:rowOff>
    </xdr:from>
    <xdr:to>
      <xdr:col>15</xdr:col>
      <xdr:colOff>101600</xdr:colOff>
      <xdr:row>16</xdr:row>
      <xdr:rowOff>162941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147718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3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268308</xdr:rowOff>
    </xdr:from>
    <xdr:to>
      <xdr:col>29</xdr:col>
      <xdr:colOff>127000</xdr:colOff>
      <xdr:row>35</xdr:row>
      <xdr:rowOff>293747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78658"/>
          <a:ext cx="647700" cy="2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293747</xdr:rowOff>
    </xdr:from>
    <xdr:to>
      <xdr:col>26</xdr:col>
      <xdr:colOff>50800</xdr:colOff>
      <xdr:row>35</xdr:row>
      <xdr:rowOff>309684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4097"/>
          <a:ext cx="698500" cy="1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302564</xdr:rowOff>
    </xdr:from>
    <xdr:to>
      <xdr:col>22</xdr:col>
      <xdr:colOff>114300</xdr:colOff>
      <xdr:row>35</xdr:row>
      <xdr:rowOff>309684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12914"/>
          <a:ext cx="698500" cy="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302564</xdr:rowOff>
    </xdr:from>
    <xdr:to>
      <xdr:col>18</xdr:col>
      <xdr:colOff>177800</xdr:colOff>
      <xdr:row>36</xdr:row>
      <xdr:rowOff>19035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2914"/>
          <a:ext cx="698500" cy="59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217508</xdr:rowOff>
    </xdr:from>
    <xdr:to>
      <xdr:col>29</xdr:col>
      <xdr:colOff>177800</xdr:colOff>
      <xdr:row>35</xdr:row>
      <xdr:rowOff>319108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27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189585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242947</xdr:rowOff>
    </xdr:from>
    <xdr:to>
      <xdr:col>26</xdr:col>
      <xdr:colOff>101600</xdr:colOff>
      <xdr:row>36</xdr:row>
      <xdr:rowOff>1647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329324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9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258884</xdr:rowOff>
    </xdr:from>
    <xdr:to>
      <xdr:col>22</xdr:col>
      <xdr:colOff>165100</xdr:colOff>
      <xdr:row>36</xdr:row>
      <xdr:rowOff>17584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9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251764</xdr:rowOff>
    </xdr:from>
    <xdr:to>
      <xdr:col>19</xdr:col>
      <xdr:colOff>38100</xdr:colOff>
      <xdr:row>36</xdr:row>
      <xdr:rowOff>10464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2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338141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311135</xdr:rowOff>
    </xdr:from>
    <xdr:to>
      <xdr:col>15</xdr:col>
      <xdr:colOff>101600</xdr:colOff>
      <xdr:row>36</xdr:row>
      <xdr:rowOff>69835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21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54612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74,084
70,496
60.97
34,180,189
31,926,261
2,191,251
17,417,632
26,569,380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168123</xdr:rowOff>
    </xdr:from>
    <xdr:to>
      <xdr:col>24</xdr:col>
      <xdr:colOff>63500</xdr:colOff>
      <xdr:row>36</xdr:row>
      <xdr:rowOff>17094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68873"/>
          <a:ext cx="838200" cy="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17094</xdr:rowOff>
    </xdr:from>
    <xdr:to>
      <xdr:col>19</xdr:col>
      <xdr:colOff>177800</xdr:colOff>
      <xdr:row>36</xdr:row>
      <xdr:rowOff>50832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9294"/>
          <a:ext cx="889000" cy="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50832</xdr:rowOff>
    </xdr:from>
    <xdr:to>
      <xdr:col>15</xdr:col>
      <xdr:colOff>50800</xdr:colOff>
      <xdr:row>36</xdr:row>
      <xdr:rowOff>93599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032"/>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93599</xdr:rowOff>
    </xdr:from>
    <xdr:to>
      <xdr:col>10</xdr:col>
      <xdr:colOff>114300</xdr:colOff>
      <xdr:row>37</xdr:row>
      <xdr:rowOff>122346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5799"/>
          <a:ext cx="889000" cy="20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117323</xdr:rowOff>
    </xdr:from>
    <xdr:to>
      <xdr:col>24</xdr:col>
      <xdr:colOff>114300</xdr:colOff>
      <xdr:row>36</xdr:row>
      <xdr:rowOff>47473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95750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137744</xdr:rowOff>
    </xdr:from>
    <xdr:to>
      <xdr:col>20</xdr:col>
      <xdr:colOff>38100</xdr:colOff>
      <xdr:row>36</xdr:row>
      <xdr:rowOff>67894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59021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xdr:rowOff>
    </xdr:from>
    <xdr:to>
      <xdr:col>15</xdr:col>
      <xdr:colOff>101600</xdr:colOff>
      <xdr:row>36</xdr:row>
      <xdr:rowOff>101632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92759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42799</xdr:rowOff>
    </xdr:from>
    <xdr:to>
      <xdr:col>10</xdr:col>
      <xdr:colOff>165100</xdr:colOff>
      <xdr:row>36</xdr:row>
      <xdr:rowOff>144399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135526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71546</xdr:rowOff>
    </xdr:from>
    <xdr:to>
      <xdr:col>6</xdr:col>
      <xdr:colOff>38100</xdr:colOff>
      <xdr:row>38</xdr:row>
      <xdr:rowOff>1696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164272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53550</xdr:rowOff>
    </xdr:from>
    <xdr:to>
      <xdr:col>24</xdr:col>
      <xdr:colOff>63500</xdr:colOff>
      <xdr:row>57</xdr:row>
      <xdr:rowOff>108066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26200"/>
          <a:ext cx="838200" cy="5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53550</xdr:rowOff>
    </xdr:from>
    <xdr:to>
      <xdr:col>19</xdr:col>
      <xdr:colOff>177800</xdr:colOff>
      <xdr:row>57</xdr:row>
      <xdr:rowOff>137458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6200"/>
          <a:ext cx="889000" cy="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137458</xdr:rowOff>
    </xdr:from>
    <xdr:to>
      <xdr:col>15</xdr:col>
      <xdr:colOff>50800</xdr:colOff>
      <xdr:row>58</xdr:row>
      <xdr:rowOff>472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10108"/>
          <a:ext cx="8890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156671</xdr:rowOff>
    </xdr:from>
    <xdr:to>
      <xdr:col>10</xdr:col>
      <xdr:colOff>114300</xdr:colOff>
      <xdr:row>58</xdr:row>
      <xdr:rowOff>472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29321"/>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57266</xdr:rowOff>
    </xdr:from>
    <xdr:to>
      <xdr:col>24</xdr:col>
      <xdr:colOff>114300</xdr:colOff>
      <xdr:row>57</xdr:row>
      <xdr:rowOff>158866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35693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2750</xdr:rowOff>
    </xdr:from>
    <xdr:to>
      <xdr:col>20</xdr:col>
      <xdr:colOff>38100</xdr:colOff>
      <xdr:row>57</xdr:row>
      <xdr:rowOff>104350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95477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86658</xdr:rowOff>
    </xdr:from>
    <xdr:to>
      <xdr:col>15</xdr:col>
      <xdr:colOff>101600</xdr:colOff>
      <xdr:row>58</xdr:row>
      <xdr:rowOff>16808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5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121122</xdr:rowOff>
    </xdr:from>
    <xdr:to>
      <xdr:col>10</xdr:col>
      <xdr:colOff>165100</xdr:colOff>
      <xdr:row>58</xdr:row>
      <xdr:rowOff>51272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42399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105871</xdr:rowOff>
    </xdr:from>
    <xdr:to>
      <xdr:col>6</xdr:col>
      <xdr:colOff>38100</xdr:colOff>
      <xdr:row>58</xdr:row>
      <xdr:rowOff>36021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27148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145552</xdr:rowOff>
    </xdr:from>
    <xdr:to>
      <xdr:col>24</xdr:col>
      <xdr:colOff>63500</xdr:colOff>
      <xdr:row>77</xdr:row>
      <xdr:rowOff>157074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7202"/>
          <a:ext cx="8382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145552</xdr:rowOff>
    </xdr:from>
    <xdr:to>
      <xdr:col>19</xdr:col>
      <xdr:colOff>177800</xdr:colOff>
      <xdr:row>77</xdr:row>
      <xdr:rowOff>150809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720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150809</xdr:rowOff>
    </xdr:from>
    <xdr:to>
      <xdr:col>15</xdr:col>
      <xdr:colOff>50800</xdr:colOff>
      <xdr:row>77</xdr:row>
      <xdr:rowOff>151998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2459"/>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134122</xdr:rowOff>
    </xdr:from>
    <xdr:to>
      <xdr:col>10</xdr:col>
      <xdr:colOff>114300</xdr:colOff>
      <xdr:row>77</xdr:row>
      <xdr:rowOff>151998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35772"/>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106274</xdr:rowOff>
    </xdr:from>
    <xdr:to>
      <xdr:col>24</xdr:col>
      <xdr:colOff>114300</xdr:colOff>
      <xdr:row>78</xdr:row>
      <xdr:rowOff>36424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21201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94752</xdr:rowOff>
    </xdr:from>
    <xdr:to>
      <xdr:col>20</xdr:col>
      <xdr:colOff>38100</xdr:colOff>
      <xdr:row>78</xdr:row>
      <xdr:rowOff>24902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100009</xdr:rowOff>
    </xdr:from>
    <xdr:to>
      <xdr:col>15</xdr:col>
      <xdr:colOff>101600</xdr:colOff>
      <xdr:row>78</xdr:row>
      <xdr:rowOff>30159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21286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101198</xdr:rowOff>
    </xdr:from>
    <xdr:to>
      <xdr:col>10</xdr:col>
      <xdr:colOff>165100</xdr:colOff>
      <xdr:row>78</xdr:row>
      <xdr:rowOff>31348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22475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83322</xdr:rowOff>
    </xdr:from>
    <xdr:to>
      <xdr:col>6</xdr:col>
      <xdr:colOff>38100</xdr:colOff>
      <xdr:row>78</xdr:row>
      <xdr:rowOff>13472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4599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160631</xdr:rowOff>
    </xdr:from>
    <xdr:to>
      <xdr:col>24</xdr:col>
      <xdr:colOff>63500</xdr:colOff>
      <xdr:row>97</xdr:row>
      <xdr:rowOff>115798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19831"/>
          <a:ext cx="838200" cy="1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93422</xdr:rowOff>
    </xdr:from>
    <xdr:to>
      <xdr:col>19</xdr:col>
      <xdr:colOff>177800</xdr:colOff>
      <xdr:row>97</xdr:row>
      <xdr:rowOff>115798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52622"/>
          <a:ext cx="889000" cy="19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93422</xdr:rowOff>
    </xdr:from>
    <xdr:to>
      <xdr:col>15</xdr:col>
      <xdr:colOff>50800</xdr:colOff>
      <xdr:row>98</xdr:row>
      <xdr:rowOff>68920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52622"/>
          <a:ext cx="889000" cy="3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68920</xdr:rowOff>
    </xdr:from>
    <xdr:to>
      <xdr:col>10</xdr:col>
      <xdr:colOff>114300</xdr:colOff>
      <xdr:row>98</xdr:row>
      <xdr:rowOff>88209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71020"/>
          <a:ext cx="889000" cy="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109831</xdr:rowOff>
    </xdr:from>
    <xdr:to>
      <xdr:col>24</xdr:col>
      <xdr:colOff>114300</xdr:colOff>
      <xdr:row>97</xdr:row>
      <xdr:rowOff>39981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6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88258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64998</xdr:rowOff>
    </xdr:from>
    <xdr:to>
      <xdr:col>20</xdr:col>
      <xdr:colOff>38100</xdr:colOff>
      <xdr:row>97</xdr:row>
      <xdr:rowOff>166598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157725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42622</xdr:rowOff>
    </xdr:from>
    <xdr:to>
      <xdr:col>15</xdr:col>
      <xdr:colOff>101600</xdr:colOff>
      <xdr:row>96</xdr:row>
      <xdr:rowOff>144222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135349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18120</xdr:rowOff>
    </xdr:from>
    <xdr:to>
      <xdr:col>10</xdr:col>
      <xdr:colOff>165100</xdr:colOff>
      <xdr:row>98</xdr:row>
      <xdr:rowOff>119720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2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110847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1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37409</xdr:rowOff>
    </xdr:from>
    <xdr:to>
      <xdr:col>6</xdr:col>
      <xdr:colOff>38100</xdr:colOff>
      <xdr:row>98</xdr:row>
      <xdr:rowOff>139009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130136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60931</xdr:rowOff>
    </xdr:from>
    <xdr:to>
      <xdr:col>55</xdr:col>
      <xdr:colOff>0</xdr:colOff>
      <xdr:row>37</xdr:row>
      <xdr:rowOff>151337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04581"/>
          <a:ext cx="838200" cy="9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95918</xdr:rowOff>
    </xdr:from>
    <xdr:to>
      <xdr:col>50</xdr:col>
      <xdr:colOff>114300</xdr:colOff>
      <xdr:row>37</xdr:row>
      <xdr:rowOff>151337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39568"/>
          <a:ext cx="889000" cy="5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64763</xdr:rowOff>
    </xdr:from>
    <xdr:to>
      <xdr:col>45</xdr:col>
      <xdr:colOff>177800</xdr:colOff>
      <xdr:row>37</xdr:row>
      <xdr:rowOff>95918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79713"/>
          <a:ext cx="889000" cy="10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64763</xdr:rowOff>
    </xdr:from>
    <xdr:to>
      <xdr:col>41</xdr:col>
      <xdr:colOff>50800</xdr:colOff>
      <xdr:row>38</xdr:row>
      <xdr:rowOff>133114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79713"/>
          <a:ext cx="889000" cy="126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10131</xdr:rowOff>
    </xdr:from>
    <xdr:to>
      <xdr:col>55</xdr:col>
      <xdr:colOff>50800</xdr:colOff>
      <xdr:row>37</xdr:row>
      <xdr:rowOff>111731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33008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100537</xdr:rowOff>
    </xdr:from>
    <xdr:to>
      <xdr:col>50</xdr:col>
      <xdr:colOff>165100</xdr:colOff>
      <xdr:row>38</xdr:row>
      <xdr:rowOff>30686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44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21813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45118</xdr:rowOff>
    </xdr:from>
    <xdr:to>
      <xdr:col>46</xdr:col>
      <xdr:colOff>38100</xdr:colOff>
      <xdr:row>37</xdr:row>
      <xdr:rowOff>146718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8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137844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4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13963</xdr:rowOff>
    </xdr:from>
    <xdr:to>
      <xdr:col>41</xdr:col>
      <xdr:colOff>101600</xdr:colOff>
      <xdr:row>31</xdr:row>
      <xdr:rowOff>115563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106690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2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82314</xdr:rowOff>
    </xdr:from>
    <xdr:to>
      <xdr:col>36</xdr:col>
      <xdr:colOff>165100</xdr:colOff>
      <xdr:row>39</xdr:row>
      <xdr:rowOff>12464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3591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9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73668</xdr:rowOff>
    </xdr:from>
    <xdr:to>
      <xdr:col>55</xdr:col>
      <xdr:colOff>0</xdr:colOff>
      <xdr:row>57</xdr:row>
      <xdr:rowOff>17007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74868"/>
          <a:ext cx="838200" cy="11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153623</xdr:rowOff>
    </xdr:from>
    <xdr:to>
      <xdr:col>50</xdr:col>
      <xdr:colOff>114300</xdr:colOff>
      <xdr:row>57</xdr:row>
      <xdr:rowOff>17007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754823"/>
          <a:ext cx="8890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135596</xdr:rowOff>
    </xdr:from>
    <xdr:to>
      <xdr:col>45</xdr:col>
      <xdr:colOff>177800</xdr:colOff>
      <xdr:row>56</xdr:row>
      <xdr:rowOff>153623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565346"/>
          <a:ext cx="889000" cy="1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135596</xdr:rowOff>
    </xdr:from>
    <xdr:to>
      <xdr:col>41</xdr:col>
      <xdr:colOff>50800</xdr:colOff>
      <xdr:row>56</xdr:row>
      <xdr:rowOff>118789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565346"/>
          <a:ext cx="889000" cy="15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22868</xdr:rowOff>
    </xdr:from>
    <xdr:to>
      <xdr:col>55</xdr:col>
      <xdr:colOff>50800</xdr:colOff>
      <xdr:row>56</xdr:row>
      <xdr:rowOff>124468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0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137657</xdr:rowOff>
    </xdr:from>
    <xdr:to>
      <xdr:col>50</xdr:col>
      <xdr:colOff>165100</xdr:colOff>
      <xdr:row>57</xdr:row>
      <xdr:rowOff>67807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58934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83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102823</xdr:rowOff>
    </xdr:from>
    <xdr:to>
      <xdr:col>46</xdr:col>
      <xdr:colOff>38100</xdr:colOff>
      <xdr:row>57</xdr:row>
      <xdr:rowOff>32973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0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24100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84796</xdr:rowOff>
    </xdr:from>
    <xdr:to>
      <xdr:col>41</xdr:col>
      <xdr:colOff>101600</xdr:colOff>
      <xdr:row>56</xdr:row>
      <xdr:rowOff>14946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6073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0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67989</xdr:rowOff>
    </xdr:from>
    <xdr:to>
      <xdr:col>36</xdr:col>
      <xdr:colOff>165100</xdr:colOff>
      <xdr:row>56</xdr:row>
      <xdr:rowOff>169589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160716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6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86474</xdr:rowOff>
    </xdr:from>
    <xdr:to>
      <xdr:col>55</xdr:col>
      <xdr:colOff>0</xdr:colOff>
      <xdr:row>78</xdr:row>
      <xdr:rowOff>48146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288124"/>
          <a:ext cx="838200" cy="1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42145</xdr:rowOff>
    </xdr:from>
    <xdr:to>
      <xdr:col>50</xdr:col>
      <xdr:colOff>114300</xdr:colOff>
      <xdr:row>78</xdr:row>
      <xdr:rowOff>48146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15245"/>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89312</xdr:rowOff>
    </xdr:from>
    <xdr:to>
      <xdr:col>45</xdr:col>
      <xdr:colOff>177800</xdr:colOff>
      <xdr:row>78</xdr:row>
      <xdr:rowOff>42145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90962"/>
          <a:ext cx="889000" cy="12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16294</xdr:rowOff>
    </xdr:from>
    <xdr:to>
      <xdr:col>41</xdr:col>
      <xdr:colOff>50800</xdr:colOff>
      <xdr:row>77</xdr:row>
      <xdr:rowOff>89312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217944"/>
          <a:ext cx="889000" cy="7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97789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35674</xdr:rowOff>
    </xdr:from>
    <xdr:to>
      <xdr:col>55</xdr:col>
      <xdr:colOff>50800</xdr:colOff>
      <xdr:row>77</xdr:row>
      <xdr:rowOff>137274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58551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0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168796</xdr:rowOff>
    </xdr:from>
    <xdr:to>
      <xdr:col>50</xdr:col>
      <xdr:colOff>165100</xdr:colOff>
      <xdr:row>78</xdr:row>
      <xdr:rowOff>98946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90073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162795</xdr:rowOff>
    </xdr:from>
    <xdr:to>
      <xdr:col>46</xdr:col>
      <xdr:colOff>38100</xdr:colOff>
      <xdr:row>78</xdr:row>
      <xdr:rowOff>92945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84072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38512</xdr:rowOff>
    </xdr:from>
    <xdr:to>
      <xdr:col>41</xdr:col>
      <xdr:colOff>101600</xdr:colOff>
      <xdr:row>77</xdr:row>
      <xdr:rowOff>140112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131239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33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136944</xdr:rowOff>
    </xdr:from>
    <xdr:to>
      <xdr:col>36</xdr:col>
      <xdr:colOff>165100</xdr:colOff>
      <xdr:row>77</xdr:row>
      <xdr:rowOff>67094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83621</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42481</xdr:rowOff>
    </xdr:from>
    <xdr:to>
      <xdr:col>55</xdr:col>
      <xdr:colOff>0</xdr:colOff>
      <xdr:row>97</xdr:row>
      <xdr:rowOff>71286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73131"/>
          <a:ext cx="838200" cy="2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71286</xdr:rowOff>
    </xdr:from>
    <xdr:to>
      <xdr:col>50</xdr:col>
      <xdr:colOff>114300</xdr:colOff>
      <xdr:row>97</xdr:row>
      <xdr:rowOff>82601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01936"/>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82601</xdr:rowOff>
    </xdr:from>
    <xdr:to>
      <xdr:col>45</xdr:col>
      <xdr:colOff>177800</xdr:colOff>
      <xdr:row>97</xdr:row>
      <xdr:rowOff>83668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1325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83668</xdr:rowOff>
    </xdr:from>
    <xdr:to>
      <xdr:col>41</xdr:col>
      <xdr:colOff>50800</xdr:colOff>
      <xdr:row>98</xdr:row>
      <xdr:rowOff>66460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14318"/>
          <a:ext cx="889000" cy="15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163131</xdr:rowOff>
    </xdr:from>
    <xdr:to>
      <xdr:col>55</xdr:col>
      <xdr:colOff>50800</xdr:colOff>
      <xdr:row>97</xdr:row>
      <xdr:rowOff>93281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141558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0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20486</xdr:rowOff>
    </xdr:from>
    <xdr:to>
      <xdr:col>50</xdr:col>
      <xdr:colOff>165100</xdr:colOff>
      <xdr:row>97</xdr:row>
      <xdr:rowOff>122086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113213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31801</xdr:rowOff>
    </xdr:from>
    <xdr:to>
      <xdr:col>46</xdr:col>
      <xdr:colOff>38100</xdr:colOff>
      <xdr:row>97</xdr:row>
      <xdr:rowOff>133401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124528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32868</xdr:rowOff>
    </xdr:from>
    <xdr:to>
      <xdr:col>41</xdr:col>
      <xdr:colOff>101600</xdr:colOff>
      <xdr:row>97</xdr:row>
      <xdr:rowOff>134468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125595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5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15660</xdr:rowOff>
    </xdr:from>
    <xdr:to>
      <xdr:col>36</xdr:col>
      <xdr:colOff>165100</xdr:colOff>
      <xdr:row>98</xdr:row>
      <xdr:rowOff>117260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108387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129315</xdr:rowOff>
    </xdr:from>
    <xdr:to>
      <xdr:col>85</xdr:col>
      <xdr:colOff>127000</xdr:colOff>
      <xdr:row>76</xdr:row>
      <xdr:rowOff>139830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59515"/>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139830</xdr:rowOff>
    </xdr:from>
    <xdr:to>
      <xdr:col>81</xdr:col>
      <xdr:colOff>50800</xdr:colOff>
      <xdr:row>76</xdr:row>
      <xdr:rowOff>148174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70030"/>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148174</xdr:rowOff>
    </xdr:from>
    <xdr:to>
      <xdr:col>76</xdr:col>
      <xdr:colOff>114300</xdr:colOff>
      <xdr:row>76</xdr:row>
      <xdr:rowOff>155539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8374"/>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140875</xdr:rowOff>
    </xdr:from>
    <xdr:to>
      <xdr:col>71</xdr:col>
      <xdr:colOff>177800</xdr:colOff>
      <xdr:row>76</xdr:row>
      <xdr:rowOff>155539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71075"/>
          <a:ext cx="889000" cy="1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78515</xdr:rowOff>
    </xdr:from>
    <xdr:to>
      <xdr:col>85</xdr:col>
      <xdr:colOff>177800</xdr:colOff>
      <xdr:row>77</xdr:row>
      <xdr:rowOff>8665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56942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89030</xdr:rowOff>
    </xdr:from>
    <xdr:to>
      <xdr:col>81</xdr:col>
      <xdr:colOff>101600</xdr:colOff>
      <xdr:row>77</xdr:row>
      <xdr:rowOff>19180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10307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97374</xdr:rowOff>
    </xdr:from>
    <xdr:to>
      <xdr:col>76</xdr:col>
      <xdr:colOff>165100</xdr:colOff>
      <xdr:row>77</xdr:row>
      <xdr:rowOff>27524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18651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104739</xdr:rowOff>
    </xdr:from>
    <xdr:to>
      <xdr:col>72</xdr:col>
      <xdr:colOff>38100</xdr:colOff>
      <xdr:row>77</xdr:row>
      <xdr:rowOff>34889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26016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90075</xdr:rowOff>
    </xdr:from>
    <xdr:to>
      <xdr:col>67</xdr:col>
      <xdr:colOff>101600</xdr:colOff>
      <xdr:row>77</xdr:row>
      <xdr:rowOff>20225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11352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15863</xdr:rowOff>
    </xdr:from>
    <xdr:to>
      <xdr:col>85</xdr:col>
      <xdr:colOff>127000</xdr:colOff>
      <xdr:row>98</xdr:row>
      <xdr:rowOff>113539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17963"/>
          <a:ext cx="838200" cy="9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69977</xdr:rowOff>
    </xdr:from>
    <xdr:to>
      <xdr:col>81</xdr:col>
      <xdr:colOff>50800</xdr:colOff>
      <xdr:row>98</xdr:row>
      <xdr:rowOff>113539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2077"/>
          <a:ext cx="889000" cy="4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69977</xdr:rowOff>
    </xdr:from>
    <xdr:to>
      <xdr:col>76</xdr:col>
      <xdr:colOff>114300</xdr:colOff>
      <xdr:row>98</xdr:row>
      <xdr:rowOff>84525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2077"/>
          <a:ext cx="8890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84525</xdr:rowOff>
    </xdr:from>
    <xdr:to>
      <xdr:col>71</xdr:col>
      <xdr:colOff>177800</xdr:colOff>
      <xdr:row>98</xdr:row>
      <xdr:rowOff>103389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6625"/>
          <a:ext cx="889000" cy="1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136513</xdr:rowOff>
    </xdr:from>
    <xdr:to>
      <xdr:col>85</xdr:col>
      <xdr:colOff>177800</xdr:colOff>
      <xdr:row>98</xdr:row>
      <xdr:rowOff>66663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51440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62739</xdr:rowOff>
    </xdr:from>
    <xdr:to>
      <xdr:col>81</xdr:col>
      <xdr:colOff>101600</xdr:colOff>
      <xdr:row>98</xdr:row>
      <xdr:rowOff>164339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155466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19177</xdr:rowOff>
    </xdr:from>
    <xdr:to>
      <xdr:col>76</xdr:col>
      <xdr:colOff>165100</xdr:colOff>
      <xdr:row>98</xdr:row>
      <xdr:rowOff>120777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111904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33725</xdr:rowOff>
    </xdr:from>
    <xdr:to>
      <xdr:col>72</xdr:col>
      <xdr:colOff>38100</xdr:colOff>
      <xdr:row>98</xdr:row>
      <xdr:rowOff>135325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126452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2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52589</xdr:rowOff>
    </xdr:from>
    <xdr:to>
      <xdr:col>67</xdr:col>
      <xdr:colOff>101600</xdr:colOff>
      <xdr:row>98</xdr:row>
      <xdr:rowOff>154189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145316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151953</xdr:rowOff>
    </xdr:from>
    <xdr:to>
      <xdr:col>116</xdr:col>
      <xdr:colOff>63500</xdr:colOff>
      <xdr:row>37</xdr:row>
      <xdr:rowOff>163109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95603"/>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163109</xdr:rowOff>
    </xdr:from>
    <xdr:to>
      <xdr:col>111</xdr:col>
      <xdr:colOff>177800</xdr:colOff>
      <xdr:row>37</xdr:row>
      <xdr:rowOff>163749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06759"/>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163749</xdr:rowOff>
    </xdr:from>
    <xdr:to>
      <xdr:col>107</xdr:col>
      <xdr:colOff>50800</xdr:colOff>
      <xdr:row>38</xdr:row>
      <xdr:rowOff>81590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0739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36556</xdr:rowOff>
    </xdr:from>
    <xdr:to>
      <xdr:col>102</xdr:col>
      <xdr:colOff>114300</xdr:colOff>
      <xdr:row>38</xdr:row>
      <xdr:rowOff>81590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5165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101153</xdr:rowOff>
    </xdr:from>
    <xdr:to>
      <xdr:col>116</xdr:col>
      <xdr:colOff>114300</xdr:colOff>
      <xdr:row>38</xdr:row>
      <xdr:rowOff>31304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4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79580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112309</xdr:rowOff>
    </xdr:from>
    <xdr:to>
      <xdr:col>112</xdr:col>
      <xdr:colOff>38100</xdr:colOff>
      <xdr:row>38</xdr:row>
      <xdr:rowOff>42459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33586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4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112949</xdr:rowOff>
    </xdr:from>
    <xdr:to>
      <xdr:col>107</xdr:col>
      <xdr:colOff>101600</xdr:colOff>
      <xdr:row>38</xdr:row>
      <xdr:rowOff>43098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565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34226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4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30790</xdr:rowOff>
    </xdr:from>
    <xdr:to>
      <xdr:col>102</xdr:col>
      <xdr:colOff>165100</xdr:colOff>
      <xdr:row>38</xdr:row>
      <xdr:rowOff>132390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123517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3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157206</xdr:rowOff>
    </xdr:from>
    <xdr:to>
      <xdr:col>98</xdr:col>
      <xdr:colOff>38100</xdr:colOff>
      <xdr:row>38</xdr:row>
      <xdr:rowOff>87356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78483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161417</xdr:rowOff>
    </xdr:from>
    <xdr:to>
      <xdr:col>116</xdr:col>
      <xdr:colOff>63500</xdr:colOff>
      <xdr:row>57</xdr:row>
      <xdr:rowOff>122403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762617"/>
          <a:ext cx="838200" cy="13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134062</xdr:rowOff>
    </xdr:from>
    <xdr:to>
      <xdr:col>111</xdr:col>
      <xdr:colOff>177800</xdr:colOff>
      <xdr:row>56</xdr:row>
      <xdr:rowOff>161417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735262"/>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134062</xdr:rowOff>
    </xdr:from>
    <xdr:to>
      <xdr:col>107</xdr:col>
      <xdr:colOff>50800</xdr:colOff>
      <xdr:row>56</xdr:row>
      <xdr:rowOff>150101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35262"/>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150101</xdr:rowOff>
    </xdr:from>
    <xdr:to>
      <xdr:col>102</xdr:col>
      <xdr:colOff>114300</xdr:colOff>
      <xdr:row>57</xdr:row>
      <xdr:rowOff>128194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751301"/>
          <a:ext cx="889000" cy="1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71603</xdr:rowOff>
    </xdr:from>
    <xdr:to>
      <xdr:col>116</xdr:col>
      <xdr:colOff>114300</xdr:colOff>
      <xdr:row>58</xdr:row>
      <xdr:rowOff>1753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94480</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9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110617</xdr:rowOff>
    </xdr:from>
    <xdr:to>
      <xdr:col>112</xdr:col>
      <xdr:colOff>38100</xdr:colOff>
      <xdr:row>57</xdr:row>
      <xdr:rowOff>40767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57294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48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83262</xdr:rowOff>
    </xdr:from>
    <xdr:to>
      <xdr:col>107</xdr:col>
      <xdr:colOff>101600</xdr:colOff>
      <xdr:row>57</xdr:row>
      <xdr:rowOff>13412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29939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5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99301</xdr:rowOff>
    </xdr:from>
    <xdr:to>
      <xdr:col>102</xdr:col>
      <xdr:colOff>165100</xdr:colOff>
      <xdr:row>57</xdr:row>
      <xdr:rowOff>29451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45978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77394</xdr:rowOff>
    </xdr:from>
    <xdr:to>
      <xdr:col>98</xdr:col>
      <xdr:colOff>38100</xdr:colOff>
      <xdr:row>58</xdr:row>
      <xdr:rowOff>7544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24071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2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146306</xdr:rowOff>
    </xdr:from>
    <xdr:to>
      <xdr:col>116</xdr:col>
      <xdr:colOff>63500</xdr:colOff>
      <xdr:row>76</xdr:row>
      <xdr:rowOff>165052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76506"/>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165052</xdr:rowOff>
    </xdr:from>
    <xdr:to>
      <xdr:col>111</xdr:col>
      <xdr:colOff>177800</xdr:colOff>
      <xdr:row>77</xdr:row>
      <xdr:rowOff>11113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95252"/>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11113</xdr:rowOff>
    </xdr:from>
    <xdr:to>
      <xdr:col>107</xdr:col>
      <xdr:colOff>50800</xdr:colOff>
      <xdr:row>77</xdr:row>
      <xdr:rowOff>11227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1276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51460</xdr:rowOff>
    </xdr:from>
    <xdr:to>
      <xdr:col>102</xdr:col>
      <xdr:colOff>114300</xdr:colOff>
      <xdr:row>77</xdr:row>
      <xdr:rowOff>11227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81660"/>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95506</xdr:rowOff>
    </xdr:from>
    <xdr:to>
      <xdr:col>116</xdr:col>
      <xdr:colOff>114300</xdr:colOff>
      <xdr:row>77</xdr:row>
      <xdr:rowOff>25656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73933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114252</xdr:rowOff>
    </xdr:from>
    <xdr:to>
      <xdr:col>112</xdr:col>
      <xdr:colOff>38100</xdr:colOff>
      <xdr:row>77</xdr:row>
      <xdr:rowOff>44402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35529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3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131763</xdr:rowOff>
    </xdr:from>
    <xdr:to>
      <xdr:col>107</xdr:col>
      <xdr:colOff>101600</xdr:colOff>
      <xdr:row>77</xdr:row>
      <xdr:rowOff>61913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53040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131877</xdr:rowOff>
    </xdr:from>
    <xdr:to>
      <xdr:col>102</xdr:col>
      <xdr:colOff>165100</xdr:colOff>
      <xdr:row>77</xdr:row>
      <xdr:rowOff>62027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53154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660</xdr:rowOff>
    </xdr:from>
    <xdr:to>
      <xdr:col>98</xdr:col>
      <xdr:colOff>38100</xdr:colOff>
      <xdr:row>76</xdr:row>
      <xdr:rowOff>102260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93387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令和５年度の歳出決算総額は、</a:t>
          </a:r>
          <a:r>
            <a:rPr kumimoji="1" lang="en-US" altLang="ja-JP" sz="1100">
              <a:solidFill>
                <a:schemeClr val="dk1"/>
              </a:solidFill>
              <a:effectLst/>
              <a:latin typeface="+mn-lt"/>
              <a:ea typeface="+mn-ea"/>
              <a:cs typeface="+mn-cs"/>
            </a:rPr>
            <a:t>31,926,261</a:t>
          </a:r>
          <a:r>
            <a:rPr kumimoji="1" lang="ja-JP" altLang="ja-JP" sz="1100">
              <a:solidFill>
                <a:schemeClr val="dk1"/>
              </a:solidFill>
              <a:effectLst/>
              <a:latin typeface="+mn-lt"/>
              <a:ea typeface="+mn-ea"/>
              <a:cs typeface="+mn-cs"/>
            </a:rPr>
            <a:t>千円であり、住民一人当たりのコストは</a:t>
          </a:r>
          <a:r>
            <a:rPr kumimoji="1" lang="en-US" altLang="ja-JP" sz="1100">
              <a:solidFill>
                <a:schemeClr val="dk1"/>
              </a:solidFill>
              <a:effectLst/>
              <a:latin typeface="+mn-lt"/>
              <a:ea typeface="+mn-ea"/>
              <a:cs typeface="+mn-cs"/>
            </a:rPr>
            <a:t>430,947</a:t>
          </a:r>
          <a:r>
            <a:rPr kumimoji="1" lang="ja-JP" altLang="ja-JP" sz="1100">
              <a:solidFill>
                <a:schemeClr val="dk1"/>
              </a:solidFill>
              <a:effectLst/>
              <a:latin typeface="+mn-lt"/>
              <a:ea typeface="+mn-ea"/>
              <a:cs typeface="+mn-cs"/>
            </a:rPr>
            <a:t>円と昨年度より</a:t>
          </a:r>
          <a:r>
            <a:rPr kumimoji="1" lang="en-US" altLang="ja-JP" sz="1100">
              <a:solidFill>
                <a:schemeClr val="dk1"/>
              </a:solidFill>
              <a:effectLst/>
              <a:latin typeface="+mn-lt"/>
              <a:ea typeface="+mn-ea"/>
              <a:cs typeface="+mn-cs"/>
            </a:rPr>
            <a:t>32,438</a:t>
          </a:r>
          <a:r>
            <a:rPr kumimoji="1" lang="ja-JP" altLang="ja-JP" sz="1100">
              <a:solidFill>
                <a:schemeClr val="dk1"/>
              </a:solidFill>
              <a:effectLst/>
              <a:latin typeface="+mn-lt"/>
              <a:ea typeface="+mn-ea"/>
              <a:cs typeface="+mn-cs"/>
            </a:rPr>
            <a:t>円増加となっている。</a:t>
          </a:r>
          <a:endParaRPr lang="ja-JP" altLang="ja-JP" sz="1400">
            <a:effectLst/>
          </a:endParaRPr>
        </a:p>
        <a:p>
          <a:r>
            <a:rPr kumimoji="1" lang="ja-JP" altLang="ja-JP" sz="1100">
              <a:solidFill>
                <a:schemeClr val="dk1"/>
              </a:solidFill>
              <a:effectLst/>
              <a:latin typeface="+mn-lt"/>
              <a:ea typeface="+mn-ea"/>
              <a:cs typeface="+mn-cs"/>
            </a:rPr>
            <a:t>扶助費では「電力・ガス・食料品等価格高騰重点支援給付金事業」、「物価高騰対応給付金事業」の皆増などにより扶助費の住民一人当たりのコストが</a:t>
          </a:r>
          <a:r>
            <a:rPr kumimoji="1" lang="en-US" altLang="ja-JP" sz="1100">
              <a:solidFill>
                <a:schemeClr val="dk1"/>
              </a:solidFill>
              <a:effectLst/>
              <a:latin typeface="+mn-lt"/>
              <a:ea typeface="+mn-ea"/>
              <a:cs typeface="+mn-cs"/>
            </a:rPr>
            <a:t>94,535</a:t>
          </a:r>
          <a:r>
            <a:rPr kumimoji="1" lang="ja-JP" altLang="ja-JP" sz="1100">
              <a:solidFill>
                <a:schemeClr val="dk1"/>
              </a:solidFill>
              <a:effectLst/>
              <a:latin typeface="+mn-lt"/>
              <a:ea typeface="+mn-ea"/>
              <a:cs typeface="+mn-cs"/>
            </a:rPr>
            <a:t>円と昨年度より</a:t>
          </a:r>
          <a:r>
            <a:rPr kumimoji="1" lang="en-US" altLang="ja-JP" sz="1100">
              <a:solidFill>
                <a:schemeClr val="dk1"/>
              </a:solidFill>
              <a:effectLst/>
              <a:latin typeface="+mn-lt"/>
              <a:ea typeface="+mn-ea"/>
              <a:cs typeface="+mn-cs"/>
            </a:rPr>
            <a:t>8,862</a:t>
          </a:r>
          <a:r>
            <a:rPr kumimoji="1" lang="ja-JP" altLang="ja-JP" sz="1100">
              <a:solidFill>
                <a:schemeClr val="dk1"/>
              </a:solidFill>
              <a:effectLst/>
              <a:latin typeface="+mn-lt"/>
              <a:ea typeface="+mn-ea"/>
              <a:cs typeface="+mn-cs"/>
            </a:rPr>
            <a:t>円増加したものの、類似団体平均に比べ</a:t>
          </a:r>
          <a:r>
            <a:rPr kumimoji="1" lang="en-US" altLang="ja-JP" sz="1100">
              <a:solidFill>
                <a:schemeClr val="dk1"/>
              </a:solidFill>
              <a:effectLst/>
              <a:latin typeface="+mn-lt"/>
              <a:ea typeface="+mn-ea"/>
              <a:cs typeface="+mn-cs"/>
            </a:rPr>
            <a:t>12,721</a:t>
          </a:r>
          <a:r>
            <a:rPr kumimoji="1" lang="ja-JP" altLang="ja-JP" sz="1100">
              <a:solidFill>
                <a:schemeClr val="dk1"/>
              </a:solidFill>
              <a:effectLst/>
              <a:latin typeface="+mn-lt"/>
              <a:ea typeface="+mn-ea"/>
              <a:cs typeface="+mn-cs"/>
            </a:rPr>
            <a:t>円下回っており、類似団体平均より低い水準を維持している。</a:t>
          </a:r>
          <a:endParaRPr lang="ja-JP" altLang="ja-JP" sz="1400">
            <a:effectLst/>
          </a:endParaRPr>
        </a:p>
        <a:p>
          <a:r>
            <a:rPr kumimoji="1" lang="ja-JP" altLang="ja-JP" sz="1100">
              <a:solidFill>
                <a:schemeClr val="dk1"/>
              </a:solidFill>
              <a:effectLst/>
              <a:latin typeface="+mn-lt"/>
              <a:ea typeface="+mn-ea"/>
              <a:cs typeface="+mn-cs"/>
            </a:rPr>
            <a:t>人件費では、令和２年度からの会計年度任用職員への移行により、住民一人当たりのコストが</a:t>
          </a:r>
          <a:r>
            <a:rPr kumimoji="1" lang="en-US" altLang="ja-JP" sz="1100">
              <a:solidFill>
                <a:schemeClr val="dk1"/>
              </a:solidFill>
              <a:effectLst/>
              <a:latin typeface="+mn-lt"/>
              <a:ea typeface="+mn-ea"/>
              <a:cs typeface="+mn-cs"/>
            </a:rPr>
            <a:t>69,508</a:t>
          </a:r>
          <a:r>
            <a:rPr kumimoji="1" lang="ja-JP" altLang="ja-JP" sz="1100">
              <a:solidFill>
                <a:schemeClr val="dk1"/>
              </a:solidFill>
              <a:effectLst/>
              <a:latin typeface="+mn-lt"/>
              <a:ea typeface="+mn-ea"/>
              <a:cs typeface="+mn-cs"/>
            </a:rPr>
            <a:t>円と昨年度より</a:t>
          </a:r>
          <a:r>
            <a:rPr kumimoji="1" lang="en-US" altLang="ja-JP" sz="1100">
              <a:solidFill>
                <a:schemeClr val="dk1"/>
              </a:solidFill>
              <a:effectLst/>
              <a:latin typeface="+mn-lt"/>
              <a:ea typeface="+mn-ea"/>
              <a:cs typeface="+mn-cs"/>
            </a:rPr>
            <a:t>1,072</a:t>
          </a:r>
          <a:r>
            <a:rPr kumimoji="1" lang="ja-JP" altLang="ja-JP" sz="1100">
              <a:solidFill>
                <a:schemeClr val="dk1"/>
              </a:solidFill>
              <a:effectLst/>
              <a:latin typeface="+mn-lt"/>
              <a:ea typeface="+mn-ea"/>
              <a:cs typeface="+mn-cs"/>
            </a:rPr>
            <a:t>円増加したものの、類似団体平均に比べ</a:t>
          </a:r>
          <a:r>
            <a:rPr kumimoji="1" lang="en-US" altLang="ja-JP" sz="1100">
              <a:solidFill>
                <a:schemeClr val="dk1"/>
              </a:solidFill>
              <a:effectLst/>
              <a:latin typeface="+mn-lt"/>
              <a:ea typeface="+mn-ea"/>
              <a:cs typeface="+mn-cs"/>
            </a:rPr>
            <a:t>4,316</a:t>
          </a:r>
          <a:r>
            <a:rPr kumimoji="1" lang="ja-JP" altLang="ja-JP" sz="1100">
              <a:solidFill>
                <a:schemeClr val="dk1"/>
              </a:solidFill>
              <a:effectLst/>
              <a:latin typeface="+mn-lt"/>
              <a:ea typeface="+mn-ea"/>
              <a:cs typeface="+mn-cs"/>
            </a:rPr>
            <a:t>円下回っており、類似団体平均より低い水準を維持している。これは定員管理適正化方針を策定し、定員管理を行っているためである。</a:t>
          </a:r>
          <a:endParaRPr lang="ja-JP" altLang="ja-JP" sz="1400">
            <a:effectLst/>
          </a:endParaRPr>
        </a:p>
        <a:p>
          <a:r>
            <a:rPr kumimoji="1" lang="ja-JP" altLang="ja-JP" sz="1100">
              <a:solidFill>
                <a:schemeClr val="dk1"/>
              </a:solidFill>
              <a:effectLst/>
              <a:latin typeface="+mn-lt"/>
              <a:ea typeface="+mn-ea"/>
              <a:cs typeface="+mn-cs"/>
            </a:rPr>
            <a:t>普通建設費では「サイクリングターミナル運営」の皆増、「公園競技施設の整備」の増などにより、住民一人当たりのコストが</a:t>
          </a:r>
          <a:r>
            <a:rPr kumimoji="1" lang="en-US" altLang="ja-JP" sz="1100">
              <a:solidFill>
                <a:schemeClr val="dk1"/>
              </a:solidFill>
              <a:effectLst/>
              <a:latin typeface="+mn-lt"/>
              <a:ea typeface="+mn-ea"/>
              <a:cs typeface="+mn-cs"/>
            </a:rPr>
            <a:t>49,566</a:t>
          </a:r>
          <a:r>
            <a:rPr kumimoji="1" lang="ja-JP" altLang="ja-JP" sz="1100">
              <a:solidFill>
                <a:schemeClr val="dk1"/>
              </a:solidFill>
              <a:effectLst/>
              <a:latin typeface="+mn-lt"/>
              <a:ea typeface="+mn-ea"/>
              <a:cs typeface="+mn-cs"/>
            </a:rPr>
            <a:t>円と昨年度より</a:t>
          </a:r>
          <a:r>
            <a:rPr kumimoji="1" lang="en-US" altLang="ja-JP" sz="1100">
              <a:solidFill>
                <a:schemeClr val="dk1"/>
              </a:solidFill>
              <a:effectLst/>
              <a:latin typeface="+mn-lt"/>
              <a:ea typeface="+mn-ea"/>
              <a:cs typeface="+mn-cs"/>
            </a:rPr>
            <a:t>10,545</a:t>
          </a:r>
          <a:r>
            <a:rPr kumimoji="1" lang="ja-JP" altLang="ja-JP" sz="1100">
              <a:solidFill>
                <a:schemeClr val="dk1"/>
              </a:solidFill>
              <a:effectLst/>
              <a:latin typeface="+mn-lt"/>
              <a:ea typeface="+mn-ea"/>
              <a:cs typeface="+mn-cs"/>
            </a:rPr>
            <a:t>円増加し、類似団体平均と同水準まで達した。</a:t>
          </a:r>
          <a:endParaRPr lang="ja-JP" altLang="ja-JP" sz="1400">
            <a:effectLst/>
          </a:endParaRPr>
        </a:p>
        <a:p>
          <a:r>
            <a:rPr kumimoji="1" lang="ja-JP" altLang="ja-JP" sz="1100">
              <a:solidFill>
                <a:schemeClr val="dk1"/>
              </a:solidFill>
              <a:effectLst/>
              <a:latin typeface="+mn-lt"/>
              <a:ea typeface="+mn-ea"/>
              <a:cs typeface="+mn-cs"/>
            </a:rPr>
            <a:t>今後も適正な定員管理及び扶助費における市単独事業の見直し、将来負担に留意した市債の発行、計画的な施設整備などによる義務的経費の抑制に努めるとともに、人口減少対策に留意した施策を実施し、住民一人当たりコストを維持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74,084
70,496
60.97
34,180,189
31,926,261
2,191,251
17,417,632
26,569,380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54661</xdr:rowOff>
    </xdr:from>
    <xdr:to>
      <xdr:col>24</xdr:col>
      <xdr:colOff>63500</xdr:colOff>
      <xdr:row>36</xdr:row>
      <xdr:rowOff>121869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26861"/>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63348</xdr:rowOff>
    </xdr:from>
    <xdr:to>
      <xdr:col>19</xdr:col>
      <xdr:colOff>177800</xdr:colOff>
      <xdr:row>36</xdr:row>
      <xdr:rowOff>121869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5548"/>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63348</xdr:rowOff>
    </xdr:from>
    <xdr:to>
      <xdr:col>15</xdr:col>
      <xdr:colOff>50800</xdr:colOff>
      <xdr:row>36</xdr:row>
      <xdr:rowOff>81178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35548"/>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48260</xdr:rowOff>
    </xdr:from>
    <xdr:to>
      <xdr:col>10</xdr:col>
      <xdr:colOff>114300</xdr:colOff>
      <xdr:row>36</xdr:row>
      <xdr:rowOff>81178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0460"/>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3861</xdr:rowOff>
    </xdr:from>
    <xdr:to>
      <xdr:col>24</xdr:col>
      <xdr:colOff>114300</xdr:colOff>
      <xdr:row>36</xdr:row>
      <xdr:rowOff>105461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153738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71069</xdr:rowOff>
    </xdr:from>
    <xdr:to>
      <xdr:col>20</xdr:col>
      <xdr:colOff>38100</xdr:colOff>
      <xdr:row>37</xdr:row>
      <xdr:rowOff>1219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163796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12548</xdr:rowOff>
    </xdr:from>
    <xdr:to>
      <xdr:col>15</xdr:col>
      <xdr:colOff>101600</xdr:colOff>
      <xdr:row>36</xdr:row>
      <xdr:rowOff>114148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30378</xdr:rowOff>
    </xdr:from>
    <xdr:to>
      <xdr:col>10</xdr:col>
      <xdr:colOff>165100</xdr:colOff>
      <xdr:row>36</xdr:row>
      <xdr:rowOff>131978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123105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168910</xdr:rowOff>
    </xdr:from>
    <xdr:to>
      <xdr:col>6</xdr:col>
      <xdr:colOff>38100</xdr:colOff>
      <xdr:row>36</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90187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115053</xdr:rowOff>
    </xdr:from>
    <xdr:to>
      <xdr:col>24</xdr:col>
      <xdr:colOff>63500</xdr:colOff>
      <xdr:row>57</xdr:row>
      <xdr:rowOff>118216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887703"/>
          <a:ext cx="8382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98817</xdr:rowOff>
    </xdr:from>
    <xdr:to>
      <xdr:col>19</xdr:col>
      <xdr:colOff>177800</xdr:colOff>
      <xdr:row>57</xdr:row>
      <xdr:rowOff>115053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71467"/>
          <a:ext cx="889000" cy="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20371</xdr:rowOff>
    </xdr:from>
    <xdr:to>
      <xdr:col>15</xdr:col>
      <xdr:colOff>50800</xdr:colOff>
      <xdr:row>57</xdr:row>
      <xdr:rowOff>98817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450121"/>
          <a:ext cx="889000" cy="4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20371</xdr:rowOff>
    </xdr:from>
    <xdr:to>
      <xdr:col>10</xdr:col>
      <xdr:colOff>114300</xdr:colOff>
      <xdr:row>57</xdr:row>
      <xdr:rowOff>155917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450121"/>
          <a:ext cx="889000" cy="47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67416</xdr:rowOff>
    </xdr:from>
    <xdr:to>
      <xdr:col>24</xdr:col>
      <xdr:colOff>114300</xdr:colOff>
      <xdr:row>57</xdr:row>
      <xdr:rowOff>169016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4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153793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64253</xdr:rowOff>
    </xdr:from>
    <xdr:to>
      <xdr:col>20</xdr:col>
      <xdr:colOff>38100</xdr:colOff>
      <xdr:row>57</xdr:row>
      <xdr:rowOff>165853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156980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2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48017</xdr:rowOff>
    </xdr:from>
    <xdr:to>
      <xdr:col>15</xdr:col>
      <xdr:colOff>101600</xdr:colOff>
      <xdr:row>57</xdr:row>
      <xdr:rowOff>149617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2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1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141021</xdr:rowOff>
    </xdr:from>
    <xdr:to>
      <xdr:col>10</xdr:col>
      <xdr:colOff>165100</xdr:colOff>
      <xdr:row>55</xdr:row>
      <xdr:rowOff>71171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62298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9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105117</xdr:rowOff>
    </xdr:from>
    <xdr:to>
      <xdr:col>6</xdr:col>
      <xdr:colOff>38100</xdr:colOff>
      <xdr:row>58</xdr:row>
      <xdr:rowOff>35267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26394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128324</xdr:rowOff>
    </xdr:from>
    <xdr:to>
      <xdr:col>24</xdr:col>
      <xdr:colOff>63500</xdr:colOff>
      <xdr:row>77</xdr:row>
      <xdr:rowOff>146459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8524"/>
          <a:ext cx="838200" cy="1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34806</xdr:rowOff>
    </xdr:from>
    <xdr:to>
      <xdr:col>19</xdr:col>
      <xdr:colOff>177800</xdr:colOff>
      <xdr:row>77</xdr:row>
      <xdr:rowOff>146459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36456"/>
          <a:ext cx="889000" cy="1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34806</xdr:rowOff>
    </xdr:from>
    <xdr:to>
      <xdr:col>15</xdr:col>
      <xdr:colOff>50800</xdr:colOff>
      <xdr:row>78</xdr:row>
      <xdr:rowOff>94774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36456"/>
          <a:ext cx="889000" cy="23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94774</xdr:rowOff>
    </xdr:from>
    <xdr:to>
      <xdr:col>10</xdr:col>
      <xdr:colOff>114300</xdr:colOff>
      <xdr:row>78</xdr:row>
      <xdr:rowOff>155832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67874"/>
          <a:ext cx="889000" cy="6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77524</xdr:rowOff>
    </xdr:from>
    <xdr:to>
      <xdr:col>24</xdr:col>
      <xdr:colOff>114300</xdr:colOff>
      <xdr:row>77</xdr:row>
      <xdr:rowOff>7674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55951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95659</xdr:rowOff>
    </xdr:from>
    <xdr:to>
      <xdr:col>20</xdr:col>
      <xdr:colOff>38100</xdr:colOff>
      <xdr:row>78</xdr:row>
      <xdr:rowOff>25809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16936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9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155456</xdr:rowOff>
    </xdr:from>
    <xdr:to>
      <xdr:col>15</xdr:col>
      <xdr:colOff>101600</xdr:colOff>
      <xdr:row>77</xdr:row>
      <xdr:rowOff>85606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76733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7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43974</xdr:rowOff>
    </xdr:from>
    <xdr:to>
      <xdr:col>10</xdr:col>
      <xdr:colOff>165100</xdr:colOff>
      <xdr:row>78</xdr:row>
      <xdr:rowOff>145574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136701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0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105032</xdr:rowOff>
    </xdr:from>
    <xdr:to>
      <xdr:col>6</xdr:col>
      <xdr:colOff>38100</xdr:colOff>
      <xdr:row>79</xdr:row>
      <xdr:rowOff>35182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162370</xdr:rowOff>
    </xdr:from>
    <xdr:to>
      <xdr:col>24</xdr:col>
      <xdr:colOff>63500</xdr:colOff>
      <xdr:row>96</xdr:row>
      <xdr:rowOff>40373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50120"/>
          <a:ext cx="8382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162370</xdr:rowOff>
    </xdr:from>
    <xdr:to>
      <xdr:col>19</xdr:col>
      <xdr:colOff>177800</xdr:colOff>
      <xdr:row>96</xdr:row>
      <xdr:rowOff>29914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0120"/>
          <a:ext cx="889000" cy="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29914</xdr:rowOff>
    </xdr:from>
    <xdr:to>
      <xdr:col>15</xdr:col>
      <xdr:colOff>50800</xdr:colOff>
      <xdr:row>96</xdr:row>
      <xdr:rowOff>163285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89114"/>
          <a:ext cx="889000" cy="1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156102</xdr:rowOff>
    </xdr:from>
    <xdr:to>
      <xdr:col>10</xdr:col>
      <xdr:colOff>114300</xdr:colOff>
      <xdr:row>96</xdr:row>
      <xdr:rowOff>163285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15302"/>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161023</xdr:rowOff>
    </xdr:from>
    <xdr:to>
      <xdr:col>24</xdr:col>
      <xdr:colOff>114300</xdr:colOff>
      <xdr:row>96</xdr:row>
      <xdr:rowOff>91173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12450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111570</xdr:rowOff>
    </xdr:from>
    <xdr:to>
      <xdr:col>20</xdr:col>
      <xdr:colOff>38100</xdr:colOff>
      <xdr:row>96</xdr:row>
      <xdr:rowOff>41720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58247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150564</xdr:rowOff>
    </xdr:from>
    <xdr:to>
      <xdr:col>15</xdr:col>
      <xdr:colOff>101600</xdr:colOff>
      <xdr:row>96</xdr:row>
      <xdr:rowOff>80714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71841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5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112485</xdr:rowOff>
    </xdr:from>
    <xdr:to>
      <xdr:col>10</xdr:col>
      <xdr:colOff>165100</xdr:colOff>
      <xdr:row>97</xdr:row>
      <xdr:rowOff>42635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105302</xdr:rowOff>
    </xdr:from>
    <xdr:to>
      <xdr:col>6</xdr:col>
      <xdr:colOff>38100</xdr:colOff>
      <xdr:row>97</xdr:row>
      <xdr:rowOff>35452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51979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91694</xdr:rowOff>
    </xdr:from>
    <xdr:to>
      <xdr:col>55</xdr:col>
      <xdr:colOff>0</xdr:colOff>
      <xdr:row>38</xdr:row>
      <xdr:rowOff>96175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6794"/>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79807</xdr:rowOff>
    </xdr:from>
    <xdr:to>
      <xdr:col>50</xdr:col>
      <xdr:colOff>114300</xdr:colOff>
      <xdr:row>38</xdr:row>
      <xdr:rowOff>96175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94907"/>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41494</xdr:rowOff>
    </xdr:from>
    <xdr:to>
      <xdr:col>45</xdr:col>
      <xdr:colOff>177800</xdr:colOff>
      <xdr:row>38</xdr:row>
      <xdr:rowOff>79807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56594"/>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41494</xdr:rowOff>
    </xdr:from>
    <xdr:to>
      <xdr:col>41</xdr:col>
      <xdr:colOff>50800</xdr:colOff>
      <xdr:row>38</xdr:row>
      <xdr:rowOff>62525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56594"/>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40894</xdr:rowOff>
    </xdr:from>
    <xdr:to>
      <xdr:col>55</xdr:col>
      <xdr:colOff>50800</xdr:colOff>
      <xdr:row>38</xdr:row>
      <xdr:rowOff>142494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127271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45375</xdr:rowOff>
    </xdr:from>
    <xdr:to>
      <xdr:col>50</xdr:col>
      <xdr:colOff>165100</xdr:colOff>
      <xdr:row>38</xdr:row>
      <xdr:rowOff>146975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138102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5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29007</xdr:rowOff>
    </xdr:from>
    <xdr:to>
      <xdr:col>46</xdr:col>
      <xdr:colOff>38100</xdr:colOff>
      <xdr:row>38</xdr:row>
      <xdr:rowOff>130607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121734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162144</xdr:rowOff>
    </xdr:from>
    <xdr:to>
      <xdr:col>41</xdr:col>
      <xdr:colOff>101600</xdr:colOff>
      <xdr:row>38</xdr:row>
      <xdr:rowOff>92294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83421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59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11725</xdr:rowOff>
    </xdr:from>
    <xdr:to>
      <xdr:col>36</xdr:col>
      <xdr:colOff>165100</xdr:colOff>
      <xdr:row>38</xdr:row>
      <xdr:rowOff>113325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104452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147777</xdr:rowOff>
    </xdr:from>
    <xdr:to>
      <xdr:col>55</xdr:col>
      <xdr:colOff>0</xdr:colOff>
      <xdr:row>58</xdr:row>
      <xdr:rowOff>158712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91877"/>
          <a:ext cx="8382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139764</xdr:rowOff>
    </xdr:from>
    <xdr:to>
      <xdr:col>50</xdr:col>
      <xdr:colOff>114300</xdr:colOff>
      <xdr:row>58</xdr:row>
      <xdr:rowOff>147777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64"/>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139764</xdr:rowOff>
    </xdr:from>
    <xdr:to>
      <xdr:col>45</xdr:col>
      <xdr:colOff>177800</xdr:colOff>
      <xdr:row>58</xdr:row>
      <xdr:rowOff>159931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83864"/>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153505</xdr:rowOff>
    </xdr:from>
    <xdr:to>
      <xdr:col>41</xdr:col>
      <xdr:colOff>50800</xdr:colOff>
      <xdr:row>58</xdr:row>
      <xdr:rowOff>159931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97605"/>
          <a:ext cx="8890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107912</xdr:rowOff>
    </xdr:from>
    <xdr:to>
      <xdr:col>55</xdr:col>
      <xdr:colOff>50800</xdr:colOff>
      <xdr:row>59</xdr:row>
      <xdr:rowOff>38062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22839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96977</xdr:rowOff>
    </xdr:from>
    <xdr:to>
      <xdr:col>50</xdr:col>
      <xdr:colOff>165100</xdr:colOff>
      <xdr:row>59</xdr:row>
      <xdr:rowOff>27127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18254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3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88964</xdr:rowOff>
    </xdr:from>
    <xdr:to>
      <xdr:col>46</xdr:col>
      <xdr:colOff>38100</xdr:colOff>
      <xdr:row>59</xdr:row>
      <xdr:rowOff>19114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10241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2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109131</xdr:rowOff>
    </xdr:from>
    <xdr:to>
      <xdr:col>41</xdr:col>
      <xdr:colOff>101600</xdr:colOff>
      <xdr:row>59</xdr:row>
      <xdr:rowOff>39281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30408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102705</xdr:rowOff>
    </xdr:from>
    <xdr:to>
      <xdr:col>36</xdr:col>
      <xdr:colOff>165100</xdr:colOff>
      <xdr:row>59</xdr:row>
      <xdr:rowOff>32855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23982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3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76340</xdr:rowOff>
    </xdr:from>
    <xdr:to>
      <xdr:col>55</xdr:col>
      <xdr:colOff>0</xdr:colOff>
      <xdr:row>77</xdr:row>
      <xdr:rowOff>87085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935090"/>
          <a:ext cx="838200" cy="3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101619</xdr:rowOff>
    </xdr:from>
    <xdr:to>
      <xdr:col>50</xdr:col>
      <xdr:colOff>114300</xdr:colOff>
      <xdr:row>77</xdr:row>
      <xdr:rowOff>87085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31819"/>
          <a:ext cx="889000" cy="15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101619</xdr:rowOff>
    </xdr:from>
    <xdr:to>
      <xdr:col>45</xdr:col>
      <xdr:colOff>177800</xdr:colOff>
      <xdr:row>76</xdr:row>
      <xdr:rowOff>163455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31819"/>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163455</xdr:rowOff>
    </xdr:from>
    <xdr:to>
      <xdr:col>41</xdr:col>
      <xdr:colOff>50800</xdr:colOff>
      <xdr:row>77</xdr:row>
      <xdr:rowOff>163551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93655"/>
          <a:ext cx="889000" cy="17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25540</xdr:rowOff>
    </xdr:from>
    <xdr:to>
      <xdr:col>55</xdr:col>
      <xdr:colOff>50800</xdr:colOff>
      <xdr:row>75</xdr:row>
      <xdr:rowOff>127140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8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48417</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36285</xdr:rowOff>
    </xdr:from>
    <xdr:to>
      <xdr:col>50</xdr:col>
      <xdr:colOff>165100</xdr:colOff>
      <xdr:row>77</xdr:row>
      <xdr:rowOff>137885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129012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50819</xdr:rowOff>
    </xdr:from>
    <xdr:to>
      <xdr:col>46</xdr:col>
      <xdr:colOff>38100</xdr:colOff>
      <xdr:row>76</xdr:row>
      <xdr:rowOff>152419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8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168946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112655</xdr:rowOff>
    </xdr:from>
    <xdr:to>
      <xdr:col>41</xdr:col>
      <xdr:colOff>101600</xdr:colOff>
      <xdr:row>77</xdr:row>
      <xdr:rowOff>42805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59332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112751</xdr:rowOff>
    </xdr:from>
    <xdr:to>
      <xdr:col>36</xdr:col>
      <xdr:colOff>165100</xdr:colOff>
      <xdr:row>78</xdr:row>
      <xdr:rowOff>42901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34028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94388</xdr:rowOff>
    </xdr:from>
    <xdr:to>
      <xdr:col>55</xdr:col>
      <xdr:colOff>0</xdr:colOff>
      <xdr:row>97</xdr:row>
      <xdr:rowOff>170855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25038"/>
          <a:ext cx="8382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62286</xdr:rowOff>
    </xdr:from>
    <xdr:to>
      <xdr:col>50</xdr:col>
      <xdr:colOff>114300</xdr:colOff>
      <xdr:row>97</xdr:row>
      <xdr:rowOff>94388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92936"/>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30380</xdr:rowOff>
    </xdr:from>
    <xdr:to>
      <xdr:col>45</xdr:col>
      <xdr:colOff>177800</xdr:colOff>
      <xdr:row>97</xdr:row>
      <xdr:rowOff>62286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89580"/>
          <a:ext cx="889000" cy="20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30380</xdr:rowOff>
    </xdr:from>
    <xdr:to>
      <xdr:col>41</xdr:col>
      <xdr:colOff>50800</xdr:colOff>
      <xdr:row>97</xdr:row>
      <xdr:rowOff>142622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89580"/>
          <a:ext cx="889000" cy="28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120055</xdr:rowOff>
    </xdr:from>
    <xdr:to>
      <xdr:col>55</xdr:col>
      <xdr:colOff>50800</xdr:colOff>
      <xdr:row>98</xdr:row>
      <xdr:rowOff>50205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98482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43588</xdr:rowOff>
    </xdr:from>
    <xdr:to>
      <xdr:col>50</xdr:col>
      <xdr:colOff>165100</xdr:colOff>
      <xdr:row>97</xdr:row>
      <xdr:rowOff>145188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136315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11486</xdr:rowOff>
    </xdr:from>
    <xdr:to>
      <xdr:col>46</xdr:col>
      <xdr:colOff>38100</xdr:colOff>
      <xdr:row>97</xdr:row>
      <xdr:rowOff>113086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104213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3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151030</xdr:rowOff>
    </xdr:from>
    <xdr:to>
      <xdr:col>41</xdr:col>
      <xdr:colOff>101600</xdr:colOff>
      <xdr:row>96</xdr:row>
      <xdr:rowOff>81180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97707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91822</xdr:rowOff>
    </xdr:from>
    <xdr:to>
      <xdr:col>36</xdr:col>
      <xdr:colOff>165100</xdr:colOff>
      <xdr:row>98</xdr:row>
      <xdr:rowOff>21972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145049</xdr:rowOff>
    </xdr:from>
    <xdr:to>
      <xdr:col>85</xdr:col>
      <xdr:colOff>127000</xdr:colOff>
      <xdr:row>37</xdr:row>
      <xdr:rowOff>162468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88699"/>
          <a:ext cx="8382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145049</xdr:rowOff>
    </xdr:from>
    <xdr:to>
      <xdr:col>81</xdr:col>
      <xdr:colOff>50800</xdr:colOff>
      <xdr:row>37</xdr:row>
      <xdr:rowOff>157668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8699"/>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78115</xdr:rowOff>
    </xdr:from>
    <xdr:to>
      <xdr:col>76</xdr:col>
      <xdr:colOff>114300</xdr:colOff>
      <xdr:row>37</xdr:row>
      <xdr:rowOff>157668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50315"/>
          <a:ext cx="889000" cy="2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78115</xdr:rowOff>
    </xdr:from>
    <xdr:to>
      <xdr:col>71</xdr:col>
      <xdr:colOff>177800</xdr:colOff>
      <xdr:row>36</xdr:row>
      <xdr:rowOff>129733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50315"/>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111668</xdr:rowOff>
    </xdr:from>
    <xdr:to>
      <xdr:col>85</xdr:col>
      <xdr:colOff>177800</xdr:colOff>
      <xdr:row>38</xdr:row>
      <xdr:rowOff>41818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26595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94249</xdr:rowOff>
    </xdr:from>
    <xdr:to>
      <xdr:col>81</xdr:col>
      <xdr:colOff>101600</xdr:colOff>
      <xdr:row>38</xdr:row>
      <xdr:rowOff>24399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106868</xdr:rowOff>
    </xdr:from>
    <xdr:to>
      <xdr:col>76</xdr:col>
      <xdr:colOff>165100</xdr:colOff>
      <xdr:row>38</xdr:row>
      <xdr:rowOff>37018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5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28145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27315</xdr:rowOff>
    </xdr:from>
    <xdr:to>
      <xdr:col>72</xdr:col>
      <xdr:colOff>38100</xdr:colOff>
      <xdr:row>36</xdr:row>
      <xdr:rowOff>128915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145442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7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78933</xdr:rowOff>
    </xdr:from>
    <xdr:to>
      <xdr:col>67</xdr:col>
      <xdr:colOff>101600</xdr:colOff>
      <xdr:row>37</xdr:row>
      <xdr:rowOff>9083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25610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67094</xdr:rowOff>
    </xdr:from>
    <xdr:to>
      <xdr:col>85</xdr:col>
      <xdr:colOff>127000</xdr:colOff>
      <xdr:row>57</xdr:row>
      <xdr:rowOff>128410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39744"/>
          <a:ext cx="8382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128410</xdr:rowOff>
    </xdr:from>
    <xdr:to>
      <xdr:col>81</xdr:col>
      <xdr:colOff>50800</xdr:colOff>
      <xdr:row>58</xdr:row>
      <xdr:rowOff>28867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01060"/>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128067</xdr:rowOff>
    </xdr:from>
    <xdr:to>
      <xdr:col>76</xdr:col>
      <xdr:colOff>114300</xdr:colOff>
      <xdr:row>58</xdr:row>
      <xdr:rowOff>28867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00717"/>
          <a:ext cx="889000" cy="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128067</xdr:rowOff>
    </xdr:from>
    <xdr:to>
      <xdr:col>71</xdr:col>
      <xdr:colOff>177800</xdr:colOff>
      <xdr:row>57</xdr:row>
      <xdr:rowOff>166510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00717"/>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16294</xdr:rowOff>
    </xdr:from>
    <xdr:to>
      <xdr:col>85</xdr:col>
      <xdr:colOff>177800</xdr:colOff>
      <xdr:row>57</xdr:row>
      <xdr:rowOff>117894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39171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77610</xdr:rowOff>
    </xdr:from>
    <xdr:to>
      <xdr:col>81</xdr:col>
      <xdr:colOff>101600</xdr:colOff>
      <xdr:row>58</xdr:row>
      <xdr:rowOff>7760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170337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149517</xdr:rowOff>
    </xdr:from>
    <xdr:to>
      <xdr:col>76</xdr:col>
      <xdr:colOff>165100</xdr:colOff>
      <xdr:row>58</xdr:row>
      <xdr:rowOff>79667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70794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77267</xdr:rowOff>
    </xdr:from>
    <xdr:to>
      <xdr:col>72</xdr:col>
      <xdr:colOff>38100</xdr:colOff>
      <xdr:row>58</xdr:row>
      <xdr:rowOff>7417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169994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115710</xdr:rowOff>
    </xdr:from>
    <xdr:to>
      <xdr:col>67</xdr:col>
      <xdr:colOff>101600</xdr:colOff>
      <xdr:row>58</xdr:row>
      <xdr:rowOff>45860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36987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129315</xdr:rowOff>
    </xdr:from>
    <xdr:to>
      <xdr:col>85</xdr:col>
      <xdr:colOff>127000</xdr:colOff>
      <xdr:row>96</xdr:row>
      <xdr:rowOff>139830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88515"/>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139830</xdr:rowOff>
    </xdr:from>
    <xdr:to>
      <xdr:col>81</xdr:col>
      <xdr:colOff>50800</xdr:colOff>
      <xdr:row>96</xdr:row>
      <xdr:rowOff>148174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99030"/>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148174</xdr:rowOff>
    </xdr:from>
    <xdr:to>
      <xdr:col>76</xdr:col>
      <xdr:colOff>114300</xdr:colOff>
      <xdr:row>96</xdr:row>
      <xdr:rowOff>155539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07374"/>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140875</xdr:rowOff>
    </xdr:from>
    <xdr:to>
      <xdr:col>71</xdr:col>
      <xdr:colOff>177800</xdr:colOff>
      <xdr:row>96</xdr:row>
      <xdr:rowOff>155539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00075"/>
          <a:ext cx="889000" cy="1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78515</xdr:rowOff>
    </xdr:from>
    <xdr:to>
      <xdr:col>85</xdr:col>
      <xdr:colOff>177800</xdr:colOff>
      <xdr:row>97</xdr:row>
      <xdr:rowOff>8665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3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56942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89030</xdr:rowOff>
    </xdr:from>
    <xdr:to>
      <xdr:col>81</xdr:col>
      <xdr:colOff>101600</xdr:colOff>
      <xdr:row>97</xdr:row>
      <xdr:rowOff>19180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4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97374</xdr:rowOff>
    </xdr:from>
    <xdr:to>
      <xdr:col>76</xdr:col>
      <xdr:colOff>165100</xdr:colOff>
      <xdr:row>97</xdr:row>
      <xdr:rowOff>27524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5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18651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104739</xdr:rowOff>
    </xdr:from>
    <xdr:to>
      <xdr:col>72</xdr:col>
      <xdr:colOff>38100</xdr:colOff>
      <xdr:row>97</xdr:row>
      <xdr:rowOff>34889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26016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90075</xdr:rowOff>
    </xdr:from>
    <xdr:to>
      <xdr:col>67</xdr:col>
      <xdr:colOff>101600</xdr:colOff>
      <xdr:row>97</xdr:row>
      <xdr:rowOff>20225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4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民生費の住民一人当たりのコストが</a:t>
          </a:r>
          <a:r>
            <a:rPr kumimoji="1" lang="en-US" altLang="ja-JP" sz="1100">
              <a:solidFill>
                <a:schemeClr val="dk1"/>
              </a:solidFill>
              <a:effectLst/>
              <a:latin typeface="+mn-lt"/>
              <a:ea typeface="+mn-ea"/>
              <a:cs typeface="+mn-cs"/>
            </a:rPr>
            <a:t>164,545</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17,416</a:t>
          </a:r>
          <a:r>
            <a:rPr kumimoji="1" lang="ja-JP" altLang="ja-JP" sz="1100">
              <a:solidFill>
                <a:schemeClr val="dk1"/>
              </a:solidFill>
              <a:effectLst/>
              <a:latin typeface="+mn-lt"/>
              <a:ea typeface="+mn-ea"/>
              <a:cs typeface="+mn-cs"/>
            </a:rPr>
            <a:t>円増額している。主な要因は、国の低所得者に対する物価高騰対策支援による電力・ガス・食料品等価格高騰重点支援給付金事業（約</a:t>
          </a:r>
          <a:r>
            <a:rPr kumimoji="1" lang="en-US" altLang="ja-JP" sz="1100">
              <a:solidFill>
                <a:schemeClr val="dk1"/>
              </a:solidFill>
              <a:effectLst/>
              <a:latin typeface="+mn-lt"/>
              <a:ea typeface="+mn-ea"/>
              <a:cs typeface="+mn-cs"/>
            </a:rPr>
            <a:t>366,041</a:t>
          </a:r>
          <a:r>
            <a:rPr kumimoji="1" lang="ja-JP" altLang="ja-JP" sz="1100">
              <a:solidFill>
                <a:schemeClr val="dk1"/>
              </a:solidFill>
              <a:effectLst/>
              <a:latin typeface="+mn-lt"/>
              <a:ea typeface="+mn-ea"/>
              <a:cs typeface="+mn-cs"/>
            </a:rPr>
            <a:t>千円）の増や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民間保育所施設整備補助（約</a:t>
          </a:r>
          <a:r>
            <a:rPr kumimoji="1" lang="en-US" altLang="ja-JP" sz="1100">
              <a:solidFill>
                <a:schemeClr val="dk1"/>
              </a:solidFill>
              <a:effectLst/>
              <a:latin typeface="+mn-lt"/>
              <a:ea typeface="+mn-ea"/>
              <a:cs typeface="+mn-cs"/>
            </a:rPr>
            <a:t>217,123</a:t>
          </a:r>
          <a:r>
            <a:rPr kumimoji="1" lang="ja-JP" altLang="ja-JP" sz="1100">
              <a:solidFill>
                <a:schemeClr val="dk1"/>
              </a:solidFill>
              <a:effectLst/>
              <a:latin typeface="+mn-lt"/>
              <a:ea typeface="+mn-ea"/>
              <a:cs typeface="+mn-cs"/>
            </a:rPr>
            <a:t>千円）の増によるものである。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商工費では、住民一人当たりのコストは</a:t>
          </a:r>
          <a:r>
            <a:rPr kumimoji="1" lang="en-US" altLang="ja-JP" sz="1100">
              <a:solidFill>
                <a:schemeClr val="dk1"/>
              </a:solidFill>
              <a:effectLst/>
              <a:latin typeface="+mn-lt"/>
              <a:ea typeface="+mn-ea"/>
              <a:cs typeface="+mn-cs"/>
            </a:rPr>
            <a:t>34,326</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18,564</a:t>
          </a:r>
          <a:r>
            <a:rPr kumimoji="1" lang="ja-JP" altLang="ja-JP" sz="1100">
              <a:solidFill>
                <a:schemeClr val="dk1"/>
              </a:solidFill>
              <a:effectLst/>
              <a:latin typeface="+mn-lt"/>
              <a:ea typeface="+mn-ea"/>
              <a:cs typeface="+mn-cs"/>
            </a:rPr>
            <a:t>円増加している。主な要因は、デジタル地域通貨発行事業（約</a:t>
          </a:r>
          <a:r>
            <a:rPr kumimoji="1" lang="en-US" altLang="ja-JP" sz="1100">
              <a:solidFill>
                <a:schemeClr val="dk1"/>
              </a:solidFill>
              <a:effectLst/>
              <a:latin typeface="+mn-lt"/>
              <a:ea typeface="+mn-ea"/>
              <a:cs typeface="+mn-cs"/>
            </a:rPr>
            <a:t>1,328,086</a:t>
          </a:r>
          <a:r>
            <a:rPr kumimoji="1" lang="ja-JP" altLang="ja-JP" sz="1100">
              <a:solidFill>
                <a:schemeClr val="dk1"/>
              </a:solidFill>
              <a:effectLst/>
              <a:latin typeface="+mn-lt"/>
              <a:ea typeface="+mn-ea"/>
              <a:cs typeface="+mn-cs"/>
            </a:rPr>
            <a:t>千円）の皆増によるものである。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土木費では、</a:t>
          </a:r>
          <a:r>
            <a:rPr kumimoji="1" lang="ja-JP" altLang="ja-JP" sz="1100">
              <a:solidFill>
                <a:schemeClr val="dk1"/>
              </a:solidFill>
              <a:effectLst/>
              <a:latin typeface="+mn-lt"/>
              <a:ea typeface="+mn-ea"/>
              <a:cs typeface="+mn-cs"/>
            </a:rPr>
            <a:t>住民一人当たりのコストは</a:t>
          </a:r>
          <a:r>
            <a:rPr kumimoji="1" lang="en-US" altLang="ja-JP" sz="1100">
              <a:solidFill>
                <a:schemeClr val="dk1"/>
              </a:solidFill>
              <a:effectLst/>
              <a:latin typeface="+mn-lt"/>
              <a:ea typeface="+mn-ea"/>
              <a:cs typeface="+mn-cs"/>
            </a:rPr>
            <a:t>36,592</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4,683</a:t>
          </a:r>
          <a:r>
            <a:rPr kumimoji="1" lang="ja-JP" altLang="ja-JP" sz="1100">
              <a:solidFill>
                <a:schemeClr val="dk1"/>
              </a:solidFill>
              <a:effectLst/>
              <a:latin typeface="+mn-lt"/>
              <a:ea typeface="+mn-ea"/>
              <a:cs typeface="+mn-cs"/>
            </a:rPr>
            <a:t>円減少している。主な要因は、土地区画整理費（西部一南地区ほか２地区）（約</a:t>
          </a:r>
          <a:r>
            <a:rPr kumimoji="1" lang="en-US" altLang="ja-JP" sz="1100">
              <a:solidFill>
                <a:schemeClr val="dk1"/>
              </a:solidFill>
              <a:effectLst/>
              <a:latin typeface="+mn-lt"/>
              <a:ea typeface="+mn-ea"/>
              <a:cs typeface="+mn-cs"/>
            </a:rPr>
            <a:t>216,439</a:t>
          </a:r>
          <a:r>
            <a:rPr kumimoji="1" lang="ja-JP" altLang="ja-JP" sz="1100">
              <a:solidFill>
                <a:schemeClr val="dk1"/>
              </a:solidFill>
              <a:effectLst/>
              <a:latin typeface="+mn-lt"/>
              <a:ea typeface="+mn-ea"/>
              <a:cs typeface="+mn-cs"/>
            </a:rPr>
            <a:t>千円）の減によるものである。</a:t>
          </a:r>
          <a:endParaRPr lang="ja-JP" altLang="ja-JP" sz="1400">
            <a:effectLst/>
          </a:endParaRPr>
        </a:p>
        <a:p>
          <a:r>
            <a:rPr kumimoji="1" lang="ja-JP" altLang="ja-JP" sz="1100">
              <a:solidFill>
                <a:schemeClr val="dk1"/>
              </a:solidFill>
              <a:effectLst/>
              <a:latin typeface="+mn-lt"/>
              <a:ea typeface="+mn-ea"/>
              <a:cs typeface="+mn-cs"/>
            </a:rPr>
            <a:t>教育費においては、住民一人当たりのコストが</a:t>
          </a:r>
          <a:r>
            <a:rPr kumimoji="1" lang="en-US" altLang="ja-JP" sz="1100">
              <a:solidFill>
                <a:schemeClr val="dk1"/>
              </a:solidFill>
              <a:effectLst/>
              <a:latin typeface="+mn-lt"/>
              <a:ea typeface="+mn-ea"/>
              <a:cs typeface="+mn-cs"/>
            </a:rPr>
            <a:t>55,217</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4,828</a:t>
          </a:r>
          <a:r>
            <a:rPr kumimoji="1" lang="ja-JP" altLang="ja-JP" sz="1100">
              <a:solidFill>
                <a:schemeClr val="dk1"/>
              </a:solidFill>
              <a:effectLst/>
              <a:latin typeface="+mn-lt"/>
              <a:ea typeface="+mn-ea"/>
              <a:cs typeface="+mn-cs"/>
            </a:rPr>
            <a:t>円増加している。主な要因は、公園競技施設管理運営（約</a:t>
          </a:r>
          <a:r>
            <a:rPr kumimoji="1" lang="en-US" altLang="ja-JP" sz="1100">
              <a:solidFill>
                <a:schemeClr val="dk1"/>
              </a:solidFill>
              <a:effectLst/>
              <a:latin typeface="+mn-lt"/>
              <a:ea typeface="+mn-ea"/>
              <a:cs typeface="+mn-cs"/>
            </a:rPr>
            <a:t>340,351</a:t>
          </a:r>
          <a:r>
            <a:rPr kumimoji="1" lang="ja-JP" altLang="ja-JP" sz="1100">
              <a:solidFill>
                <a:schemeClr val="dk1"/>
              </a:solidFill>
              <a:effectLst/>
              <a:latin typeface="+mn-lt"/>
              <a:ea typeface="+mn-ea"/>
              <a:cs typeface="+mn-cs"/>
            </a:rPr>
            <a:t>千円）の増によるものである。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令和５年度決算における財政調整基金の残高は、前年度より約</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百万円増加しており、標準財政規模比で、</a:t>
          </a:r>
          <a:r>
            <a:rPr kumimoji="1"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ポイントの増加となっている。</a:t>
          </a:r>
          <a:endParaRPr lang="ja-JP" altLang="ja-JP" sz="1400">
            <a:effectLst/>
          </a:endParaRPr>
        </a:p>
        <a:p>
          <a:r>
            <a:rPr kumimoji="1" lang="ja-JP" altLang="ja-JP" sz="1100">
              <a:solidFill>
                <a:schemeClr val="dk1"/>
              </a:solidFill>
              <a:effectLst/>
              <a:latin typeface="+mn-lt"/>
              <a:ea typeface="+mn-ea"/>
              <a:cs typeface="+mn-cs"/>
            </a:rPr>
            <a:t>実質収支額は、前年度より約</a:t>
          </a:r>
          <a:r>
            <a:rPr kumimoji="1" lang="en-US" altLang="ja-JP" sz="1100">
              <a:solidFill>
                <a:schemeClr val="dk1"/>
              </a:solidFill>
              <a:effectLst/>
              <a:latin typeface="+mn-lt"/>
              <a:ea typeface="+mn-ea"/>
              <a:cs typeface="+mn-cs"/>
            </a:rPr>
            <a:t>521</a:t>
          </a:r>
          <a:r>
            <a:rPr kumimoji="1" lang="ja-JP" altLang="ja-JP" sz="1100">
              <a:solidFill>
                <a:schemeClr val="dk1"/>
              </a:solidFill>
              <a:effectLst/>
              <a:latin typeface="+mn-lt"/>
              <a:ea typeface="+mn-ea"/>
              <a:cs typeface="+mn-cs"/>
            </a:rPr>
            <a:t>百万円減少し、標準財政規模比で、</a:t>
          </a:r>
          <a:r>
            <a:rPr kumimoji="1" lang="en-US" altLang="ja-JP" sz="1100">
              <a:solidFill>
                <a:schemeClr val="dk1"/>
              </a:solidFill>
              <a:effectLst/>
              <a:latin typeface="+mn-lt"/>
              <a:ea typeface="+mn-ea"/>
              <a:cs typeface="+mn-cs"/>
            </a:rPr>
            <a:t>3.22</a:t>
          </a:r>
          <a:r>
            <a:rPr kumimoji="1" lang="ja-JP" altLang="ja-JP" sz="1100">
              <a:solidFill>
                <a:schemeClr val="dk1"/>
              </a:solidFill>
              <a:effectLst/>
              <a:latin typeface="+mn-lt"/>
              <a:ea typeface="+mn-ea"/>
              <a:cs typeface="+mn-cs"/>
            </a:rPr>
            <a:t>ポイント下回った。また、実質単年度収支は約</a:t>
          </a:r>
          <a:r>
            <a:rPr kumimoji="1" lang="en-US" altLang="ja-JP" sz="1100">
              <a:solidFill>
                <a:schemeClr val="dk1"/>
              </a:solidFill>
              <a:effectLst/>
              <a:latin typeface="+mn-lt"/>
              <a:ea typeface="+mn-ea"/>
              <a:cs typeface="+mn-cs"/>
            </a:rPr>
            <a:t>694</a:t>
          </a:r>
          <a:r>
            <a:rPr kumimoji="1" lang="ja-JP" altLang="ja-JP" sz="1100">
              <a:solidFill>
                <a:schemeClr val="dk1"/>
              </a:solidFill>
              <a:effectLst/>
              <a:latin typeface="+mn-lt"/>
              <a:ea typeface="+mn-ea"/>
              <a:cs typeface="+mn-cs"/>
            </a:rPr>
            <a:t>百万円減少し、標準財政規模比では、</a:t>
          </a:r>
          <a:r>
            <a:rPr kumimoji="1" lang="en-US" altLang="ja-JP" sz="1100">
              <a:solidFill>
                <a:schemeClr val="dk1"/>
              </a:solidFill>
              <a:effectLst/>
              <a:latin typeface="+mn-lt"/>
              <a:ea typeface="+mn-ea"/>
              <a:cs typeface="+mn-cs"/>
            </a:rPr>
            <a:t>3.84</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国・県支出金などの増加により歳入総額は増加したが、補助費や普通建設事業費の増加などにより歳出総額の増額が歳入の増額を上回り、実質収支は減額となっている。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各会計とも黒字となっており、連結赤字額及び連結実質赤字比率は算出されていない。なお、下水道事業会計は令和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年度から地方公営企業法の財務規定を適用している。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年度決算において、一般会計では実質収支額が前年比で、約</a:t>
          </a:r>
          <a:r>
            <a:rPr kumimoji="1" lang="en-US" altLang="ja-JP" sz="1400">
              <a:latin typeface="ＭＳ ゴシック" pitchFamily="49" charset="-128"/>
              <a:ea typeface="ＭＳ ゴシック" pitchFamily="49" charset="-128"/>
            </a:rPr>
            <a:t>521</a:t>
          </a:r>
          <a:r>
            <a:rPr kumimoji="1" lang="ja-JP" altLang="en-US" sz="1400">
              <a:latin typeface="ＭＳ ゴシック" pitchFamily="49" charset="-128"/>
              <a:ea typeface="ＭＳ ゴシック" pitchFamily="49" charset="-128"/>
            </a:rPr>
            <a:t>万円減少し、標準財政規模比で</a:t>
          </a:r>
          <a:r>
            <a:rPr kumimoji="1" lang="en-US" altLang="ja-JP" sz="1400">
              <a:latin typeface="ＭＳ ゴシック" pitchFamily="49" charset="-128"/>
              <a:ea typeface="ＭＳ ゴシック" pitchFamily="49" charset="-128"/>
            </a:rPr>
            <a:t>3.22</a:t>
          </a:r>
          <a:r>
            <a:rPr kumimoji="1" lang="ja-JP" altLang="en-US" sz="1400">
              <a:latin typeface="ＭＳ ゴシック" pitchFamily="49" charset="-128"/>
              <a:ea typeface="ＭＳ ゴシック" pitchFamily="49" charset="-128"/>
            </a:rPr>
            <a:t>ポイント下回った。</a:t>
          </a:r>
        </a:p>
        <a:p>
          <a:r>
            <a:rPr kumimoji="1" lang="ja-JP" altLang="en-US" sz="1400">
              <a:latin typeface="ＭＳ ゴシック" pitchFamily="49" charset="-128"/>
              <a:ea typeface="ＭＳ ゴシック" pitchFamily="49" charset="-128"/>
            </a:rPr>
            <a:t>下水道事業会計では、実質収支額が約</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百万円増加し、標準財政規模比で</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ポイント上回った。</a:t>
          </a:r>
        </a:p>
        <a:p>
          <a:r>
            <a:rPr kumimoji="1" lang="ja-JP" altLang="en-US" sz="1400">
              <a:latin typeface="ＭＳ ゴシック" pitchFamily="49" charset="-128"/>
              <a:ea typeface="ＭＳ ゴシック" pitchFamily="49" charset="-128"/>
            </a:rPr>
            <a:t>介護保険特別会計では、実質収支額が約</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百万円減少し、標準財政規模比で</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ポイント下回った。</a:t>
          </a:r>
        </a:p>
        <a:p>
          <a:r>
            <a:rPr kumimoji="1" lang="ja-JP" altLang="en-US" sz="1400">
              <a:latin typeface="ＭＳ ゴシック" pitchFamily="49" charset="-128"/>
              <a:ea typeface="ＭＳ ゴシック" pitchFamily="49" charset="-128"/>
            </a:rPr>
            <a:t>国民健康保険特別会計では、実質収支額が約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百万円減少し、標準財政規模比で</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ポイント下回った。</a:t>
          </a:r>
        </a:p>
        <a:p>
          <a:r>
            <a:rPr kumimoji="1" lang="ja-JP" altLang="en-US" sz="1400">
              <a:latin typeface="ＭＳ ゴシック" pitchFamily="49" charset="-128"/>
              <a:ea typeface="ＭＳ ゴシック" pitchFamily="49" charset="-128"/>
            </a:rPr>
            <a:t>後期高齢者医療特別会計では、実質収支額が約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百万円減少し、標準財政規模比で</a:t>
          </a:r>
          <a:r>
            <a:rPr kumimoji="1" lang="en-US" altLang="ja-JP" sz="1400">
              <a:latin typeface="ＭＳ ゴシック" pitchFamily="49" charset="-128"/>
              <a:ea typeface="ＭＳ ゴシック" pitchFamily="49" charset="-128"/>
            </a:rPr>
            <a:t>0.04</a:t>
          </a:r>
          <a:r>
            <a:rPr kumimoji="1" lang="ja-JP" altLang="en-US" sz="1400">
              <a:latin typeface="ＭＳ ゴシック" pitchFamily="49" charset="-128"/>
              <a:ea typeface="ＭＳ ゴシック" pitchFamily="49" charset="-128"/>
            </a:rPr>
            <a:t>ポイント下回った。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75_&#39208;&#26519;&#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75_&#39208;&#2651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101.9</v>
          </cell>
          <cell r="BX51">
            <v>94.6</v>
          </cell>
          <cell r="CF51">
            <v>87.1</v>
          </cell>
          <cell r="CN51">
            <v>85.3</v>
          </cell>
          <cell r="CV51">
            <v>81.3</v>
          </cell>
        </row>
        <row r="53">
          <cell r="BP53">
            <v>59.7</v>
          </cell>
          <cell r="BX53">
            <v>61.2</v>
          </cell>
          <cell r="CF53">
            <v>62.9</v>
          </cell>
          <cell r="CN53">
            <v>64.5</v>
          </cell>
          <cell r="CV53">
            <v>65.5</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101.9</v>
          </cell>
          <cell r="BX73">
            <v>94.6</v>
          </cell>
          <cell r="CF73">
            <v>87.1</v>
          </cell>
          <cell r="CN73">
            <v>85.3</v>
          </cell>
          <cell r="CV73">
            <v>81.3</v>
          </cell>
        </row>
        <row r="75">
          <cell r="BP75">
            <v>4.9000000000000004</v>
          </cell>
          <cell r="BX75">
            <v>5.2</v>
          </cell>
          <cell r="CF75">
            <v>5.3</v>
          </cell>
          <cell r="CN75">
            <v>5.6</v>
          </cell>
          <cell r="CV75">
            <v>5.6</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34180189</v>
      </c>
      <c r="BO4" s="449"/>
      <c r="BP4" s="449"/>
      <c r="BQ4" s="449"/>
      <c r="BR4" s="449"/>
      <c r="BS4" s="449"/>
      <c r="BT4" s="449"/>
      <c r="BU4" s="450"/>
      <c r="BV4" s="448">
        <v>32401969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12.6</v>
      </c>
      <c r="CU4" s="589"/>
      <c r="CV4" s="589"/>
      <c r="CW4" s="589"/>
      <c r="CX4" s="589"/>
      <c r="CY4" s="589"/>
      <c r="CZ4" s="589"/>
      <c r="DA4" s="590"/>
      <c r="DB4" s="588">
        <v>15.8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31926261</v>
      </c>
      <c r="BO5" s="420"/>
      <c r="BP5" s="420"/>
      <c r="BQ5" s="420"/>
      <c r="BR5" s="420"/>
      <c r="BS5" s="420"/>
      <c r="BT5" s="420"/>
      <c r="BU5" s="421"/>
      <c r="BV5" s="419">
        <v>29659795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96.4</v>
      </c>
      <c r="CU5" s="417"/>
      <c r="CV5" s="417"/>
      <c r="CW5" s="417"/>
      <c r="CX5" s="417"/>
      <c r="CY5" s="417"/>
      <c r="CZ5" s="417"/>
      <c r="DA5" s="418"/>
      <c r="DB5" s="416">
        <v>94.8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2253928</v>
      </c>
      <c r="BO6" s="420"/>
      <c r="BP6" s="420"/>
      <c r="BQ6" s="420"/>
      <c r="BR6" s="420"/>
      <c r="BS6" s="420"/>
      <c r="BT6" s="420"/>
      <c r="BU6" s="421"/>
      <c r="BV6" s="419">
        <v>2742174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97.5</v>
      </c>
      <c r="CU6" s="563"/>
      <c r="CV6" s="563"/>
      <c r="CW6" s="563"/>
      <c r="CX6" s="563"/>
      <c r="CY6" s="563"/>
      <c r="CZ6" s="563"/>
      <c r="DA6" s="564"/>
      <c r="DB6" s="562">
        <v>97.2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62677</v>
      </c>
      <c r="BO7" s="420"/>
      <c r="BP7" s="420"/>
      <c r="BQ7" s="420"/>
      <c r="BR7" s="420"/>
      <c r="BS7" s="420"/>
      <c r="BT7" s="420"/>
      <c r="BU7" s="421"/>
      <c r="BV7" s="419">
        <v>29716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17417632</v>
      </c>
      <c r="CU7" s="420"/>
      <c r="CV7" s="420"/>
      <c r="CW7" s="420"/>
      <c r="CX7" s="420"/>
      <c r="CY7" s="420"/>
      <c r="CZ7" s="420"/>
      <c r="DA7" s="421"/>
      <c r="DB7" s="419">
        <v>17164719</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2191251</v>
      </c>
      <c r="BO8" s="420"/>
      <c r="BP8" s="420"/>
      <c r="BQ8" s="420"/>
      <c r="BR8" s="420"/>
      <c r="BS8" s="420"/>
      <c r="BT8" s="420"/>
      <c r="BU8" s="421"/>
      <c r="BV8" s="419">
        <v>2712458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0.82</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75309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-521207</v>
      </c>
      <c r="BO9" s="420"/>
      <c r="BP9" s="420"/>
      <c r="BQ9" s="420"/>
      <c r="BR9" s="420"/>
      <c r="BS9" s="420"/>
      <c r="BT9" s="420"/>
      <c r="BU9" s="421"/>
      <c r="BV9" s="419">
        <v>34282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9.5</v>
      </c>
      <c r="CU9" s="417"/>
      <c r="CV9" s="417"/>
      <c r="CW9" s="417"/>
      <c r="CX9" s="417"/>
      <c r="CY9" s="417"/>
      <c r="CZ9" s="417"/>
      <c r="DA9" s="418"/>
      <c r="DB9" s="416">
        <v>9.6999999999999993</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76667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4606</v>
      </c>
      <c r="BO10" s="420"/>
      <c r="BP10" s="420"/>
      <c r="BQ10" s="420"/>
      <c r="BR10" s="420"/>
      <c r="BS10" s="420"/>
      <c r="BT10" s="420"/>
      <c r="BU10" s="421"/>
      <c r="BV10" s="419">
        <v>4209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74084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1890902</v>
      </c>
      <c r="BO12" s="420"/>
      <c r="BP12" s="420"/>
      <c r="BQ12" s="420"/>
      <c r="BR12" s="420"/>
      <c r="BS12" s="420"/>
      <c r="BT12" s="420"/>
      <c r="BU12" s="421"/>
      <c r="BV12" s="419">
        <v>1751714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70496</v>
      </c>
      <c r="S13" s="507"/>
      <c r="T13" s="507"/>
      <c r="U13" s="507"/>
      <c r="V13" s="508"/>
      <c r="W13" s="509" t="s">
        <v>131</v>
      </c>
      <c r="X13" s="405"/>
      <c r="Y13" s="405"/>
      <c r="Z13" s="405"/>
      <c r="AA13" s="405"/>
      <c r="AB13" s="406"/>
      <c r="AC13" s="372">
        <v>1397</v>
      </c>
      <c r="AD13" s="373"/>
      <c r="AE13" s="373"/>
      <c r="AF13" s="373"/>
      <c r="AG13" s="374"/>
      <c r="AH13" s="372">
        <v>1541</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-2407503</v>
      </c>
      <c r="BO13" s="420"/>
      <c r="BP13" s="420"/>
      <c r="BQ13" s="420"/>
      <c r="BR13" s="420"/>
      <c r="BS13" s="420"/>
      <c r="BT13" s="420"/>
      <c r="BU13" s="421"/>
      <c r="BV13" s="419">
        <v>-1713223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5.6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74427</v>
      </c>
      <c r="S14" s="507"/>
      <c r="T14" s="507"/>
      <c r="U14" s="507"/>
      <c r="V14" s="508"/>
      <c r="W14" s="510"/>
      <c r="X14" s="408"/>
      <c r="Y14" s="408"/>
      <c r="Z14" s="408"/>
      <c r="AA14" s="408"/>
      <c r="AB14" s="409"/>
      <c r="AC14" s="499">
        <v>3.8</v>
      </c>
      <c r="AD14" s="500"/>
      <c r="AE14" s="500"/>
      <c r="AF14" s="500"/>
      <c r="AG14" s="501"/>
      <c r="AH14" s="499">
        <v>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81.3</v>
      </c>
      <c r="CU14" s="517"/>
      <c r="CV14" s="517"/>
      <c r="CW14" s="517"/>
      <c r="CX14" s="517"/>
      <c r="CY14" s="517"/>
      <c r="CZ14" s="517"/>
      <c r="DA14" s="518"/>
      <c r="DB14" s="516">
        <v>85.3</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71332</v>
      </c>
      <c r="S15" s="507"/>
      <c r="T15" s="507"/>
      <c r="U15" s="507"/>
      <c r="V15" s="508"/>
      <c r="W15" s="509" t="s">
        <v>137</v>
      </c>
      <c r="X15" s="405"/>
      <c r="Y15" s="405"/>
      <c r="Z15" s="405"/>
      <c r="AA15" s="405"/>
      <c r="AB15" s="406"/>
      <c r="AC15" s="372">
        <v>13243</v>
      </c>
      <c r="AD15" s="373"/>
      <c r="AE15" s="373"/>
      <c r="AF15" s="373"/>
      <c r="AG15" s="374"/>
      <c r="AH15" s="372">
        <v>12790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11047415</v>
      </c>
      <c r="BO15" s="449"/>
      <c r="BP15" s="449"/>
      <c r="BQ15" s="449"/>
      <c r="BR15" s="449"/>
      <c r="BS15" s="449"/>
      <c r="BT15" s="449"/>
      <c r="BU15" s="450"/>
      <c r="BV15" s="448">
        <v>10938227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35.700000000000003</v>
      </c>
      <c r="AD16" s="500"/>
      <c r="AE16" s="500"/>
      <c r="AF16" s="500"/>
      <c r="AG16" s="501"/>
      <c r="AH16" s="499">
        <v>35.799999999999997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14240357</v>
      </c>
      <c r="BO16" s="420"/>
      <c r="BP16" s="420"/>
      <c r="BQ16" s="420"/>
      <c r="BR16" s="420"/>
      <c r="BS16" s="420"/>
      <c r="BT16" s="420"/>
      <c r="BU16" s="421"/>
      <c r="BV16" s="419">
        <v>13742850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22408</v>
      </c>
      <c r="AD17" s="373"/>
      <c r="AE17" s="373"/>
      <c r="AF17" s="373"/>
      <c r="AG17" s="374"/>
      <c r="AH17" s="372">
        <v>21401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14031835</v>
      </c>
      <c r="BO17" s="420"/>
      <c r="BP17" s="420"/>
      <c r="BQ17" s="420"/>
      <c r="BR17" s="420"/>
      <c r="BS17" s="420"/>
      <c r="BT17" s="420"/>
      <c r="BU17" s="421"/>
      <c r="BV17" s="419">
        <v>13913084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60.97</v>
      </c>
      <c r="M18" s="472"/>
      <c r="N18" s="472"/>
      <c r="O18" s="472"/>
      <c r="P18" s="472"/>
      <c r="Q18" s="472"/>
      <c r="R18" s="473"/>
      <c r="S18" s="473"/>
      <c r="T18" s="473"/>
      <c r="U18" s="473"/>
      <c r="V18" s="474"/>
      <c r="W18" s="490"/>
      <c r="X18" s="491"/>
      <c r="Y18" s="491"/>
      <c r="Z18" s="491"/>
      <c r="AA18" s="491"/>
      <c r="AB18" s="515"/>
      <c r="AC18" s="389">
        <v>60.5</v>
      </c>
      <c r="AD18" s="390"/>
      <c r="AE18" s="390"/>
      <c r="AF18" s="390"/>
      <c r="AG18" s="475"/>
      <c r="AH18" s="389">
        <v>59.9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17200552</v>
      </c>
      <c r="BO18" s="420"/>
      <c r="BP18" s="420"/>
      <c r="BQ18" s="420"/>
      <c r="BR18" s="420"/>
      <c r="BS18" s="420"/>
      <c r="BT18" s="420"/>
      <c r="BU18" s="421"/>
      <c r="BV18" s="419">
        <v>16801293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1235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22873195</v>
      </c>
      <c r="BO19" s="420"/>
      <c r="BP19" s="420"/>
      <c r="BQ19" s="420"/>
      <c r="BR19" s="420"/>
      <c r="BS19" s="420"/>
      <c r="BT19" s="420"/>
      <c r="BU19" s="421"/>
      <c r="BV19" s="419">
        <v>22073871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31643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26569380</v>
      </c>
      <c r="BO22" s="449"/>
      <c r="BP22" s="449"/>
      <c r="BQ22" s="449"/>
      <c r="BR22" s="449"/>
      <c r="BS22" s="449"/>
      <c r="BT22" s="449"/>
      <c r="BU22" s="450"/>
      <c r="BV22" s="448">
        <v>26843035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23558753</v>
      </c>
      <c r="BO23" s="420"/>
      <c r="BP23" s="420"/>
      <c r="BQ23" s="420"/>
      <c r="BR23" s="420"/>
      <c r="BS23" s="420"/>
      <c r="BT23" s="420"/>
      <c r="BU23" s="421"/>
      <c r="BV23" s="419">
        <v>23644745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8900</v>
      </c>
      <c r="R24" s="373"/>
      <c r="S24" s="373"/>
      <c r="T24" s="373"/>
      <c r="U24" s="373"/>
      <c r="V24" s="374"/>
      <c r="W24" s="462"/>
      <c r="X24" s="399"/>
      <c r="Y24" s="400"/>
      <c r="Z24" s="375" t="s">
        <v>162</v>
      </c>
      <c r="AA24" s="376"/>
      <c r="AB24" s="376"/>
      <c r="AC24" s="376"/>
      <c r="AD24" s="376"/>
      <c r="AE24" s="376"/>
      <c r="AF24" s="376"/>
      <c r="AG24" s="377"/>
      <c r="AH24" s="372">
        <v>542</v>
      </c>
      <c r="AI24" s="373"/>
      <c r="AJ24" s="373"/>
      <c r="AK24" s="373"/>
      <c r="AL24" s="374"/>
      <c r="AM24" s="372">
        <v>1626542</v>
      </c>
      <c r="AN24" s="373"/>
      <c r="AO24" s="373"/>
      <c r="AP24" s="373"/>
      <c r="AQ24" s="373"/>
      <c r="AR24" s="374"/>
      <c r="AS24" s="372">
        <v>3001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14044062</v>
      </c>
      <c r="BO24" s="420"/>
      <c r="BP24" s="420"/>
      <c r="BQ24" s="420"/>
      <c r="BR24" s="420"/>
      <c r="BS24" s="420"/>
      <c r="BT24" s="420"/>
      <c r="BU24" s="421"/>
      <c r="BV24" s="419">
        <v>13376076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7565</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6333459</v>
      </c>
      <c r="BO25" s="449"/>
      <c r="BP25" s="449"/>
      <c r="BQ25" s="449"/>
      <c r="BR25" s="449"/>
      <c r="BS25" s="449"/>
      <c r="BT25" s="449"/>
      <c r="BU25" s="450"/>
      <c r="BV25" s="448">
        <v>2228812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6675</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33560</v>
      </c>
      <c r="AN26" s="373"/>
      <c r="AO26" s="373"/>
      <c r="AP26" s="373"/>
      <c r="AQ26" s="373"/>
      <c r="AR26" s="374"/>
      <c r="AS26" s="372">
        <v>3356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4700</v>
      </c>
      <c r="R27" s="373"/>
      <c r="S27" s="373"/>
      <c r="T27" s="373"/>
      <c r="U27" s="373"/>
      <c r="V27" s="374"/>
      <c r="W27" s="462"/>
      <c r="X27" s="399"/>
      <c r="Y27" s="400"/>
      <c r="Z27" s="375" t="s">
        <v>171</v>
      </c>
      <c r="AA27" s="376"/>
      <c r="AB27" s="376"/>
      <c r="AC27" s="376"/>
      <c r="AD27" s="376"/>
      <c r="AE27" s="376"/>
      <c r="AF27" s="376"/>
      <c r="AG27" s="377"/>
      <c r="AH27" s="372">
        <v>32</v>
      </c>
      <c r="AI27" s="373"/>
      <c r="AJ27" s="373"/>
      <c r="AK27" s="373"/>
      <c r="AL27" s="374"/>
      <c r="AM27" s="372">
        <v>100654</v>
      </c>
      <c r="AN27" s="373"/>
      <c r="AO27" s="373"/>
      <c r="AP27" s="373"/>
      <c r="AQ27" s="373"/>
      <c r="AR27" s="374"/>
      <c r="AS27" s="372">
        <v>3145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1129475</v>
      </c>
      <c r="BO27" s="454"/>
      <c r="BP27" s="454"/>
      <c r="BQ27" s="454"/>
      <c r="BR27" s="454"/>
      <c r="BS27" s="454"/>
      <c r="BT27" s="454"/>
      <c r="BU27" s="455"/>
      <c r="BV27" s="453">
        <v>1129250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3606531</v>
      </c>
      <c r="BO28" s="449"/>
      <c r="BP28" s="449"/>
      <c r="BQ28" s="449"/>
      <c r="BR28" s="449"/>
      <c r="BS28" s="449"/>
      <c r="BT28" s="449"/>
      <c r="BU28" s="450"/>
      <c r="BV28" s="448">
        <v>3392827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3900</v>
      </c>
      <c r="R29" s="373"/>
      <c r="S29" s="373"/>
      <c r="T29" s="373"/>
      <c r="U29" s="373"/>
      <c r="V29" s="374"/>
      <c r="W29" s="463"/>
      <c r="X29" s="464"/>
      <c r="Y29" s="465"/>
      <c r="Z29" s="375" t="s">
        <v>177</v>
      </c>
      <c r="AA29" s="376"/>
      <c r="AB29" s="376"/>
      <c r="AC29" s="376"/>
      <c r="AD29" s="376"/>
      <c r="AE29" s="376"/>
      <c r="AF29" s="376"/>
      <c r="AG29" s="377"/>
      <c r="AH29" s="372">
        <v>574</v>
      </c>
      <c r="AI29" s="373"/>
      <c r="AJ29" s="373"/>
      <c r="AK29" s="373"/>
      <c r="AL29" s="374"/>
      <c r="AM29" s="372">
        <v>1727196</v>
      </c>
      <c r="AN29" s="373"/>
      <c r="AO29" s="373"/>
      <c r="AP29" s="373"/>
      <c r="AQ29" s="373"/>
      <c r="AR29" s="374"/>
      <c r="AS29" s="372">
        <v>3009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531940</v>
      </c>
      <c r="BO29" s="420"/>
      <c r="BP29" s="420"/>
      <c r="BQ29" s="420"/>
      <c r="BR29" s="420"/>
      <c r="BS29" s="420"/>
      <c r="BT29" s="420"/>
      <c r="BU29" s="421"/>
      <c r="BV29" s="419">
        <v>443686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1124313</v>
      </c>
      <c r="BO30" s="454"/>
      <c r="BP30" s="454"/>
      <c r="BQ30" s="454"/>
      <c r="BR30" s="454"/>
      <c r="BS30" s="454"/>
      <c r="BT30" s="454"/>
      <c r="BU30" s="455"/>
      <c r="BV30" s="453">
        <v>812845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館林地区消防組合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邑楽館林医療企業団</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館林衛生施設組合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群馬県市町村会館管理組合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群馬東部水道企業団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GrkuRHNjSYKEYNfPiP0Zo7Yc0MQaqmPRNS3aB3+opydMLrhZl71H11UA2OQ3y1RYtt5+LkhQyE6wDvteUczow==" saltValue="J4KRKTLf3UHU3v4gD1ne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9" t="s">
        <v>533</v>
      </c>
      <c r="D34" s="1159"/>
      <c r="E34" s="1160"/>
      <c r="F34" s="32">
        <v>11.95</v>
      </c>
      <c r="G34" s="33">
        <v>12.25</v>
      </c>
      <c r="H34" s="33">
        <v>15.31</v>
      </c>
      <c r="I34" s="33">
        <v>15.8</v>
      </c>
      <c r="J34" s="34">
        <v>12.58</v>
      </c>
      <c r="K34" s="22"/>
      <c r="L34" s="22"/>
      <c r="M34" s="22"/>
      <c r="N34" s="22"/>
      <c r="O34" s="22"/>
      <c r="P34" s="22"/>
    </row>
    <row r="35" spans="1:16" ht="39" customHeight="1" x14ac:dyDescent="0.2">
      <c r="A35" s="22"/>
      <c r="B35" s="35"/>
      <c r="C35" s="1153" t="s">
        <v>534</v>
      </c>
      <c r="D35" s="1154"/>
      <c r="E35" s="1155"/>
      <c r="F35" s="36" t="s">
        <v>485</v>
      </c>
      <c r="G35" s="37">
        <v>1.23</v>
      </c>
      <c r="H35" s="37">
        <v>1.4</v>
      </c>
      <c r="I35" s="37">
        <v>1.61</v>
      </c>
      <c r="J35" s="38">
        <v>1.87</v>
      </c>
      <c r="K35" s="22"/>
      <c r="L35" s="22"/>
      <c r="M35" s="22"/>
      <c r="N35" s="22"/>
      <c r="O35" s="22"/>
      <c r="P35" s="22"/>
    </row>
    <row r="36" spans="1:16" ht="39" customHeight="1" x14ac:dyDescent="0.2">
      <c r="A36" s="22"/>
      <c r="B36" s="35"/>
      <c r="C36" s="1153" t="s">
        <v>535</v>
      </c>
      <c r="D36" s="1154"/>
      <c r="E36" s="1155"/>
      <c r="F36" s="36">
        <v>2</v>
      </c>
      <c r="G36" s="37">
        <v>2.92</v>
      </c>
      <c r="H36" s="37">
        <v>1.47</v>
      </c>
      <c r="I36" s="37">
        <v>1.99</v>
      </c>
      <c r="J36" s="38">
        <v>1.86</v>
      </c>
      <c r="K36" s="22"/>
      <c r="L36" s="22"/>
      <c r="M36" s="22"/>
      <c r="N36" s="22"/>
      <c r="O36" s="22"/>
      <c r="P36" s="22"/>
    </row>
    <row r="37" spans="1:16" ht="39" customHeight="1" x14ac:dyDescent="0.2">
      <c r="A37" s="22"/>
      <c r="B37" s="35"/>
      <c r="C37" s="1153" t="s">
        <v>536</v>
      </c>
      <c r="D37" s="1154"/>
      <c r="E37" s="1155"/>
      <c r="F37" s="36">
        <v>0.1</v>
      </c>
      <c r="G37" s="37">
        <v>0.95</v>
      </c>
      <c r="H37" s="37">
        <v>1.46</v>
      </c>
      <c r="I37" s="37">
        <v>0.99</v>
      </c>
      <c r="J37" s="38">
        <v>0.94</v>
      </c>
      <c r="K37" s="22"/>
      <c r="L37" s="22"/>
      <c r="M37" s="22"/>
      <c r="N37" s="22"/>
      <c r="O37" s="22"/>
      <c r="P37" s="22"/>
    </row>
    <row r="38" spans="1:16" ht="39" customHeight="1" x14ac:dyDescent="0.2">
      <c r="A38" s="22"/>
      <c r="B38" s="35"/>
      <c r="C38" s="1153" t="s">
        <v>537</v>
      </c>
      <c r="D38" s="1154"/>
      <c r="E38" s="1155"/>
      <c r="F38" s="36">
        <v>0.22</v>
      </c>
      <c r="G38" s="37">
        <v>0.18</v>
      </c>
      <c r="H38" s="37">
        <v>0.15</v>
      </c>
      <c r="I38" s="37">
        <v>0.12</v>
      </c>
      <c r="J38" s="38">
        <v>0.08</v>
      </c>
      <c r="K38" s="22"/>
      <c r="L38" s="22"/>
      <c r="M38" s="22"/>
      <c r="N38" s="22"/>
      <c r="O38" s="22"/>
      <c r="P38" s="22"/>
    </row>
    <row r="39" spans="1:16" ht="39" customHeight="1" x14ac:dyDescent="0.2">
      <c r="A39" s="22"/>
      <c r="B39" s="35"/>
      <c r="C39" s="1153"/>
      <c r="D39" s="1154"/>
      <c r="E39" s="1155"/>
      <c r="F39" s="36"/>
      <c r="G39" s="37"/>
      <c r="H39" s="37"/>
      <c r="I39" s="37"/>
      <c r="J39" s="38"/>
      <c r="K39" s="22"/>
      <c r="L39" s="22"/>
      <c r="M39" s="22"/>
      <c r="N39" s="22"/>
      <c r="O39" s="22"/>
      <c r="P39" s="22"/>
    </row>
    <row r="40" spans="1:16" ht="39" customHeight="1" x14ac:dyDescent="0.2">
      <c r="A40" s="22"/>
      <c r="B40" s="35"/>
      <c r="C40" s="1153"/>
      <c r="D40" s="1154"/>
      <c r="E40" s="1155"/>
      <c r="F40" s="36"/>
      <c r="G40" s="37"/>
      <c r="H40" s="37"/>
      <c r="I40" s="37"/>
      <c r="J40" s="38"/>
      <c r="K40" s="22"/>
      <c r="L40" s="22"/>
      <c r="M40" s="22"/>
      <c r="N40" s="22"/>
      <c r="O40" s="22"/>
      <c r="P40" s="22"/>
    </row>
    <row r="41" spans="1:16" ht="39" customHeight="1" x14ac:dyDescent="0.2">
      <c r="A41" s="22"/>
      <c r="B41" s="35"/>
      <c r="C41" s="1153"/>
      <c r="D41" s="1154"/>
      <c r="E41" s="1155"/>
      <c r="F41" s="36"/>
      <c r="G41" s="37"/>
      <c r="H41" s="37"/>
      <c r="I41" s="37"/>
      <c r="J41" s="38"/>
      <c r="K41" s="22"/>
      <c r="L41" s="22"/>
      <c r="M41" s="22"/>
      <c r="N41" s="22"/>
      <c r="O41" s="22"/>
      <c r="P41" s="22"/>
    </row>
    <row r="42" spans="1:16" ht="39" customHeight="1" x14ac:dyDescent="0.2">
      <c r="A42" s="22"/>
      <c r="B42" s="39"/>
      <c r="C42" s="1153" t="s">
        <v>538</v>
      </c>
      <c r="D42" s="1154"/>
      <c r="E42" s="1155"/>
      <c r="F42" s="36" t="s">
        <v>485</v>
      </c>
      <c r="G42" s="37" t="s">
        <v>485</v>
      </c>
      <c r="H42" s="37" t="s">
        <v>485</v>
      </c>
      <c r="I42" s="37" t="s">
        <v>485</v>
      </c>
      <c r="J42" s="38" t="s">
        <v>485</v>
      </c>
      <c r="K42" s="22"/>
      <c r="L42" s="22"/>
      <c r="M42" s="22"/>
      <c r="N42" s="22"/>
      <c r="O42" s="22"/>
      <c r="P42" s="22"/>
    </row>
    <row r="43" spans="1:16" ht="39" customHeight="1" thickBot="1" x14ac:dyDescent="0.25">
      <c r="A43" s="22"/>
      <c r="B43" s="40"/>
      <c r="C43" s="1156" t="s">
        <v>539</v>
      </c>
      <c r="D43" s="1157"/>
      <c r="E43" s="1158"/>
      <c r="F43" s="41">
        <v>0.73</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195eZn7EqC2bz3KTwB76KXpp/tnTXnp7Z1Sl9w+1ycOc472+XnqeyWlwMEM7BkqKvEigbuYfRMlKNMY3dbaQQ==" saltValue="psvf6yL/OR0BMb3xIdZh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84" t="s">
        <v>9</v>
      </c>
      <c r="C45" s="1185"/>
      <c r="D45" s="58"/>
      <c r="E45" s="1190" t="s">
        <v>10</v>
      </c>
      <c r="F45" s="1190"/>
      <c r="G45" s="1190"/>
      <c r="H45" s="1190"/>
      <c r="I45" s="1190"/>
      <c r="J45" s="1191"/>
      <c r="K45" s="59">
        <v>2193</v>
      </c>
      <c r="L45" s="60">
        <v>2112</v>
      </c>
      <c r="M45" s="60">
        <v>2133</v>
      </c>
      <c r="N45" s="60">
        <v>2156</v>
      </c>
      <c r="O45" s="61">
        <v>2193</v>
      </c>
      <c r="P45" s="48"/>
      <c r="Q45" s="48"/>
      <c r="R45" s="48"/>
      <c r="S45" s="48"/>
      <c r="T45" s="48"/>
      <c r="U45" s="48"/>
    </row>
    <row r="46" spans="1:21" ht="30.75" customHeight="1" x14ac:dyDescent="0.2">
      <c r="A46" s="48"/>
      <c r="B46" s="1186"/>
      <c r="C46" s="1187"/>
      <c r="D46" s="62"/>
      <c r="E46" s="1163" t="s">
        <v>11</v>
      </c>
      <c r="F46" s="1163"/>
      <c r="G46" s="1163"/>
      <c r="H46" s="1163"/>
      <c r="I46" s="1163"/>
      <c r="J46" s="1164"/>
      <c r="K46" s="63" t="s">
        <v>485</v>
      </c>
      <c r="L46" s="64" t="s">
        <v>485</v>
      </c>
      <c r="M46" s="64" t="s">
        <v>485</v>
      </c>
      <c r="N46" s="64" t="s">
        <v>485</v>
      </c>
      <c r="O46" s="65" t="s">
        <v>485</v>
      </c>
      <c r="P46" s="48"/>
      <c r="Q46" s="48"/>
      <c r="R46" s="48"/>
      <c r="S46" s="48"/>
      <c r="T46" s="48"/>
      <c r="U46" s="48"/>
    </row>
    <row r="47" spans="1:21" ht="30.75" customHeight="1" x14ac:dyDescent="0.2">
      <c r="A47" s="48"/>
      <c r="B47" s="1186"/>
      <c r="C47" s="1187"/>
      <c r="D47" s="62"/>
      <c r="E47" s="1163" t="s">
        <v>12</v>
      </c>
      <c r="F47" s="1163"/>
      <c r="G47" s="1163"/>
      <c r="H47" s="1163"/>
      <c r="I47" s="1163"/>
      <c r="J47" s="1164"/>
      <c r="K47" s="63" t="s">
        <v>485</v>
      </c>
      <c r="L47" s="64" t="s">
        <v>485</v>
      </c>
      <c r="M47" s="64" t="s">
        <v>485</v>
      </c>
      <c r="N47" s="64" t="s">
        <v>485</v>
      </c>
      <c r="O47" s="65" t="s">
        <v>485</v>
      </c>
      <c r="P47" s="48"/>
      <c r="Q47" s="48"/>
      <c r="R47" s="48"/>
      <c r="S47" s="48"/>
      <c r="T47" s="48"/>
      <c r="U47" s="48"/>
    </row>
    <row r="48" spans="1:21" ht="30.75" customHeight="1" x14ac:dyDescent="0.2">
      <c r="A48" s="48"/>
      <c r="B48" s="1186"/>
      <c r="C48" s="1187"/>
      <c r="D48" s="62"/>
      <c r="E48" s="1163" t="s">
        <v>13</v>
      </c>
      <c r="F48" s="1163"/>
      <c r="G48" s="1163"/>
      <c r="H48" s="1163"/>
      <c r="I48" s="1163"/>
      <c r="J48" s="1164"/>
      <c r="K48" s="63">
        <v>434</v>
      </c>
      <c r="L48" s="64">
        <v>383</v>
      </c>
      <c r="M48" s="64">
        <v>369</v>
      </c>
      <c r="N48" s="64">
        <v>363</v>
      </c>
      <c r="O48" s="65">
        <v>343</v>
      </c>
      <c r="P48" s="48"/>
      <c r="Q48" s="48"/>
      <c r="R48" s="48"/>
      <c r="S48" s="48"/>
      <c r="T48" s="48"/>
      <c r="U48" s="48"/>
    </row>
    <row r="49" spans="1:21" ht="30.75" customHeight="1" x14ac:dyDescent="0.2">
      <c r="A49" s="48"/>
      <c r="B49" s="1186"/>
      <c r="C49" s="1187"/>
      <c r="D49" s="62"/>
      <c r="E49" s="1163" t="s">
        <v>14</v>
      </c>
      <c r="F49" s="1163"/>
      <c r="G49" s="1163"/>
      <c r="H49" s="1163"/>
      <c r="I49" s="1163"/>
      <c r="J49" s="1164"/>
      <c r="K49" s="63">
        <v>369</v>
      </c>
      <c r="L49" s="64">
        <v>657</v>
      </c>
      <c r="M49" s="64">
        <v>652</v>
      </c>
      <c r="N49" s="64">
        <v>654</v>
      </c>
      <c r="O49" s="65">
        <v>672</v>
      </c>
      <c r="P49" s="48"/>
      <c r="Q49" s="48"/>
      <c r="R49" s="48"/>
      <c r="S49" s="48"/>
      <c r="T49" s="48"/>
      <c r="U49" s="48"/>
    </row>
    <row r="50" spans="1:21" ht="30.75" customHeight="1" x14ac:dyDescent="0.2">
      <c r="A50" s="48"/>
      <c r="B50" s="1186"/>
      <c r="C50" s="1187"/>
      <c r="D50" s="62"/>
      <c r="E50" s="1163" t="s">
        <v>15</v>
      </c>
      <c r="F50" s="1163"/>
      <c r="G50" s="1163"/>
      <c r="H50" s="1163"/>
      <c r="I50" s="1163"/>
      <c r="J50" s="1164"/>
      <c r="K50" s="63">
        <v>135</v>
      </c>
      <c r="L50" s="64">
        <v>135</v>
      </c>
      <c r="M50" s="64">
        <v>135</v>
      </c>
      <c r="N50" s="64">
        <v>135</v>
      </c>
      <c r="O50" s="65">
        <v>135</v>
      </c>
      <c r="P50" s="48"/>
      <c r="Q50" s="48"/>
      <c r="R50" s="48"/>
      <c r="S50" s="48"/>
      <c r="T50" s="48"/>
      <c r="U50" s="48"/>
    </row>
    <row r="51" spans="1:21" ht="30.75" customHeight="1" x14ac:dyDescent="0.2">
      <c r="A51" s="48"/>
      <c r="B51" s="1188"/>
      <c r="C51" s="1189"/>
      <c r="D51" s="66"/>
      <c r="E51" s="1163" t="s">
        <v>16</v>
      </c>
      <c r="F51" s="1163"/>
      <c r="G51" s="1163"/>
      <c r="H51" s="1163"/>
      <c r="I51" s="1163"/>
      <c r="J51" s="1164"/>
      <c r="K51" s="63">
        <v>1</v>
      </c>
      <c r="L51" s="64">
        <v>1</v>
      </c>
      <c r="M51" s="64">
        <v>1</v>
      </c>
      <c r="N51" s="64">
        <v>1</v>
      </c>
      <c r="O51" s="65">
        <v>2</v>
      </c>
      <c r="P51" s="48"/>
      <c r="Q51" s="48"/>
      <c r="R51" s="48"/>
      <c r="S51" s="48"/>
      <c r="T51" s="48"/>
      <c r="U51" s="48"/>
    </row>
    <row r="52" spans="1:21" ht="30.75" customHeight="1" x14ac:dyDescent="0.2">
      <c r="A52" s="48"/>
      <c r="B52" s="1161" t="s">
        <v>17</v>
      </c>
      <c r="C52" s="1162"/>
      <c r="D52" s="66"/>
      <c r="E52" s="1163" t="s">
        <v>18</v>
      </c>
      <c r="F52" s="1163"/>
      <c r="G52" s="1163"/>
      <c r="H52" s="1163"/>
      <c r="I52" s="1163"/>
      <c r="J52" s="1164"/>
      <c r="K52" s="63">
        <v>2407</v>
      </c>
      <c r="L52" s="64">
        <v>2430</v>
      </c>
      <c r="M52" s="64">
        <v>2454</v>
      </c>
      <c r="N52" s="64">
        <v>2445</v>
      </c>
      <c r="O52" s="65">
        <v>2425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725</v>
      </c>
      <c r="L53" s="69">
        <v>858</v>
      </c>
      <c r="M53" s="69">
        <v>836</v>
      </c>
      <c r="N53" s="69">
        <v>864</v>
      </c>
      <c r="O53" s="70">
        <v>920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ovONzLCOwG5JFb/2UnArIzrIHx35+5CGBkUIp6G0LfWKcr1T5HzjAkdqCESivZNr/p2tLXYHt8I8uJOVyY+w==" saltValue="RW7wDg3VU4OVuHolr0l/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204" t="s">
        <v>30</v>
      </c>
      <c r="C41" s="1205"/>
      <c r="D41" s="105"/>
      <c r="E41" s="1206" t="s">
        <v>31</v>
      </c>
      <c r="F41" s="1206"/>
      <c r="G41" s="1206"/>
      <c r="H41" s="1207"/>
      <c r="I41" s="355">
        <v>26101</v>
      </c>
      <c r="J41" s="356">
        <v>26674</v>
      </c>
      <c r="K41" s="356">
        <v>27382</v>
      </c>
      <c r="L41" s="356">
        <v>26843</v>
      </c>
      <c r="M41" s="357">
        <v>26569</v>
      </c>
    </row>
    <row r="42" spans="2:13" ht="27.75" customHeight="1" x14ac:dyDescent="0.2">
      <c r="B42" s="1194"/>
      <c r="C42" s="1195"/>
      <c r="D42" s="106"/>
      <c r="E42" s="1198" t="s">
        <v>32</v>
      </c>
      <c r="F42" s="1198"/>
      <c r="G42" s="1198"/>
      <c r="H42" s="1199"/>
      <c r="I42" s="358">
        <v>1714</v>
      </c>
      <c r="J42" s="359">
        <v>1594</v>
      </c>
      <c r="K42" s="359">
        <v>1472</v>
      </c>
      <c r="L42" s="359">
        <v>1349</v>
      </c>
      <c r="M42" s="360">
        <v>1225</v>
      </c>
    </row>
    <row r="43" spans="2:13" ht="27.75" customHeight="1" x14ac:dyDescent="0.2">
      <c r="B43" s="1194"/>
      <c r="C43" s="1195"/>
      <c r="D43" s="106"/>
      <c r="E43" s="1198" t="s">
        <v>33</v>
      </c>
      <c r="F43" s="1198"/>
      <c r="G43" s="1198"/>
      <c r="H43" s="1199"/>
      <c r="I43" s="358">
        <v>4094</v>
      </c>
      <c r="J43" s="359">
        <v>3731</v>
      </c>
      <c r="K43" s="359">
        <v>3753</v>
      </c>
      <c r="L43" s="359">
        <v>3648</v>
      </c>
      <c r="M43" s="360">
        <v>3767</v>
      </c>
    </row>
    <row r="44" spans="2:13" ht="27.75" customHeight="1" x14ac:dyDescent="0.2">
      <c r="B44" s="1194"/>
      <c r="C44" s="1195"/>
      <c r="D44" s="106"/>
      <c r="E44" s="1198" t="s">
        <v>34</v>
      </c>
      <c r="F44" s="1198"/>
      <c r="G44" s="1198"/>
      <c r="H44" s="1199"/>
      <c r="I44" s="358">
        <v>8251</v>
      </c>
      <c r="J44" s="359">
        <v>7960</v>
      </c>
      <c r="K44" s="359">
        <v>7812</v>
      </c>
      <c r="L44" s="359">
        <v>8350</v>
      </c>
      <c r="M44" s="360">
        <v>8098</v>
      </c>
    </row>
    <row r="45" spans="2:13" ht="27.75" customHeight="1" x14ac:dyDescent="0.2">
      <c r="B45" s="1194"/>
      <c r="C45" s="1195"/>
      <c r="D45" s="106"/>
      <c r="E45" s="1198" t="s">
        <v>35</v>
      </c>
      <c r="F45" s="1198"/>
      <c r="G45" s="1198"/>
      <c r="H45" s="1199"/>
      <c r="I45" s="358">
        <v>3853</v>
      </c>
      <c r="J45" s="359">
        <v>3889</v>
      </c>
      <c r="K45" s="359">
        <v>3890</v>
      </c>
      <c r="L45" s="359">
        <v>3843</v>
      </c>
      <c r="M45" s="360">
        <v>3922</v>
      </c>
    </row>
    <row r="46" spans="2:13" ht="27.75" customHeight="1" x14ac:dyDescent="0.2">
      <c r="B46" s="1194"/>
      <c r="C46" s="1195"/>
      <c r="D46" s="107"/>
      <c r="E46" s="1198" t="s">
        <v>36</v>
      </c>
      <c r="F46" s="1198"/>
      <c r="G46" s="1198"/>
      <c r="H46" s="1199"/>
      <c r="I46" s="358">
        <v>5</v>
      </c>
      <c r="J46" s="359" t="s">
        <v>485</v>
      </c>
      <c r="K46" s="359" t="s">
        <v>485</v>
      </c>
      <c r="L46" s="359">
        <v>3</v>
      </c>
      <c r="M46" s="360" t="s">
        <v>485</v>
      </c>
    </row>
    <row r="47" spans="2:13" ht="27.75" customHeight="1" x14ac:dyDescent="0.2">
      <c r="B47" s="1194"/>
      <c r="C47" s="1195"/>
      <c r="D47" s="108"/>
      <c r="E47" s="1208" t="s">
        <v>37</v>
      </c>
      <c r="F47" s="1209"/>
      <c r="G47" s="1209"/>
      <c r="H47" s="1210"/>
      <c r="I47" s="358" t="s">
        <v>485</v>
      </c>
      <c r="J47" s="359" t="s">
        <v>485</v>
      </c>
      <c r="K47" s="359" t="s">
        <v>485</v>
      </c>
      <c r="L47" s="359" t="s">
        <v>485</v>
      </c>
      <c r="M47" s="360" t="s">
        <v>485</v>
      </c>
    </row>
    <row r="48" spans="2:13" ht="27.75" customHeight="1" x14ac:dyDescent="0.2">
      <c r="B48" s="1194"/>
      <c r="C48" s="1195"/>
      <c r="D48" s="106"/>
      <c r="E48" s="1198" t="s">
        <v>38</v>
      </c>
      <c r="F48" s="1198"/>
      <c r="G48" s="1198"/>
      <c r="H48" s="1199"/>
      <c r="I48" s="358" t="s">
        <v>485</v>
      </c>
      <c r="J48" s="359" t="s">
        <v>485</v>
      </c>
      <c r="K48" s="359" t="s">
        <v>485</v>
      </c>
      <c r="L48" s="359" t="s">
        <v>485</v>
      </c>
      <c r="M48" s="360" t="s">
        <v>485</v>
      </c>
    </row>
    <row r="49" spans="2:13" ht="27.75" customHeight="1" x14ac:dyDescent="0.2">
      <c r="B49" s="1196"/>
      <c r="C49" s="1197"/>
      <c r="D49" s="106"/>
      <c r="E49" s="1198" t="s">
        <v>39</v>
      </c>
      <c r="F49" s="1198"/>
      <c r="G49" s="1198"/>
      <c r="H49" s="1199"/>
      <c r="I49" s="358" t="s">
        <v>485</v>
      </c>
      <c r="J49" s="359" t="s">
        <v>485</v>
      </c>
      <c r="K49" s="359" t="s">
        <v>485</v>
      </c>
      <c r="L49" s="359" t="s">
        <v>485</v>
      </c>
      <c r="M49" s="360" t="s">
        <v>485</v>
      </c>
    </row>
    <row r="50" spans="2:13" ht="27.75" customHeight="1" x14ac:dyDescent="0.2">
      <c r="B50" s="1192" t="s">
        <v>40</v>
      </c>
      <c r="C50" s="1193"/>
      <c r="D50" s="109"/>
      <c r="E50" s="1198" t="s">
        <v>41</v>
      </c>
      <c r="F50" s="1198"/>
      <c r="G50" s="1198"/>
      <c r="H50" s="1199"/>
      <c r="I50" s="358">
        <v>4258</v>
      </c>
      <c r="J50" s="359">
        <v>4524</v>
      </c>
      <c r="K50" s="359">
        <v>5149</v>
      </c>
      <c r="L50" s="359">
        <v>5691</v>
      </c>
      <c r="M50" s="360">
        <v>6200</v>
      </c>
    </row>
    <row r="51" spans="2:13" ht="27.75" customHeight="1" x14ac:dyDescent="0.2">
      <c r="B51" s="1194"/>
      <c r="C51" s="1195"/>
      <c r="D51" s="106"/>
      <c r="E51" s="1198" t="s">
        <v>42</v>
      </c>
      <c r="F51" s="1198"/>
      <c r="G51" s="1198"/>
      <c r="H51" s="1199"/>
      <c r="I51" s="358">
        <v>1508</v>
      </c>
      <c r="J51" s="359">
        <v>1693</v>
      </c>
      <c r="K51" s="359">
        <v>2024</v>
      </c>
      <c r="L51" s="359">
        <v>2337</v>
      </c>
      <c r="M51" s="360">
        <v>2440</v>
      </c>
    </row>
    <row r="52" spans="2:13" ht="27.75" customHeight="1" x14ac:dyDescent="0.2">
      <c r="B52" s="1196"/>
      <c r="C52" s="1197"/>
      <c r="D52" s="106"/>
      <c r="E52" s="1198" t="s">
        <v>43</v>
      </c>
      <c r="F52" s="1198"/>
      <c r="G52" s="1198"/>
      <c r="H52" s="1199"/>
      <c r="I52" s="358">
        <v>23569</v>
      </c>
      <c r="J52" s="359">
        <v>23577</v>
      </c>
      <c r="K52" s="359">
        <v>23559</v>
      </c>
      <c r="L52" s="359">
        <v>22975</v>
      </c>
      <c r="M52" s="360">
        <v>22317</v>
      </c>
    </row>
    <row r="53" spans="2:13" ht="27.75" customHeight="1" thickBot="1" x14ac:dyDescent="0.25">
      <c r="B53" s="1200" t="s">
        <v>19</v>
      </c>
      <c r="C53" s="1201"/>
      <c r="D53" s="110"/>
      <c r="E53" s="1202" t="s">
        <v>44</v>
      </c>
      <c r="F53" s="1202"/>
      <c r="G53" s="1202"/>
      <c r="H53" s="1203"/>
      <c r="I53" s="361">
        <v>14684</v>
      </c>
      <c r="J53" s="362">
        <v>14054</v>
      </c>
      <c r="K53" s="362">
        <v>13577</v>
      </c>
      <c r="L53" s="362">
        <v>13034</v>
      </c>
      <c r="M53" s="363">
        <v>12626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HFIjw+eH1Xu6KOKNi1FcRA2Hotn+MOteom4EWChpaxnn9aE1bFqpKlB5YURneF91q7Uuy1uHQPuoTuwCv+W6g==" saltValue="JLBHA/w3S+6PIhw+saAX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9" t="s">
        <v>46</v>
      </c>
      <c r="D55" s="1219"/>
      <c r="E55" s="1220"/>
      <c r="F55" s="122">
        <v>3040</v>
      </c>
      <c r="G55" s="122">
        <v>3393</v>
      </c>
      <c r="H55" s="123">
        <v>3607</v>
      </c>
    </row>
    <row r="56" spans="2:8" ht="52.5" customHeight="1" x14ac:dyDescent="0.2">
      <c r="B56" s="124"/>
      <c r="C56" s="1221" t="s">
        <v>47</v>
      </c>
      <c r="D56" s="1221"/>
      <c r="E56" s="1222"/>
      <c r="F56" s="125">
        <v>428</v>
      </c>
      <c r="G56" s="125">
        <v>444</v>
      </c>
      <c r="H56" s="126">
        <v>532</v>
      </c>
    </row>
    <row r="57" spans="2:8" ht="53.25" customHeight="1" x14ac:dyDescent="0.2">
      <c r="B57" s="124"/>
      <c r="C57" s="1223" t="s">
        <v>48</v>
      </c>
      <c r="D57" s="1223"/>
      <c r="E57" s="1224"/>
      <c r="F57" s="127">
        <v>732</v>
      </c>
      <c r="G57" s="127">
        <v>813</v>
      </c>
      <c r="H57" s="128">
        <v>1124</v>
      </c>
    </row>
    <row r="58" spans="2:8" ht="45.75" customHeight="1" x14ac:dyDescent="0.2">
      <c r="B58" s="129"/>
      <c r="C58" s="1211" t="s">
        <v>554</v>
      </c>
      <c r="D58" s="1212"/>
      <c r="E58" s="1213"/>
      <c r="F58" s="130">
        <v>360</v>
      </c>
      <c r="G58" s="130">
        <v>367</v>
      </c>
      <c r="H58" s="131">
        <v>440</v>
      </c>
    </row>
    <row r="59" spans="2:8" ht="45.75" customHeight="1" x14ac:dyDescent="0.2">
      <c r="B59" s="129"/>
      <c r="C59" s="1211" t="s">
        <v>555</v>
      </c>
      <c r="D59" s="1212"/>
      <c r="E59" s="1213"/>
      <c r="F59" s="130">
        <v>19</v>
      </c>
      <c r="G59" s="130">
        <v>20</v>
      </c>
      <c r="H59" s="131">
        <v>170</v>
      </c>
    </row>
    <row r="60" spans="2:8" ht="45.75" customHeight="1" x14ac:dyDescent="0.2">
      <c r="B60" s="129"/>
      <c r="C60" s="1211" t="s">
        <v>556</v>
      </c>
      <c r="D60" s="1212"/>
      <c r="E60" s="1213"/>
      <c r="F60" s="130">
        <v>139</v>
      </c>
      <c r="G60" s="130">
        <v>132</v>
      </c>
      <c r="H60" s="131">
        <v>163</v>
      </c>
    </row>
    <row r="61" spans="2:8" ht="45.75" customHeight="1" x14ac:dyDescent="0.2">
      <c r="B61" s="129"/>
      <c r="C61" s="1211" t="s">
        <v>557</v>
      </c>
      <c r="D61" s="1212"/>
      <c r="E61" s="1213"/>
      <c r="F61" s="130">
        <v>85</v>
      </c>
      <c r="G61" s="130">
        <v>135</v>
      </c>
      <c r="H61" s="131">
        <v>135</v>
      </c>
    </row>
    <row r="62" spans="2:8" ht="45.75" customHeight="1" thickBot="1" x14ac:dyDescent="0.25">
      <c r="B62" s="132"/>
      <c r="C62" s="1214" t="s">
        <v>558</v>
      </c>
      <c r="D62" s="1215"/>
      <c r="E62" s="1216"/>
      <c r="F62" s="133">
        <v>43</v>
      </c>
      <c r="G62" s="133">
        <v>48</v>
      </c>
      <c r="H62" s="134">
        <v>57</v>
      </c>
    </row>
    <row r="63" spans="2:8" ht="52.5" customHeight="1" thickBot="1" x14ac:dyDescent="0.25">
      <c r="B63" s="135"/>
      <c r="C63" s="1217" t="s">
        <v>49</v>
      </c>
      <c r="D63" s="1217"/>
      <c r="E63" s="1218"/>
      <c r="F63" s="136">
        <v>4200</v>
      </c>
      <c r="G63" s="136">
        <v>4649</v>
      </c>
      <c r="H63" s="137">
        <v>5263</v>
      </c>
    </row>
    <row r="64" spans="2:8" ht="13" x14ac:dyDescent="0.2"/>
  </sheetData>
  <sheetProtection algorithmName="SHA-512" hashValue="3qU/aAN05puLCjHvF4dkgfIXdh2uALcxCvq5eX01iU00SrYyp783XxYJ3JtyH4aaKiKx5j87J7iSiDuP0u1q1Q==" saltValue="GZIamTT4tyjgleiRHxOW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DC34C-FE47-489B-985E-B922CC98161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27" customWidth="1"/>
    <col min="2" max="107" width="2.453125" style="1227" customWidth="1"/>
    <col min="108" max="108" width="6.08984375" style="1234" customWidth="1"/>
    <col min="109" max="109" width="5.90625" style="1233" customWidth="1"/>
    <col min="110" max="16384" width="8.6328125" style="1227" hidden="1"/>
  </cols>
  <sheetData>
    <row r="1" spans="1:109" ht="42.75" customHeight="1" x14ac:dyDescent="0.2">
      <c r="A1" s="1225"/>
      <c r="B1" s="1226"/>
      <c r="DD1" s="1227"/>
      <c r="DE1" s="1227"/>
    </row>
    <row r="2" spans="1:109" ht="25.5" customHeight="1" x14ac:dyDescent="0.2">
      <c r="A2" s="1228"/>
      <c r="C2" s="1228"/>
      <c r="O2" s="1228"/>
      <c r="P2" s="1228"/>
      <c r="Q2" s="1228"/>
      <c r="R2" s="1228"/>
      <c r="S2" s="1228"/>
      <c r="T2" s="1228"/>
      <c r="U2" s="1228"/>
      <c r="V2" s="1228"/>
      <c r="W2" s="1228"/>
      <c r="X2" s="1228"/>
      <c r="Y2" s="1228"/>
      <c r="Z2" s="1228"/>
      <c r="AA2" s="1228"/>
      <c r="AB2" s="1228"/>
      <c r="AC2" s="1228"/>
      <c r="AD2" s="1228"/>
      <c r="AE2" s="1228"/>
      <c r="AF2" s="1228"/>
      <c r="AG2" s="1228"/>
      <c r="AH2" s="1228"/>
      <c r="AI2" s="1228"/>
      <c r="AU2" s="1228"/>
      <c r="BG2" s="1228"/>
      <c r="BS2" s="1228"/>
      <c r="CE2" s="1228"/>
      <c r="CQ2" s="1228"/>
      <c r="DD2" s="1227"/>
      <c r="DE2" s="1227"/>
    </row>
    <row r="3" spans="1:109" ht="25.5" customHeight="1" x14ac:dyDescent="0.2">
      <c r="A3" s="1228"/>
      <c r="C3" s="1228"/>
      <c r="O3" s="1228"/>
      <c r="P3" s="1228"/>
      <c r="Q3" s="1228"/>
      <c r="R3" s="1228"/>
      <c r="S3" s="1228"/>
      <c r="T3" s="1228"/>
      <c r="U3" s="1228"/>
      <c r="V3" s="1228"/>
      <c r="W3" s="1228"/>
      <c r="X3" s="1228"/>
      <c r="Y3" s="1228"/>
      <c r="Z3" s="1228"/>
      <c r="AA3" s="1228"/>
      <c r="AB3" s="1228"/>
      <c r="AC3" s="1228"/>
      <c r="AD3" s="1228"/>
      <c r="AE3" s="1228"/>
      <c r="AF3" s="1228"/>
      <c r="AG3" s="1228"/>
      <c r="AH3" s="1228"/>
      <c r="AI3" s="1228"/>
      <c r="AU3" s="1228"/>
      <c r="BG3" s="1228"/>
      <c r="BS3" s="1228"/>
      <c r="CE3" s="1228"/>
      <c r="CQ3" s="1228"/>
      <c r="DD3" s="1227"/>
      <c r="DE3" s="1227"/>
    </row>
    <row r="4" spans="1:109" s="259" customFormat="1" ht="13" x14ac:dyDescent="0.2">
      <c r="A4" s="1228"/>
      <c r="B4" s="1228"/>
      <c r="C4" s="1228"/>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1228"/>
      <c r="AK4" s="1228"/>
      <c r="AL4" s="1228"/>
      <c r="AM4" s="1228"/>
      <c r="AN4" s="1228"/>
      <c r="AO4" s="1228"/>
      <c r="AP4" s="1228"/>
      <c r="AQ4" s="1228"/>
      <c r="AR4" s="1228"/>
      <c r="AS4" s="1228"/>
      <c r="AT4" s="1228"/>
      <c r="AU4" s="1228"/>
      <c r="AV4" s="1228"/>
      <c r="AW4" s="1228"/>
      <c r="AX4" s="1228"/>
      <c r="AY4" s="1228"/>
      <c r="AZ4" s="1228"/>
      <c r="BA4" s="1228"/>
      <c r="BB4" s="1228"/>
      <c r="BC4" s="1228"/>
      <c r="BD4" s="1228"/>
      <c r="BE4" s="1228"/>
      <c r="BF4" s="1228"/>
      <c r="BG4" s="1228"/>
      <c r="BH4" s="1228"/>
      <c r="BI4" s="1228"/>
      <c r="BJ4" s="1228"/>
      <c r="BK4" s="1228"/>
      <c r="BL4" s="1228"/>
      <c r="BM4" s="1228"/>
      <c r="BN4" s="1228"/>
      <c r="BO4" s="1228"/>
      <c r="BP4" s="1228"/>
      <c r="BQ4" s="1228"/>
      <c r="BR4" s="1228"/>
      <c r="BS4" s="1228"/>
      <c r="BT4" s="1228"/>
      <c r="BU4" s="1228"/>
      <c r="BV4" s="1228"/>
      <c r="BW4" s="1228"/>
      <c r="BX4" s="1228"/>
      <c r="BY4" s="1228"/>
      <c r="BZ4" s="1228"/>
      <c r="CA4" s="1228"/>
      <c r="CB4" s="1228"/>
      <c r="CC4" s="1228"/>
      <c r="CD4" s="1228"/>
      <c r="CE4" s="1228"/>
      <c r="CF4" s="1228"/>
      <c r="CG4" s="1228"/>
      <c r="CH4" s="1228"/>
      <c r="CI4" s="1228"/>
      <c r="CJ4" s="1228"/>
      <c r="CK4" s="1228"/>
      <c r="CL4" s="1228"/>
      <c r="CM4" s="1228"/>
      <c r="CN4" s="1228"/>
      <c r="CO4" s="1228"/>
      <c r="CP4" s="1228"/>
      <c r="CQ4" s="1228"/>
      <c r="CR4" s="1228"/>
      <c r="CS4" s="1228"/>
      <c r="CT4" s="1228"/>
      <c r="CU4" s="1228"/>
      <c r="CV4" s="1228"/>
      <c r="CW4" s="1228"/>
      <c r="CX4" s="1228"/>
      <c r="CY4" s="1228"/>
      <c r="CZ4" s="1228"/>
      <c r="DA4" s="1228"/>
      <c r="DB4" s="1228"/>
      <c r="DC4" s="1228"/>
      <c r="DD4" s="1228"/>
      <c r="DE4" s="1228"/>
    </row>
    <row r="5" spans="1:109" s="259" customFormat="1" ht="13" x14ac:dyDescent="0.2">
      <c r="A5" s="1228"/>
      <c r="B5" s="1228"/>
      <c r="C5" s="1228"/>
      <c r="D5" s="1228"/>
      <c r="E5" s="1228"/>
      <c r="F5" s="1228"/>
      <c r="G5" s="1228"/>
      <c r="H5" s="1228"/>
      <c r="I5" s="1228"/>
      <c r="J5" s="1228"/>
      <c r="K5" s="1228"/>
      <c r="L5" s="1228"/>
      <c r="M5" s="1228"/>
      <c r="N5" s="1228"/>
      <c r="O5" s="1228"/>
      <c r="P5" s="1228"/>
      <c r="Q5" s="1228"/>
      <c r="R5" s="1228"/>
      <c r="S5" s="1228"/>
      <c r="T5" s="1228"/>
      <c r="U5" s="1228"/>
      <c r="V5" s="1228"/>
      <c r="W5" s="1228"/>
      <c r="X5" s="1228"/>
      <c r="Y5" s="1228"/>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8"/>
      <c r="CB5" s="1228"/>
      <c r="CC5" s="1228"/>
      <c r="CD5" s="1228"/>
      <c r="CE5" s="1228"/>
      <c r="CF5" s="1228"/>
      <c r="CG5" s="1228"/>
      <c r="CH5" s="1228"/>
      <c r="CI5" s="1228"/>
      <c r="CJ5" s="1228"/>
      <c r="CK5" s="1228"/>
      <c r="CL5" s="1228"/>
      <c r="CM5" s="1228"/>
      <c r="CN5" s="1228"/>
      <c r="CO5" s="1228"/>
      <c r="CP5" s="1228"/>
      <c r="CQ5" s="1228"/>
      <c r="CR5" s="1228"/>
      <c r="CS5" s="1228"/>
      <c r="CT5" s="1228"/>
      <c r="CU5" s="1228"/>
      <c r="CV5" s="1228"/>
      <c r="CW5" s="1228"/>
      <c r="CX5" s="1228"/>
      <c r="CY5" s="1228"/>
      <c r="CZ5" s="1228"/>
      <c r="DA5" s="1228"/>
      <c r="DB5" s="1228"/>
      <c r="DC5" s="1228"/>
      <c r="DD5" s="1228"/>
      <c r="DE5" s="1228"/>
    </row>
    <row r="6" spans="1:109" s="259" customFormat="1" ht="13" x14ac:dyDescent="0.2">
      <c r="A6" s="1228"/>
      <c r="B6" s="1228"/>
      <c r="C6" s="1228"/>
      <c r="D6" s="1228"/>
      <c r="E6" s="1228"/>
      <c r="F6" s="1228"/>
      <c r="G6" s="1228"/>
      <c r="H6" s="1228"/>
      <c r="I6" s="1228"/>
      <c r="J6" s="1228"/>
      <c r="K6" s="1228"/>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c r="AK6" s="1228"/>
      <c r="AL6" s="1228"/>
      <c r="AM6" s="1228"/>
      <c r="AN6" s="1228"/>
      <c r="AO6" s="1228"/>
      <c r="AP6" s="1228"/>
      <c r="AQ6" s="1228"/>
      <c r="AR6" s="1228"/>
      <c r="AS6" s="1228"/>
      <c r="AT6" s="1228"/>
      <c r="AU6" s="1228"/>
      <c r="AV6" s="1228"/>
      <c r="AW6" s="1228"/>
      <c r="AX6" s="1228"/>
      <c r="AY6" s="1228"/>
      <c r="AZ6" s="1228"/>
      <c r="BA6" s="1228"/>
      <c r="BB6" s="1228"/>
      <c r="BC6" s="1228"/>
      <c r="BD6" s="1228"/>
      <c r="BE6" s="1228"/>
      <c r="BF6" s="1228"/>
      <c r="BG6" s="1228"/>
      <c r="BH6" s="1228"/>
      <c r="BI6" s="1228"/>
      <c r="BJ6" s="1228"/>
      <c r="BK6" s="1228"/>
      <c r="BL6" s="1228"/>
      <c r="BM6" s="1228"/>
      <c r="BN6" s="1228"/>
      <c r="BO6" s="1228"/>
      <c r="BP6" s="1228"/>
      <c r="BQ6" s="1228"/>
      <c r="BR6" s="1228"/>
      <c r="BS6" s="1228"/>
      <c r="BT6" s="1228"/>
      <c r="BU6" s="1228"/>
      <c r="BV6" s="1228"/>
      <c r="BW6" s="1228"/>
      <c r="BX6" s="1228"/>
      <c r="BY6" s="1228"/>
      <c r="BZ6" s="1228"/>
      <c r="CA6" s="1228"/>
      <c r="CB6" s="1228"/>
      <c r="CC6" s="1228"/>
      <c r="CD6" s="1228"/>
      <c r="CE6" s="1228"/>
      <c r="CF6" s="1228"/>
      <c r="CG6" s="1228"/>
      <c r="CH6" s="1228"/>
      <c r="CI6" s="1228"/>
      <c r="CJ6" s="1228"/>
      <c r="CK6" s="1228"/>
      <c r="CL6" s="1228"/>
      <c r="CM6" s="1228"/>
      <c r="CN6" s="1228"/>
      <c r="CO6" s="1228"/>
      <c r="CP6" s="1228"/>
      <c r="CQ6" s="1228"/>
      <c r="CR6" s="1228"/>
      <c r="CS6" s="1228"/>
      <c r="CT6" s="1228"/>
      <c r="CU6" s="1228"/>
      <c r="CV6" s="1228"/>
      <c r="CW6" s="1228"/>
      <c r="CX6" s="1228"/>
      <c r="CY6" s="1228"/>
      <c r="CZ6" s="1228"/>
      <c r="DA6" s="1228"/>
      <c r="DB6" s="1228"/>
      <c r="DC6" s="1228"/>
      <c r="DD6" s="1228"/>
      <c r="DE6" s="1228"/>
    </row>
    <row r="7" spans="1:109" s="259" customFormat="1" ht="13" x14ac:dyDescent="0.2">
      <c r="A7" s="1228"/>
      <c r="B7" s="1228"/>
      <c r="C7" s="1228"/>
      <c r="D7" s="1228"/>
      <c r="E7" s="1228"/>
      <c r="F7" s="1228"/>
      <c r="G7" s="1228"/>
      <c r="H7" s="1228"/>
      <c r="I7" s="1228"/>
      <c r="J7" s="1228"/>
      <c r="K7" s="1228"/>
      <c r="L7" s="1228"/>
      <c r="M7" s="1228"/>
      <c r="N7" s="1228"/>
      <c r="O7" s="1228"/>
      <c r="P7" s="1228"/>
      <c r="Q7" s="1228"/>
      <c r="R7" s="1228"/>
      <c r="S7" s="1228"/>
      <c r="T7" s="1228"/>
      <c r="U7" s="1228"/>
      <c r="V7" s="1228"/>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c r="BP7" s="1228"/>
      <c r="BQ7" s="1228"/>
      <c r="BR7" s="1228"/>
      <c r="BS7" s="1228"/>
      <c r="BT7" s="1228"/>
      <c r="BU7" s="1228"/>
      <c r="BV7" s="1228"/>
      <c r="BW7" s="1228"/>
      <c r="BX7" s="1228"/>
      <c r="BY7" s="1228"/>
      <c r="BZ7" s="1228"/>
      <c r="CA7" s="1228"/>
      <c r="CB7" s="1228"/>
      <c r="CC7" s="1228"/>
      <c r="CD7" s="1228"/>
      <c r="CE7" s="1228"/>
      <c r="CF7" s="1228"/>
      <c r="CG7" s="1228"/>
      <c r="CH7" s="1228"/>
      <c r="CI7" s="1228"/>
      <c r="CJ7" s="1228"/>
      <c r="CK7" s="1228"/>
      <c r="CL7" s="1228"/>
      <c r="CM7" s="1228"/>
      <c r="CN7" s="1228"/>
      <c r="CO7" s="1228"/>
      <c r="CP7" s="1228"/>
      <c r="CQ7" s="1228"/>
      <c r="CR7" s="1228"/>
      <c r="CS7" s="1228"/>
      <c r="CT7" s="1228"/>
      <c r="CU7" s="1228"/>
      <c r="CV7" s="1228"/>
      <c r="CW7" s="1228"/>
      <c r="CX7" s="1228"/>
      <c r="CY7" s="1228"/>
      <c r="CZ7" s="1228"/>
      <c r="DA7" s="1228"/>
      <c r="DB7" s="1228"/>
      <c r="DC7" s="1228"/>
      <c r="DD7" s="1228"/>
      <c r="DE7" s="1228"/>
    </row>
    <row r="8" spans="1:109" s="259" customFormat="1" ht="13" x14ac:dyDescent="0.2">
      <c r="A8" s="1228"/>
      <c r="B8" s="1228"/>
      <c r="C8" s="1228"/>
      <c r="D8" s="1228"/>
      <c r="E8" s="1228"/>
      <c r="F8" s="1228"/>
      <c r="G8" s="1228"/>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8"/>
      <c r="AJ8" s="1228"/>
      <c r="AK8" s="1228"/>
      <c r="AL8" s="1228"/>
      <c r="AM8" s="1228"/>
      <c r="AN8" s="1228"/>
      <c r="AO8" s="1228"/>
      <c r="AP8" s="1228"/>
      <c r="AQ8" s="1228"/>
      <c r="AR8" s="1228"/>
      <c r="AS8" s="1228"/>
      <c r="AT8" s="1228"/>
      <c r="AU8" s="1228"/>
      <c r="AV8" s="1228"/>
      <c r="AW8" s="1228"/>
      <c r="AX8" s="1228"/>
      <c r="AY8" s="1228"/>
      <c r="AZ8" s="1228"/>
      <c r="BA8" s="1228"/>
      <c r="BB8" s="1228"/>
      <c r="BC8" s="1228"/>
      <c r="BD8" s="1228"/>
      <c r="BE8" s="1228"/>
      <c r="BF8" s="1228"/>
      <c r="BG8" s="1228"/>
      <c r="BH8" s="1228"/>
      <c r="BI8" s="1228"/>
      <c r="BJ8" s="1228"/>
      <c r="BK8" s="1228"/>
      <c r="BL8" s="1228"/>
      <c r="BM8" s="1228"/>
      <c r="BN8" s="1228"/>
      <c r="BO8" s="1228"/>
      <c r="BP8" s="1228"/>
      <c r="BQ8" s="1228"/>
      <c r="BR8" s="1228"/>
      <c r="BS8" s="1228"/>
      <c r="BT8" s="1228"/>
      <c r="BU8" s="1228"/>
      <c r="BV8" s="1228"/>
      <c r="BW8" s="1228"/>
      <c r="BX8" s="1228"/>
      <c r="BY8" s="1228"/>
      <c r="BZ8" s="1228"/>
      <c r="CA8" s="1228"/>
      <c r="CB8" s="1228"/>
      <c r="CC8" s="1228"/>
      <c r="CD8" s="1228"/>
      <c r="CE8" s="1228"/>
      <c r="CF8" s="1228"/>
      <c r="CG8" s="1228"/>
      <c r="CH8" s="1228"/>
      <c r="CI8" s="1228"/>
      <c r="CJ8" s="1228"/>
      <c r="CK8" s="1228"/>
      <c r="CL8" s="1228"/>
      <c r="CM8" s="1228"/>
      <c r="CN8" s="1228"/>
      <c r="CO8" s="1228"/>
      <c r="CP8" s="1228"/>
      <c r="CQ8" s="1228"/>
      <c r="CR8" s="1228"/>
      <c r="CS8" s="1228"/>
      <c r="CT8" s="1228"/>
      <c r="CU8" s="1228"/>
      <c r="CV8" s="1228"/>
      <c r="CW8" s="1228"/>
      <c r="CX8" s="1228"/>
      <c r="CY8" s="1228"/>
      <c r="CZ8" s="1228"/>
      <c r="DA8" s="1228"/>
      <c r="DB8" s="1228"/>
      <c r="DC8" s="1228"/>
      <c r="DD8" s="1228"/>
      <c r="DE8" s="1228"/>
    </row>
    <row r="9" spans="1:109" s="259" customFormat="1" ht="13" x14ac:dyDescent="0.2">
      <c r="A9" s="1228"/>
      <c r="B9" s="1228"/>
      <c r="C9" s="1228"/>
      <c r="D9" s="1228"/>
      <c r="E9" s="1228"/>
      <c r="F9" s="1228"/>
      <c r="G9" s="1228"/>
      <c r="H9" s="1228"/>
      <c r="I9" s="1228"/>
      <c r="J9" s="1228"/>
      <c r="K9" s="1228"/>
      <c r="L9" s="1228"/>
      <c r="M9" s="1228"/>
      <c r="N9" s="1228"/>
      <c r="O9" s="1228"/>
      <c r="P9" s="1228"/>
      <c r="Q9" s="1228"/>
      <c r="R9" s="1228"/>
      <c r="S9" s="1228"/>
      <c r="T9" s="1228"/>
      <c r="U9" s="1228"/>
      <c r="V9" s="1228"/>
      <c r="W9" s="1228"/>
      <c r="X9" s="1228"/>
      <c r="Y9" s="1228"/>
      <c r="Z9" s="1228"/>
      <c r="AA9" s="1228"/>
      <c r="AB9" s="1228"/>
      <c r="AC9" s="1228"/>
      <c r="AD9" s="1228"/>
      <c r="AE9" s="1228"/>
      <c r="AF9" s="1228"/>
      <c r="AG9" s="1228"/>
      <c r="AH9" s="1228"/>
      <c r="AI9" s="1228"/>
      <c r="AJ9" s="1228"/>
      <c r="AK9" s="1228"/>
      <c r="AL9" s="1228"/>
      <c r="AM9" s="1228"/>
      <c r="AN9" s="1228"/>
      <c r="AO9" s="1228"/>
      <c r="AP9" s="1228"/>
      <c r="AQ9" s="1228"/>
      <c r="AR9" s="1228"/>
      <c r="AS9" s="1228"/>
      <c r="AT9" s="1228"/>
      <c r="AU9" s="1228"/>
      <c r="AV9" s="1228"/>
      <c r="AW9" s="1228"/>
      <c r="AX9" s="1228"/>
      <c r="AY9" s="1228"/>
      <c r="AZ9" s="1228"/>
      <c r="BA9" s="1228"/>
      <c r="BB9" s="1228"/>
      <c r="BC9" s="1228"/>
      <c r="BD9" s="1228"/>
      <c r="BE9" s="1228"/>
      <c r="BF9" s="1228"/>
      <c r="BG9" s="1228"/>
      <c r="BH9" s="1228"/>
      <c r="BI9" s="1228"/>
      <c r="BJ9" s="1228"/>
      <c r="BK9" s="1228"/>
      <c r="BL9" s="1228"/>
      <c r="BM9" s="1228"/>
      <c r="BN9" s="1228"/>
      <c r="BO9" s="1228"/>
      <c r="BP9" s="1228"/>
      <c r="BQ9" s="1228"/>
      <c r="BR9" s="1228"/>
      <c r="BS9" s="1228"/>
      <c r="BT9" s="1228"/>
      <c r="BU9" s="1228"/>
      <c r="BV9" s="1228"/>
      <c r="BW9" s="1228"/>
      <c r="BX9" s="1228"/>
      <c r="BY9" s="1228"/>
      <c r="BZ9" s="1228"/>
      <c r="CA9" s="1228"/>
      <c r="CB9" s="1228"/>
      <c r="CC9" s="1228"/>
      <c r="CD9" s="1228"/>
      <c r="CE9" s="1228"/>
      <c r="CF9" s="1228"/>
      <c r="CG9" s="1228"/>
      <c r="CH9" s="1228"/>
      <c r="CI9" s="1228"/>
      <c r="CJ9" s="1228"/>
      <c r="CK9" s="1228"/>
      <c r="CL9" s="1228"/>
      <c r="CM9" s="1228"/>
      <c r="CN9" s="1228"/>
      <c r="CO9" s="1228"/>
      <c r="CP9" s="1228"/>
      <c r="CQ9" s="1228"/>
      <c r="CR9" s="1228"/>
      <c r="CS9" s="1228"/>
      <c r="CT9" s="1228"/>
      <c r="CU9" s="1228"/>
      <c r="CV9" s="1228"/>
      <c r="CW9" s="1228"/>
      <c r="CX9" s="1228"/>
      <c r="CY9" s="1228"/>
      <c r="CZ9" s="1228"/>
      <c r="DA9" s="1228"/>
      <c r="DB9" s="1228"/>
      <c r="DC9" s="1228"/>
      <c r="DD9" s="1228"/>
      <c r="DE9" s="1228"/>
    </row>
    <row r="10" spans="1:109" s="259" customFormat="1" ht="13" x14ac:dyDescent="0.2">
      <c r="A10" s="1228"/>
      <c r="B10" s="1228"/>
      <c r="C10" s="1228"/>
      <c r="D10" s="1228"/>
      <c r="E10" s="1228"/>
      <c r="F10" s="1228"/>
      <c r="G10" s="1228"/>
      <c r="H10" s="1228"/>
      <c r="I10" s="1228"/>
      <c r="J10" s="1228"/>
      <c r="K10" s="1228"/>
      <c r="L10" s="1228"/>
      <c r="M10" s="1228"/>
      <c r="N10" s="1228"/>
      <c r="O10" s="1228"/>
      <c r="P10" s="1228"/>
      <c r="Q10" s="1228"/>
      <c r="R10" s="1228"/>
      <c r="S10" s="1228"/>
      <c r="T10" s="1228"/>
      <c r="U10" s="1228"/>
      <c r="V10" s="1228"/>
      <c r="W10" s="1228"/>
      <c r="X10" s="1228"/>
      <c r="Y10" s="1228"/>
      <c r="Z10" s="1228"/>
      <c r="AA10" s="1228"/>
      <c r="AB10" s="1228"/>
      <c r="AC10" s="1228"/>
      <c r="AD10" s="1228"/>
      <c r="AE10" s="1228"/>
      <c r="AF10" s="1228"/>
      <c r="AG10" s="1228"/>
      <c r="AH10" s="1228"/>
      <c r="AI10" s="1228"/>
      <c r="AJ10" s="1228"/>
      <c r="AK10" s="1228"/>
      <c r="AL10" s="1228"/>
      <c r="AM10" s="1228"/>
      <c r="AN10" s="1228"/>
      <c r="AO10" s="1228"/>
      <c r="AP10" s="1228"/>
      <c r="AQ10" s="1228"/>
      <c r="AR10" s="1228"/>
      <c r="AS10" s="1228"/>
      <c r="AT10" s="1228"/>
      <c r="AU10" s="1228"/>
      <c r="AV10" s="1228"/>
      <c r="AW10" s="1228"/>
      <c r="AX10" s="1228"/>
      <c r="AY10" s="1228"/>
      <c r="AZ10" s="1228"/>
      <c r="BA10" s="1228"/>
      <c r="BB10" s="1228"/>
      <c r="BC10" s="1228"/>
      <c r="BD10" s="1228"/>
      <c r="BE10" s="1228"/>
      <c r="BF10" s="1228"/>
      <c r="BG10" s="1228"/>
      <c r="BH10" s="1228"/>
      <c r="BI10" s="1228"/>
      <c r="BJ10" s="1228"/>
      <c r="BK10" s="1228"/>
      <c r="BL10" s="1228"/>
      <c r="BM10" s="1228"/>
      <c r="BN10" s="1228"/>
      <c r="BO10" s="1228"/>
      <c r="BP10" s="1228"/>
      <c r="BQ10" s="1228"/>
      <c r="BR10" s="1228"/>
      <c r="BS10" s="1228"/>
      <c r="BT10" s="1228"/>
      <c r="BU10" s="1228"/>
      <c r="BV10" s="1228"/>
      <c r="BW10" s="1228"/>
      <c r="BX10" s="1228"/>
      <c r="BY10" s="1228"/>
      <c r="BZ10" s="1228"/>
      <c r="CA10" s="1228"/>
      <c r="CB10" s="1228"/>
      <c r="CC10" s="1228"/>
      <c r="CD10" s="1228"/>
      <c r="CE10" s="1228"/>
      <c r="CF10" s="1228"/>
      <c r="CG10" s="1228"/>
      <c r="CH10" s="1228"/>
      <c r="CI10" s="1228"/>
      <c r="CJ10" s="1228"/>
      <c r="CK10" s="1228"/>
      <c r="CL10" s="1228"/>
      <c r="CM10" s="1228"/>
      <c r="CN10" s="1228"/>
      <c r="CO10" s="1228"/>
      <c r="CP10" s="1228"/>
      <c r="CQ10" s="1228"/>
      <c r="CR10" s="1228"/>
      <c r="CS10" s="1228"/>
      <c r="CT10" s="1228"/>
      <c r="CU10" s="1228"/>
      <c r="CV10" s="1228"/>
      <c r="CW10" s="1228"/>
      <c r="CX10" s="1228"/>
      <c r="CY10" s="1228"/>
      <c r="CZ10" s="1228"/>
      <c r="DA10" s="1228"/>
      <c r="DB10" s="1228"/>
      <c r="DC10" s="1228"/>
      <c r="DD10" s="1228"/>
      <c r="DE10" s="1228"/>
    </row>
    <row r="11" spans="1:109" s="259" customFormat="1" ht="13" x14ac:dyDescent="0.2">
      <c r="A11" s="1228"/>
      <c r="B11" s="1228"/>
      <c r="C11" s="1228"/>
      <c r="D11" s="1228"/>
      <c r="E11" s="1228"/>
      <c r="F11" s="1228"/>
      <c r="G11" s="1228"/>
      <c r="H11" s="1228"/>
      <c r="I11" s="1228"/>
      <c r="J11" s="1228"/>
      <c r="K11" s="1228"/>
      <c r="L11" s="1228"/>
      <c r="M11" s="1228"/>
      <c r="N11" s="1228"/>
      <c r="O11" s="1228"/>
      <c r="P11" s="1228"/>
      <c r="Q11" s="1228"/>
      <c r="R11" s="1228"/>
      <c r="S11" s="1228"/>
      <c r="T11" s="1228"/>
      <c r="U11" s="1228"/>
      <c r="V11" s="1228"/>
      <c r="W11" s="1228"/>
      <c r="X11" s="1228"/>
      <c r="Y11" s="1228"/>
      <c r="Z11" s="1228"/>
      <c r="AA11" s="1228"/>
      <c r="AB11" s="1228"/>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8"/>
      <c r="BS11" s="1228"/>
      <c r="BT11" s="1228"/>
      <c r="BU11" s="1228"/>
      <c r="BV11" s="1228"/>
      <c r="BW11" s="1228"/>
      <c r="BX11" s="1228"/>
      <c r="BY11" s="1228"/>
      <c r="BZ11" s="1228"/>
      <c r="CA11" s="1228"/>
      <c r="CB11" s="1228"/>
      <c r="CC11" s="1228"/>
      <c r="CD11" s="1228"/>
      <c r="CE11" s="1228"/>
      <c r="CF11" s="1228"/>
      <c r="CG11" s="1228"/>
      <c r="CH11" s="1228"/>
      <c r="CI11" s="1228"/>
      <c r="CJ11" s="1228"/>
      <c r="CK11" s="1228"/>
      <c r="CL11" s="1228"/>
      <c r="CM11" s="1228"/>
      <c r="CN11" s="1228"/>
      <c r="CO11" s="1228"/>
      <c r="CP11" s="1228"/>
      <c r="CQ11" s="1228"/>
      <c r="CR11" s="1228"/>
      <c r="CS11" s="1228"/>
      <c r="CT11" s="1228"/>
      <c r="CU11" s="1228"/>
      <c r="CV11" s="1228"/>
      <c r="CW11" s="1228"/>
      <c r="CX11" s="1228"/>
      <c r="CY11" s="1228"/>
      <c r="CZ11" s="1228"/>
      <c r="DA11" s="1228"/>
      <c r="DB11" s="1228"/>
      <c r="DC11" s="1228"/>
      <c r="DD11" s="1228"/>
      <c r="DE11" s="1228"/>
    </row>
    <row r="12" spans="1:109" s="259" customFormat="1" ht="13" x14ac:dyDescent="0.2">
      <c r="A12" s="1228"/>
      <c r="B12" s="1228"/>
      <c r="C12" s="1228"/>
      <c r="D12" s="1228"/>
      <c r="E12" s="1228"/>
      <c r="F12" s="1228"/>
      <c r="G12" s="1228"/>
      <c r="H12" s="1228"/>
      <c r="I12" s="1228"/>
      <c r="J12" s="1228"/>
      <c r="K12" s="1228"/>
      <c r="L12" s="1228"/>
      <c r="M12" s="1228"/>
      <c r="N12" s="1228"/>
      <c r="O12" s="1228"/>
      <c r="P12" s="1228"/>
      <c r="Q12" s="1228"/>
      <c r="R12" s="1228"/>
      <c r="S12" s="1228"/>
      <c r="T12" s="1228"/>
      <c r="U12" s="1228"/>
      <c r="V12" s="1228"/>
      <c r="W12" s="1228"/>
      <c r="X12" s="1228"/>
      <c r="Y12" s="1228"/>
      <c r="Z12" s="1228"/>
      <c r="AA12" s="1228"/>
      <c r="AB12" s="1228"/>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8"/>
      <c r="AY12" s="1228"/>
      <c r="AZ12" s="1228"/>
      <c r="BA12" s="1228"/>
      <c r="BB12" s="1228"/>
      <c r="BC12" s="1228"/>
      <c r="BD12" s="1228"/>
      <c r="BE12" s="1228"/>
      <c r="BF12" s="1228"/>
      <c r="BG12" s="1228"/>
      <c r="BH12" s="1228"/>
      <c r="BI12" s="1228"/>
      <c r="BJ12" s="1228"/>
      <c r="BK12" s="1228"/>
      <c r="BL12" s="1228"/>
      <c r="BM12" s="1228"/>
      <c r="BN12" s="1228"/>
      <c r="BO12" s="1228"/>
      <c r="BP12" s="1228"/>
      <c r="BQ12" s="1228"/>
      <c r="BR12" s="1228"/>
      <c r="BS12" s="1228"/>
      <c r="BT12" s="1228"/>
      <c r="BU12" s="1228"/>
      <c r="BV12" s="1228"/>
      <c r="BW12" s="1228"/>
      <c r="BX12" s="1228"/>
      <c r="BY12" s="1228"/>
      <c r="BZ12" s="1228"/>
      <c r="CA12" s="1228"/>
      <c r="CB12" s="1228"/>
      <c r="CC12" s="1228"/>
      <c r="CD12" s="1228"/>
      <c r="CE12" s="1228"/>
      <c r="CF12" s="1228"/>
      <c r="CG12" s="1228"/>
      <c r="CH12" s="1228"/>
      <c r="CI12" s="1228"/>
      <c r="CJ12" s="1228"/>
      <c r="CK12" s="1228"/>
      <c r="CL12" s="1228"/>
      <c r="CM12" s="1228"/>
      <c r="CN12" s="1228"/>
      <c r="CO12" s="1228"/>
      <c r="CP12" s="1228"/>
      <c r="CQ12" s="1228"/>
      <c r="CR12" s="1228"/>
      <c r="CS12" s="1228"/>
      <c r="CT12" s="1228"/>
      <c r="CU12" s="1228"/>
      <c r="CV12" s="1228"/>
      <c r="CW12" s="1228"/>
      <c r="CX12" s="1228"/>
      <c r="CY12" s="1228"/>
      <c r="CZ12" s="1228"/>
      <c r="DA12" s="1228"/>
      <c r="DB12" s="1228"/>
      <c r="DC12" s="1228"/>
      <c r="DD12" s="1228"/>
      <c r="DE12" s="1228"/>
    </row>
    <row r="13" spans="1:109" s="259" customFormat="1" ht="13" x14ac:dyDescent="0.2">
      <c r="A13" s="1228"/>
      <c r="B13" s="1228"/>
      <c r="C13" s="1228"/>
      <c r="D13" s="1228"/>
      <c r="E13" s="1228"/>
      <c r="F13" s="1228"/>
      <c r="G13" s="1228"/>
      <c r="H13" s="1228"/>
      <c r="I13" s="1228"/>
      <c r="J13" s="1228"/>
      <c r="K13" s="1228"/>
      <c r="L13" s="1228"/>
      <c r="M13" s="1228"/>
      <c r="N13" s="1228"/>
      <c r="O13" s="1228"/>
      <c r="P13" s="1228"/>
      <c r="Q13" s="1228"/>
      <c r="R13" s="1228"/>
      <c r="S13" s="1228"/>
      <c r="T13" s="1228"/>
      <c r="U13" s="1228"/>
      <c r="V13" s="1228"/>
      <c r="W13" s="1228"/>
      <c r="X13" s="1228"/>
      <c r="Y13" s="1228"/>
      <c r="Z13" s="1228"/>
      <c r="AA13" s="1228"/>
      <c r="AB13" s="1228"/>
      <c r="AC13" s="1228"/>
      <c r="AD13" s="1228"/>
      <c r="AE13" s="1228"/>
      <c r="AF13" s="1228"/>
      <c r="AG13" s="1228"/>
      <c r="AH13" s="1228"/>
      <c r="AI13" s="1228"/>
      <c r="AJ13" s="1228"/>
      <c r="AK13" s="1228"/>
      <c r="AL13" s="1228"/>
      <c r="AM13" s="1228"/>
      <c r="AN13" s="1228"/>
      <c r="AO13" s="1228"/>
      <c r="AP13" s="1228"/>
      <c r="AQ13" s="1228"/>
      <c r="AR13" s="1228"/>
      <c r="AS13" s="1228"/>
      <c r="AT13" s="1228"/>
      <c r="AU13" s="1228"/>
      <c r="AV13" s="1228"/>
      <c r="AW13" s="1228"/>
      <c r="AX13" s="1228"/>
      <c r="AY13" s="1228"/>
      <c r="AZ13" s="1228"/>
      <c r="BA13" s="1228"/>
      <c r="BB13" s="1228"/>
      <c r="BC13" s="1228"/>
      <c r="BD13" s="1228"/>
      <c r="BE13" s="1228"/>
      <c r="BF13" s="1228"/>
      <c r="BG13" s="1228"/>
      <c r="BH13" s="1228"/>
      <c r="BI13" s="1228"/>
      <c r="BJ13" s="1228"/>
      <c r="BK13" s="1228"/>
      <c r="BL13" s="1228"/>
      <c r="BM13" s="1228"/>
      <c r="BN13" s="1228"/>
      <c r="BO13" s="1228"/>
      <c r="BP13" s="1228"/>
      <c r="BQ13" s="1228"/>
      <c r="BR13" s="1228"/>
      <c r="BS13" s="1228"/>
      <c r="BT13" s="1228"/>
      <c r="BU13" s="1228"/>
      <c r="BV13" s="1228"/>
      <c r="BW13" s="1228"/>
      <c r="BX13" s="1228"/>
      <c r="BY13" s="1228"/>
      <c r="BZ13" s="1228"/>
      <c r="CA13" s="1228"/>
      <c r="CB13" s="1228"/>
      <c r="CC13" s="1228"/>
      <c r="CD13" s="1228"/>
      <c r="CE13" s="1228"/>
      <c r="CF13" s="1228"/>
      <c r="CG13" s="1228"/>
      <c r="CH13" s="1228"/>
      <c r="CI13" s="1228"/>
      <c r="CJ13" s="1228"/>
      <c r="CK13" s="1228"/>
      <c r="CL13" s="1228"/>
      <c r="CM13" s="1228"/>
      <c r="CN13" s="1228"/>
      <c r="CO13" s="1228"/>
      <c r="CP13" s="1228"/>
      <c r="CQ13" s="1228"/>
      <c r="CR13" s="1228"/>
      <c r="CS13" s="1228"/>
      <c r="CT13" s="1228"/>
      <c r="CU13" s="1228"/>
      <c r="CV13" s="1228"/>
      <c r="CW13" s="1228"/>
      <c r="CX13" s="1228"/>
      <c r="CY13" s="1228"/>
      <c r="CZ13" s="1228"/>
      <c r="DA13" s="1228"/>
      <c r="DB13" s="1228"/>
      <c r="DC13" s="1228"/>
      <c r="DD13" s="1228"/>
      <c r="DE13" s="1228"/>
    </row>
    <row r="14" spans="1:109" s="259" customFormat="1" ht="13" x14ac:dyDescent="0.2">
      <c r="A14" s="1228"/>
      <c r="B14" s="1228"/>
      <c r="C14" s="1228"/>
      <c r="D14" s="1228"/>
      <c r="E14" s="1228"/>
      <c r="F14" s="1228"/>
      <c r="G14" s="1228"/>
      <c r="H14" s="1228"/>
      <c r="I14" s="1228"/>
      <c r="J14" s="1228"/>
      <c r="K14" s="1228"/>
      <c r="L14" s="1228"/>
      <c r="M14" s="1228"/>
      <c r="N14" s="1228"/>
      <c r="O14" s="1228"/>
      <c r="P14" s="1228"/>
      <c r="Q14" s="1228"/>
      <c r="R14" s="1228"/>
      <c r="S14" s="1228"/>
      <c r="T14" s="1228"/>
      <c r="U14" s="1228"/>
      <c r="V14" s="1228"/>
      <c r="W14" s="1228"/>
      <c r="X14" s="1228"/>
      <c r="Y14" s="1228"/>
      <c r="Z14" s="1228"/>
      <c r="AA14" s="1228"/>
      <c r="AB14" s="1228"/>
      <c r="AC14" s="1228"/>
      <c r="AD14" s="1228"/>
      <c r="AE14" s="1228"/>
      <c r="AF14" s="1228"/>
      <c r="AG14" s="1228"/>
      <c r="AH14" s="1228"/>
      <c r="AI14" s="1228"/>
      <c r="AJ14" s="1228"/>
      <c r="AK14" s="1228"/>
      <c r="AL14" s="1228"/>
      <c r="AM14" s="1228"/>
      <c r="AN14" s="1228"/>
      <c r="AO14" s="1228"/>
      <c r="AP14" s="1228"/>
      <c r="AQ14" s="1228"/>
      <c r="AR14" s="1228"/>
      <c r="AS14" s="1228"/>
      <c r="AT14" s="1228"/>
      <c r="AU14" s="1228"/>
      <c r="AV14" s="1228"/>
      <c r="AW14" s="1228"/>
      <c r="AX14" s="1228"/>
      <c r="AY14" s="1228"/>
      <c r="AZ14" s="1228"/>
      <c r="BA14" s="1228"/>
      <c r="BB14" s="1228"/>
      <c r="BC14" s="1228"/>
      <c r="BD14" s="1228"/>
      <c r="BE14" s="1228"/>
      <c r="BF14" s="1228"/>
      <c r="BG14" s="1228"/>
      <c r="BH14" s="1228"/>
      <c r="BI14" s="1228"/>
      <c r="BJ14" s="1228"/>
      <c r="BK14" s="1228"/>
      <c r="BL14" s="1228"/>
      <c r="BM14" s="1228"/>
      <c r="BN14" s="1228"/>
      <c r="BO14" s="1228"/>
      <c r="BP14" s="1228"/>
      <c r="BQ14" s="1228"/>
      <c r="BR14" s="1228"/>
      <c r="BS14" s="1228"/>
      <c r="BT14" s="1228"/>
      <c r="BU14" s="1228"/>
      <c r="BV14" s="1228"/>
      <c r="BW14" s="1228"/>
      <c r="BX14" s="1228"/>
      <c r="BY14" s="1228"/>
      <c r="BZ14" s="1228"/>
      <c r="CA14" s="1228"/>
      <c r="CB14" s="1228"/>
      <c r="CC14" s="1228"/>
      <c r="CD14" s="1228"/>
      <c r="CE14" s="1228"/>
      <c r="CF14" s="1228"/>
      <c r="CG14" s="1228"/>
      <c r="CH14" s="1228"/>
      <c r="CI14" s="1228"/>
      <c r="CJ14" s="1228"/>
      <c r="CK14" s="1228"/>
      <c r="CL14" s="1228"/>
      <c r="CM14" s="1228"/>
      <c r="CN14" s="1228"/>
      <c r="CO14" s="1228"/>
      <c r="CP14" s="1228"/>
      <c r="CQ14" s="1228"/>
      <c r="CR14" s="1228"/>
      <c r="CS14" s="1228"/>
      <c r="CT14" s="1228"/>
      <c r="CU14" s="1228"/>
      <c r="CV14" s="1228"/>
      <c r="CW14" s="1228"/>
      <c r="CX14" s="1228"/>
      <c r="CY14" s="1228"/>
      <c r="CZ14" s="1228"/>
      <c r="DA14" s="1228"/>
      <c r="DB14" s="1228"/>
      <c r="DC14" s="1228"/>
      <c r="DD14" s="1228"/>
      <c r="DE14" s="1228"/>
    </row>
    <row r="15" spans="1:109" s="259" customFormat="1" ht="13" x14ac:dyDescent="0.2">
      <c r="A15" s="1227"/>
      <c r="B15" s="1228"/>
      <c r="C15" s="1228"/>
      <c r="D15" s="1228"/>
      <c r="E15" s="1228"/>
      <c r="F15" s="1228"/>
      <c r="G15" s="1228"/>
      <c r="H15" s="1228"/>
      <c r="I15" s="1228"/>
      <c r="J15" s="1228"/>
      <c r="K15" s="1228"/>
      <c r="L15" s="1228"/>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28"/>
      <c r="AJ15" s="1228"/>
      <c r="AK15" s="1228"/>
      <c r="AL15" s="1228"/>
      <c r="AM15" s="1228"/>
      <c r="AN15" s="1228"/>
      <c r="AO15" s="1228"/>
      <c r="AP15" s="1228"/>
      <c r="AQ15" s="1228"/>
      <c r="AR15" s="1228"/>
      <c r="AS15" s="1228"/>
      <c r="AT15" s="1228"/>
      <c r="AU15" s="1228"/>
      <c r="AV15" s="1228"/>
      <c r="AW15" s="1228"/>
      <c r="AX15" s="1228"/>
      <c r="AY15" s="1228"/>
      <c r="AZ15" s="1228"/>
      <c r="BA15" s="1228"/>
      <c r="BB15" s="1228"/>
      <c r="BC15" s="1228"/>
      <c r="BD15" s="1228"/>
      <c r="BE15" s="1228"/>
      <c r="BF15" s="1228"/>
      <c r="BG15" s="1228"/>
      <c r="BH15" s="1228"/>
      <c r="BI15" s="1228"/>
      <c r="BJ15" s="1228"/>
      <c r="BK15" s="1228"/>
      <c r="BL15" s="1228"/>
      <c r="BM15" s="1228"/>
      <c r="BN15" s="1228"/>
      <c r="BO15" s="1228"/>
      <c r="BP15" s="1228"/>
      <c r="BQ15" s="1228"/>
      <c r="BR15" s="1228"/>
      <c r="BS15" s="1228"/>
      <c r="BT15" s="1228"/>
      <c r="BU15" s="1228"/>
      <c r="BV15" s="1228"/>
      <c r="BW15" s="1228"/>
      <c r="BX15" s="1228"/>
      <c r="BY15" s="1228"/>
      <c r="BZ15" s="1228"/>
      <c r="CA15" s="1228"/>
      <c r="CB15" s="1228"/>
      <c r="CC15" s="1228"/>
      <c r="CD15" s="1228"/>
      <c r="CE15" s="1228"/>
      <c r="CF15" s="1228"/>
      <c r="CG15" s="1228"/>
      <c r="CH15" s="1228"/>
      <c r="CI15" s="1228"/>
      <c r="CJ15" s="1228"/>
      <c r="CK15" s="1228"/>
      <c r="CL15" s="1228"/>
      <c r="CM15" s="1228"/>
      <c r="CN15" s="1228"/>
      <c r="CO15" s="1228"/>
      <c r="CP15" s="1228"/>
      <c r="CQ15" s="1228"/>
      <c r="CR15" s="1228"/>
      <c r="CS15" s="1228"/>
      <c r="CT15" s="1228"/>
      <c r="CU15" s="1228"/>
      <c r="CV15" s="1228"/>
      <c r="CW15" s="1228"/>
      <c r="CX15" s="1228"/>
      <c r="CY15" s="1228"/>
      <c r="CZ15" s="1228"/>
      <c r="DA15" s="1228"/>
      <c r="DB15" s="1228"/>
      <c r="DC15" s="1228"/>
      <c r="DD15" s="1228"/>
      <c r="DE15" s="1228"/>
    </row>
    <row r="16" spans="1:109" s="259" customFormat="1" ht="13" x14ac:dyDescent="0.2">
      <c r="A16" s="1227"/>
      <c r="B16" s="1228"/>
      <c r="C16" s="1228"/>
      <c r="D16" s="1228"/>
      <c r="E16" s="1228"/>
      <c r="F16" s="1228"/>
      <c r="G16" s="1228"/>
      <c r="H16" s="1228"/>
      <c r="I16" s="122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228"/>
      <c r="BI16" s="1228"/>
      <c r="BJ16" s="1228"/>
      <c r="BK16" s="1228"/>
      <c r="BL16" s="1228"/>
      <c r="BM16" s="1228"/>
      <c r="BN16" s="1228"/>
      <c r="BO16" s="1228"/>
      <c r="BP16" s="1228"/>
      <c r="BQ16" s="1228"/>
      <c r="BR16" s="1228"/>
      <c r="BS16" s="1228"/>
      <c r="BT16" s="1228"/>
      <c r="BU16" s="1228"/>
      <c r="BV16" s="1228"/>
      <c r="BW16" s="1228"/>
      <c r="BX16" s="1228"/>
      <c r="BY16" s="1228"/>
      <c r="BZ16" s="1228"/>
      <c r="CA16" s="1228"/>
      <c r="CB16" s="1228"/>
      <c r="CC16" s="1228"/>
      <c r="CD16" s="1228"/>
      <c r="CE16" s="1228"/>
      <c r="CF16" s="1228"/>
      <c r="CG16" s="1228"/>
      <c r="CH16" s="1228"/>
      <c r="CI16" s="1228"/>
      <c r="CJ16" s="1228"/>
      <c r="CK16" s="1228"/>
      <c r="CL16" s="1228"/>
      <c r="CM16" s="1228"/>
      <c r="CN16" s="1228"/>
      <c r="CO16" s="1228"/>
      <c r="CP16" s="1228"/>
      <c r="CQ16" s="1228"/>
      <c r="CR16" s="1228"/>
      <c r="CS16" s="1228"/>
      <c r="CT16" s="1228"/>
      <c r="CU16" s="1228"/>
      <c r="CV16" s="1228"/>
      <c r="CW16" s="1228"/>
      <c r="CX16" s="1228"/>
      <c r="CY16" s="1228"/>
      <c r="CZ16" s="1228"/>
      <c r="DA16" s="1228"/>
      <c r="DB16" s="1228"/>
      <c r="DC16" s="1228"/>
      <c r="DD16" s="1228"/>
      <c r="DE16" s="1228"/>
    </row>
    <row r="17" spans="1:109" s="259" customFormat="1" ht="13" x14ac:dyDescent="0.2">
      <c r="A17" s="1227"/>
      <c r="B17" s="1228"/>
      <c r="C17" s="1228"/>
      <c r="D17" s="1228"/>
      <c r="E17" s="1228"/>
      <c r="F17" s="1228"/>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c r="BP17" s="1228"/>
      <c r="BQ17" s="1228"/>
      <c r="BR17" s="1228"/>
      <c r="BS17" s="1228"/>
      <c r="BT17" s="1228"/>
      <c r="BU17" s="1228"/>
      <c r="BV17" s="1228"/>
      <c r="BW17" s="1228"/>
      <c r="BX17" s="1228"/>
      <c r="BY17" s="1228"/>
      <c r="BZ17" s="1228"/>
      <c r="CA17" s="1228"/>
      <c r="CB17" s="1228"/>
      <c r="CC17" s="1228"/>
      <c r="CD17" s="1228"/>
      <c r="CE17" s="1228"/>
      <c r="CF17" s="1228"/>
      <c r="CG17" s="1228"/>
      <c r="CH17" s="1228"/>
      <c r="CI17" s="1228"/>
      <c r="CJ17" s="1228"/>
      <c r="CK17" s="1228"/>
      <c r="CL17" s="1228"/>
      <c r="CM17" s="1228"/>
      <c r="CN17" s="1228"/>
      <c r="CO17" s="1228"/>
      <c r="CP17" s="1228"/>
      <c r="CQ17" s="1228"/>
      <c r="CR17" s="1228"/>
      <c r="CS17" s="1228"/>
      <c r="CT17" s="1228"/>
      <c r="CU17" s="1228"/>
      <c r="CV17" s="1228"/>
      <c r="CW17" s="1228"/>
      <c r="CX17" s="1228"/>
      <c r="CY17" s="1228"/>
      <c r="CZ17" s="1228"/>
      <c r="DA17" s="1228"/>
      <c r="DB17" s="1228"/>
      <c r="DC17" s="1228"/>
      <c r="DD17" s="1228"/>
      <c r="DE17" s="1228"/>
    </row>
    <row r="18" spans="1:109" s="259" customFormat="1" ht="13" x14ac:dyDescent="0.2">
      <c r="A18" s="1227"/>
      <c r="B18" s="1228"/>
      <c r="C18" s="1228"/>
      <c r="D18" s="1228"/>
      <c r="E18" s="1228"/>
      <c r="F18" s="1228"/>
      <c r="G18" s="1228"/>
      <c r="H18" s="1228"/>
      <c r="I18" s="1228"/>
      <c r="J18" s="1228"/>
      <c r="K18" s="1228"/>
      <c r="L18" s="1228"/>
      <c r="M18" s="1228"/>
      <c r="N18" s="1228"/>
      <c r="O18" s="1228"/>
      <c r="P18" s="1228"/>
      <c r="Q18" s="1228"/>
      <c r="R18" s="1228"/>
      <c r="S18" s="1228"/>
      <c r="T18" s="1228"/>
      <c r="U18" s="1228"/>
      <c r="V18" s="1228"/>
      <c r="W18" s="1228"/>
      <c r="X18" s="1228"/>
      <c r="Y18" s="1228"/>
      <c r="Z18" s="1228"/>
      <c r="AA18" s="1228"/>
      <c r="AB18" s="1228"/>
      <c r="AC18" s="1228"/>
      <c r="AD18" s="1228"/>
      <c r="AE18" s="1228"/>
      <c r="AF18" s="1228"/>
      <c r="AG18" s="1228"/>
      <c r="AH18" s="1228"/>
      <c r="AI18" s="1228"/>
      <c r="AJ18" s="1228"/>
      <c r="AK18" s="1228"/>
      <c r="AL18" s="1228"/>
      <c r="AM18" s="1228"/>
      <c r="AN18" s="1228"/>
      <c r="AO18" s="1228"/>
      <c r="AP18" s="1228"/>
      <c r="AQ18" s="1228"/>
      <c r="AR18" s="1228"/>
      <c r="AS18" s="1228"/>
      <c r="AT18" s="1228"/>
      <c r="AU18" s="1228"/>
      <c r="AV18" s="1228"/>
      <c r="AW18" s="1228"/>
      <c r="AX18" s="1228"/>
      <c r="AY18" s="1228"/>
      <c r="AZ18" s="1228"/>
      <c r="BA18" s="1228"/>
      <c r="BB18" s="1228"/>
      <c r="BC18" s="1228"/>
      <c r="BD18" s="1228"/>
      <c r="BE18" s="1228"/>
      <c r="BF18" s="1228"/>
      <c r="BG18" s="1228"/>
      <c r="BH18" s="1228"/>
      <c r="BI18" s="1228"/>
      <c r="BJ18" s="1228"/>
      <c r="BK18" s="1228"/>
      <c r="BL18" s="1228"/>
      <c r="BM18" s="1228"/>
      <c r="BN18" s="1228"/>
      <c r="BO18" s="1228"/>
      <c r="BP18" s="1228"/>
      <c r="BQ18" s="1228"/>
      <c r="BR18" s="1228"/>
      <c r="BS18" s="1228"/>
      <c r="BT18" s="1228"/>
      <c r="BU18" s="1228"/>
      <c r="BV18" s="1228"/>
      <c r="BW18" s="1228"/>
      <c r="BX18" s="1228"/>
      <c r="BY18" s="1228"/>
      <c r="BZ18" s="1228"/>
      <c r="CA18" s="1228"/>
      <c r="CB18" s="1228"/>
      <c r="CC18" s="1228"/>
      <c r="CD18" s="1228"/>
      <c r="CE18" s="1228"/>
      <c r="CF18" s="1228"/>
      <c r="CG18" s="1228"/>
      <c r="CH18" s="1228"/>
      <c r="CI18" s="1228"/>
      <c r="CJ18" s="1228"/>
      <c r="CK18" s="1228"/>
      <c r="CL18" s="1228"/>
      <c r="CM18" s="1228"/>
      <c r="CN18" s="1228"/>
      <c r="CO18" s="1228"/>
      <c r="CP18" s="1228"/>
      <c r="CQ18" s="1228"/>
      <c r="CR18" s="1228"/>
      <c r="CS18" s="1228"/>
      <c r="CT18" s="1228"/>
      <c r="CU18" s="1228"/>
      <c r="CV18" s="1228"/>
      <c r="CW18" s="1228"/>
      <c r="CX18" s="1228"/>
      <c r="CY18" s="1228"/>
      <c r="CZ18" s="1228"/>
      <c r="DA18" s="1228"/>
      <c r="DB18" s="1228"/>
      <c r="DC18" s="1228"/>
      <c r="DD18" s="1228"/>
      <c r="DE18" s="1228"/>
    </row>
    <row r="19" spans="1:109" ht="13" x14ac:dyDescent="0.2">
      <c r="DD19" s="1227"/>
      <c r="DE19" s="1227"/>
    </row>
    <row r="20" spans="1:109" ht="13" x14ac:dyDescent="0.2">
      <c r="DD20" s="1227"/>
      <c r="DE20" s="1227"/>
    </row>
    <row r="21" spans="1:109" ht="17.25" customHeight="1" x14ac:dyDescent="0.2">
      <c r="B21" s="1229"/>
      <c r="C21" s="1230"/>
      <c r="D21" s="1230"/>
      <c r="E21" s="1230"/>
      <c r="F21" s="1230"/>
      <c r="G21" s="1230"/>
      <c r="H21" s="1230"/>
      <c r="I21" s="1230"/>
      <c r="J21" s="1230"/>
      <c r="K21" s="1230"/>
      <c r="L21" s="1230"/>
      <c r="M21" s="1230"/>
      <c r="N21" s="1231"/>
      <c r="O21" s="1230"/>
      <c r="P21" s="1230"/>
      <c r="Q21" s="1230"/>
      <c r="R21" s="1230"/>
      <c r="S21" s="1230"/>
      <c r="T21" s="1230"/>
      <c r="U21" s="1230"/>
      <c r="V21" s="1230"/>
      <c r="W21" s="1230"/>
      <c r="X21" s="1230"/>
      <c r="Y21" s="1230"/>
      <c r="Z21" s="1230"/>
      <c r="AA21" s="1230"/>
      <c r="AB21" s="1230"/>
      <c r="AC21" s="1230"/>
      <c r="AD21" s="1230"/>
      <c r="AE21" s="1230"/>
      <c r="AF21" s="1230"/>
      <c r="AG21" s="1230"/>
      <c r="AH21" s="1230"/>
      <c r="AI21" s="1230"/>
      <c r="AJ21" s="1230"/>
      <c r="AK21" s="1230"/>
      <c r="AL21" s="1230"/>
      <c r="AM21" s="1230"/>
      <c r="AN21" s="1230"/>
      <c r="AO21" s="1230"/>
      <c r="AP21" s="1230"/>
      <c r="AQ21" s="1230"/>
      <c r="AR21" s="1230"/>
      <c r="AS21" s="1230"/>
      <c r="AT21" s="1231"/>
      <c r="AU21" s="1230"/>
      <c r="AV21" s="1230"/>
      <c r="AW21" s="1230"/>
      <c r="AX21" s="1230"/>
      <c r="AY21" s="1230"/>
      <c r="AZ21" s="1230"/>
      <c r="BA21" s="1230"/>
      <c r="BB21" s="1230"/>
      <c r="BC21" s="1230"/>
      <c r="BD21" s="1230"/>
      <c r="BE21" s="1230"/>
      <c r="BF21" s="1231"/>
      <c r="BG21" s="1230"/>
      <c r="BH21" s="1230"/>
      <c r="BI21" s="1230"/>
      <c r="BJ21" s="1230"/>
      <c r="BK21" s="1230"/>
      <c r="BL21" s="1230"/>
      <c r="BM21" s="1230"/>
      <c r="BN21" s="1230"/>
      <c r="BO21" s="1230"/>
      <c r="BP21" s="1230"/>
      <c r="BQ21" s="1230"/>
      <c r="BR21" s="1231"/>
      <c r="BS21" s="1230"/>
      <c r="BT21" s="1230"/>
      <c r="BU21" s="1230"/>
      <c r="BV21" s="1230"/>
      <c r="BW21" s="1230"/>
      <c r="BX21" s="1230"/>
      <c r="BY21" s="1230"/>
      <c r="BZ21" s="1230"/>
      <c r="CA21" s="1230"/>
      <c r="CB21" s="1230"/>
      <c r="CC21" s="1230"/>
      <c r="CD21" s="1231"/>
      <c r="CE21" s="1230"/>
      <c r="CF21" s="1230"/>
      <c r="CG21" s="1230"/>
      <c r="CH21" s="1230"/>
      <c r="CI21" s="1230"/>
      <c r="CJ21" s="1230"/>
      <c r="CK21" s="1230"/>
      <c r="CL21" s="1230"/>
      <c r="CM21" s="1230"/>
      <c r="CN21" s="1230"/>
      <c r="CO21" s="1230"/>
      <c r="CP21" s="1231"/>
      <c r="CQ21" s="1230"/>
      <c r="CR21" s="1230"/>
      <c r="CS21" s="1230"/>
      <c r="CT21" s="1230"/>
      <c r="CU21" s="1230"/>
      <c r="CV21" s="1230"/>
      <c r="CW21" s="1230"/>
      <c r="CX21" s="1230"/>
      <c r="CY21" s="1230"/>
      <c r="CZ21" s="1230"/>
      <c r="DA21" s="1230"/>
      <c r="DB21" s="1231"/>
      <c r="DC21" s="1230"/>
      <c r="DD21" s="1232"/>
      <c r="DE21" s="1227"/>
    </row>
    <row r="22" spans="1:109" ht="17.25" customHeight="1" x14ac:dyDescent="0.2">
      <c r="B22" s="1233"/>
    </row>
    <row r="23" spans="1:109" ht="13" x14ac:dyDescent="0.2">
      <c r="B23" s="1233"/>
    </row>
    <row r="24" spans="1:109" ht="13" x14ac:dyDescent="0.2">
      <c r="B24" s="1233"/>
    </row>
    <row r="25" spans="1:109" ht="13" x14ac:dyDescent="0.2">
      <c r="B25" s="1233"/>
    </row>
    <row r="26" spans="1:109" ht="13" x14ac:dyDescent="0.2">
      <c r="B26" s="1233"/>
    </row>
    <row r="27" spans="1:109" ht="13" x14ac:dyDescent="0.2">
      <c r="B27" s="1233"/>
    </row>
    <row r="28" spans="1:109" ht="13" x14ac:dyDescent="0.2">
      <c r="B28" s="1233"/>
    </row>
    <row r="29" spans="1:109" ht="13" x14ac:dyDescent="0.2">
      <c r="B29" s="1233"/>
    </row>
    <row r="30" spans="1:109" ht="13" x14ac:dyDescent="0.2">
      <c r="B30" s="1233"/>
    </row>
    <row r="31" spans="1:109" ht="13" x14ac:dyDescent="0.2">
      <c r="B31" s="1233"/>
    </row>
    <row r="32" spans="1:109" ht="13" x14ac:dyDescent="0.2">
      <c r="B32" s="1233"/>
    </row>
    <row r="33" spans="2:109" ht="13" x14ac:dyDescent="0.2">
      <c r="B33" s="1233"/>
    </row>
    <row r="34" spans="2:109" ht="13" x14ac:dyDescent="0.2">
      <c r="B34" s="1233"/>
    </row>
    <row r="35" spans="2:109" ht="13" x14ac:dyDescent="0.2">
      <c r="B35" s="1233"/>
    </row>
    <row r="36" spans="2:109" ht="13" x14ac:dyDescent="0.2">
      <c r="B36" s="1233"/>
    </row>
    <row r="37" spans="2:109" ht="13" x14ac:dyDescent="0.2">
      <c r="B37" s="1233"/>
    </row>
    <row r="38" spans="2:109" ht="13" x14ac:dyDescent="0.2">
      <c r="B38" s="1233"/>
    </row>
    <row r="39" spans="2:109" ht="13" x14ac:dyDescent="0.2">
      <c r="B39" s="1235"/>
      <c r="C39" s="1236"/>
      <c r="D39" s="1236"/>
      <c r="E39" s="1236"/>
      <c r="F39" s="1236"/>
      <c r="G39" s="1236"/>
      <c r="H39" s="1236"/>
      <c r="I39" s="1236"/>
      <c r="J39" s="1236"/>
      <c r="K39" s="1236"/>
      <c r="L39" s="1236"/>
      <c r="M39" s="1236"/>
      <c r="N39" s="1236"/>
      <c r="O39" s="1236"/>
      <c r="P39" s="1236"/>
      <c r="Q39" s="1236"/>
      <c r="R39" s="1236"/>
      <c r="S39" s="1236"/>
      <c r="T39" s="1236"/>
      <c r="U39" s="1236"/>
      <c r="V39" s="1236"/>
      <c r="W39" s="1236"/>
      <c r="X39" s="1236"/>
      <c r="Y39" s="1236"/>
      <c r="Z39" s="1236"/>
      <c r="AA39" s="1236"/>
      <c r="AB39" s="1236"/>
      <c r="AC39" s="1236"/>
      <c r="AD39" s="1236"/>
      <c r="AE39" s="1236"/>
      <c r="AF39" s="1236"/>
      <c r="AG39" s="1236"/>
      <c r="AH39" s="1236"/>
      <c r="AI39" s="1236"/>
      <c r="AJ39" s="1236"/>
      <c r="AK39" s="1236"/>
      <c r="AL39" s="1236"/>
      <c r="AM39" s="1236"/>
      <c r="AN39" s="1236"/>
      <c r="AO39" s="1236"/>
      <c r="AP39" s="1236"/>
      <c r="AQ39" s="1236"/>
      <c r="AR39" s="1236"/>
      <c r="AS39" s="1236"/>
      <c r="AT39" s="1236"/>
      <c r="AU39" s="1236"/>
      <c r="AV39" s="1236"/>
      <c r="AW39" s="1236"/>
      <c r="AX39" s="1236"/>
      <c r="AY39" s="1236"/>
      <c r="AZ39" s="1236"/>
      <c r="BA39" s="1236"/>
      <c r="BB39" s="1236"/>
      <c r="BC39" s="1236"/>
      <c r="BD39" s="1236"/>
      <c r="BE39" s="1236"/>
      <c r="BF39" s="1236"/>
      <c r="BG39" s="1236"/>
      <c r="BH39" s="1236"/>
      <c r="BI39" s="1236"/>
      <c r="BJ39" s="1236"/>
      <c r="BK39" s="1236"/>
      <c r="BL39" s="1236"/>
      <c r="BM39" s="1236"/>
      <c r="BN39" s="1236"/>
      <c r="BO39" s="1236"/>
      <c r="BP39" s="1236"/>
      <c r="BQ39" s="1236"/>
      <c r="BR39" s="1236"/>
      <c r="BS39" s="1236"/>
      <c r="BT39" s="1236"/>
      <c r="BU39" s="1236"/>
      <c r="BV39" s="1236"/>
      <c r="BW39" s="1236"/>
      <c r="BX39" s="1236"/>
      <c r="BY39" s="1236"/>
      <c r="BZ39" s="1236"/>
      <c r="CA39" s="1236"/>
      <c r="CB39" s="1236"/>
      <c r="CC39" s="1236"/>
      <c r="CD39" s="1236"/>
      <c r="CE39" s="1236"/>
      <c r="CF39" s="1236"/>
      <c r="CG39" s="1236"/>
      <c r="CH39" s="1236"/>
      <c r="CI39" s="1236"/>
      <c r="CJ39" s="1236"/>
      <c r="CK39" s="1236"/>
      <c r="CL39" s="1236"/>
      <c r="CM39" s="1236"/>
      <c r="CN39" s="1236"/>
      <c r="CO39" s="1236"/>
      <c r="CP39" s="1236"/>
      <c r="CQ39" s="1236"/>
      <c r="CR39" s="1236"/>
      <c r="CS39" s="1236"/>
      <c r="CT39" s="1236"/>
      <c r="CU39" s="1236"/>
      <c r="CV39" s="1236"/>
      <c r="CW39" s="1236"/>
      <c r="CX39" s="1236"/>
      <c r="CY39" s="1236"/>
      <c r="CZ39" s="1236"/>
      <c r="DA39" s="1236"/>
      <c r="DB39" s="1236"/>
      <c r="DC39" s="1236"/>
      <c r="DD39" s="1237"/>
    </row>
    <row r="40" spans="2:109" ht="13" x14ac:dyDescent="0.2">
      <c r="B40" s="1238"/>
      <c r="DD40" s="1238"/>
      <c r="DE40" s="1227"/>
    </row>
    <row r="41" spans="2:109" ht="16.5" x14ac:dyDescent="0.2">
      <c r="B41" s="1239" t="s">
        <v>559</v>
      </c>
      <c r="C41" s="1230"/>
      <c r="D41" s="1230"/>
      <c r="E41" s="1230"/>
      <c r="F41" s="1230"/>
      <c r="G41" s="1230"/>
      <c r="H41" s="1230"/>
      <c r="I41" s="1230"/>
      <c r="J41" s="1230"/>
      <c r="K41" s="1230"/>
      <c r="L41" s="1230"/>
      <c r="M41" s="1230"/>
      <c r="N41" s="1230"/>
      <c r="O41" s="1230"/>
      <c r="P41" s="1230"/>
      <c r="Q41" s="1230"/>
      <c r="R41" s="1230"/>
      <c r="S41" s="1230"/>
      <c r="T41" s="1230"/>
      <c r="U41" s="1230"/>
      <c r="V41" s="1230"/>
      <c r="W41" s="1230"/>
      <c r="X41" s="1230"/>
      <c r="Y41" s="1230"/>
      <c r="Z41" s="1230"/>
      <c r="AA41" s="1230"/>
      <c r="AB41" s="1230"/>
      <c r="AC41" s="1230"/>
      <c r="AD41" s="1230"/>
      <c r="AE41" s="1230"/>
      <c r="AF41" s="1230"/>
      <c r="AG41" s="1230"/>
      <c r="AH41" s="1230"/>
      <c r="AI41" s="1230"/>
      <c r="AJ41" s="1230"/>
      <c r="AK41" s="1230"/>
      <c r="AL41" s="1230"/>
      <c r="AM41" s="1230"/>
      <c r="AN41" s="1230"/>
      <c r="AO41" s="1230"/>
      <c r="AP41" s="1230"/>
      <c r="AQ41" s="1230"/>
      <c r="AR41" s="1230"/>
      <c r="AS41" s="1230"/>
      <c r="AT41" s="1230"/>
      <c r="AU41" s="1230"/>
      <c r="AV41" s="1230"/>
      <c r="AW41" s="1230"/>
      <c r="AX41" s="1230"/>
      <c r="AY41" s="1230"/>
      <c r="AZ41" s="1230"/>
      <c r="BA41" s="1230"/>
      <c r="BB41" s="1230"/>
      <c r="BC41" s="1230"/>
      <c r="BD41" s="1230"/>
      <c r="BE41" s="1230"/>
      <c r="BF41" s="1230"/>
      <c r="BG41" s="1230"/>
      <c r="BH41" s="1230"/>
      <c r="BI41" s="1230"/>
      <c r="BJ41" s="1230"/>
      <c r="BK41" s="1230"/>
      <c r="BL41" s="1230"/>
      <c r="BM41" s="1230"/>
      <c r="BN41" s="1230"/>
      <c r="BO41" s="1230"/>
      <c r="BP41" s="1230"/>
      <c r="BQ41" s="1230"/>
      <c r="BR41" s="1230"/>
      <c r="BS41" s="1230"/>
      <c r="BT41" s="1230"/>
      <c r="BU41" s="1230"/>
      <c r="BV41" s="1230"/>
      <c r="BW41" s="1230"/>
      <c r="BX41" s="1230"/>
      <c r="BY41" s="1230"/>
      <c r="BZ41" s="1230"/>
      <c r="CA41" s="1230"/>
      <c r="CB41" s="1230"/>
      <c r="CC41" s="1230"/>
      <c r="CD41" s="1230"/>
      <c r="CE41" s="1230"/>
      <c r="CF41" s="1230"/>
      <c r="CG41" s="1230"/>
      <c r="CH41" s="1230"/>
      <c r="CI41" s="1230"/>
      <c r="CJ41" s="1230"/>
      <c r="CK41" s="1230"/>
      <c r="CL41" s="1230"/>
      <c r="CM41" s="1230"/>
      <c r="CN41" s="1230"/>
      <c r="CO41" s="1230"/>
      <c r="CP41" s="1230"/>
      <c r="CQ41" s="1230"/>
      <c r="CR41" s="1230"/>
      <c r="CS41" s="1230"/>
      <c r="CT41" s="1230"/>
      <c r="CU41" s="1230"/>
      <c r="CV41" s="1230"/>
      <c r="CW41" s="1230"/>
      <c r="CX41" s="1230"/>
      <c r="CY41" s="1230"/>
      <c r="CZ41" s="1230"/>
      <c r="DA41" s="1230"/>
      <c r="DB41" s="1230"/>
      <c r="DC41" s="1230"/>
      <c r="DD41" s="1232"/>
    </row>
    <row r="42" spans="2:109" ht="13" x14ac:dyDescent="0.2">
      <c r="B42" s="1233"/>
      <c r="G42" s="1240"/>
      <c r="I42" s="1241"/>
      <c r="J42" s="1241"/>
      <c r="K42" s="1241"/>
      <c r="AM42" s="1240"/>
      <c r="AN42" s="1240" t="s">
        <v>560</v>
      </c>
      <c r="AP42" s="1241"/>
      <c r="AQ42" s="1241"/>
      <c r="AR42" s="1241"/>
      <c r="AY42" s="1240"/>
      <c r="BA42" s="1241"/>
      <c r="BB42" s="1241"/>
      <c r="BC42" s="1241"/>
      <c r="BK42" s="1240"/>
      <c r="BM42" s="1241"/>
      <c r="BN42" s="1241"/>
      <c r="BO42" s="1241"/>
      <c r="BW42" s="1240"/>
      <c r="BY42" s="1241"/>
      <c r="BZ42" s="1241"/>
      <c r="CA42" s="1241"/>
      <c r="CI42" s="1240"/>
      <c r="CK42" s="1241"/>
      <c r="CL42" s="1241"/>
      <c r="CM42" s="1241"/>
      <c r="CU42" s="1240"/>
      <c r="CW42" s="1241"/>
      <c r="CX42" s="1241"/>
      <c r="CY42" s="1241"/>
    </row>
    <row r="43" spans="2:109" ht="13.5" customHeight="1" x14ac:dyDescent="0.2">
      <c r="B43" s="1233"/>
      <c r="AN43" s="1242" t="s">
        <v>561</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ht="13" x14ac:dyDescent="0.2">
      <c r="B44" s="1233"/>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ht="13" x14ac:dyDescent="0.2">
      <c r="B45" s="1233"/>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ht="13" x14ac:dyDescent="0.2">
      <c r="B46" s="1233"/>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ht="13" x14ac:dyDescent="0.2">
      <c r="B47" s="1233"/>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ht="13" x14ac:dyDescent="0.2">
      <c r="B48" s="1233"/>
      <c r="H48" s="1251"/>
      <c r="I48" s="1251"/>
      <c r="J48" s="1251"/>
      <c r="AN48" s="1251"/>
      <c r="AO48" s="1251"/>
      <c r="AP48" s="1251"/>
      <c r="AZ48" s="1251"/>
      <c r="BA48" s="1251"/>
      <c r="BB48" s="1251"/>
      <c r="BL48" s="1251"/>
      <c r="BM48" s="1251"/>
      <c r="BN48" s="1251"/>
      <c r="BX48" s="1251"/>
      <c r="BY48" s="1251"/>
      <c r="BZ48" s="1251"/>
      <c r="CJ48" s="1251"/>
      <c r="CK48" s="1251"/>
      <c r="CL48" s="1251"/>
      <c r="CV48" s="1251"/>
      <c r="CW48" s="1251"/>
      <c r="CX48" s="1251"/>
    </row>
    <row r="49" spans="1:109" ht="13" x14ac:dyDescent="0.2">
      <c r="B49" s="1233"/>
      <c r="AN49" s="1227" t="s">
        <v>562</v>
      </c>
    </row>
    <row r="50" spans="1:109" ht="13" x14ac:dyDescent="0.2">
      <c r="B50" s="1233"/>
      <c r="G50" s="1252"/>
      <c r="H50" s="1252"/>
      <c r="I50" s="1252"/>
      <c r="J50" s="1252"/>
      <c r="K50" s="1253"/>
      <c r="L50" s="1253"/>
      <c r="M50" s="1254"/>
      <c r="N50" s="1254"/>
      <c r="AN50" s="1255"/>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7"/>
      <c r="BP50" s="1258" t="s">
        <v>523</v>
      </c>
      <c r="BQ50" s="1258"/>
      <c r="BR50" s="1258"/>
      <c r="BS50" s="1258"/>
      <c r="BT50" s="1258"/>
      <c r="BU50" s="1258"/>
      <c r="BV50" s="1258"/>
      <c r="BW50" s="1258"/>
      <c r="BX50" s="1258" t="s">
        <v>524</v>
      </c>
      <c r="BY50" s="1258"/>
      <c r="BZ50" s="1258"/>
      <c r="CA50" s="1258"/>
      <c r="CB50" s="1258"/>
      <c r="CC50" s="1258"/>
      <c r="CD50" s="1258"/>
      <c r="CE50" s="1258"/>
      <c r="CF50" s="1258" t="s">
        <v>525</v>
      </c>
      <c r="CG50" s="1258"/>
      <c r="CH50" s="1258"/>
      <c r="CI50" s="1258"/>
      <c r="CJ50" s="1258"/>
      <c r="CK50" s="1258"/>
      <c r="CL50" s="1258"/>
      <c r="CM50" s="1258"/>
      <c r="CN50" s="1258" t="s">
        <v>526</v>
      </c>
      <c r="CO50" s="1258"/>
      <c r="CP50" s="1258"/>
      <c r="CQ50" s="1258"/>
      <c r="CR50" s="1258"/>
      <c r="CS50" s="1258"/>
      <c r="CT50" s="1258"/>
      <c r="CU50" s="1258"/>
      <c r="CV50" s="1258" t="s">
        <v>527</v>
      </c>
      <c r="CW50" s="1258"/>
      <c r="CX50" s="1258"/>
      <c r="CY50" s="1258"/>
      <c r="CZ50" s="1258"/>
      <c r="DA50" s="1258"/>
      <c r="DB50" s="1258"/>
      <c r="DC50" s="1258"/>
    </row>
    <row r="51" spans="1:109" ht="13.5" customHeight="1" x14ac:dyDescent="0.2">
      <c r="B51" s="1233"/>
      <c r="G51" s="1259"/>
      <c r="H51" s="1259"/>
      <c r="I51" s="1260"/>
      <c r="J51" s="1260"/>
      <c r="K51" s="1261"/>
      <c r="L51" s="1261"/>
      <c r="M51" s="1261"/>
      <c r="N51" s="1261"/>
      <c r="AM51" s="1251"/>
      <c r="AN51" s="1262" t="s">
        <v>563</v>
      </c>
      <c r="AO51" s="1262"/>
      <c r="AP51" s="1262"/>
      <c r="AQ51" s="1262"/>
      <c r="AR51" s="1262"/>
      <c r="AS51" s="1262"/>
      <c r="AT51" s="1262"/>
      <c r="AU51" s="1262"/>
      <c r="AV51" s="1262"/>
      <c r="AW51" s="1262"/>
      <c r="AX51" s="1262"/>
      <c r="AY51" s="1262"/>
      <c r="AZ51" s="1262"/>
      <c r="BA51" s="1262"/>
      <c r="BB51" s="1262" t="s">
        <v>564</v>
      </c>
      <c r="BC51" s="1262"/>
      <c r="BD51" s="1262"/>
      <c r="BE51" s="1262"/>
      <c r="BF51" s="1262"/>
      <c r="BG51" s="1262"/>
      <c r="BH51" s="1262"/>
      <c r="BI51" s="1262"/>
      <c r="BJ51" s="1262"/>
      <c r="BK51" s="1262"/>
      <c r="BL51" s="1262"/>
      <c r="BM51" s="1262"/>
      <c r="BN51" s="1262"/>
      <c r="BO51" s="1262"/>
      <c r="BP51" s="1263">
        <v>101.9</v>
      </c>
      <c r="BQ51" s="1263"/>
      <c r="BR51" s="1263"/>
      <c r="BS51" s="1263"/>
      <c r="BT51" s="1263"/>
      <c r="BU51" s="1263"/>
      <c r="BV51" s="1263"/>
      <c r="BW51" s="1263"/>
      <c r="BX51" s="1263">
        <v>94.6</v>
      </c>
      <c r="BY51" s="1263"/>
      <c r="BZ51" s="1263"/>
      <c r="CA51" s="1263"/>
      <c r="CB51" s="1263"/>
      <c r="CC51" s="1263"/>
      <c r="CD51" s="1263"/>
      <c r="CE51" s="1263"/>
      <c r="CF51" s="1263">
        <v>87.1</v>
      </c>
      <c r="CG51" s="1263"/>
      <c r="CH51" s="1263"/>
      <c r="CI51" s="1263"/>
      <c r="CJ51" s="1263"/>
      <c r="CK51" s="1263"/>
      <c r="CL51" s="1263"/>
      <c r="CM51" s="1263"/>
      <c r="CN51" s="1263">
        <v>85.3</v>
      </c>
      <c r="CO51" s="1263"/>
      <c r="CP51" s="1263"/>
      <c r="CQ51" s="1263"/>
      <c r="CR51" s="1263"/>
      <c r="CS51" s="1263"/>
      <c r="CT51" s="1263"/>
      <c r="CU51" s="1263"/>
      <c r="CV51" s="1263">
        <v>81.3</v>
      </c>
      <c r="CW51" s="1263"/>
      <c r="CX51" s="1263"/>
      <c r="CY51" s="1263"/>
      <c r="CZ51" s="1263"/>
      <c r="DA51" s="1263"/>
      <c r="DB51" s="1263"/>
      <c r="DC51" s="1263"/>
    </row>
    <row r="52" spans="1:109" ht="13" x14ac:dyDescent="0.2">
      <c r="B52" s="1233"/>
      <c r="G52" s="1259"/>
      <c r="H52" s="1259"/>
      <c r="I52" s="1260"/>
      <c r="J52" s="1260"/>
      <c r="K52" s="1261"/>
      <c r="L52" s="1261"/>
      <c r="M52" s="1261"/>
      <c r="N52" s="1261"/>
      <c r="AM52" s="1251"/>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row>
    <row r="53" spans="1:109" ht="13" x14ac:dyDescent="0.2">
      <c r="A53" s="1241"/>
      <c r="B53" s="1233"/>
      <c r="G53" s="1259"/>
      <c r="H53" s="1259"/>
      <c r="I53" s="1252"/>
      <c r="J53" s="1252"/>
      <c r="K53" s="1261"/>
      <c r="L53" s="1261"/>
      <c r="M53" s="1261"/>
      <c r="N53" s="1261"/>
      <c r="AM53" s="1251"/>
      <c r="AN53" s="1262"/>
      <c r="AO53" s="1262"/>
      <c r="AP53" s="1262"/>
      <c r="AQ53" s="1262"/>
      <c r="AR53" s="1262"/>
      <c r="AS53" s="1262"/>
      <c r="AT53" s="1262"/>
      <c r="AU53" s="1262"/>
      <c r="AV53" s="1262"/>
      <c r="AW53" s="1262"/>
      <c r="AX53" s="1262"/>
      <c r="AY53" s="1262"/>
      <c r="AZ53" s="1262"/>
      <c r="BA53" s="1262"/>
      <c r="BB53" s="1262" t="s">
        <v>565</v>
      </c>
      <c r="BC53" s="1262"/>
      <c r="BD53" s="1262"/>
      <c r="BE53" s="1262"/>
      <c r="BF53" s="1262"/>
      <c r="BG53" s="1262"/>
      <c r="BH53" s="1262"/>
      <c r="BI53" s="1262"/>
      <c r="BJ53" s="1262"/>
      <c r="BK53" s="1262"/>
      <c r="BL53" s="1262"/>
      <c r="BM53" s="1262"/>
      <c r="BN53" s="1262"/>
      <c r="BO53" s="1262"/>
      <c r="BP53" s="1263">
        <v>59.7</v>
      </c>
      <c r="BQ53" s="1263"/>
      <c r="BR53" s="1263"/>
      <c r="BS53" s="1263"/>
      <c r="BT53" s="1263"/>
      <c r="BU53" s="1263"/>
      <c r="BV53" s="1263"/>
      <c r="BW53" s="1263"/>
      <c r="BX53" s="1263">
        <v>61.2</v>
      </c>
      <c r="BY53" s="1263"/>
      <c r="BZ53" s="1263"/>
      <c r="CA53" s="1263"/>
      <c r="CB53" s="1263"/>
      <c r="CC53" s="1263"/>
      <c r="CD53" s="1263"/>
      <c r="CE53" s="1263"/>
      <c r="CF53" s="1263">
        <v>62.9</v>
      </c>
      <c r="CG53" s="1263"/>
      <c r="CH53" s="1263"/>
      <c r="CI53" s="1263"/>
      <c r="CJ53" s="1263"/>
      <c r="CK53" s="1263"/>
      <c r="CL53" s="1263"/>
      <c r="CM53" s="1263"/>
      <c r="CN53" s="1263">
        <v>64.5</v>
      </c>
      <c r="CO53" s="1263"/>
      <c r="CP53" s="1263"/>
      <c r="CQ53" s="1263"/>
      <c r="CR53" s="1263"/>
      <c r="CS53" s="1263"/>
      <c r="CT53" s="1263"/>
      <c r="CU53" s="1263"/>
      <c r="CV53" s="1263">
        <v>65.5</v>
      </c>
      <c r="CW53" s="1263"/>
      <c r="CX53" s="1263"/>
      <c r="CY53" s="1263"/>
      <c r="CZ53" s="1263"/>
      <c r="DA53" s="1263"/>
      <c r="DB53" s="1263"/>
      <c r="DC53" s="1263"/>
    </row>
    <row r="54" spans="1:109" ht="13" x14ac:dyDescent="0.2">
      <c r="A54" s="1241"/>
      <c r="B54" s="1233"/>
      <c r="G54" s="1259"/>
      <c r="H54" s="1259"/>
      <c r="I54" s="1252"/>
      <c r="J54" s="1252"/>
      <c r="K54" s="1261"/>
      <c r="L54" s="1261"/>
      <c r="M54" s="1261"/>
      <c r="N54" s="1261"/>
      <c r="AM54" s="1251"/>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63"/>
      <c r="BQ54" s="1263"/>
      <c r="BR54" s="1263"/>
      <c r="BS54" s="1263"/>
      <c r="BT54" s="1263"/>
      <c r="BU54" s="1263"/>
      <c r="BV54" s="1263"/>
      <c r="BW54" s="1263"/>
      <c r="BX54" s="1263"/>
      <c r="BY54" s="1263"/>
      <c r="BZ54" s="1263"/>
      <c r="CA54" s="1263"/>
      <c r="CB54" s="1263"/>
      <c r="CC54" s="1263"/>
      <c r="CD54" s="1263"/>
      <c r="CE54" s="1263"/>
      <c r="CF54" s="1263"/>
      <c r="CG54" s="1263"/>
      <c r="CH54" s="1263"/>
      <c r="CI54" s="1263"/>
      <c r="CJ54" s="1263"/>
      <c r="CK54" s="1263"/>
      <c r="CL54" s="1263"/>
      <c r="CM54" s="1263"/>
      <c r="CN54" s="1263"/>
      <c r="CO54" s="1263"/>
      <c r="CP54" s="1263"/>
      <c r="CQ54" s="1263"/>
      <c r="CR54" s="1263"/>
      <c r="CS54" s="1263"/>
      <c r="CT54" s="1263"/>
      <c r="CU54" s="1263"/>
      <c r="CV54" s="1263"/>
      <c r="CW54" s="1263"/>
      <c r="CX54" s="1263"/>
      <c r="CY54" s="1263"/>
      <c r="CZ54" s="1263"/>
      <c r="DA54" s="1263"/>
      <c r="DB54" s="1263"/>
      <c r="DC54" s="1263"/>
    </row>
    <row r="55" spans="1:109" ht="13" x14ac:dyDescent="0.2">
      <c r="A55" s="1241"/>
      <c r="B55" s="1233"/>
      <c r="G55" s="1252"/>
      <c r="H55" s="1252"/>
      <c r="I55" s="1252"/>
      <c r="J55" s="1252"/>
      <c r="K55" s="1261"/>
      <c r="L55" s="1261"/>
      <c r="M55" s="1261"/>
      <c r="N55" s="1261"/>
      <c r="AN55" s="1258" t="s">
        <v>566</v>
      </c>
      <c r="AO55" s="1258"/>
      <c r="AP55" s="1258"/>
      <c r="AQ55" s="1258"/>
      <c r="AR55" s="1258"/>
      <c r="AS55" s="1258"/>
      <c r="AT55" s="1258"/>
      <c r="AU55" s="1258"/>
      <c r="AV55" s="1258"/>
      <c r="AW55" s="1258"/>
      <c r="AX55" s="1258"/>
      <c r="AY55" s="1258"/>
      <c r="AZ55" s="1258"/>
      <c r="BA55" s="1258"/>
      <c r="BB55" s="1262" t="s">
        <v>564</v>
      </c>
      <c r="BC55" s="1262"/>
      <c r="BD55" s="1262"/>
      <c r="BE55" s="1262"/>
      <c r="BF55" s="1262"/>
      <c r="BG55" s="1262"/>
      <c r="BH55" s="1262"/>
      <c r="BI55" s="1262"/>
      <c r="BJ55" s="1262"/>
      <c r="BK55" s="1262"/>
      <c r="BL55" s="1262"/>
      <c r="BM55" s="1262"/>
      <c r="BN55" s="1262"/>
      <c r="BO55" s="1262"/>
      <c r="BP55" s="1263">
        <v>25.5</v>
      </c>
      <c r="BQ55" s="1263"/>
      <c r="BR55" s="1263"/>
      <c r="BS55" s="1263"/>
      <c r="BT55" s="1263"/>
      <c r="BU55" s="1263"/>
      <c r="BV55" s="1263"/>
      <c r="BW55" s="1263"/>
      <c r="BX55" s="1263">
        <v>25.1</v>
      </c>
      <c r="BY55" s="1263"/>
      <c r="BZ55" s="1263"/>
      <c r="CA55" s="1263"/>
      <c r="CB55" s="1263"/>
      <c r="CC55" s="1263"/>
      <c r="CD55" s="1263"/>
      <c r="CE55" s="1263"/>
      <c r="CF55" s="1263">
        <v>18</v>
      </c>
      <c r="CG55" s="1263"/>
      <c r="CH55" s="1263"/>
      <c r="CI55" s="1263"/>
      <c r="CJ55" s="1263"/>
      <c r="CK55" s="1263"/>
      <c r="CL55" s="1263"/>
      <c r="CM55" s="1263"/>
      <c r="CN55" s="1263">
        <v>12.7</v>
      </c>
      <c r="CO55" s="1263"/>
      <c r="CP55" s="1263"/>
      <c r="CQ55" s="1263"/>
      <c r="CR55" s="1263"/>
      <c r="CS55" s="1263"/>
      <c r="CT55" s="1263"/>
      <c r="CU55" s="1263"/>
      <c r="CV55" s="1263">
        <v>10</v>
      </c>
      <c r="CW55" s="1263"/>
      <c r="CX55" s="1263"/>
      <c r="CY55" s="1263"/>
      <c r="CZ55" s="1263"/>
      <c r="DA55" s="1263"/>
      <c r="DB55" s="1263"/>
      <c r="DC55" s="1263"/>
    </row>
    <row r="56" spans="1:109" ht="13" x14ac:dyDescent="0.2">
      <c r="A56" s="1241"/>
      <c r="B56" s="1233"/>
      <c r="G56" s="1252"/>
      <c r="H56" s="1252"/>
      <c r="I56" s="1252"/>
      <c r="J56" s="1252"/>
      <c r="K56" s="1261"/>
      <c r="L56" s="1261"/>
      <c r="M56" s="1261"/>
      <c r="N56" s="1261"/>
      <c r="AN56" s="1258"/>
      <c r="AO56" s="1258"/>
      <c r="AP56" s="1258"/>
      <c r="AQ56" s="1258"/>
      <c r="AR56" s="1258"/>
      <c r="AS56" s="1258"/>
      <c r="AT56" s="1258"/>
      <c r="AU56" s="1258"/>
      <c r="AV56" s="1258"/>
      <c r="AW56" s="1258"/>
      <c r="AX56" s="1258"/>
      <c r="AY56" s="1258"/>
      <c r="AZ56" s="1258"/>
      <c r="BA56" s="1258"/>
      <c r="BB56" s="1262"/>
      <c r="BC56" s="1262"/>
      <c r="BD56" s="1262"/>
      <c r="BE56" s="1262"/>
      <c r="BF56" s="1262"/>
      <c r="BG56" s="1262"/>
      <c r="BH56" s="1262"/>
      <c r="BI56" s="1262"/>
      <c r="BJ56" s="1262"/>
      <c r="BK56" s="1262"/>
      <c r="BL56" s="1262"/>
      <c r="BM56" s="1262"/>
      <c r="BN56" s="1262"/>
      <c r="BO56" s="1262"/>
      <c r="BP56" s="1263"/>
      <c r="BQ56" s="1263"/>
      <c r="BR56" s="1263"/>
      <c r="BS56" s="1263"/>
      <c r="BT56" s="1263"/>
      <c r="BU56" s="1263"/>
      <c r="BV56" s="1263"/>
      <c r="BW56" s="1263"/>
      <c r="BX56" s="1263"/>
      <c r="BY56" s="1263"/>
      <c r="BZ56" s="1263"/>
      <c r="CA56" s="1263"/>
      <c r="CB56" s="1263"/>
      <c r="CC56" s="1263"/>
      <c r="CD56" s="1263"/>
      <c r="CE56" s="1263"/>
      <c r="CF56" s="1263"/>
      <c r="CG56" s="1263"/>
      <c r="CH56" s="1263"/>
      <c r="CI56" s="1263"/>
      <c r="CJ56" s="1263"/>
      <c r="CK56" s="1263"/>
      <c r="CL56" s="1263"/>
      <c r="CM56" s="1263"/>
      <c r="CN56" s="1263"/>
      <c r="CO56" s="1263"/>
      <c r="CP56" s="1263"/>
      <c r="CQ56" s="1263"/>
      <c r="CR56" s="1263"/>
      <c r="CS56" s="1263"/>
      <c r="CT56" s="1263"/>
      <c r="CU56" s="1263"/>
      <c r="CV56" s="1263"/>
      <c r="CW56" s="1263"/>
      <c r="CX56" s="1263"/>
      <c r="CY56" s="1263"/>
      <c r="CZ56" s="1263"/>
      <c r="DA56" s="1263"/>
      <c r="DB56" s="1263"/>
      <c r="DC56" s="1263"/>
    </row>
    <row r="57" spans="1:109" s="1241" customFormat="1" ht="13" x14ac:dyDescent="0.2">
      <c r="B57" s="1264"/>
      <c r="G57" s="1252"/>
      <c r="H57" s="1252"/>
      <c r="I57" s="1265"/>
      <c r="J57" s="1265"/>
      <c r="K57" s="1261"/>
      <c r="L57" s="1261"/>
      <c r="M57" s="1261"/>
      <c r="N57" s="1261"/>
      <c r="AM57" s="1227"/>
      <c r="AN57" s="1258"/>
      <c r="AO57" s="1258"/>
      <c r="AP57" s="1258"/>
      <c r="AQ57" s="1258"/>
      <c r="AR57" s="1258"/>
      <c r="AS57" s="1258"/>
      <c r="AT57" s="1258"/>
      <c r="AU57" s="1258"/>
      <c r="AV57" s="1258"/>
      <c r="AW57" s="1258"/>
      <c r="AX57" s="1258"/>
      <c r="AY57" s="1258"/>
      <c r="AZ57" s="1258"/>
      <c r="BA57" s="1258"/>
      <c r="BB57" s="1262" t="s">
        <v>565</v>
      </c>
      <c r="BC57" s="1262"/>
      <c r="BD57" s="1262"/>
      <c r="BE57" s="1262"/>
      <c r="BF57" s="1262"/>
      <c r="BG57" s="1262"/>
      <c r="BH57" s="1262"/>
      <c r="BI57" s="1262"/>
      <c r="BJ57" s="1262"/>
      <c r="BK57" s="1262"/>
      <c r="BL57" s="1262"/>
      <c r="BM57" s="1262"/>
      <c r="BN57" s="1262"/>
      <c r="BO57" s="1262"/>
      <c r="BP57" s="1263">
        <v>60.9</v>
      </c>
      <c r="BQ57" s="1263"/>
      <c r="BR57" s="1263"/>
      <c r="BS57" s="1263"/>
      <c r="BT57" s="1263"/>
      <c r="BU57" s="1263"/>
      <c r="BV57" s="1263"/>
      <c r="BW57" s="1263"/>
      <c r="BX57" s="1263">
        <v>61</v>
      </c>
      <c r="BY57" s="1263"/>
      <c r="BZ57" s="1263"/>
      <c r="CA57" s="1263"/>
      <c r="CB57" s="1263"/>
      <c r="CC57" s="1263"/>
      <c r="CD57" s="1263"/>
      <c r="CE57" s="1263"/>
      <c r="CF57" s="1263">
        <v>62.2</v>
      </c>
      <c r="CG57" s="1263"/>
      <c r="CH57" s="1263"/>
      <c r="CI57" s="1263"/>
      <c r="CJ57" s="1263"/>
      <c r="CK57" s="1263"/>
      <c r="CL57" s="1263"/>
      <c r="CM57" s="1263"/>
      <c r="CN57" s="1263">
        <v>63.2</v>
      </c>
      <c r="CO57" s="1263"/>
      <c r="CP57" s="1263"/>
      <c r="CQ57" s="1263"/>
      <c r="CR57" s="1263"/>
      <c r="CS57" s="1263"/>
      <c r="CT57" s="1263"/>
      <c r="CU57" s="1263"/>
      <c r="CV57" s="1263">
        <v>64.599999999999994</v>
      </c>
      <c r="CW57" s="1263"/>
      <c r="CX57" s="1263"/>
      <c r="CY57" s="1263"/>
      <c r="CZ57" s="1263"/>
      <c r="DA57" s="1263"/>
      <c r="DB57" s="1263"/>
      <c r="DC57" s="1263"/>
      <c r="DD57" s="1266"/>
      <c r="DE57" s="1264"/>
    </row>
    <row r="58" spans="1:109" s="1241" customFormat="1" ht="13" x14ac:dyDescent="0.2">
      <c r="A58" s="1227"/>
      <c r="B58" s="1264"/>
      <c r="G58" s="1252"/>
      <c r="H58" s="1252"/>
      <c r="I58" s="1265"/>
      <c r="J58" s="1265"/>
      <c r="K58" s="1261"/>
      <c r="L58" s="1261"/>
      <c r="M58" s="1261"/>
      <c r="N58" s="1261"/>
      <c r="AM58" s="1227"/>
      <c r="AN58" s="1258"/>
      <c r="AO58" s="1258"/>
      <c r="AP58" s="1258"/>
      <c r="AQ58" s="1258"/>
      <c r="AR58" s="1258"/>
      <c r="AS58" s="1258"/>
      <c r="AT58" s="1258"/>
      <c r="AU58" s="1258"/>
      <c r="AV58" s="1258"/>
      <c r="AW58" s="1258"/>
      <c r="AX58" s="1258"/>
      <c r="AY58" s="1258"/>
      <c r="AZ58" s="1258"/>
      <c r="BA58" s="1258"/>
      <c r="BB58" s="1262"/>
      <c r="BC58" s="1262"/>
      <c r="BD58" s="1262"/>
      <c r="BE58" s="1262"/>
      <c r="BF58" s="1262"/>
      <c r="BG58" s="1262"/>
      <c r="BH58" s="1262"/>
      <c r="BI58" s="1262"/>
      <c r="BJ58" s="1262"/>
      <c r="BK58" s="1262"/>
      <c r="BL58" s="1262"/>
      <c r="BM58" s="1262"/>
      <c r="BN58" s="1262"/>
      <c r="BO58" s="1262"/>
      <c r="BP58" s="1263"/>
      <c r="BQ58" s="1263"/>
      <c r="BR58" s="1263"/>
      <c r="BS58" s="1263"/>
      <c r="BT58" s="1263"/>
      <c r="BU58" s="1263"/>
      <c r="BV58" s="1263"/>
      <c r="BW58" s="1263"/>
      <c r="BX58" s="1263"/>
      <c r="BY58" s="1263"/>
      <c r="BZ58" s="1263"/>
      <c r="CA58" s="1263"/>
      <c r="CB58" s="1263"/>
      <c r="CC58" s="1263"/>
      <c r="CD58" s="1263"/>
      <c r="CE58" s="1263"/>
      <c r="CF58" s="1263"/>
      <c r="CG58" s="1263"/>
      <c r="CH58" s="1263"/>
      <c r="CI58" s="1263"/>
      <c r="CJ58" s="1263"/>
      <c r="CK58" s="1263"/>
      <c r="CL58" s="1263"/>
      <c r="CM58" s="1263"/>
      <c r="CN58" s="1263"/>
      <c r="CO58" s="1263"/>
      <c r="CP58" s="1263"/>
      <c r="CQ58" s="1263"/>
      <c r="CR58" s="1263"/>
      <c r="CS58" s="1263"/>
      <c r="CT58" s="1263"/>
      <c r="CU58" s="1263"/>
      <c r="CV58" s="1263"/>
      <c r="CW58" s="1263"/>
      <c r="CX58" s="1263"/>
      <c r="CY58" s="1263"/>
      <c r="CZ58" s="1263"/>
      <c r="DA58" s="1263"/>
      <c r="DB58" s="1263"/>
      <c r="DC58" s="1263"/>
      <c r="DD58" s="1266"/>
      <c r="DE58" s="1264"/>
    </row>
    <row r="59" spans="1:109" s="1241" customFormat="1" ht="13" x14ac:dyDescent="0.2">
      <c r="A59" s="1227"/>
      <c r="B59" s="1264"/>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4"/>
    </row>
    <row r="60" spans="1:109" s="1241" customFormat="1" ht="13" x14ac:dyDescent="0.2">
      <c r="A60" s="1227"/>
      <c r="B60" s="1264"/>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4"/>
    </row>
    <row r="61" spans="1:109" s="1241" customFormat="1" ht="13" x14ac:dyDescent="0.2">
      <c r="A61" s="1227"/>
      <c r="B61" s="1268"/>
      <c r="C61" s="1269"/>
      <c r="D61" s="1269"/>
      <c r="E61" s="1269"/>
      <c r="F61" s="1269"/>
      <c r="G61" s="1269"/>
      <c r="H61" s="1269"/>
      <c r="I61" s="1269"/>
      <c r="J61" s="1269"/>
      <c r="K61" s="1269"/>
      <c r="L61" s="1269"/>
      <c r="M61" s="1270"/>
      <c r="N61" s="1270"/>
      <c r="O61" s="1269"/>
      <c r="P61" s="1269"/>
      <c r="Q61" s="1269"/>
      <c r="R61" s="1269"/>
      <c r="S61" s="1269"/>
      <c r="T61" s="1269"/>
      <c r="U61" s="1269"/>
      <c r="V61" s="1269"/>
      <c r="W61" s="1269"/>
      <c r="X61" s="1269"/>
      <c r="Y61" s="1269"/>
      <c r="Z61" s="1269"/>
      <c r="AA61" s="1269"/>
      <c r="AB61" s="1269"/>
      <c r="AC61" s="1269"/>
      <c r="AD61" s="1269"/>
      <c r="AE61" s="1269"/>
      <c r="AF61" s="1269"/>
      <c r="AG61" s="1269"/>
      <c r="AH61" s="1269"/>
      <c r="AI61" s="1269"/>
      <c r="AJ61" s="1269"/>
      <c r="AK61" s="1269"/>
      <c r="AL61" s="1269"/>
      <c r="AM61" s="1269"/>
      <c r="AN61" s="1269"/>
      <c r="AO61" s="1269"/>
      <c r="AP61" s="1269"/>
      <c r="AQ61" s="1269"/>
      <c r="AR61" s="1269"/>
      <c r="AS61" s="1270"/>
      <c r="AT61" s="1270"/>
      <c r="AU61" s="1269"/>
      <c r="AV61" s="1269"/>
      <c r="AW61" s="1269"/>
      <c r="AX61" s="1269"/>
      <c r="AY61" s="1269"/>
      <c r="AZ61" s="1269"/>
      <c r="BA61" s="1269"/>
      <c r="BB61" s="1269"/>
      <c r="BC61" s="1269"/>
      <c r="BD61" s="1269"/>
      <c r="BE61" s="1270"/>
      <c r="BF61" s="1270"/>
      <c r="BG61" s="1269"/>
      <c r="BH61" s="1269"/>
      <c r="BI61" s="1269"/>
      <c r="BJ61" s="1269"/>
      <c r="BK61" s="1269"/>
      <c r="BL61" s="1269"/>
      <c r="BM61" s="1269"/>
      <c r="BN61" s="1269"/>
      <c r="BO61" s="1269"/>
      <c r="BP61" s="1269"/>
      <c r="BQ61" s="1270"/>
      <c r="BR61" s="1270"/>
      <c r="BS61" s="1269"/>
      <c r="BT61" s="1269"/>
      <c r="BU61" s="1269"/>
      <c r="BV61" s="1269"/>
      <c r="BW61" s="1269"/>
      <c r="BX61" s="1269"/>
      <c r="BY61" s="1269"/>
      <c r="BZ61" s="1269"/>
      <c r="CA61" s="1269"/>
      <c r="CB61" s="1269"/>
      <c r="CC61" s="1270"/>
      <c r="CD61" s="1270"/>
      <c r="CE61" s="1269"/>
      <c r="CF61" s="1269"/>
      <c r="CG61" s="1269"/>
      <c r="CH61" s="1269"/>
      <c r="CI61" s="1269"/>
      <c r="CJ61" s="1269"/>
      <c r="CK61" s="1269"/>
      <c r="CL61" s="1269"/>
      <c r="CM61" s="1269"/>
      <c r="CN61" s="1269"/>
      <c r="CO61" s="1270"/>
      <c r="CP61" s="1270"/>
      <c r="CQ61" s="1269"/>
      <c r="CR61" s="1269"/>
      <c r="CS61" s="1269"/>
      <c r="CT61" s="1269"/>
      <c r="CU61" s="1269"/>
      <c r="CV61" s="1269"/>
      <c r="CW61" s="1269"/>
      <c r="CX61" s="1269"/>
      <c r="CY61" s="1269"/>
      <c r="CZ61" s="1269"/>
      <c r="DA61" s="1270"/>
      <c r="DB61" s="1270"/>
      <c r="DC61" s="1270"/>
      <c r="DD61" s="1271"/>
      <c r="DE61" s="1264"/>
    </row>
    <row r="62" spans="1:109" ht="13" x14ac:dyDescent="0.2">
      <c r="B62" s="1238"/>
      <c r="C62" s="1238"/>
      <c r="D62" s="1238"/>
      <c r="E62" s="1238"/>
      <c r="F62" s="1238"/>
      <c r="G62" s="1238"/>
      <c r="H62" s="1238"/>
      <c r="I62" s="1238"/>
      <c r="J62" s="1238"/>
      <c r="K62" s="1238"/>
      <c r="L62" s="1238"/>
      <c r="M62" s="1238"/>
      <c r="N62" s="1238"/>
      <c r="O62" s="1238"/>
      <c r="P62" s="1238"/>
      <c r="Q62" s="1238"/>
      <c r="R62" s="1238"/>
      <c r="S62" s="1238"/>
      <c r="T62" s="1238"/>
      <c r="U62" s="1238"/>
      <c r="V62" s="1238"/>
      <c r="W62" s="1238"/>
      <c r="X62" s="1238"/>
      <c r="Y62" s="1238"/>
      <c r="Z62" s="1238"/>
      <c r="AA62" s="1238"/>
      <c r="AB62" s="1238"/>
      <c r="AC62" s="1238"/>
      <c r="AD62" s="1238"/>
      <c r="AE62" s="1238"/>
      <c r="AF62" s="1238"/>
      <c r="AG62" s="1238"/>
      <c r="AH62" s="1238"/>
      <c r="AI62" s="1238"/>
      <c r="AJ62" s="1238"/>
      <c r="AK62" s="1238"/>
      <c r="AL62" s="1238"/>
      <c r="AM62" s="1238"/>
      <c r="AN62" s="1238"/>
      <c r="AO62" s="1238"/>
      <c r="AP62" s="1238"/>
      <c r="AQ62" s="1238"/>
      <c r="AR62" s="1238"/>
      <c r="AS62" s="1238"/>
      <c r="AT62" s="1238"/>
      <c r="AU62" s="1238"/>
      <c r="AV62" s="1238"/>
      <c r="AW62" s="1238"/>
      <c r="AX62" s="1238"/>
      <c r="AY62" s="1238"/>
      <c r="AZ62" s="1238"/>
      <c r="BA62" s="1238"/>
      <c r="BB62" s="1238"/>
      <c r="BC62" s="1238"/>
      <c r="BD62" s="1238"/>
      <c r="BE62" s="1238"/>
      <c r="BF62" s="1238"/>
      <c r="BG62" s="1238"/>
      <c r="BH62" s="1238"/>
      <c r="BI62" s="1238"/>
      <c r="BJ62" s="1238"/>
      <c r="BK62" s="1238"/>
      <c r="BL62" s="1238"/>
      <c r="BM62" s="1238"/>
      <c r="BN62" s="1238"/>
      <c r="BO62" s="1238"/>
      <c r="BP62" s="1238"/>
      <c r="BQ62" s="1238"/>
      <c r="BR62" s="1238"/>
      <c r="BS62" s="1238"/>
      <c r="BT62" s="1238"/>
      <c r="BU62" s="1238"/>
      <c r="BV62" s="1238"/>
      <c r="BW62" s="1238"/>
      <c r="BX62" s="1238"/>
      <c r="BY62" s="1238"/>
      <c r="BZ62" s="1238"/>
      <c r="CA62" s="1238"/>
      <c r="CB62" s="1238"/>
      <c r="CC62" s="1238"/>
      <c r="CD62" s="1238"/>
      <c r="CE62" s="1238"/>
      <c r="CF62" s="1238"/>
      <c r="CG62" s="1238"/>
      <c r="CH62" s="1238"/>
      <c r="CI62" s="1238"/>
      <c r="CJ62" s="1238"/>
      <c r="CK62" s="1238"/>
      <c r="CL62" s="1238"/>
      <c r="CM62" s="1238"/>
      <c r="CN62" s="1238"/>
      <c r="CO62" s="1238"/>
      <c r="CP62" s="1238"/>
      <c r="CQ62" s="1238"/>
      <c r="CR62" s="1238"/>
      <c r="CS62" s="1238"/>
      <c r="CT62" s="1238"/>
      <c r="CU62" s="1238"/>
      <c r="CV62" s="1238"/>
      <c r="CW62" s="1238"/>
      <c r="CX62" s="1238"/>
      <c r="CY62" s="1238"/>
      <c r="CZ62" s="1238"/>
      <c r="DA62" s="1238"/>
      <c r="DB62" s="1238"/>
      <c r="DC62" s="1238"/>
      <c r="DD62" s="1238"/>
      <c r="DE62" s="1227"/>
    </row>
    <row r="63" spans="1:109" ht="16.5" x14ac:dyDescent="0.2">
      <c r="B63" s="1272" t="s">
        <v>567</v>
      </c>
    </row>
    <row r="64" spans="1:109" ht="13" x14ac:dyDescent="0.2">
      <c r="B64" s="1233"/>
      <c r="G64" s="1240"/>
      <c r="I64" s="1273"/>
      <c r="J64" s="1273"/>
      <c r="K64" s="1273"/>
      <c r="L64" s="1273"/>
      <c r="M64" s="1273"/>
      <c r="N64" s="1274"/>
      <c r="AM64" s="1240"/>
      <c r="AN64" s="1240" t="s">
        <v>560</v>
      </c>
      <c r="AP64" s="1241"/>
      <c r="AQ64" s="1241"/>
      <c r="AR64" s="1241"/>
      <c r="AY64" s="1240"/>
      <c r="BA64" s="1241"/>
      <c r="BB64" s="1241"/>
      <c r="BC64" s="1241"/>
      <c r="BK64" s="1240"/>
      <c r="BM64" s="1241"/>
      <c r="BN64" s="1241"/>
      <c r="BO64" s="1241"/>
      <c r="BW64" s="1240"/>
      <c r="BY64" s="1241"/>
      <c r="BZ64" s="1241"/>
      <c r="CA64" s="1241"/>
      <c r="CI64" s="1240"/>
      <c r="CK64" s="1241"/>
      <c r="CL64" s="1241"/>
      <c r="CM64" s="1241"/>
      <c r="CU64" s="1240"/>
      <c r="CW64" s="1241"/>
      <c r="CX64" s="1241"/>
      <c r="CY64" s="1241"/>
    </row>
    <row r="65" spans="2:107" ht="13" x14ac:dyDescent="0.2">
      <c r="B65" s="1233"/>
      <c r="AN65" s="1242" t="s">
        <v>568</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ht="13" x14ac:dyDescent="0.2">
      <c r="B66" s="1233"/>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ht="13" x14ac:dyDescent="0.2">
      <c r="B67" s="1233"/>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ht="13" x14ac:dyDescent="0.2">
      <c r="B68" s="1233"/>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ht="13" x14ac:dyDescent="0.2">
      <c r="B69" s="1233"/>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ht="13" x14ac:dyDescent="0.2">
      <c r="B70" s="1233"/>
      <c r="H70" s="1275"/>
      <c r="I70" s="1275"/>
      <c r="J70" s="1276"/>
      <c r="K70" s="1276"/>
      <c r="L70" s="1277"/>
      <c r="M70" s="1276"/>
      <c r="N70" s="1277"/>
      <c r="AN70" s="1251"/>
      <c r="AO70" s="1251"/>
      <c r="AP70" s="1251"/>
      <c r="AZ70" s="1251"/>
      <c r="BA70" s="1251"/>
      <c r="BB70" s="1251"/>
      <c r="BL70" s="1251"/>
      <c r="BM70" s="1251"/>
      <c r="BN70" s="1251"/>
      <c r="BX70" s="1251"/>
      <c r="BY70" s="1251"/>
      <c r="BZ70" s="1251"/>
      <c r="CJ70" s="1251"/>
      <c r="CK70" s="1251"/>
      <c r="CL70" s="1251"/>
      <c r="CV70" s="1251"/>
      <c r="CW70" s="1251"/>
      <c r="CX70" s="1251"/>
    </row>
    <row r="71" spans="2:107" ht="13" x14ac:dyDescent="0.2">
      <c r="B71" s="1233"/>
      <c r="G71" s="1278"/>
      <c r="I71" s="1279"/>
      <c r="J71" s="1276"/>
      <c r="K71" s="1276"/>
      <c r="L71" s="1277"/>
      <c r="M71" s="1276"/>
      <c r="N71" s="1277"/>
      <c r="AM71" s="1278"/>
      <c r="AN71" s="1227" t="s">
        <v>562</v>
      </c>
    </row>
    <row r="72" spans="2:107" ht="13" x14ac:dyDescent="0.2">
      <c r="B72" s="1233"/>
      <c r="G72" s="1252"/>
      <c r="H72" s="1252"/>
      <c r="I72" s="1252"/>
      <c r="J72" s="1252"/>
      <c r="K72" s="1253"/>
      <c r="L72" s="1253"/>
      <c r="M72" s="1254"/>
      <c r="N72" s="1254"/>
      <c r="AN72" s="1255"/>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7"/>
      <c r="BP72" s="1258" t="s">
        <v>523</v>
      </c>
      <c r="BQ72" s="1258"/>
      <c r="BR72" s="1258"/>
      <c r="BS72" s="1258"/>
      <c r="BT72" s="1258"/>
      <c r="BU72" s="1258"/>
      <c r="BV72" s="1258"/>
      <c r="BW72" s="1258"/>
      <c r="BX72" s="1258" t="s">
        <v>524</v>
      </c>
      <c r="BY72" s="1258"/>
      <c r="BZ72" s="1258"/>
      <c r="CA72" s="1258"/>
      <c r="CB72" s="1258"/>
      <c r="CC72" s="1258"/>
      <c r="CD72" s="1258"/>
      <c r="CE72" s="1258"/>
      <c r="CF72" s="1258" t="s">
        <v>525</v>
      </c>
      <c r="CG72" s="1258"/>
      <c r="CH72" s="1258"/>
      <c r="CI72" s="1258"/>
      <c r="CJ72" s="1258"/>
      <c r="CK72" s="1258"/>
      <c r="CL72" s="1258"/>
      <c r="CM72" s="1258"/>
      <c r="CN72" s="1258" t="s">
        <v>526</v>
      </c>
      <c r="CO72" s="1258"/>
      <c r="CP72" s="1258"/>
      <c r="CQ72" s="1258"/>
      <c r="CR72" s="1258"/>
      <c r="CS72" s="1258"/>
      <c r="CT72" s="1258"/>
      <c r="CU72" s="1258"/>
      <c r="CV72" s="1258" t="s">
        <v>527</v>
      </c>
      <c r="CW72" s="1258"/>
      <c r="CX72" s="1258"/>
      <c r="CY72" s="1258"/>
      <c r="CZ72" s="1258"/>
      <c r="DA72" s="1258"/>
      <c r="DB72" s="1258"/>
      <c r="DC72" s="1258"/>
    </row>
    <row r="73" spans="2:107" ht="13" x14ac:dyDescent="0.2">
      <c r="B73" s="1233"/>
      <c r="G73" s="1259"/>
      <c r="H73" s="1259"/>
      <c r="I73" s="1259"/>
      <c r="J73" s="1259"/>
      <c r="K73" s="1280"/>
      <c r="L73" s="1280"/>
      <c r="M73" s="1280"/>
      <c r="N73" s="1280"/>
      <c r="AM73" s="1251"/>
      <c r="AN73" s="1262" t="s">
        <v>563</v>
      </c>
      <c r="AO73" s="1262"/>
      <c r="AP73" s="1262"/>
      <c r="AQ73" s="1262"/>
      <c r="AR73" s="1262"/>
      <c r="AS73" s="1262"/>
      <c r="AT73" s="1262"/>
      <c r="AU73" s="1262"/>
      <c r="AV73" s="1262"/>
      <c r="AW73" s="1262"/>
      <c r="AX73" s="1262"/>
      <c r="AY73" s="1262"/>
      <c r="AZ73" s="1262"/>
      <c r="BA73" s="1262"/>
      <c r="BB73" s="1262" t="s">
        <v>564</v>
      </c>
      <c r="BC73" s="1262"/>
      <c r="BD73" s="1262"/>
      <c r="BE73" s="1262"/>
      <c r="BF73" s="1262"/>
      <c r="BG73" s="1262"/>
      <c r="BH73" s="1262"/>
      <c r="BI73" s="1262"/>
      <c r="BJ73" s="1262"/>
      <c r="BK73" s="1262"/>
      <c r="BL73" s="1262"/>
      <c r="BM73" s="1262"/>
      <c r="BN73" s="1262"/>
      <c r="BO73" s="1262"/>
      <c r="BP73" s="1263">
        <v>101.9</v>
      </c>
      <c r="BQ73" s="1263"/>
      <c r="BR73" s="1263"/>
      <c r="BS73" s="1263"/>
      <c r="BT73" s="1263"/>
      <c r="BU73" s="1263"/>
      <c r="BV73" s="1263"/>
      <c r="BW73" s="1263"/>
      <c r="BX73" s="1263">
        <v>94.6</v>
      </c>
      <c r="BY73" s="1263"/>
      <c r="BZ73" s="1263"/>
      <c r="CA73" s="1263"/>
      <c r="CB73" s="1263"/>
      <c r="CC73" s="1263"/>
      <c r="CD73" s="1263"/>
      <c r="CE73" s="1263"/>
      <c r="CF73" s="1263">
        <v>87.1</v>
      </c>
      <c r="CG73" s="1263"/>
      <c r="CH73" s="1263"/>
      <c r="CI73" s="1263"/>
      <c r="CJ73" s="1263"/>
      <c r="CK73" s="1263"/>
      <c r="CL73" s="1263"/>
      <c r="CM73" s="1263"/>
      <c r="CN73" s="1263">
        <v>85.3</v>
      </c>
      <c r="CO73" s="1263"/>
      <c r="CP73" s="1263"/>
      <c r="CQ73" s="1263"/>
      <c r="CR73" s="1263"/>
      <c r="CS73" s="1263"/>
      <c r="CT73" s="1263"/>
      <c r="CU73" s="1263"/>
      <c r="CV73" s="1263">
        <v>81.3</v>
      </c>
      <c r="CW73" s="1263"/>
      <c r="CX73" s="1263"/>
      <c r="CY73" s="1263"/>
      <c r="CZ73" s="1263"/>
      <c r="DA73" s="1263"/>
      <c r="DB73" s="1263"/>
      <c r="DC73" s="1263"/>
    </row>
    <row r="74" spans="2:107" ht="13" x14ac:dyDescent="0.2">
      <c r="B74" s="1233"/>
      <c r="G74" s="1259"/>
      <c r="H74" s="1259"/>
      <c r="I74" s="1259"/>
      <c r="J74" s="1259"/>
      <c r="K74" s="1280"/>
      <c r="L74" s="1280"/>
      <c r="M74" s="1280"/>
      <c r="N74" s="1280"/>
      <c r="AM74" s="1251"/>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63"/>
      <c r="BQ74" s="1263"/>
      <c r="BR74" s="1263"/>
      <c r="BS74" s="1263"/>
      <c r="BT74" s="1263"/>
      <c r="BU74" s="1263"/>
      <c r="BV74" s="1263"/>
      <c r="BW74" s="1263"/>
      <c r="BX74" s="1263"/>
      <c r="BY74" s="1263"/>
      <c r="BZ74" s="1263"/>
      <c r="CA74" s="1263"/>
      <c r="CB74" s="1263"/>
      <c r="CC74" s="1263"/>
      <c r="CD74" s="1263"/>
      <c r="CE74" s="1263"/>
      <c r="CF74" s="1263"/>
      <c r="CG74" s="1263"/>
      <c r="CH74" s="1263"/>
      <c r="CI74" s="1263"/>
      <c r="CJ74" s="1263"/>
      <c r="CK74" s="1263"/>
      <c r="CL74" s="1263"/>
      <c r="CM74" s="1263"/>
      <c r="CN74" s="1263"/>
      <c r="CO74" s="1263"/>
      <c r="CP74" s="1263"/>
      <c r="CQ74" s="1263"/>
      <c r="CR74" s="1263"/>
      <c r="CS74" s="1263"/>
      <c r="CT74" s="1263"/>
      <c r="CU74" s="1263"/>
      <c r="CV74" s="1263"/>
      <c r="CW74" s="1263"/>
      <c r="CX74" s="1263"/>
      <c r="CY74" s="1263"/>
      <c r="CZ74" s="1263"/>
      <c r="DA74" s="1263"/>
      <c r="DB74" s="1263"/>
      <c r="DC74" s="1263"/>
    </row>
    <row r="75" spans="2:107" ht="13" x14ac:dyDescent="0.2">
      <c r="B75" s="1233"/>
      <c r="G75" s="1259"/>
      <c r="H75" s="1259"/>
      <c r="I75" s="1252"/>
      <c r="J75" s="1252"/>
      <c r="K75" s="1261"/>
      <c r="L75" s="1261"/>
      <c r="M75" s="1261"/>
      <c r="N75" s="1261"/>
      <c r="AM75" s="1251"/>
      <c r="AN75" s="1262"/>
      <c r="AO75" s="1262"/>
      <c r="AP75" s="1262"/>
      <c r="AQ75" s="1262"/>
      <c r="AR75" s="1262"/>
      <c r="AS75" s="1262"/>
      <c r="AT75" s="1262"/>
      <c r="AU75" s="1262"/>
      <c r="AV75" s="1262"/>
      <c r="AW75" s="1262"/>
      <c r="AX75" s="1262"/>
      <c r="AY75" s="1262"/>
      <c r="AZ75" s="1262"/>
      <c r="BA75" s="1262"/>
      <c r="BB75" s="1262" t="s">
        <v>569</v>
      </c>
      <c r="BC75" s="1262"/>
      <c r="BD75" s="1262"/>
      <c r="BE75" s="1262"/>
      <c r="BF75" s="1262"/>
      <c r="BG75" s="1262"/>
      <c r="BH75" s="1262"/>
      <c r="BI75" s="1262"/>
      <c r="BJ75" s="1262"/>
      <c r="BK75" s="1262"/>
      <c r="BL75" s="1262"/>
      <c r="BM75" s="1262"/>
      <c r="BN75" s="1262"/>
      <c r="BO75" s="1262"/>
      <c r="BP75" s="1263">
        <v>4.9000000000000004</v>
      </c>
      <c r="BQ75" s="1263"/>
      <c r="BR75" s="1263"/>
      <c r="BS75" s="1263"/>
      <c r="BT75" s="1263"/>
      <c r="BU75" s="1263"/>
      <c r="BV75" s="1263"/>
      <c r="BW75" s="1263"/>
      <c r="BX75" s="1263">
        <v>5.2</v>
      </c>
      <c r="BY75" s="1263"/>
      <c r="BZ75" s="1263"/>
      <c r="CA75" s="1263"/>
      <c r="CB75" s="1263"/>
      <c r="CC75" s="1263"/>
      <c r="CD75" s="1263"/>
      <c r="CE75" s="1263"/>
      <c r="CF75" s="1263">
        <v>5.3</v>
      </c>
      <c r="CG75" s="1263"/>
      <c r="CH75" s="1263"/>
      <c r="CI75" s="1263"/>
      <c r="CJ75" s="1263"/>
      <c r="CK75" s="1263"/>
      <c r="CL75" s="1263"/>
      <c r="CM75" s="1263"/>
      <c r="CN75" s="1263">
        <v>5.6</v>
      </c>
      <c r="CO75" s="1263"/>
      <c r="CP75" s="1263"/>
      <c r="CQ75" s="1263"/>
      <c r="CR75" s="1263"/>
      <c r="CS75" s="1263"/>
      <c r="CT75" s="1263"/>
      <c r="CU75" s="1263"/>
      <c r="CV75" s="1263">
        <v>5.6</v>
      </c>
      <c r="CW75" s="1263"/>
      <c r="CX75" s="1263"/>
      <c r="CY75" s="1263"/>
      <c r="CZ75" s="1263"/>
      <c r="DA75" s="1263"/>
      <c r="DB75" s="1263"/>
      <c r="DC75" s="1263"/>
    </row>
    <row r="76" spans="2:107" ht="13" x14ac:dyDescent="0.2">
      <c r="B76" s="1233"/>
      <c r="G76" s="1259"/>
      <c r="H76" s="1259"/>
      <c r="I76" s="1252"/>
      <c r="J76" s="1252"/>
      <c r="K76" s="1261"/>
      <c r="L76" s="1261"/>
      <c r="M76" s="1261"/>
      <c r="N76" s="1261"/>
      <c r="AM76" s="1251"/>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63"/>
      <c r="BQ76" s="1263"/>
      <c r="BR76" s="1263"/>
      <c r="BS76" s="1263"/>
      <c r="BT76" s="1263"/>
      <c r="BU76" s="1263"/>
      <c r="BV76" s="1263"/>
      <c r="BW76" s="1263"/>
      <c r="BX76" s="1263"/>
      <c r="BY76" s="1263"/>
      <c r="BZ76" s="1263"/>
      <c r="CA76" s="1263"/>
      <c r="CB76" s="1263"/>
      <c r="CC76" s="1263"/>
      <c r="CD76" s="1263"/>
      <c r="CE76" s="1263"/>
      <c r="CF76" s="1263"/>
      <c r="CG76" s="1263"/>
      <c r="CH76" s="1263"/>
      <c r="CI76" s="1263"/>
      <c r="CJ76" s="1263"/>
      <c r="CK76" s="1263"/>
      <c r="CL76" s="1263"/>
      <c r="CM76" s="1263"/>
      <c r="CN76" s="1263"/>
      <c r="CO76" s="1263"/>
      <c r="CP76" s="1263"/>
      <c r="CQ76" s="1263"/>
      <c r="CR76" s="1263"/>
      <c r="CS76" s="1263"/>
      <c r="CT76" s="1263"/>
      <c r="CU76" s="1263"/>
      <c r="CV76" s="1263"/>
      <c r="CW76" s="1263"/>
      <c r="CX76" s="1263"/>
      <c r="CY76" s="1263"/>
      <c r="CZ76" s="1263"/>
      <c r="DA76" s="1263"/>
      <c r="DB76" s="1263"/>
      <c r="DC76" s="1263"/>
    </row>
    <row r="77" spans="2:107" ht="13" x14ac:dyDescent="0.2">
      <c r="B77" s="1233"/>
      <c r="G77" s="1252"/>
      <c r="H77" s="1252"/>
      <c r="I77" s="1252"/>
      <c r="J77" s="1252"/>
      <c r="K77" s="1280"/>
      <c r="L77" s="1280"/>
      <c r="M77" s="1280"/>
      <c r="N77" s="1280"/>
      <c r="AN77" s="1258" t="s">
        <v>566</v>
      </c>
      <c r="AO77" s="1258"/>
      <c r="AP77" s="1258"/>
      <c r="AQ77" s="1258"/>
      <c r="AR77" s="1258"/>
      <c r="AS77" s="1258"/>
      <c r="AT77" s="1258"/>
      <c r="AU77" s="1258"/>
      <c r="AV77" s="1258"/>
      <c r="AW77" s="1258"/>
      <c r="AX77" s="1258"/>
      <c r="AY77" s="1258"/>
      <c r="AZ77" s="1258"/>
      <c r="BA77" s="1258"/>
      <c r="BB77" s="1262" t="s">
        <v>564</v>
      </c>
      <c r="BC77" s="1262"/>
      <c r="BD77" s="1262"/>
      <c r="BE77" s="1262"/>
      <c r="BF77" s="1262"/>
      <c r="BG77" s="1262"/>
      <c r="BH77" s="1262"/>
      <c r="BI77" s="1262"/>
      <c r="BJ77" s="1262"/>
      <c r="BK77" s="1262"/>
      <c r="BL77" s="1262"/>
      <c r="BM77" s="1262"/>
      <c r="BN77" s="1262"/>
      <c r="BO77" s="1262"/>
      <c r="BP77" s="1263">
        <v>25.5</v>
      </c>
      <c r="BQ77" s="1263"/>
      <c r="BR77" s="1263"/>
      <c r="BS77" s="1263"/>
      <c r="BT77" s="1263"/>
      <c r="BU77" s="1263"/>
      <c r="BV77" s="1263"/>
      <c r="BW77" s="1263"/>
      <c r="BX77" s="1263">
        <v>25.1</v>
      </c>
      <c r="BY77" s="1263"/>
      <c r="BZ77" s="1263"/>
      <c r="CA77" s="1263"/>
      <c r="CB77" s="1263"/>
      <c r="CC77" s="1263"/>
      <c r="CD77" s="1263"/>
      <c r="CE77" s="1263"/>
      <c r="CF77" s="1263">
        <v>18</v>
      </c>
      <c r="CG77" s="1263"/>
      <c r="CH77" s="1263"/>
      <c r="CI77" s="1263"/>
      <c r="CJ77" s="1263"/>
      <c r="CK77" s="1263"/>
      <c r="CL77" s="1263"/>
      <c r="CM77" s="1263"/>
      <c r="CN77" s="1263">
        <v>12.7</v>
      </c>
      <c r="CO77" s="1263"/>
      <c r="CP77" s="1263"/>
      <c r="CQ77" s="1263"/>
      <c r="CR77" s="1263"/>
      <c r="CS77" s="1263"/>
      <c r="CT77" s="1263"/>
      <c r="CU77" s="1263"/>
      <c r="CV77" s="1263">
        <v>10</v>
      </c>
      <c r="CW77" s="1263"/>
      <c r="CX77" s="1263"/>
      <c r="CY77" s="1263"/>
      <c r="CZ77" s="1263"/>
      <c r="DA77" s="1263"/>
      <c r="DB77" s="1263"/>
      <c r="DC77" s="1263"/>
    </row>
    <row r="78" spans="2:107" ht="13" x14ac:dyDescent="0.2">
      <c r="B78" s="1233"/>
      <c r="G78" s="1252"/>
      <c r="H78" s="1252"/>
      <c r="I78" s="1252"/>
      <c r="J78" s="1252"/>
      <c r="K78" s="1280"/>
      <c r="L78" s="1280"/>
      <c r="M78" s="1280"/>
      <c r="N78" s="1280"/>
      <c r="AN78" s="1258"/>
      <c r="AO78" s="1258"/>
      <c r="AP78" s="1258"/>
      <c r="AQ78" s="1258"/>
      <c r="AR78" s="1258"/>
      <c r="AS78" s="1258"/>
      <c r="AT78" s="1258"/>
      <c r="AU78" s="1258"/>
      <c r="AV78" s="1258"/>
      <c r="AW78" s="1258"/>
      <c r="AX78" s="1258"/>
      <c r="AY78" s="1258"/>
      <c r="AZ78" s="1258"/>
      <c r="BA78" s="1258"/>
      <c r="BB78" s="1262"/>
      <c r="BC78" s="1262"/>
      <c r="BD78" s="1262"/>
      <c r="BE78" s="1262"/>
      <c r="BF78" s="1262"/>
      <c r="BG78" s="1262"/>
      <c r="BH78" s="1262"/>
      <c r="BI78" s="1262"/>
      <c r="BJ78" s="1262"/>
      <c r="BK78" s="1262"/>
      <c r="BL78" s="1262"/>
      <c r="BM78" s="1262"/>
      <c r="BN78" s="1262"/>
      <c r="BO78" s="1262"/>
      <c r="BP78" s="1263"/>
      <c r="BQ78" s="1263"/>
      <c r="BR78" s="1263"/>
      <c r="BS78" s="1263"/>
      <c r="BT78" s="1263"/>
      <c r="BU78" s="1263"/>
      <c r="BV78" s="1263"/>
      <c r="BW78" s="1263"/>
      <c r="BX78" s="1263"/>
      <c r="BY78" s="1263"/>
      <c r="BZ78" s="1263"/>
      <c r="CA78" s="1263"/>
      <c r="CB78" s="1263"/>
      <c r="CC78" s="1263"/>
      <c r="CD78" s="1263"/>
      <c r="CE78" s="1263"/>
      <c r="CF78" s="1263"/>
      <c r="CG78" s="1263"/>
      <c r="CH78" s="1263"/>
      <c r="CI78" s="1263"/>
      <c r="CJ78" s="1263"/>
      <c r="CK78" s="1263"/>
      <c r="CL78" s="1263"/>
      <c r="CM78" s="1263"/>
      <c r="CN78" s="1263"/>
      <c r="CO78" s="1263"/>
      <c r="CP78" s="1263"/>
      <c r="CQ78" s="1263"/>
      <c r="CR78" s="1263"/>
      <c r="CS78" s="1263"/>
      <c r="CT78" s="1263"/>
      <c r="CU78" s="1263"/>
      <c r="CV78" s="1263"/>
      <c r="CW78" s="1263"/>
      <c r="CX78" s="1263"/>
      <c r="CY78" s="1263"/>
      <c r="CZ78" s="1263"/>
      <c r="DA78" s="1263"/>
      <c r="DB78" s="1263"/>
      <c r="DC78" s="1263"/>
    </row>
    <row r="79" spans="2:107" ht="13" x14ac:dyDescent="0.2">
      <c r="B79" s="1233"/>
      <c r="G79" s="1252"/>
      <c r="H79" s="1252"/>
      <c r="I79" s="1265"/>
      <c r="J79" s="1265"/>
      <c r="K79" s="1281"/>
      <c r="L79" s="1281"/>
      <c r="M79" s="1281"/>
      <c r="N79" s="1281"/>
      <c r="AN79" s="1258"/>
      <c r="AO79" s="1258"/>
      <c r="AP79" s="1258"/>
      <c r="AQ79" s="1258"/>
      <c r="AR79" s="1258"/>
      <c r="AS79" s="1258"/>
      <c r="AT79" s="1258"/>
      <c r="AU79" s="1258"/>
      <c r="AV79" s="1258"/>
      <c r="AW79" s="1258"/>
      <c r="AX79" s="1258"/>
      <c r="AY79" s="1258"/>
      <c r="AZ79" s="1258"/>
      <c r="BA79" s="1258"/>
      <c r="BB79" s="1262" t="s">
        <v>569</v>
      </c>
      <c r="BC79" s="1262"/>
      <c r="BD79" s="1262"/>
      <c r="BE79" s="1262"/>
      <c r="BF79" s="1262"/>
      <c r="BG79" s="1262"/>
      <c r="BH79" s="1262"/>
      <c r="BI79" s="1262"/>
      <c r="BJ79" s="1262"/>
      <c r="BK79" s="1262"/>
      <c r="BL79" s="1262"/>
      <c r="BM79" s="1262"/>
      <c r="BN79" s="1262"/>
      <c r="BO79" s="1262"/>
      <c r="BP79" s="1263">
        <v>6.6</v>
      </c>
      <c r="BQ79" s="1263"/>
      <c r="BR79" s="1263"/>
      <c r="BS79" s="1263"/>
      <c r="BT79" s="1263"/>
      <c r="BU79" s="1263"/>
      <c r="BV79" s="1263"/>
      <c r="BW79" s="1263"/>
      <c r="BX79" s="1263">
        <v>6.4</v>
      </c>
      <c r="BY79" s="1263"/>
      <c r="BZ79" s="1263"/>
      <c r="CA79" s="1263"/>
      <c r="CB79" s="1263"/>
      <c r="CC79" s="1263"/>
      <c r="CD79" s="1263"/>
      <c r="CE79" s="1263"/>
      <c r="CF79" s="1263">
        <v>6.6</v>
      </c>
      <c r="CG79" s="1263"/>
      <c r="CH79" s="1263"/>
      <c r="CI79" s="1263"/>
      <c r="CJ79" s="1263"/>
      <c r="CK79" s="1263"/>
      <c r="CL79" s="1263"/>
      <c r="CM79" s="1263"/>
      <c r="CN79" s="1263">
        <v>6.6</v>
      </c>
      <c r="CO79" s="1263"/>
      <c r="CP79" s="1263"/>
      <c r="CQ79" s="1263"/>
      <c r="CR79" s="1263"/>
      <c r="CS79" s="1263"/>
      <c r="CT79" s="1263"/>
      <c r="CU79" s="1263"/>
      <c r="CV79" s="1263">
        <v>6.7</v>
      </c>
      <c r="CW79" s="1263"/>
      <c r="CX79" s="1263"/>
      <c r="CY79" s="1263"/>
      <c r="CZ79" s="1263"/>
      <c r="DA79" s="1263"/>
      <c r="DB79" s="1263"/>
      <c r="DC79" s="1263"/>
    </row>
    <row r="80" spans="2:107" ht="13" x14ac:dyDescent="0.2">
      <c r="B80" s="1233"/>
      <c r="G80" s="1252"/>
      <c r="H80" s="1252"/>
      <c r="I80" s="1265"/>
      <c r="J80" s="1265"/>
      <c r="K80" s="1281"/>
      <c r="L80" s="1281"/>
      <c r="M80" s="1281"/>
      <c r="N80" s="1281"/>
      <c r="AN80" s="1258"/>
      <c r="AO80" s="1258"/>
      <c r="AP80" s="1258"/>
      <c r="AQ80" s="1258"/>
      <c r="AR80" s="1258"/>
      <c r="AS80" s="1258"/>
      <c r="AT80" s="1258"/>
      <c r="AU80" s="1258"/>
      <c r="AV80" s="1258"/>
      <c r="AW80" s="1258"/>
      <c r="AX80" s="1258"/>
      <c r="AY80" s="1258"/>
      <c r="AZ80" s="1258"/>
      <c r="BA80" s="1258"/>
      <c r="BB80" s="1262"/>
      <c r="BC80" s="1262"/>
      <c r="BD80" s="1262"/>
      <c r="BE80" s="1262"/>
      <c r="BF80" s="1262"/>
      <c r="BG80" s="1262"/>
      <c r="BH80" s="1262"/>
      <c r="BI80" s="1262"/>
      <c r="BJ80" s="1262"/>
      <c r="BK80" s="1262"/>
      <c r="BL80" s="1262"/>
      <c r="BM80" s="1262"/>
      <c r="BN80" s="1262"/>
      <c r="BO80" s="1262"/>
      <c r="BP80" s="1263"/>
      <c r="BQ80" s="1263"/>
      <c r="BR80" s="1263"/>
      <c r="BS80" s="1263"/>
      <c r="BT80" s="1263"/>
      <c r="BU80" s="1263"/>
      <c r="BV80" s="1263"/>
      <c r="BW80" s="1263"/>
      <c r="BX80" s="1263"/>
      <c r="BY80" s="1263"/>
      <c r="BZ80" s="1263"/>
      <c r="CA80" s="1263"/>
      <c r="CB80" s="1263"/>
      <c r="CC80" s="1263"/>
      <c r="CD80" s="1263"/>
      <c r="CE80" s="1263"/>
      <c r="CF80" s="1263"/>
      <c r="CG80" s="1263"/>
      <c r="CH80" s="1263"/>
      <c r="CI80" s="1263"/>
      <c r="CJ80" s="1263"/>
      <c r="CK80" s="1263"/>
      <c r="CL80" s="1263"/>
      <c r="CM80" s="1263"/>
      <c r="CN80" s="1263"/>
      <c r="CO80" s="1263"/>
      <c r="CP80" s="1263"/>
      <c r="CQ80" s="1263"/>
      <c r="CR80" s="1263"/>
      <c r="CS80" s="1263"/>
      <c r="CT80" s="1263"/>
      <c r="CU80" s="1263"/>
      <c r="CV80" s="1263"/>
      <c r="CW80" s="1263"/>
      <c r="CX80" s="1263"/>
      <c r="CY80" s="1263"/>
      <c r="CZ80" s="1263"/>
      <c r="DA80" s="1263"/>
      <c r="DB80" s="1263"/>
      <c r="DC80" s="1263"/>
    </row>
    <row r="81" spans="2:109" ht="13" x14ac:dyDescent="0.2">
      <c r="B81" s="1233"/>
    </row>
    <row r="82" spans="2:109" ht="16.5" x14ac:dyDescent="0.2">
      <c r="B82" s="1233"/>
      <c r="K82" s="1282"/>
      <c r="L82" s="1282"/>
      <c r="M82" s="1282"/>
      <c r="N82" s="1282"/>
      <c r="AQ82" s="1282"/>
      <c r="AR82" s="1282"/>
      <c r="AS82" s="1282"/>
      <c r="AT82" s="1282"/>
      <c r="BC82" s="1282"/>
      <c r="BD82" s="1282"/>
      <c r="BE82" s="1282"/>
      <c r="BF82" s="1282"/>
      <c r="BO82" s="1282"/>
      <c r="BP82" s="1282"/>
      <c r="BQ82" s="1282"/>
      <c r="BR82" s="1282"/>
      <c r="CA82" s="1282"/>
      <c r="CB82" s="1282"/>
      <c r="CC82" s="1282"/>
      <c r="CD82" s="1282"/>
      <c r="CM82" s="1282"/>
      <c r="CN82" s="1282"/>
      <c r="CO82" s="1282"/>
      <c r="CP82" s="1282"/>
      <c r="CY82" s="1282"/>
      <c r="CZ82" s="1282"/>
      <c r="DA82" s="1282"/>
      <c r="DB82" s="1282"/>
      <c r="DC82" s="1282"/>
    </row>
    <row r="83" spans="2:109" ht="13" x14ac:dyDescent="0.2">
      <c r="B83" s="1235"/>
      <c r="C83" s="1236"/>
      <c r="D83" s="1236"/>
      <c r="E83" s="1236"/>
      <c r="F83" s="1236"/>
      <c r="G83" s="1236"/>
      <c r="H83" s="1236"/>
      <c r="I83" s="1236"/>
      <c r="J83" s="1236"/>
      <c r="K83" s="1236"/>
      <c r="L83" s="1236"/>
      <c r="M83" s="1236"/>
      <c r="N83" s="1236"/>
      <c r="O83" s="1236"/>
      <c r="P83" s="1236"/>
      <c r="Q83" s="1236"/>
      <c r="R83" s="1236"/>
      <c r="S83" s="1236"/>
      <c r="T83" s="1236"/>
      <c r="U83" s="1236"/>
      <c r="V83" s="1236"/>
      <c r="W83" s="1236"/>
      <c r="X83" s="1236"/>
      <c r="Y83" s="1236"/>
      <c r="Z83" s="1236"/>
      <c r="AA83" s="1236"/>
      <c r="AB83" s="1236"/>
      <c r="AC83" s="1236"/>
      <c r="AD83" s="1236"/>
      <c r="AE83" s="1236"/>
      <c r="AF83" s="1236"/>
      <c r="AG83" s="1236"/>
      <c r="AH83" s="1236"/>
      <c r="AI83" s="1236"/>
      <c r="AJ83" s="1236"/>
      <c r="AK83" s="1236"/>
      <c r="AL83" s="1236"/>
      <c r="AM83" s="1236"/>
      <c r="AN83" s="1236"/>
      <c r="AO83" s="1236"/>
      <c r="AP83" s="1236"/>
      <c r="AQ83" s="1236"/>
      <c r="AR83" s="1236"/>
      <c r="AS83" s="1236"/>
      <c r="AT83" s="1236"/>
      <c r="AU83" s="1236"/>
      <c r="AV83" s="1236"/>
      <c r="AW83" s="1236"/>
      <c r="AX83" s="1236"/>
      <c r="AY83" s="1236"/>
      <c r="AZ83" s="1236"/>
      <c r="BA83" s="1236"/>
      <c r="BB83" s="1236"/>
      <c r="BC83" s="1236"/>
      <c r="BD83" s="1236"/>
      <c r="BE83" s="1236"/>
      <c r="BF83" s="1236"/>
      <c r="BG83" s="1236"/>
      <c r="BH83" s="1236"/>
      <c r="BI83" s="1236"/>
      <c r="BJ83" s="1236"/>
      <c r="BK83" s="1236"/>
      <c r="BL83" s="1236"/>
      <c r="BM83" s="1236"/>
      <c r="BN83" s="1236"/>
      <c r="BO83" s="1236"/>
      <c r="BP83" s="1236"/>
      <c r="BQ83" s="1236"/>
      <c r="BR83" s="1236"/>
      <c r="BS83" s="1236"/>
      <c r="BT83" s="1236"/>
      <c r="BU83" s="1236"/>
      <c r="BV83" s="1236"/>
      <c r="BW83" s="1236"/>
      <c r="BX83" s="1236"/>
      <c r="BY83" s="1236"/>
      <c r="BZ83" s="1236"/>
      <c r="CA83" s="1236"/>
      <c r="CB83" s="1236"/>
      <c r="CC83" s="1236"/>
      <c r="CD83" s="1236"/>
      <c r="CE83" s="1236"/>
      <c r="CF83" s="1236"/>
      <c r="CG83" s="1236"/>
      <c r="CH83" s="1236"/>
      <c r="CI83" s="1236"/>
      <c r="CJ83" s="1236"/>
      <c r="CK83" s="1236"/>
      <c r="CL83" s="1236"/>
      <c r="CM83" s="1236"/>
      <c r="CN83" s="1236"/>
      <c r="CO83" s="1236"/>
      <c r="CP83" s="1236"/>
      <c r="CQ83" s="1236"/>
      <c r="CR83" s="1236"/>
      <c r="CS83" s="1236"/>
      <c r="CT83" s="1236"/>
      <c r="CU83" s="1236"/>
      <c r="CV83" s="1236"/>
      <c r="CW83" s="1236"/>
      <c r="CX83" s="1236"/>
      <c r="CY83" s="1236"/>
      <c r="CZ83" s="1236"/>
      <c r="DA83" s="1236"/>
      <c r="DB83" s="1236"/>
      <c r="DC83" s="1236"/>
      <c r="DD83" s="1237"/>
    </row>
    <row r="84" spans="2:109" ht="13" x14ac:dyDescent="0.2">
      <c r="DD84" s="1227"/>
      <c r="DE84" s="1227"/>
    </row>
    <row r="85" spans="2:109" ht="13" x14ac:dyDescent="0.2">
      <c r="DD85" s="1227"/>
      <c r="DE85" s="1227"/>
    </row>
  </sheetData>
  <sheetProtection algorithmName="SHA-512" hashValue="UNKWchSQz5m7zLeIg9LX9ZJgcupJv1VMhmnIFG34mmsaWPhQzkXmOSGdLECRxDya1n6t//1wtVJaWpFEV76Dhw==" saltValue="2SecvJJLBh1HV8EBj7Yn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B2483-9A7C-4D8D-8DFD-79D1DEAAF11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TVyaHBQsAtlmOlvguN9MGd79C21kPE0h3UGIAcTO79yToLBYndlfCIi3v0WXd3cgaepDJWX1deDP1tfUsjAh9Q==" saltValue="kQkjWp7efvRAyjxFmyePt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F3B04-FDA6-4F4E-BD18-3D98EDEF496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U9vQYoJGGaM3fcA5B3GR5af6M8eFmR74hTSyrq8yJlJxdQN9wvHjMUMK1De8C+CPa/K804N3gRHHDYKovh+6w==" saltValue="hgDbAe9URV8OQmdV1DWRX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45421</v>
      </c>
      <c r="E3" s="156"/>
      <c r="F3" s="157">
        <v>62383</v>
      </c>
      <c r="G3" s="158"/>
      <c r="H3" s="159"/>
    </row>
    <row r="4" spans="1:8" x14ac:dyDescent="0.2">
      <c r="A4" s="160"/>
      <c r="B4" s="161"/>
      <c r="C4" s="162"/>
      <c r="D4" s="163">
        <v>28932</v>
      </c>
      <c r="E4" s="164"/>
      <c r="F4" s="165">
        <v>35325</v>
      </c>
      <c r="G4" s="166"/>
      <c r="H4" s="167"/>
    </row>
    <row r="5" spans="1:8" x14ac:dyDescent="0.2">
      <c r="A5" s="148" t="s">
        <v>517</v>
      </c>
      <c r="B5" s="153"/>
      <c r="C5" s="154"/>
      <c r="D5" s="155">
        <v>59627</v>
      </c>
      <c r="E5" s="156"/>
      <c r="F5" s="157">
        <v>63812</v>
      </c>
      <c r="G5" s="158"/>
      <c r="H5" s="159"/>
    </row>
    <row r="6" spans="1:8" x14ac:dyDescent="0.2">
      <c r="A6" s="160"/>
      <c r="B6" s="161"/>
      <c r="C6" s="162"/>
      <c r="D6" s="163">
        <v>38778</v>
      </c>
      <c r="E6" s="164"/>
      <c r="F6" s="165">
        <v>33848</v>
      </c>
      <c r="G6" s="166"/>
      <c r="H6" s="167"/>
    </row>
    <row r="7" spans="1:8" x14ac:dyDescent="0.2">
      <c r="A7" s="148" t="s">
        <v>518</v>
      </c>
      <c r="B7" s="153"/>
      <c r="C7" s="154"/>
      <c r="D7" s="155">
        <v>42221</v>
      </c>
      <c r="E7" s="156"/>
      <c r="F7" s="157">
        <v>54225</v>
      </c>
      <c r="G7" s="158"/>
      <c r="H7" s="159"/>
    </row>
    <row r="8" spans="1:8" x14ac:dyDescent="0.2">
      <c r="A8" s="160"/>
      <c r="B8" s="161"/>
      <c r="C8" s="162"/>
      <c r="D8" s="163">
        <v>28343</v>
      </c>
      <c r="E8" s="164"/>
      <c r="F8" s="165">
        <v>27337</v>
      </c>
      <c r="G8" s="166"/>
      <c r="H8" s="167"/>
    </row>
    <row r="9" spans="1:8" x14ac:dyDescent="0.2">
      <c r="A9" s="148" t="s">
        <v>519</v>
      </c>
      <c r="B9" s="153"/>
      <c r="C9" s="154"/>
      <c r="D9" s="155">
        <v>39021</v>
      </c>
      <c r="E9" s="156"/>
      <c r="F9" s="157">
        <v>54016</v>
      </c>
      <c r="G9" s="158"/>
      <c r="H9" s="159"/>
    </row>
    <row r="10" spans="1:8" x14ac:dyDescent="0.2">
      <c r="A10" s="160"/>
      <c r="B10" s="161"/>
      <c r="C10" s="162"/>
      <c r="D10" s="163">
        <v>20590</v>
      </c>
      <c r="E10" s="164"/>
      <c r="F10" s="165">
        <v>28078</v>
      </c>
      <c r="G10" s="166"/>
      <c r="H10" s="167"/>
    </row>
    <row r="11" spans="1:8" x14ac:dyDescent="0.2">
      <c r="A11" s="148" t="s">
        <v>520</v>
      </c>
      <c r="B11" s="153"/>
      <c r="C11" s="154"/>
      <c r="D11" s="155">
        <v>49566</v>
      </c>
      <c r="E11" s="156"/>
      <c r="F11" s="157">
        <v>52786</v>
      </c>
      <c r="G11" s="158"/>
      <c r="H11" s="159"/>
    </row>
    <row r="12" spans="1:8" x14ac:dyDescent="0.2">
      <c r="A12" s="160"/>
      <c r="B12" s="161"/>
      <c r="C12" s="168"/>
      <c r="D12" s="163">
        <v>30040</v>
      </c>
      <c r="E12" s="164"/>
      <c r="F12" s="165">
        <v>28742</v>
      </c>
      <c r="G12" s="166"/>
      <c r="H12" s="167"/>
    </row>
    <row r="13" spans="1:8" x14ac:dyDescent="0.2">
      <c r="A13" s="148"/>
      <c r="B13" s="153"/>
      <c r="C13" s="169"/>
      <c r="D13" s="170">
        <v>47171</v>
      </c>
      <c r="E13" s="171"/>
      <c r="F13" s="172">
        <v>57444</v>
      </c>
      <c r="G13" s="173"/>
      <c r="H13" s="159"/>
    </row>
    <row r="14" spans="1:8" x14ac:dyDescent="0.2">
      <c r="A14" s="160"/>
      <c r="B14" s="161"/>
      <c r="C14" s="162"/>
      <c r="D14" s="163">
        <v>29337</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11.96</v>
      </c>
      <c r="C19" s="174">
        <f>ROUND(VALUE(SUBSTITUTE(実質収支比率等に係る経年分析!G$48,"▲","-")),2)</f>
        <v>12.26</v>
      </c>
      <c r="D19" s="174">
        <f>ROUND(VALUE(SUBSTITUTE(実質収支比率等に係る経年分析!H$48,"▲","-")),2)</f>
        <v>15.32</v>
      </c>
      <c r="E19" s="174">
        <f>ROUND(VALUE(SUBSTITUTE(実質収支比率等に係る経年分析!I$48,"▲","-")),2)</f>
        <v>15.8</v>
      </c>
      <c r="F19" s="174">
        <f>ROUND(VALUE(SUBSTITUTE(実質収支比率等に係る経年分析!J$48,"▲","-")),2)</f>
        <v>12.58</v>
      </c>
    </row>
    <row r="20" spans="1:11" x14ac:dyDescent="0.2">
      <c r="A20" s="174" t="s">
        <v>53</v>
      </c>
      <c r="B20" s="174">
        <f>ROUND(VALUE(SUBSTITUTE(実質収支比率等に係る経年分析!F$47,"▲","-")),2)</f>
        <v>17.25</v>
      </c>
      <c r="C20" s="174">
        <f>ROUND(VALUE(SUBSTITUTE(実質収支比率等に係る経年分析!G$47,"▲","-")),2)</f>
        <v>17.25</v>
      </c>
      <c r="D20" s="174">
        <f>ROUND(VALUE(SUBSTITUTE(実質収支比率等に係る経年分析!H$47,"▲","-")),2)</f>
        <v>17.39</v>
      </c>
      <c r="E20" s="174">
        <f>ROUND(VALUE(SUBSTITUTE(実質収支比率等に係る経年分析!I$47,"▲","-")),2)</f>
        <v>19.77</v>
      </c>
      <c r="F20" s="174">
        <f>ROUND(VALUE(SUBSTITUTE(実質収支比率等に係る経年分析!J$47,"▲","-")),2)</f>
        <v>20.71</v>
      </c>
    </row>
    <row r="21" spans="1:11" x14ac:dyDescent="0.2">
      <c r="A21" s="174" t="s">
        <v>54</v>
      </c>
      <c r="B21" s="174">
        <f>IF(ISNUMBER(VALUE(SUBSTITUTE(実質収支比率等に係る経年分析!F$49,"▲","-"))),ROUND(VALUE(SUBSTITUTE(実質収支比率等に係る経年分析!F$49,"▲","-")),2),NA())</f>
        <v>-10.88</v>
      </c>
      <c r="C21" s="174">
        <f>IF(ISNUMBER(VALUE(SUBSTITUTE(実質収支比率等に係る経年分析!G$49,"▲","-"))),ROUND(VALUE(SUBSTITUTE(実質収支比率等に係る経年分析!G$49,"▲","-")),2),NA())</f>
        <v>-7.45</v>
      </c>
      <c r="D21" s="174">
        <f>IF(ISNUMBER(VALUE(SUBSTITUTE(実質収支比率等に係る経年分析!H$49,"▲","-"))),ROUND(VALUE(SUBSTITUTE(実質収支比率等に係る経年分析!H$49,"▲","-")),2),NA())</f>
        <v>-4.68</v>
      </c>
      <c r="E21" s="174">
        <f>IF(ISNUMBER(VALUE(SUBSTITUTE(実質収支比率等に係る経年分析!I$49,"▲","-"))),ROUND(VALUE(SUBSTITUTE(実質収支比率等に係る経年分析!I$49,"▲","-")),2),NA())</f>
        <v>-9.98</v>
      </c>
      <c r="F21" s="174">
        <f>IF(ISNUMBER(VALUE(SUBSTITUTE(実質収支比率等に係る経年分析!J$49,"▲","-"))),ROUND(VALUE(SUBSTITUTE(実質収支比率等に係る経年分析!J$49,"▲","-")),2),NA())</f>
        <v>-13.82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1.86</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12.58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2407</v>
      </c>
      <c r="E42" s="176"/>
      <c r="F42" s="176"/>
      <c r="G42" s="176">
        <f>'実質公債費比率（分子）の構造'!L$52</f>
        <v>2430</v>
      </c>
      <c r="H42" s="176"/>
      <c r="I42" s="176"/>
      <c r="J42" s="176">
        <f>'実質公債費比率（分子）の構造'!M$52</f>
        <v>2454</v>
      </c>
      <c r="K42" s="176"/>
      <c r="L42" s="176"/>
      <c r="M42" s="176">
        <f>'実質公債費比率（分子）の構造'!N$52</f>
        <v>2445</v>
      </c>
      <c r="N42" s="176"/>
      <c r="O42" s="176"/>
      <c r="P42" s="176">
        <f>'実質公債費比率（分子）の構造'!O$52</f>
        <v>2425</v>
      </c>
    </row>
    <row r="43" spans="1:16" x14ac:dyDescent="0.2">
      <c r="A43" s="176" t="s">
        <v>16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2</v>
      </c>
      <c r="O43" s="176"/>
      <c r="P43" s="176"/>
    </row>
    <row r="44" spans="1:16" x14ac:dyDescent="0.2">
      <c r="A44" s="176" t="s">
        <v>62</v>
      </c>
      <c r="B44" s="176">
        <f>'実質公債費比率（分子）の構造'!K$50</f>
        <v>135</v>
      </c>
      <c r="C44" s="176"/>
      <c r="D44" s="176"/>
      <c r="E44" s="176">
        <f>'実質公債費比率（分子）の構造'!L$50</f>
        <v>135</v>
      </c>
      <c r="F44" s="176"/>
      <c r="G44" s="176"/>
      <c r="H44" s="176">
        <f>'実質公債費比率（分子）の構造'!M$50</f>
        <v>135</v>
      </c>
      <c r="I44" s="176"/>
      <c r="J44" s="176"/>
      <c r="K44" s="176">
        <f>'実質公債費比率（分子）の構造'!N$50</f>
        <v>135</v>
      </c>
      <c r="L44" s="176"/>
      <c r="M44" s="176"/>
      <c r="N44" s="176">
        <f>'実質公債費比率（分子）の構造'!O$50</f>
        <v>135</v>
      </c>
      <c r="O44" s="176"/>
      <c r="P44" s="176"/>
    </row>
    <row r="45" spans="1:16" x14ac:dyDescent="0.2">
      <c r="A45" s="176" t="s">
        <v>63</v>
      </c>
      <c r="B45" s="176">
        <f>'実質公債費比率（分子）の構造'!K$49</f>
        <v>369</v>
      </c>
      <c r="C45" s="176"/>
      <c r="D45" s="176"/>
      <c r="E45" s="176">
        <f>'実質公債費比率（分子）の構造'!L$49</f>
        <v>657</v>
      </c>
      <c r="F45" s="176"/>
      <c r="G45" s="176"/>
      <c r="H45" s="176">
        <f>'実質公債費比率（分子）の構造'!M$49</f>
        <v>652</v>
      </c>
      <c r="I45" s="176"/>
      <c r="J45" s="176"/>
      <c r="K45" s="176">
        <f>'実質公債費比率（分子）の構造'!N$49</f>
        <v>654</v>
      </c>
      <c r="L45" s="176"/>
      <c r="M45" s="176"/>
      <c r="N45" s="176">
        <f>'実質公債費比率（分子）の構造'!O$49</f>
        <v>672</v>
      </c>
      <c r="O45" s="176"/>
      <c r="P45" s="176"/>
    </row>
    <row r="46" spans="1:16" x14ac:dyDescent="0.2">
      <c r="A46" s="176" t="s">
        <v>64</v>
      </c>
      <c r="B46" s="176">
        <f>'実質公債費比率（分子）の構造'!K$48</f>
        <v>434</v>
      </c>
      <c r="C46" s="176"/>
      <c r="D46" s="176"/>
      <c r="E46" s="176">
        <f>'実質公債費比率（分子）の構造'!L$48</f>
        <v>383</v>
      </c>
      <c r="F46" s="176"/>
      <c r="G46" s="176"/>
      <c r="H46" s="176">
        <f>'実質公債費比率（分子）の構造'!M$48</f>
        <v>369</v>
      </c>
      <c r="I46" s="176"/>
      <c r="J46" s="176"/>
      <c r="K46" s="176">
        <f>'実質公債費比率（分子）の構造'!N$48</f>
        <v>363</v>
      </c>
      <c r="L46" s="176"/>
      <c r="M46" s="176"/>
      <c r="N46" s="176">
        <f>'実質公債費比率（分子）の構造'!O$48</f>
        <v>343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2193</v>
      </c>
      <c r="C49" s="176"/>
      <c r="D49" s="176"/>
      <c r="E49" s="176">
        <f>'実質公債費比率（分子）の構造'!L$45</f>
        <v>2112</v>
      </c>
      <c r="F49" s="176"/>
      <c r="G49" s="176"/>
      <c r="H49" s="176">
        <f>'実質公債費比率（分子）の構造'!M$45</f>
        <v>2133</v>
      </c>
      <c r="I49" s="176"/>
      <c r="J49" s="176"/>
      <c r="K49" s="176">
        <f>'実質公債費比率（分子）の構造'!N$45</f>
        <v>2156</v>
      </c>
      <c r="L49" s="176"/>
      <c r="M49" s="176"/>
      <c r="N49" s="176">
        <f>'実質公債費比率（分子）の構造'!O$45</f>
        <v>2193</v>
      </c>
      <c r="O49" s="176"/>
      <c r="P49" s="176"/>
    </row>
    <row r="50" spans="1:16" x14ac:dyDescent="0.2">
      <c r="A50" s="176" t="s">
        <v>67</v>
      </c>
      <c r="B50" s="176" t="e">
        <f>NA()</f>
        <v>#N/A</v>
      </c>
      <c r="C50" s="176">
        <f>IF(ISNUMBER('実質公債費比率（分子）の構造'!K$53),'実質公債費比率（分子）の構造'!K$53,NA())</f>
        <v>725</v>
      </c>
      <c r="D50" s="176" t="e">
        <f>NA()</f>
        <v>#N/A</v>
      </c>
      <c r="E50" s="176" t="e">
        <f>NA()</f>
        <v>#N/A</v>
      </c>
      <c r="F50" s="176">
        <f>IF(ISNUMBER('実質公債費比率（分子）の構造'!L$53),'実質公債費比率（分子）の構造'!L$53,NA())</f>
        <v>858</v>
      </c>
      <c r="G50" s="176" t="e">
        <f>NA()</f>
        <v>#N/A</v>
      </c>
      <c r="H50" s="176" t="e">
        <f>NA()</f>
        <v>#N/A</v>
      </c>
      <c r="I50" s="176">
        <f>IF(ISNUMBER('実質公債費比率（分子）の構造'!M$53),'実質公債費比率（分子）の構造'!M$53,NA())</f>
        <v>836</v>
      </c>
      <c r="J50" s="176" t="e">
        <f>NA()</f>
        <v>#N/A</v>
      </c>
      <c r="K50" s="176" t="e">
        <f>NA()</f>
        <v>#N/A</v>
      </c>
      <c r="L50" s="176">
        <f>IF(ISNUMBER('実質公債費比率（分子）の構造'!N$53),'実質公債費比率（分子）の構造'!N$53,NA())</f>
        <v>864</v>
      </c>
      <c r="M50" s="176" t="e">
        <f>NA()</f>
        <v>#N/A</v>
      </c>
      <c r="N50" s="176" t="e">
        <f>NA()</f>
        <v>#N/A</v>
      </c>
      <c r="O50" s="176">
        <f>IF(ISNUMBER('実質公債費比率（分子）の構造'!O$53),'実質公債費比率（分子）の構造'!O$53,NA())</f>
        <v>920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23569</v>
      </c>
      <c r="E56" s="175"/>
      <c r="F56" s="175"/>
      <c r="G56" s="175">
        <f>'将来負担比率（分子）の構造'!J$52</f>
        <v>23577</v>
      </c>
      <c r="H56" s="175"/>
      <c r="I56" s="175"/>
      <c r="J56" s="175">
        <f>'将来負担比率（分子）の構造'!K$52</f>
        <v>23559</v>
      </c>
      <c r="K56" s="175"/>
      <c r="L56" s="175"/>
      <c r="M56" s="175">
        <f>'将来負担比率（分子）の構造'!L$52</f>
        <v>22975</v>
      </c>
      <c r="N56" s="175"/>
      <c r="O56" s="175"/>
      <c r="P56" s="175">
        <f>'将来負担比率（分子）の構造'!M$52</f>
        <v>22317</v>
      </c>
    </row>
    <row r="57" spans="1:16" x14ac:dyDescent="0.2">
      <c r="A57" s="175" t="s">
        <v>42</v>
      </c>
      <c r="B57" s="175"/>
      <c r="C57" s="175"/>
      <c r="D57" s="175">
        <f>'将来負担比率（分子）の構造'!I$51</f>
        <v>1508</v>
      </c>
      <c r="E57" s="175"/>
      <c r="F57" s="175"/>
      <c r="G57" s="175">
        <f>'将来負担比率（分子）の構造'!J$51</f>
        <v>1693</v>
      </c>
      <c r="H57" s="175"/>
      <c r="I57" s="175"/>
      <c r="J57" s="175">
        <f>'将来負担比率（分子）の構造'!K$51</f>
        <v>2024</v>
      </c>
      <c r="K57" s="175"/>
      <c r="L57" s="175"/>
      <c r="M57" s="175">
        <f>'将来負担比率（分子）の構造'!L$51</f>
        <v>2337</v>
      </c>
      <c r="N57" s="175"/>
      <c r="O57" s="175"/>
      <c r="P57" s="175">
        <f>'将来負担比率（分子）の構造'!M$51</f>
        <v>2440</v>
      </c>
    </row>
    <row r="58" spans="1:16" x14ac:dyDescent="0.2">
      <c r="A58" s="175" t="s">
        <v>41</v>
      </c>
      <c r="B58" s="175"/>
      <c r="C58" s="175"/>
      <c r="D58" s="175">
        <f>'将来負担比率（分子）の構造'!I$50</f>
        <v>4258</v>
      </c>
      <c r="E58" s="175"/>
      <c r="F58" s="175"/>
      <c r="G58" s="175">
        <f>'将来負担比率（分子）の構造'!J$50</f>
        <v>4524</v>
      </c>
      <c r="H58" s="175"/>
      <c r="I58" s="175"/>
      <c r="J58" s="175">
        <f>'将来負担比率（分子）の構造'!K$50</f>
        <v>5149</v>
      </c>
      <c r="K58" s="175"/>
      <c r="L58" s="175"/>
      <c r="M58" s="175">
        <f>'将来負担比率（分子）の構造'!L$50</f>
        <v>5691</v>
      </c>
      <c r="N58" s="175"/>
      <c r="O58" s="175"/>
      <c r="P58" s="175">
        <f>'将来負担比率（分子）の構造'!M$50</f>
        <v>6200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5</v>
      </c>
      <c r="C61" s="175"/>
      <c r="D61" s="175"/>
      <c r="E61" s="175" t="str">
        <f>'将来負担比率（分子）の構造'!J$46</f>
        <v>-</v>
      </c>
      <c r="F61" s="175"/>
      <c r="G61" s="175"/>
      <c r="H61" s="175" t="str">
        <f>'将来負担比率（分子）の構造'!K$46</f>
        <v>-</v>
      </c>
      <c r="I61" s="175"/>
      <c r="J61" s="175"/>
      <c r="K61" s="175">
        <f>'将来負担比率（分子）の構造'!L$46</f>
        <v>3</v>
      </c>
      <c r="L61" s="175"/>
      <c r="M61" s="175"/>
      <c r="N61" s="175" t="str">
        <f>'将来負担比率（分子）の構造'!M$46</f>
        <v>-</v>
      </c>
      <c r="O61" s="175"/>
      <c r="P61" s="175"/>
    </row>
    <row r="62" spans="1:16" x14ac:dyDescent="0.2">
      <c r="A62" s="175" t="s">
        <v>35</v>
      </c>
      <c r="B62" s="175">
        <f>'将来負担比率（分子）の構造'!I$45</f>
        <v>3853</v>
      </c>
      <c r="C62" s="175"/>
      <c r="D62" s="175"/>
      <c r="E62" s="175">
        <f>'将来負担比率（分子）の構造'!J$45</f>
        <v>3889</v>
      </c>
      <c r="F62" s="175"/>
      <c r="G62" s="175"/>
      <c r="H62" s="175">
        <f>'将来負担比率（分子）の構造'!K$45</f>
        <v>3890</v>
      </c>
      <c r="I62" s="175"/>
      <c r="J62" s="175"/>
      <c r="K62" s="175">
        <f>'将来負担比率（分子）の構造'!L$45</f>
        <v>3843</v>
      </c>
      <c r="L62" s="175"/>
      <c r="M62" s="175"/>
      <c r="N62" s="175">
        <f>'将来負担比率（分子）の構造'!M$45</f>
        <v>3922</v>
      </c>
      <c r="O62" s="175"/>
      <c r="P62" s="175"/>
    </row>
    <row r="63" spans="1:16" x14ac:dyDescent="0.2">
      <c r="A63" s="175" t="s">
        <v>34</v>
      </c>
      <c r="B63" s="175">
        <f>'将来負担比率（分子）の構造'!I$44</f>
        <v>8251</v>
      </c>
      <c r="C63" s="175"/>
      <c r="D63" s="175"/>
      <c r="E63" s="175">
        <f>'将来負担比率（分子）の構造'!J$44</f>
        <v>7960</v>
      </c>
      <c r="F63" s="175"/>
      <c r="G63" s="175"/>
      <c r="H63" s="175">
        <f>'将来負担比率（分子）の構造'!K$44</f>
        <v>7812</v>
      </c>
      <c r="I63" s="175"/>
      <c r="J63" s="175"/>
      <c r="K63" s="175">
        <f>'将来負担比率（分子）の構造'!L$44</f>
        <v>8350</v>
      </c>
      <c r="L63" s="175"/>
      <c r="M63" s="175"/>
      <c r="N63" s="175">
        <f>'将来負担比率（分子）の構造'!M$44</f>
        <v>8098</v>
      </c>
      <c r="O63" s="175"/>
      <c r="P63" s="175"/>
    </row>
    <row r="64" spans="1:16" x14ac:dyDescent="0.2">
      <c r="A64" s="175" t="s">
        <v>33</v>
      </c>
      <c r="B64" s="175">
        <f>'将来負担比率（分子）の構造'!I$43</f>
        <v>4094</v>
      </c>
      <c r="C64" s="175"/>
      <c r="D64" s="175"/>
      <c r="E64" s="175">
        <f>'将来負担比率（分子）の構造'!J$43</f>
        <v>3731</v>
      </c>
      <c r="F64" s="175"/>
      <c r="G64" s="175"/>
      <c r="H64" s="175">
        <f>'将来負担比率（分子）の構造'!K$43</f>
        <v>3753</v>
      </c>
      <c r="I64" s="175"/>
      <c r="J64" s="175"/>
      <c r="K64" s="175">
        <f>'将来負担比率（分子）の構造'!L$43</f>
        <v>3648</v>
      </c>
      <c r="L64" s="175"/>
      <c r="M64" s="175"/>
      <c r="N64" s="175">
        <f>'将来負担比率（分子）の構造'!M$43</f>
        <v>3767</v>
      </c>
      <c r="O64" s="175"/>
      <c r="P64" s="175"/>
    </row>
    <row r="65" spans="1:16" x14ac:dyDescent="0.2">
      <c r="A65" s="175" t="s">
        <v>32</v>
      </c>
      <c r="B65" s="175">
        <f>'将来負担比率（分子）の構造'!I$42</f>
        <v>1714</v>
      </c>
      <c r="C65" s="175"/>
      <c r="D65" s="175"/>
      <c r="E65" s="175">
        <f>'将来負担比率（分子）の構造'!J$42</f>
        <v>1594</v>
      </c>
      <c r="F65" s="175"/>
      <c r="G65" s="175"/>
      <c r="H65" s="175">
        <f>'将来負担比率（分子）の構造'!K$42</f>
        <v>1472</v>
      </c>
      <c r="I65" s="175"/>
      <c r="J65" s="175"/>
      <c r="K65" s="175">
        <f>'将来負担比率（分子）の構造'!L$42</f>
        <v>1349</v>
      </c>
      <c r="L65" s="175"/>
      <c r="M65" s="175"/>
      <c r="N65" s="175">
        <f>'将来負担比率（分子）の構造'!M$42</f>
        <v>1225</v>
      </c>
      <c r="O65" s="175"/>
      <c r="P65" s="175"/>
    </row>
    <row r="66" spans="1:16" x14ac:dyDescent="0.2">
      <c r="A66" s="175" t="s">
        <v>31</v>
      </c>
      <c r="B66" s="175">
        <f>'将来負担比率（分子）の構造'!I$41</f>
        <v>26101</v>
      </c>
      <c r="C66" s="175"/>
      <c r="D66" s="175"/>
      <c r="E66" s="175">
        <f>'将来負担比率（分子）の構造'!J$41</f>
        <v>26674</v>
      </c>
      <c r="F66" s="175"/>
      <c r="G66" s="175"/>
      <c r="H66" s="175">
        <f>'将来負担比率（分子）の構造'!K$41</f>
        <v>27382</v>
      </c>
      <c r="I66" s="175"/>
      <c r="J66" s="175"/>
      <c r="K66" s="175">
        <f>'将来負担比率（分子）の構造'!L$41</f>
        <v>26843</v>
      </c>
      <c r="L66" s="175"/>
      <c r="M66" s="175"/>
      <c r="N66" s="175">
        <f>'将来負担比率（分子）の構造'!M$41</f>
        <v>26569</v>
      </c>
      <c r="O66" s="175"/>
      <c r="P66" s="175"/>
    </row>
    <row r="67" spans="1:16" x14ac:dyDescent="0.2">
      <c r="A67" s="175" t="s">
        <v>71</v>
      </c>
      <c r="B67" s="175" t="e">
        <f>NA()</f>
        <v>#N/A</v>
      </c>
      <c r="C67" s="175">
        <f>IF(ISNUMBER('将来負担比率（分子）の構造'!I$53), IF('将来負担比率（分子）の構造'!I$53 &lt; 0, 0, '将来負担比率（分子）の構造'!I$53), NA())</f>
        <v>14684</v>
      </c>
      <c r="D67" s="175" t="e">
        <f>NA()</f>
        <v>#N/A</v>
      </c>
      <c r="E67" s="175" t="e">
        <f>NA()</f>
        <v>#N/A</v>
      </c>
      <c r="F67" s="175">
        <f>IF(ISNUMBER('将来負担比率（分子）の構造'!J$53), IF('将来負担比率（分子）の構造'!J$53 &lt; 0, 0, '将来負担比率（分子）の構造'!J$53), NA())</f>
        <v>14054</v>
      </c>
      <c r="G67" s="175" t="e">
        <f>NA()</f>
        <v>#N/A</v>
      </c>
      <c r="H67" s="175" t="e">
        <f>NA()</f>
        <v>#N/A</v>
      </c>
      <c r="I67" s="175">
        <f>IF(ISNUMBER('将来負担比率（分子）の構造'!K$53), IF('将来負担比率（分子）の構造'!K$53 &lt; 0, 0, '将来負担比率（分子）の構造'!K$53), NA())</f>
        <v>13577</v>
      </c>
      <c r="J67" s="175" t="e">
        <f>NA()</f>
        <v>#N/A</v>
      </c>
      <c r="K67" s="175" t="e">
        <f>NA()</f>
        <v>#N/A</v>
      </c>
      <c r="L67" s="175">
        <f>IF(ISNUMBER('将来負担比率（分子）の構造'!L$53), IF('将来負担比率（分子）の構造'!L$53 &lt; 0, 0, '将来負担比率（分子）の構造'!L$53), NA())</f>
        <v>13034</v>
      </c>
      <c r="M67" s="175" t="e">
        <f>NA()</f>
        <v>#N/A</v>
      </c>
      <c r="N67" s="175" t="e">
        <f>NA()</f>
        <v>#N/A</v>
      </c>
      <c r="O67" s="175">
        <f>IF(ISNUMBER('将来負担比率（分子）の構造'!M$53), IF('将来負担比率（分子）の構造'!M$53 &lt; 0, 0, '将来負担比率（分子）の構造'!M$53), NA())</f>
        <v>12626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3040</v>
      </c>
      <c r="C72" s="179">
        <f>基金残高に係る経年分析!G55</f>
        <v>3393</v>
      </c>
      <c r="D72" s="179">
        <f>基金残高に係る経年分析!H55</f>
        <v>3607</v>
      </c>
    </row>
    <row r="73" spans="1:16" x14ac:dyDescent="0.2">
      <c r="A73" s="178" t="s">
        <v>74</v>
      </c>
      <c r="B73" s="179">
        <f>基金残高に係る経年分析!F56</f>
        <v>428</v>
      </c>
      <c r="C73" s="179">
        <f>基金残高に係る経年分析!G56</f>
        <v>444</v>
      </c>
      <c r="D73" s="179">
        <f>基金残高に係る経年分析!H56</f>
        <v>532</v>
      </c>
    </row>
    <row r="74" spans="1:16" x14ac:dyDescent="0.2">
      <c r="A74" s="178" t="s">
        <v>75</v>
      </c>
      <c r="B74" s="179">
        <f>基金残高に係る経年分析!F57</f>
        <v>732</v>
      </c>
      <c r="C74" s="179">
        <f>基金残高に係る経年分析!G57</f>
        <v>813</v>
      </c>
      <c r="D74" s="179">
        <f>基金残高に係る経年分析!H57</f>
        <v>1124</v>
      </c>
    </row>
  </sheetData>
  <sheetProtection algorithmName="SHA-512" hashValue="ovy/2IjV7dB7PxN+QC3oAXrJwikG0UR5hS95Wn6ekzi6gRoTx/yuO4/hMux8+CLGicFSsdbSJE5ZF1teyk5ojw==" saltValue="Fu78E2kVjJNYf/sXOpj1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12459655</v>
      </c>
      <c r="S5" s="677"/>
      <c r="T5" s="677"/>
      <c r="U5" s="677"/>
      <c r="V5" s="677"/>
      <c r="W5" s="677"/>
      <c r="X5" s="677"/>
      <c r="Y5" s="702"/>
      <c r="Z5" s="715">
        <v>36.5</v>
      </c>
      <c r="AA5" s="715"/>
      <c r="AB5" s="715"/>
      <c r="AC5" s="715"/>
      <c r="AD5" s="716">
        <v>11684059</v>
      </c>
      <c r="AE5" s="716"/>
      <c r="AF5" s="716"/>
      <c r="AG5" s="716"/>
      <c r="AH5" s="716"/>
      <c r="AI5" s="716"/>
      <c r="AJ5" s="716"/>
      <c r="AK5" s="716"/>
      <c r="AL5" s="703">
        <v>66.2</v>
      </c>
      <c r="AM5" s="685"/>
      <c r="AN5" s="685"/>
      <c r="AO5" s="704"/>
      <c r="AP5" s="679" t="s">
        <v>216</v>
      </c>
      <c r="AQ5" s="680"/>
      <c r="AR5" s="680"/>
      <c r="AS5" s="680"/>
      <c r="AT5" s="680"/>
      <c r="AU5" s="680"/>
      <c r="AV5" s="680"/>
      <c r="AW5" s="680"/>
      <c r="AX5" s="680"/>
      <c r="AY5" s="680"/>
      <c r="AZ5" s="680"/>
      <c r="BA5" s="680"/>
      <c r="BB5" s="680"/>
      <c r="BC5" s="680"/>
      <c r="BD5" s="680"/>
      <c r="BE5" s="680"/>
      <c r="BF5" s="681"/>
      <c r="BG5" s="621">
        <v>11684059</v>
      </c>
      <c r="BH5" s="622"/>
      <c r="BI5" s="622"/>
      <c r="BJ5" s="622"/>
      <c r="BK5" s="622"/>
      <c r="BL5" s="622"/>
      <c r="BM5" s="622"/>
      <c r="BN5" s="623"/>
      <c r="BO5" s="659">
        <v>93.8</v>
      </c>
      <c r="BP5" s="659"/>
      <c r="BQ5" s="659"/>
      <c r="BR5" s="659"/>
      <c r="BS5" s="660">
        <v>229156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258273</v>
      </c>
      <c r="S6" s="622"/>
      <c r="T6" s="622"/>
      <c r="U6" s="622"/>
      <c r="V6" s="622"/>
      <c r="W6" s="622"/>
      <c r="X6" s="622"/>
      <c r="Y6" s="623"/>
      <c r="Z6" s="659">
        <v>0.8</v>
      </c>
      <c r="AA6" s="659"/>
      <c r="AB6" s="659"/>
      <c r="AC6" s="659"/>
      <c r="AD6" s="660">
        <v>258273</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11684059</v>
      </c>
      <c r="BH6" s="622"/>
      <c r="BI6" s="622"/>
      <c r="BJ6" s="622"/>
      <c r="BK6" s="622"/>
      <c r="BL6" s="622"/>
      <c r="BM6" s="622"/>
      <c r="BN6" s="623"/>
      <c r="BO6" s="659">
        <v>93.8</v>
      </c>
      <c r="BP6" s="659"/>
      <c r="BQ6" s="659"/>
      <c r="BR6" s="659"/>
      <c r="BS6" s="660">
        <v>229156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217527</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217527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3210</v>
      </c>
      <c r="S7" s="622"/>
      <c r="T7" s="622"/>
      <c r="U7" s="622"/>
      <c r="V7" s="622"/>
      <c r="W7" s="622"/>
      <c r="X7" s="622"/>
      <c r="Y7" s="623"/>
      <c r="Z7" s="659">
        <v>0</v>
      </c>
      <c r="AA7" s="659"/>
      <c r="AB7" s="659"/>
      <c r="AC7" s="659"/>
      <c r="AD7" s="660">
        <v>3210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4973774</v>
      </c>
      <c r="BH7" s="622"/>
      <c r="BI7" s="622"/>
      <c r="BJ7" s="622"/>
      <c r="BK7" s="622"/>
      <c r="BL7" s="622"/>
      <c r="BM7" s="622"/>
      <c r="BN7" s="623"/>
      <c r="BO7" s="659">
        <v>39.9</v>
      </c>
      <c r="BP7" s="659"/>
      <c r="BQ7" s="659"/>
      <c r="BR7" s="659"/>
      <c r="BS7" s="660">
        <v>229156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3126299</v>
      </c>
      <c r="CS7" s="622"/>
      <c r="CT7" s="622"/>
      <c r="CU7" s="622"/>
      <c r="CV7" s="622"/>
      <c r="CW7" s="622"/>
      <c r="CX7" s="622"/>
      <c r="CY7" s="623"/>
      <c r="CZ7" s="659">
        <v>9.8000000000000007</v>
      </c>
      <c r="DA7" s="659"/>
      <c r="DB7" s="659"/>
      <c r="DC7" s="659"/>
      <c r="DD7" s="627">
        <v>287568</v>
      </c>
      <c r="DE7" s="622"/>
      <c r="DF7" s="622"/>
      <c r="DG7" s="622"/>
      <c r="DH7" s="622"/>
      <c r="DI7" s="622"/>
      <c r="DJ7" s="622"/>
      <c r="DK7" s="622"/>
      <c r="DL7" s="622"/>
      <c r="DM7" s="622"/>
      <c r="DN7" s="622"/>
      <c r="DO7" s="622"/>
      <c r="DP7" s="623"/>
      <c r="DQ7" s="627">
        <v>2248213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60058</v>
      </c>
      <c r="S8" s="622"/>
      <c r="T8" s="622"/>
      <c r="U8" s="622"/>
      <c r="V8" s="622"/>
      <c r="W8" s="622"/>
      <c r="X8" s="622"/>
      <c r="Y8" s="623"/>
      <c r="Z8" s="659">
        <v>0.2</v>
      </c>
      <c r="AA8" s="659"/>
      <c r="AB8" s="659"/>
      <c r="AC8" s="659"/>
      <c r="AD8" s="660">
        <v>60058</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137823</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12190183</v>
      </c>
      <c r="CS8" s="622"/>
      <c r="CT8" s="622"/>
      <c r="CU8" s="622"/>
      <c r="CV8" s="622"/>
      <c r="CW8" s="622"/>
      <c r="CX8" s="622"/>
      <c r="CY8" s="623"/>
      <c r="CZ8" s="659">
        <v>38.200000000000003</v>
      </c>
      <c r="DA8" s="659"/>
      <c r="DB8" s="659"/>
      <c r="DC8" s="659"/>
      <c r="DD8" s="627">
        <v>430403</v>
      </c>
      <c r="DE8" s="622"/>
      <c r="DF8" s="622"/>
      <c r="DG8" s="622"/>
      <c r="DH8" s="622"/>
      <c r="DI8" s="622"/>
      <c r="DJ8" s="622"/>
      <c r="DK8" s="622"/>
      <c r="DL8" s="622"/>
      <c r="DM8" s="622"/>
      <c r="DN8" s="622"/>
      <c r="DO8" s="622"/>
      <c r="DP8" s="623"/>
      <c r="DQ8" s="627">
        <v>6624484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75963</v>
      </c>
      <c r="S9" s="622"/>
      <c r="T9" s="622"/>
      <c r="U9" s="622"/>
      <c r="V9" s="622"/>
      <c r="W9" s="622"/>
      <c r="X9" s="622"/>
      <c r="Y9" s="623"/>
      <c r="Z9" s="659">
        <v>0.2</v>
      </c>
      <c r="AA9" s="659"/>
      <c r="AB9" s="659"/>
      <c r="AC9" s="659"/>
      <c r="AD9" s="660">
        <v>75963</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3915790</v>
      </c>
      <c r="BH9" s="622"/>
      <c r="BI9" s="622"/>
      <c r="BJ9" s="622"/>
      <c r="BK9" s="622"/>
      <c r="BL9" s="622"/>
      <c r="BM9" s="622"/>
      <c r="BN9" s="623"/>
      <c r="BO9" s="659">
        <v>31.4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3497782</v>
      </c>
      <c r="CS9" s="622"/>
      <c r="CT9" s="622"/>
      <c r="CU9" s="622"/>
      <c r="CV9" s="622"/>
      <c r="CW9" s="622"/>
      <c r="CX9" s="622"/>
      <c r="CY9" s="623"/>
      <c r="CZ9" s="659">
        <v>11</v>
      </c>
      <c r="DA9" s="659"/>
      <c r="DB9" s="659"/>
      <c r="DC9" s="659"/>
      <c r="DD9" s="627">
        <v>43930</v>
      </c>
      <c r="DE9" s="622"/>
      <c r="DF9" s="622"/>
      <c r="DG9" s="622"/>
      <c r="DH9" s="622"/>
      <c r="DI9" s="622"/>
      <c r="DJ9" s="622"/>
      <c r="DK9" s="622"/>
      <c r="DL9" s="622"/>
      <c r="DM9" s="622"/>
      <c r="DN9" s="622"/>
      <c r="DO9" s="622"/>
      <c r="DP9" s="623"/>
      <c r="DQ9" s="627">
        <v>3109977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279729</v>
      </c>
      <c r="BH10" s="622"/>
      <c r="BI10" s="622"/>
      <c r="BJ10" s="622"/>
      <c r="BK10" s="622"/>
      <c r="BL10" s="622"/>
      <c r="BM10" s="622"/>
      <c r="BN10" s="623"/>
      <c r="BO10" s="659">
        <v>2.2000000000000002</v>
      </c>
      <c r="BP10" s="659"/>
      <c r="BQ10" s="659"/>
      <c r="BR10" s="659"/>
      <c r="BS10" s="660">
        <v>46537</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38931</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32479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1929098</v>
      </c>
      <c r="S11" s="622"/>
      <c r="T11" s="622"/>
      <c r="U11" s="622"/>
      <c r="V11" s="622"/>
      <c r="W11" s="622"/>
      <c r="X11" s="622"/>
      <c r="Y11" s="623"/>
      <c r="Z11" s="624">
        <v>5.6</v>
      </c>
      <c r="AA11" s="625"/>
      <c r="AB11" s="625"/>
      <c r="AC11" s="626"/>
      <c r="AD11" s="627">
        <v>1929098</v>
      </c>
      <c r="AE11" s="622"/>
      <c r="AF11" s="622"/>
      <c r="AG11" s="622"/>
      <c r="AH11" s="622"/>
      <c r="AI11" s="622"/>
      <c r="AJ11" s="622"/>
      <c r="AK11" s="623"/>
      <c r="AL11" s="624">
        <v>10.9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640432</v>
      </c>
      <c r="BH11" s="622"/>
      <c r="BI11" s="622"/>
      <c r="BJ11" s="622"/>
      <c r="BK11" s="622"/>
      <c r="BL11" s="622"/>
      <c r="BM11" s="622"/>
      <c r="BN11" s="623"/>
      <c r="BO11" s="659">
        <v>5.0999999999999996</v>
      </c>
      <c r="BP11" s="659"/>
      <c r="BQ11" s="659"/>
      <c r="BR11" s="659"/>
      <c r="BS11" s="660">
        <v>182619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333574</v>
      </c>
      <c r="CS11" s="622"/>
      <c r="CT11" s="622"/>
      <c r="CU11" s="622"/>
      <c r="CV11" s="622"/>
      <c r="CW11" s="622"/>
      <c r="CX11" s="622"/>
      <c r="CY11" s="623"/>
      <c r="CZ11" s="659">
        <v>1</v>
      </c>
      <c r="DA11" s="659"/>
      <c r="DB11" s="659"/>
      <c r="DC11" s="659"/>
      <c r="DD11" s="627">
        <v>106107</v>
      </c>
      <c r="DE11" s="622"/>
      <c r="DF11" s="622"/>
      <c r="DG11" s="622"/>
      <c r="DH11" s="622"/>
      <c r="DI11" s="622"/>
      <c r="DJ11" s="622"/>
      <c r="DK11" s="622"/>
      <c r="DL11" s="622"/>
      <c r="DM11" s="622"/>
      <c r="DN11" s="622"/>
      <c r="DO11" s="622"/>
      <c r="DP11" s="623"/>
      <c r="DQ11" s="627">
        <v>272846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5871497</v>
      </c>
      <c r="BH12" s="622"/>
      <c r="BI12" s="622"/>
      <c r="BJ12" s="622"/>
      <c r="BK12" s="622"/>
      <c r="BL12" s="622"/>
      <c r="BM12" s="622"/>
      <c r="BN12" s="623"/>
      <c r="BO12" s="659">
        <v>47.1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2543022</v>
      </c>
      <c r="CS12" s="622"/>
      <c r="CT12" s="622"/>
      <c r="CU12" s="622"/>
      <c r="CV12" s="622"/>
      <c r="CW12" s="622"/>
      <c r="CX12" s="622"/>
      <c r="CY12" s="623"/>
      <c r="CZ12" s="659">
        <v>8</v>
      </c>
      <c r="DA12" s="659"/>
      <c r="DB12" s="659"/>
      <c r="DC12" s="659"/>
      <c r="DD12" s="627">
        <v>456875</v>
      </c>
      <c r="DE12" s="622"/>
      <c r="DF12" s="622"/>
      <c r="DG12" s="622"/>
      <c r="DH12" s="622"/>
      <c r="DI12" s="622"/>
      <c r="DJ12" s="622"/>
      <c r="DK12" s="622"/>
      <c r="DL12" s="622"/>
      <c r="DM12" s="622"/>
      <c r="DN12" s="622"/>
      <c r="DO12" s="622"/>
      <c r="DP12" s="623"/>
      <c r="DQ12" s="627">
        <v>649994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5859097</v>
      </c>
      <c r="BH13" s="622"/>
      <c r="BI13" s="622"/>
      <c r="BJ13" s="622"/>
      <c r="BK13" s="622"/>
      <c r="BL13" s="622"/>
      <c r="BM13" s="622"/>
      <c r="BN13" s="623"/>
      <c r="BO13" s="659">
        <v>47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2710881</v>
      </c>
      <c r="CS13" s="622"/>
      <c r="CT13" s="622"/>
      <c r="CU13" s="622"/>
      <c r="CV13" s="622"/>
      <c r="CW13" s="622"/>
      <c r="CX13" s="622"/>
      <c r="CY13" s="623"/>
      <c r="CZ13" s="659">
        <v>8.5</v>
      </c>
      <c r="DA13" s="659"/>
      <c r="DB13" s="659"/>
      <c r="DC13" s="659"/>
      <c r="DD13" s="627">
        <v>1266882</v>
      </c>
      <c r="DE13" s="622"/>
      <c r="DF13" s="622"/>
      <c r="DG13" s="622"/>
      <c r="DH13" s="622"/>
      <c r="DI13" s="622"/>
      <c r="DJ13" s="622"/>
      <c r="DK13" s="622"/>
      <c r="DL13" s="622"/>
      <c r="DM13" s="622"/>
      <c r="DN13" s="622"/>
      <c r="DO13" s="622"/>
      <c r="DP13" s="623"/>
      <c r="DQ13" s="627">
        <v>1601297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1991</v>
      </c>
      <c r="S14" s="622"/>
      <c r="T14" s="622"/>
      <c r="U14" s="622"/>
      <c r="V14" s="622"/>
      <c r="W14" s="622"/>
      <c r="X14" s="622"/>
      <c r="Y14" s="623"/>
      <c r="Z14" s="659">
        <v>0</v>
      </c>
      <c r="AA14" s="659"/>
      <c r="AB14" s="659"/>
      <c r="AC14" s="659"/>
      <c r="AD14" s="660">
        <v>1991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257121</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981782</v>
      </c>
      <c r="CS14" s="622"/>
      <c r="CT14" s="622"/>
      <c r="CU14" s="622"/>
      <c r="CV14" s="622"/>
      <c r="CW14" s="622"/>
      <c r="CX14" s="622"/>
      <c r="CY14" s="623"/>
      <c r="CZ14" s="659">
        <v>3.1</v>
      </c>
      <c r="DA14" s="659"/>
      <c r="DB14" s="659"/>
      <c r="DC14" s="659"/>
      <c r="DD14" s="627">
        <v>2705</v>
      </c>
      <c r="DE14" s="622"/>
      <c r="DF14" s="622"/>
      <c r="DG14" s="622"/>
      <c r="DH14" s="622"/>
      <c r="DI14" s="622"/>
      <c r="DJ14" s="622"/>
      <c r="DK14" s="622"/>
      <c r="DL14" s="622"/>
      <c r="DM14" s="622"/>
      <c r="DN14" s="622"/>
      <c r="DO14" s="622"/>
      <c r="DP14" s="623"/>
      <c r="DQ14" s="627">
        <v>979450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581667</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4090698</v>
      </c>
      <c r="CS15" s="622"/>
      <c r="CT15" s="622"/>
      <c r="CU15" s="622"/>
      <c r="CV15" s="622"/>
      <c r="CW15" s="622"/>
      <c r="CX15" s="622"/>
      <c r="CY15" s="623"/>
      <c r="CZ15" s="659">
        <v>12.8</v>
      </c>
      <c r="DA15" s="659"/>
      <c r="DB15" s="659"/>
      <c r="DC15" s="659"/>
      <c r="DD15" s="627">
        <v>1077571</v>
      </c>
      <c r="DE15" s="622"/>
      <c r="DF15" s="622"/>
      <c r="DG15" s="622"/>
      <c r="DH15" s="622"/>
      <c r="DI15" s="622"/>
      <c r="DJ15" s="622"/>
      <c r="DK15" s="622"/>
      <c r="DL15" s="622"/>
      <c r="DM15" s="622"/>
      <c r="DN15" s="622"/>
      <c r="DO15" s="622"/>
      <c r="DP15" s="623"/>
      <c r="DQ15" s="627">
        <v>2704043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37378</v>
      </c>
      <c r="S16" s="622"/>
      <c r="T16" s="622"/>
      <c r="U16" s="622"/>
      <c r="V16" s="622"/>
      <c r="W16" s="622"/>
      <c r="X16" s="622"/>
      <c r="Y16" s="623"/>
      <c r="Z16" s="659">
        <v>0.1</v>
      </c>
      <c r="AA16" s="659"/>
      <c r="AB16" s="659"/>
      <c r="AC16" s="659"/>
      <c r="AD16" s="660">
        <v>37378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201638</v>
      </c>
      <c r="S17" s="622"/>
      <c r="T17" s="622"/>
      <c r="U17" s="622"/>
      <c r="V17" s="622"/>
      <c r="W17" s="622"/>
      <c r="X17" s="622"/>
      <c r="Y17" s="623"/>
      <c r="Z17" s="659">
        <v>0.6</v>
      </c>
      <c r="AA17" s="659"/>
      <c r="AB17" s="659"/>
      <c r="AC17" s="659"/>
      <c r="AD17" s="660">
        <v>201638</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2195582</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2178957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96015</v>
      </c>
      <c r="S18" s="622"/>
      <c r="T18" s="622"/>
      <c r="U18" s="622"/>
      <c r="V18" s="622"/>
      <c r="W18" s="622"/>
      <c r="X18" s="622"/>
      <c r="Y18" s="623"/>
      <c r="Z18" s="659">
        <v>0.3</v>
      </c>
      <c r="AA18" s="659"/>
      <c r="AB18" s="659"/>
      <c r="AC18" s="659"/>
      <c r="AD18" s="660">
        <v>96015</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79957</v>
      </c>
      <c r="S19" s="622"/>
      <c r="T19" s="622"/>
      <c r="U19" s="622"/>
      <c r="V19" s="622"/>
      <c r="W19" s="622"/>
      <c r="X19" s="622"/>
      <c r="Y19" s="623"/>
      <c r="Z19" s="659">
        <v>0.2</v>
      </c>
      <c r="AA19" s="659"/>
      <c r="AB19" s="659"/>
      <c r="AC19" s="659"/>
      <c r="AD19" s="660">
        <v>79957</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775596</v>
      </c>
      <c r="BH19" s="622"/>
      <c r="BI19" s="622"/>
      <c r="BJ19" s="622"/>
      <c r="BK19" s="622"/>
      <c r="BL19" s="622"/>
      <c r="BM19" s="622"/>
      <c r="BN19" s="623"/>
      <c r="BO19" s="659">
        <v>6.2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16058</v>
      </c>
      <c r="S20" s="622"/>
      <c r="T20" s="622"/>
      <c r="U20" s="622"/>
      <c r="V20" s="622"/>
      <c r="W20" s="622"/>
      <c r="X20" s="622"/>
      <c r="Y20" s="623"/>
      <c r="Z20" s="659">
        <v>0</v>
      </c>
      <c r="AA20" s="659"/>
      <c r="AB20" s="659"/>
      <c r="AC20" s="659"/>
      <c r="AD20" s="660">
        <v>16058</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775596</v>
      </c>
      <c r="BH20" s="622"/>
      <c r="BI20" s="622"/>
      <c r="BJ20" s="622"/>
      <c r="BK20" s="622"/>
      <c r="BL20" s="622"/>
      <c r="BM20" s="622"/>
      <c r="BN20" s="623"/>
      <c r="BO20" s="659">
        <v>6.2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31926261</v>
      </c>
      <c r="CS20" s="622"/>
      <c r="CT20" s="622"/>
      <c r="CU20" s="622"/>
      <c r="CV20" s="622"/>
      <c r="CW20" s="622"/>
      <c r="CX20" s="622"/>
      <c r="CY20" s="623"/>
      <c r="CZ20" s="659">
        <v>100</v>
      </c>
      <c r="DA20" s="659"/>
      <c r="DB20" s="659"/>
      <c r="DC20" s="659"/>
      <c r="DD20" s="627">
        <v>3672041</v>
      </c>
      <c r="DE20" s="622"/>
      <c r="DF20" s="622"/>
      <c r="DG20" s="622"/>
      <c r="DH20" s="622"/>
      <c r="DI20" s="622"/>
      <c r="DJ20" s="622"/>
      <c r="DK20" s="622"/>
      <c r="DL20" s="622"/>
      <c r="DM20" s="622"/>
      <c r="DN20" s="622"/>
      <c r="DO20" s="622"/>
      <c r="DP20" s="623"/>
      <c r="DQ20" s="627">
        <v>20619267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3585425</v>
      </c>
      <c r="S21" s="622"/>
      <c r="T21" s="622"/>
      <c r="U21" s="622"/>
      <c r="V21" s="622"/>
      <c r="W21" s="622"/>
      <c r="X21" s="622"/>
      <c r="Y21" s="623"/>
      <c r="Z21" s="659">
        <v>10.5</v>
      </c>
      <c r="AA21" s="659"/>
      <c r="AB21" s="659"/>
      <c r="AC21" s="659"/>
      <c r="AD21" s="660">
        <v>3185674</v>
      </c>
      <c r="AE21" s="660"/>
      <c r="AF21" s="660"/>
      <c r="AG21" s="660"/>
      <c r="AH21" s="660"/>
      <c r="AI21" s="660"/>
      <c r="AJ21" s="660"/>
      <c r="AK21" s="660"/>
      <c r="AL21" s="624">
        <v>18.100000000000001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3185674</v>
      </c>
      <c r="S22" s="622"/>
      <c r="T22" s="622"/>
      <c r="U22" s="622"/>
      <c r="V22" s="622"/>
      <c r="W22" s="622"/>
      <c r="X22" s="622"/>
      <c r="Y22" s="623"/>
      <c r="Z22" s="659">
        <v>9.3000000000000007</v>
      </c>
      <c r="AA22" s="659"/>
      <c r="AB22" s="659"/>
      <c r="AC22" s="659"/>
      <c r="AD22" s="660">
        <v>3185674</v>
      </c>
      <c r="AE22" s="660"/>
      <c r="AF22" s="660"/>
      <c r="AG22" s="660"/>
      <c r="AH22" s="660"/>
      <c r="AI22" s="660"/>
      <c r="AJ22" s="660"/>
      <c r="AK22" s="660"/>
      <c r="AL22" s="624">
        <v>18.100000000000001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399751</v>
      </c>
      <c r="S23" s="622"/>
      <c r="T23" s="622"/>
      <c r="U23" s="622"/>
      <c r="V23" s="622"/>
      <c r="W23" s="622"/>
      <c r="X23" s="622"/>
      <c r="Y23" s="623"/>
      <c r="Z23" s="659">
        <v>1.2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775596</v>
      </c>
      <c r="BH23" s="622"/>
      <c r="BI23" s="622"/>
      <c r="BJ23" s="622"/>
      <c r="BK23" s="622"/>
      <c r="BL23" s="622"/>
      <c r="BM23" s="622"/>
      <c r="BN23" s="623"/>
      <c r="BO23" s="659">
        <v>6.2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14348503</v>
      </c>
      <c r="CS24" s="677"/>
      <c r="CT24" s="677"/>
      <c r="CU24" s="677"/>
      <c r="CV24" s="677"/>
      <c r="CW24" s="677"/>
      <c r="CX24" s="677"/>
      <c r="CY24" s="702"/>
      <c r="CZ24" s="703">
        <v>44.9</v>
      </c>
      <c r="DA24" s="685"/>
      <c r="DB24" s="685"/>
      <c r="DC24" s="705"/>
      <c r="DD24" s="701">
        <v>9622111</v>
      </c>
      <c r="DE24" s="677"/>
      <c r="DF24" s="677"/>
      <c r="DG24" s="677"/>
      <c r="DH24" s="677"/>
      <c r="DI24" s="677"/>
      <c r="DJ24" s="677"/>
      <c r="DK24" s="702"/>
      <c r="DL24" s="701">
        <v>8750523</v>
      </c>
      <c r="DM24" s="677"/>
      <c r="DN24" s="677"/>
      <c r="DO24" s="677"/>
      <c r="DP24" s="677"/>
      <c r="DQ24" s="677"/>
      <c r="DR24" s="677"/>
      <c r="DS24" s="677"/>
      <c r="DT24" s="677"/>
      <c r="DU24" s="677"/>
      <c r="DV24" s="702"/>
      <c r="DW24" s="703">
        <v>49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18708704</v>
      </c>
      <c r="S25" s="622"/>
      <c r="T25" s="622"/>
      <c r="U25" s="622"/>
      <c r="V25" s="622"/>
      <c r="W25" s="622"/>
      <c r="X25" s="622"/>
      <c r="Y25" s="623"/>
      <c r="Z25" s="659">
        <v>54.7</v>
      </c>
      <c r="AA25" s="659"/>
      <c r="AB25" s="659"/>
      <c r="AC25" s="659"/>
      <c r="AD25" s="660">
        <v>17533357</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5149417</v>
      </c>
      <c r="CS25" s="634"/>
      <c r="CT25" s="634"/>
      <c r="CU25" s="634"/>
      <c r="CV25" s="634"/>
      <c r="CW25" s="634"/>
      <c r="CX25" s="634"/>
      <c r="CY25" s="635"/>
      <c r="CZ25" s="624">
        <v>16.100000000000001</v>
      </c>
      <c r="DA25" s="636"/>
      <c r="DB25" s="636"/>
      <c r="DC25" s="637"/>
      <c r="DD25" s="627">
        <v>4798514</v>
      </c>
      <c r="DE25" s="634"/>
      <c r="DF25" s="634"/>
      <c r="DG25" s="634"/>
      <c r="DH25" s="634"/>
      <c r="DI25" s="634"/>
      <c r="DJ25" s="634"/>
      <c r="DK25" s="635"/>
      <c r="DL25" s="627">
        <v>4735970</v>
      </c>
      <c r="DM25" s="634"/>
      <c r="DN25" s="634"/>
      <c r="DO25" s="634"/>
      <c r="DP25" s="634"/>
      <c r="DQ25" s="634"/>
      <c r="DR25" s="634"/>
      <c r="DS25" s="634"/>
      <c r="DT25" s="634"/>
      <c r="DU25" s="634"/>
      <c r="DV25" s="635"/>
      <c r="DW25" s="624">
        <v>26.5</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10824</v>
      </c>
      <c r="S26" s="622"/>
      <c r="T26" s="622"/>
      <c r="U26" s="622"/>
      <c r="V26" s="622"/>
      <c r="W26" s="622"/>
      <c r="X26" s="622"/>
      <c r="Y26" s="623"/>
      <c r="Z26" s="659">
        <v>0</v>
      </c>
      <c r="AA26" s="659"/>
      <c r="AB26" s="659"/>
      <c r="AC26" s="659"/>
      <c r="AD26" s="660">
        <v>10824</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3159559</v>
      </c>
      <c r="CS26" s="622"/>
      <c r="CT26" s="622"/>
      <c r="CU26" s="622"/>
      <c r="CV26" s="622"/>
      <c r="CW26" s="622"/>
      <c r="CX26" s="622"/>
      <c r="CY26" s="623"/>
      <c r="CZ26" s="624">
        <v>9.9</v>
      </c>
      <c r="DA26" s="636"/>
      <c r="DB26" s="636"/>
      <c r="DC26" s="637"/>
      <c r="DD26" s="627">
        <v>2937396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115417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12459655</v>
      </c>
      <c r="BH27" s="622"/>
      <c r="BI27" s="622"/>
      <c r="BJ27" s="622"/>
      <c r="BK27" s="622"/>
      <c r="BL27" s="622"/>
      <c r="BM27" s="622"/>
      <c r="BN27" s="623"/>
      <c r="BO27" s="659">
        <v>100</v>
      </c>
      <c r="BP27" s="659"/>
      <c r="BQ27" s="659"/>
      <c r="BR27" s="659"/>
      <c r="BS27" s="660">
        <v>229156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7003504</v>
      </c>
      <c r="CS27" s="634"/>
      <c r="CT27" s="634"/>
      <c r="CU27" s="634"/>
      <c r="CV27" s="634"/>
      <c r="CW27" s="634"/>
      <c r="CX27" s="634"/>
      <c r="CY27" s="635"/>
      <c r="CZ27" s="624">
        <v>21.9</v>
      </c>
      <c r="DA27" s="636"/>
      <c r="DB27" s="636"/>
      <c r="DC27" s="637"/>
      <c r="DD27" s="627">
        <v>2644640</v>
      </c>
      <c r="DE27" s="634"/>
      <c r="DF27" s="634"/>
      <c r="DG27" s="634"/>
      <c r="DH27" s="634"/>
      <c r="DI27" s="634"/>
      <c r="DJ27" s="634"/>
      <c r="DK27" s="635"/>
      <c r="DL27" s="627">
        <v>1835596</v>
      </c>
      <c r="DM27" s="634"/>
      <c r="DN27" s="634"/>
      <c r="DO27" s="634"/>
      <c r="DP27" s="634"/>
      <c r="DQ27" s="634"/>
      <c r="DR27" s="634"/>
      <c r="DS27" s="634"/>
      <c r="DT27" s="634"/>
      <c r="DU27" s="634"/>
      <c r="DV27" s="635"/>
      <c r="DW27" s="624">
        <v>10.3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370131</v>
      </c>
      <c r="S28" s="622"/>
      <c r="T28" s="622"/>
      <c r="U28" s="622"/>
      <c r="V28" s="622"/>
      <c r="W28" s="622"/>
      <c r="X28" s="622"/>
      <c r="Y28" s="623"/>
      <c r="Z28" s="659">
        <v>1.1000000000000001</v>
      </c>
      <c r="AA28" s="659"/>
      <c r="AB28" s="659"/>
      <c r="AC28" s="659"/>
      <c r="AD28" s="660">
        <v>15090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2195582</v>
      </c>
      <c r="CS28" s="622"/>
      <c r="CT28" s="622"/>
      <c r="CU28" s="622"/>
      <c r="CV28" s="622"/>
      <c r="CW28" s="622"/>
      <c r="CX28" s="622"/>
      <c r="CY28" s="623"/>
      <c r="CZ28" s="624">
        <v>6.9</v>
      </c>
      <c r="DA28" s="636"/>
      <c r="DB28" s="636"/>
      <c r="DC28" s="637"/>
      <c r="DD28" s="627">
        <v>2178957</v>
      </c>
      <c r="DE28" s="622"/>
      <c r="DF28" s="622"/>
      <c r="DG28" s="622"/>
      <c r="DH28" s="622"/>
      <c r="DI28" s="622"/>
      <c r="DJ28" s="622"/>
      <c r="DK28" s="623"/>
      <c r="DL28" s="627">
        <v>2178957</v>
      </c>
      <c r="DM28" s="622"/>
      <c r="DN28" s="622"/>
      <c r="DO28" s="622"/>
      <c r="DP28" s="622"/>
      <c r="DQ28" s="622"/>
      <c r="DR28" s="622"/>
      <c r="DS28" s="622"/>
      <c r="DT28" s="622"/>
      <c r="DU28" s="622"/>
      <c r="DV28" s="623"/>
      <c r="DW28" s="624">
        <v>12.2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45151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2195021</v>
      </c>
      <c r="CS29" s="634"/>
      <c r="CT29" s="634"/>
      <c r="CU29" s="634"/>
      <c r="CV29" s="634"/>
      <c r="CW29" s="634"/>
      <c r="CX29" s="634"/>
      <c r="CY29" s="635"/>
      <c r="CZ29" s="624">
        <v>6.9</v>
      </c>
      <c r="DA29" s="636"/>
      <c r="DB29" s="636"/>
      <c r="DC29" s="637"/>
      <c r="DD29" s="627">
        <v>2178396</v>
      </c>
      <c r="DE29" s="634"/>
      <c r="DF29" s="634"/>
      <c r="DG29" s="634"/>
      <c r="DH29" s="634"/>
      <c r="DI29" s="634"/>
      <c r="DJ29" s="634"/>
      <c r="DK29" s="635"/>
      <c r="DL29" s="627">
        <v>2178396</v>
      </c>
      <c r="DM29" s="634"/>
      <c r="DN29" s="634"/>
      <c r="DO29" s="634"/>
      <c r="DP29" s="634"/>
      <c r="DQ29" s="634"/>
      <c r="DR29" s="634"/>
      <c r="DS29" s="634"/>
      <c r="DT29" s="634"/>
      <c r="DU29" s="634"/>
      <c r="DV29" s="635"/>
      <c r="DW29" s="624">
        <v>12.2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5670066</v>
      </c>
      <c r="S30" s="622"/>
      <c r="T30" s="622"/>
      <c r="U30" s="622"/>
      <c r="V30" s="622"/>
      <c r="W30" s="622"/>
      <c r="X30" s="622"/>
      <c r="Y30" s="623"/>
      <c r="Z30" s="659">
        <v>16.600000000000001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2104455</v>
      </c>
      <c r="CS30" s="622"/>
      <c r="CT30" s="622"/>
      <c r="CU30" s="622"/>
      <c r="CV30" s="622"/>
      <c r="CW30" s="622"/>
      <c r="CX30" s="622"/>
      <c r="CY30" s="623"/>
      <c r="CZ30" s="624">
        <v>6.6</v>
      </c>
      <c r="DA30" s="636"/>
      <c r="DB30" s="636"/>
      <c r="DC30" s="637"/>
      <c r="DD30" s="627">
        <v>2088829</v>
      </c>
      <c r="DE30" s="622"/>
      <c r="DF30" s="622"/>
      <c r="DG30" s="622"/>
      <c r="DH30" s="622"/>
      <c r="DI30" s="622"/>
      <c r="DJ30" s="622"/>
      <c r="DK30" s="623"/>
      <c r="DL30" s="627">
        <v>2088829</v>
      </c>
      <c r="DM30" s="622"/>
      <c r="DN30" s="622"/>
      <c r="DO30" s="622"/>
      <c r="DP30" s="622"/>
      <c r="DQ30" s="622"/>
      <c r="DR30" s="622"/>
      <c r="DS30" s="622"/>
      <c r="DT30" s="622"/>
      <c r="DU30" s="622"/>
      <c r="DV30" s="623"/>
      <c r="DW30" s="624">
        <v>11.7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97.3</v>
      </c>
      <c r="BN31" s="684"/>
      <c r="BO31" s="684"/>
      <c r="BP31" s="684"/>
      <c r="BQ31" s="686"/>
      <c r="BR31" s="683">
        <v>99.2</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90566</v>
      </c>
      <c r="CS31" s="634"/>
      <c r="CT31" s="634"/>
      <c r="CU31" s="634"/>
      <c r="CV31" s="634"/>
      <c r="CW31" s="634"/>
      <c r="CX31" s="634"/>
      <c r="CY31" s="635"/>
      <c r="CZ31" s="624">
        <v>0.3</v>
      </c>
      <c r="DA31" s="636"/>
      <c r="DB31" s="636"/>
      <c r="DC31" s="637"/>
      <c r="DD31" s="627">
        <v>89567</v>
      </c>
      <c r="DE31" s="634"/>
      <c r="DF31" s="634"/>
      <c r="DG31" s="634"/>
      <c r="DH31" s="634"/>
      <c r="DI31" s="634"/>
      <c r="DJ31" s="634"/>
      <c r="DK31" s="635"/>
      <c r="DL31" s="627">
        <v>89567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2281462</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98.9</v>
      </c>
      <c r="BH32" s="634"/>
      <c r="BI32" s="634"/>
      <c r="BJ32" s="634"/>
      <c r="BK32" s="634"/>
      <c r="BL32" s="634"/>
      <c r="BM32" s="625">
        <v>96.7</v>
      </c>
      <c r="BN32" s="634"/>
      <c r="BO32" s="634"/>
      <c r="BP32" s="634"/>
      <c r="BQ32" s="657"/>
      <c r="BR32" s="687">
        <v>98.9</v>
      </c>
      <c r="BS32" s="634"/>
      <c r="BT32" s="634"/>
      <c r="BU32" s="634"/>
      <c r="BV32" s="634"/>
      <c r="BW32" s="634"/>
      <c r="BX32" s="625">
        <v>96.7</v>
      </c>
      <c r="BY32" s="634"/>
      <c r="BZ32" s="634"/>
      <c r="CA32" s="634"/>
      <c r="CB32" s="657"/>
      <c r="CD32" s="644"/>
      <c r="CE32" s="645"/>
      <c r="CF32" s="618" t="s">
        <v>304</v>
      </c>
      <c r="CG32" s="619"/>
      <c r="CH32" s="619"/>
      <c r="CI32" s="619"/>
      <c r="CJ32" s="619"/>
      <c r="CK32" s="619"/>
      <c r="CL32" s="619"/>
      <c r="CM32" s="619"/>
      <c r="CN32" s="619"/>
      <c r="CO32" s="619"/>
      <c r="CP32" s="619"/>
      <c r="CQ32" s="620"/>
      <c r="CR32" s="621">
        <v>561</v>
      </c>
      <c r="CS32" s="622"/>
      <c r="CT32" s="622"/>
      <c r="CU32" s="622"/>
      <c r="CV32" s="622"/>
      <c r="CW32" s="622"/>
      <c r="CX32" s="622"/>
      <c r="CY32" s="623"/>
      <c r="CZ32" s="624">
        <v>0</v>
      </c>
      <c r="DA32" s="636"/>
      <c r="DB32" s="636"/>
      <c r="DC32" s="637"/>
      <c r="DD32" s="627">
        <v>561</v>
      </c>
      <c r="DE32" s="622"/>
      <c r="DF32" s="622"/>
      <c r="DG32" s="622"/>
      <c r="DH32" s="622"/>
      <c r="DI32" s="622"/>
      <c r="DJ32" s="622"/>
      <c r="DK32" s="623"/>
      <c r="DL32" s="627">
        <v>561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65228</v>
      </c>
      <c r="S33" s="622"/>
      <c r="T33" s="622"/>
      <c r="U33" s="622"/>
      <c r="V33" s="622"/>
      <c r="W33" s="622"/>
      <c r="X33" s="622"/>
      <c r="Y33" s="623"/>
      <c r="Z33" s="659">
        <v>0.2</v>
      </c>
      <c r="AA33" s="659"/>
      <c r="AB33" s="659"/>
      <c r="AC33" s="659"/>
      <c r="AD33" s="660">
        <v>41305</v>
      </c>
      <c r="AE33" s="660"/>
      <c r="AF33" s="660"/>
      <c r="AG33" s="660"/>
      <c r="AH33" s="660"/>
      <c r="AI33" s="660"/>
      <c r="AJ33" s="660"/>
      <c r="AK33" s="660"/>
      <c r="AL33" s="624">
        <v>0.2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99.3</v>
      </c>
      <c r="BH33" s="606"/>
      <c r="BI33" s="606"/>
      <c r="BJ33" s="606"/>
      <c r="BK33" s="606"/>
      <c r="BL33" s="606"/>
      <c r="BM33" s="652">
        <v>97.6</v>
      </c>
      <c r="BN33" s="606"/>
      <c r="BO33" s="606"/>
      <c r="BP33" s="606"/>
      <c r="BQ33" s="669"/>
      <c r="BR33" s="682">
        <v>99.3</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13905717</v>
      </c>
      <c r="CS33" s="634"/>
      <c r="CT33" s="634"/>
      <c r="CU33" s="634"/>
      <c r="CV33" s="634"/>
      <c r="CW33" s="634"/>
      <c r="CX33" s="634"/>
      <c r="CY33" s="635"/>
      <c r="CZ33" s="624">
        <v>43.6</v>
      </c>
      <c r="DA33" s="636"/>
      <c r="DB33" s="636"/>
      <c r="DC33" s="637"/>
      <c r="DD33" s="627">
        <v>9968587</v>
      </c>
      <c r="DE33" s="634"/>
      <c r="DF33" s="634"/>
      <c r="DG33" s="634"/>
      <c r="DH33" s="634"/>
      <c r="DI33" s="634"/>
      <c r="DJ33" s="634"/>
      <c r="DK33" s="635"/>
      <c r="DL33" s="627">
        <v>8450029</v>
      </c>
      <c r="DM33" s="634"/>
      <c r="DN33" s="634"/>
      <c r="DO33" s="634"/>
      <c r="DP33" s="634"/>
      <c r="DQ33" s="634"/>
      <c r="DR33" s="634"/>
      <c r="DS33" s="634"/>
      <c r="DT33" s="634"/>
      <c r="DU33" s="634"/>
      <c r="DV33" s="635"/>
      <c r="DW33" s="624">
        <v>47.3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242197</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4493605</v>
      </c>
      <c r="CS34" s="622"/>
      <c r="CT34" s="622"/>
      <c r="CU34" s="622"/>
      <c r="CV34" s="622"/>
      <c r="CW34" s="622"/>
      <c r="CX34" s="622"/>
      <c r="CY34" s="623"/>
      <c r="CZ34" s="624">
        <v>14.1</v>
      </c>
      <c r="DA34" s="636"/>
      <c r="DB34" s="636"/>
      <c r="DC34" s="637"/>
      <c r="DD34" s="627">
        <v>3268998</v>
      </c>
      <c r="DE34" s="622"/>
      <c r="DF34" s="622"/>
      <c r="DG34" s="622"/>
      <c r="DH34" s="622"/>
      <c r="DI34" s="622"/>
      <c r="DJ34" s="622"/>
      <c r="DK34" s="623"/>
      <c r="DL34" s="627">
        <v>2825567</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2542731</v>
      </c>
      <c r="S35" s="622"/>
      <c r="T35" s="622"/>
      <c r="U35" s="622"/>
      <c r="V35" s="622"/>
      <c r="W35" s="622"/>
      <c r="X35" s="622"/>
      <c r="Y35" s="623"/>
      <c r="Z35" s="659">
        <v>7.4</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249696</v>
      </c>
      <c r="CS35" s="634"/>
      <c r="CT35" s="634"/>
      <c r="CU35" s="634"/>
      <c r="CV35" s="634"/>
      <c r="CW35" s="634"/>
      <c r="CX35" s="634"/>
      <c r="CY35" s="635"/>
      <c r="CZ35" s="624">
        <v>0.8</v>
      </c>
      <c r="DA35" s="636"/>
      <c r="DB35" s="636"/>
      <c r="DC35" s="637"/>
      <c r="DD35" s="627">
        <v>228062</v>
      </c>
      <c r="DE35" s="634"/>
      <c r="DF35" s="634"/>
      <c r="DG35" s="634"/>
      <c r="DH35" s="634"/>
      <c r="DI35" s="634"/>
      <c r="DJ35" s="634"/>
      <c r="DK35" s="635"/>
      <c r="DL35" s="627">
        <v>228026</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642174</v>
      </c>
      <c r="S36" s="622"/>
      <c r="T36" s="622"/>
      <c r="U36" s="622"/>
      <c r="V36" s="622"/>
      <c r="W36" s="622"/>
      <c r="X36" s="622"/>
      <c r="Y36" s="623"/>
      <c r="Z36" s="659">
        <v>1.9</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3901977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164807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4814424</v>
      </c>
      <c r="CS36" s="622"/>
      <c r="CT36" s="622"/>
      <c r="CU36" s="622"/>
      <c r="CV36" s="622"/>
      <c r="CW36" s="622"/>
      <c r="CX36" s="622"/>
      <c r="CY36" s="623"/>
      <c r="CZ36" s="624">
        <v>15.1</v>
      </c>
      <c r="DA36" s="636"/>
      <c r="DB36" s="636"/>
      <c r="DC36" s="637"/>
      <c r="DD36" s="627">
        <v>4072222</v>
      </c>
      <c r="DE36" s="622"/>
      <c r="DF36" s="622"/>
      <c r="DG36" s="622"/>
      <c r="DH36" s="622"/>
      <c r="DI36" s="622"/>
      <c r="DJ36" s="622"/>
      <c r="DK36" s="623"/>
      <c r="DL36" s="627">
        <v>3285421</v>
      </c>
      <c r="DM36" s="622"/>
      <c r="DN36" s="622"/>
      <c r="DO36" s="622"/>
      <c r="DP36" s="622"/>
      <c r="DQ36" s="622"/>
      <c r="DR36" s="622"/>
      <c r="DS36" s="622"/>
      <c r="DT36" s="622"/>
      <c r="DU36" s="622"/>
      <c r="DV36" s="623"/>
      <c r="DW36" s="624">
        <v>18.399999999999999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1655304</v>
      </c>
      <c r="S37" s="622"/>
      <c r="T37" s="622"/>
      <c r="U37" s="622"/>
      <c r="V37" s="622"/>
      <c r="W37" s="622"/>
      <c r="X37" s="622"/>
      <c r="Y37" s="623"/>
      <c r="Z37" s="659">
        <v>4.8</v>
      </c>
      <c r="AA37" s="659"/>
      <c r="AB37" s="659"/>
      <c r="AC37" s="659"/>
      <c r="AD37" s="660">
        <v>47766</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892418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155495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1955740</v>
      </c>
      <c r="CS37" s="634"/>
      <c r="CT37" s="634"/>
      <c r="CU37" s="634"/>
      <c r="CV37" s="634"/>
      <c r="CW37" s="634"/>
      <c r="CX37" s="634"/>
      <c r="CY37" s="635"/>
      <c r="CZ37" s="624">
        <v>6.1</v>
      </c>
      <c r="DA37" s="636"/>
      <c r="DB37" s="636"/>
      <c r="DC37" s="637"/>
      <c r="DD37" s="627">
        <v>1955740</v>
      </c>
      <c r="DE37" s="634"/>
      <c r="DF37" s="634"/>
      <c r="DG37" s="634"/>
      <c r="DH37" s="634"/>
      <c r="DI37" s="634"/>
      <c r="DJ37" s="634"/>
      <c r="DK37" s="635"/>
      <c r="DL37" s="627">
        <v>1935042</v>
      </c>
      <c r="DM37" s="634"/>
      <c r="DN37" s="634"/>
      <c r="DO37" s="634"/>
      <c r="DP37" s="634"/>
      <c r="DQ37" s="634"/>
      <c r="DR37" s="634"/>
      <c r="DS37" s="634"/>
      <c r="DT37" s="634"/>
      <c r="DU37" s="634"/>
      <c r="DV37" s="635"/>
      <c r="DW37" s="624">
        <v>10.8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1830800</v>
      </c>
      <c r="S38" s="622"/>
      <c r="T38" s="622"/>
      <c r="U38" s="622"/>
      <c r="V38" s="622"/>
      <c r="W38" s="622"/>
      <c r="X38" s="622"/>
      <c r="Y38" s="623"/>
      <c r="Z38" s="659">
        <v>5.4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438000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10108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2571559</v>
      </c>
      <c r="CS38" s="622"/>
      <c r="CT38" s="622"/>
      <c r="CU38" s="622"/>
      <c r="CV38" s="622"/>
      <c r="CW38" s="622"/>
      <c r="CX38" s="622"/>
      <c r="CY38" s="623"/>
      <c r="CZ38" s="624">
        <v>8.1</v>
      </c>
      <c r="DA38" s="636"/>
      <c r="DB38" s="636"/>
      <c r="DC38" s="637"/>
      <c r="DD38" s="627">
        <v>2012571</v>
      </c>
      <c r="DE38" s="622"/>
      <c r="DF38" s="622"/>
      <c r="DG38" s="622"/>
      <c r="DH38" s="622"/>
      <c r="DI38" s="622"/>
      <c r="DJ38" s="622"/>
      <c r="DK38" s="623"/>
      <c r="DL38" s="627">
        <v>1956972</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15340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1003323</v>
      </c>
      <c r="CS39" s="634"/>
      <c r="CT39" s="634"/>
      <c r="CU39" s="634"/>
      <c r="CV39" s="634"/>
      <c r="CW39" s="634"/>
      <c r="CX39" s="634"/>
      <c r="CY39" s="635"/>
      <c r="CZ39" s="624">
        <v>3.1</v>
      </c>
      <c r="DA39" s="636"/>
      <c r="DB39" s="636"/>
      <c r="DC39" s="637"/>
      <c r="DD39" s="627">
        <v>128420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200100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773110</v>
      </c>
      <c r="CS40" s="622"/>
      <c r="CT40" s="622"/>
      <c r="CU40" s="622"/>
      <c r="CV40" s="622"/>
      <c r="CW40" s="622"/>
      <c r="CX40" s="622"/>
      <c r="CY40" s="623"/>
      <c r="CZ40" s="624">
        <v>2.4</v>
      </c>
      <c r="DA40" s="636"/>
      <c r="DB40" s="636"/>
      <c r="DC40" s="637"/>
      <c r="DD40" s="627">
        <v>258314</v>
      </c>
      <c r="DE40" s="622"/>
      <c r="DF40" s="622"/>
      <c r="DG40" s="622"/>
      <c r="DH40" s="622"/>
      <c r="DI40" s="622"/>
      <c r="DJ40" s="622"/>
      <c r="DK40" s="623"/>
      <c r="DL40" s="627">
        <v>154043</v>
      </c>
      <c r="DM40" s="622"/>
      <c r="DN40" s="622"/>
      <c r="DO40" s="622"/>
      <c r="DP40" s="622"/>
      <c r="DQ40" s="622"/>
      <c r="DR40" s="622"/>
      <c r="DS40" s="622"/>
      <c r="DT40" s="622"/>
      <c r="DU40" s="622"/>
      <c r="DV40" s="623"/>
      <c r="DW40" s="624">
        <v>0.9</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34180189</v>
      </c>
      <c r="S41" s="646"/>
      <c r="T41" s="646"/>
      <c r="U41" s="646"/>
      <c r="V41" s="646"/>
      <c r="W41" s="646"/>
      <c r="X41" s="646"/>
      <c r="Y41" s="649"/>
      <c r="Z41" s="650">
        <v>100</v>
      </c>
      <c r="AA41" s="650"/>
      <c r="AB41" s="650"/>
      <c r="AC41" s="650"/>
      <c r="AD41" s="651">
        <v>17648342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625441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1946118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335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3672041</v>
      </c>
      <c r="CS42" s="634"/>
      <c r="CT42" s="634"/>
      <c r="CU42" s="634"/>
      <c r="CV42" s="634"/>
      <c r="CW42" s="634"/>
      <c r="CX42" s="634"/>
      <c r="CY42" s="635"/>
      <c r="CZ42" s="624">
        <v>11.5</v>
      </c>
      <c r="DA42" s="636"/>
      <c r="DB42" s="636"/>
      <c r="DC42" s="637"/>
      <c r="DD42" s="627">
        <v>1028569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182811</v>
      </c>
      <c r="CS43" s="634"/>
      <c r="CT43" s="634"/>
      <c r="CU43" s="634"/>
      <c r="CV43" s="634"/>
      <c r="CW43" s="634"/>
      <c r="CX43" s="634"/>
      <c r="CY43" s="635"/>
      <c r="CZ43" s="624">
        <v>0.6</v>
      </c>
      <c r="DA43" s="636"/>
      <c r="DB43" s="636"/>
      <c r="DC43" s="637"/>
      <c r="DD43" s="627">
        <v>176832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3672041</v>
      </c>
      <c r="CS44" s="622"/>
      <c r="CT44" s="622"/>
      <c r="CU44" s="622"/>
      <c r="CV44" s="622"/>
      <c r="CW44" s="622"/>
      <c r="CX44" s="622"/>
      <c r="CY44" s="623"/>
      <c r="CZ44" s="624">
        <v>11.5</v>
      </c>
      <c r="DA44" s="625"/>
      <c r="DB44" s="625"/>
      <c r="DC44" s="626"/>
      <c r="DD44" s="627">
        <v>1028569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1415930</v>
      </c>
      <c r="CS45" s="634"/>
      <c r="CT45" s="634"/>
      <c r="CU45" s="634"/>
      <c r="CV45" s="634"/>
      <c r="CW45" s="634"/>
      <c r="CX45" s="634"/>
      <c r="CY45" s="635"/>
      <c r="CZ45" s="624">
        <v>4.4000000000000004</v>
      </c>
      <c r="DA45" s="636"/>
      <c r="DB45" s="636"/>
      <c r="DC45" s="637"/>
      <c r="DD45" s="627">
        <v>116003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2225511</v>
      </c>
      <c r="CS46" s="622"/>
      <c r="CT46" s="622"/>
      <c r="CU46" s="622"/>
      <c r="CV46" s="622"/>
      <c r="CW46" s="622"/>
      <c r="CX46" s="622"/>
      <c r="CY46" s="623"/>
      <c r="CZ46" s="624">
        <v>7</v>
      </c>
      <c r="DA46" s="625"/>
      <c r="DB46" s="625"/>
      <c r="DC46" s="626"/>
      <c r="DD46" s="627">
        <v>909466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31926261</v>
      </c>
      <c r="CS49" s="606"/>
      <c r="CT49" s="606"/>
      <c r="CU49" s="606"/>
      <c r="CV49" s="606"/>
      <c r="CW49" s="606"/>
      <c r="CX49" s="606"/>
      <c r="CY49" s="607"/>
      <c r="CZ49" s="608">
        <v>100</v>
      </c>
      <c r="DA49" s="609"/>
      <c r="DB49" s="609"/>
      <c r="DC49" s="610"/>
      <c r="DD49" s="611">
        <v>20619267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VBCbcaqJwRnrUjNUhH6OZHjH28VIlcg80wHnwi93FZdPLyVfs/i7u4nm7a9k06t3p9bcW0saK5q/QU4iQgmkw==" saltValue="xa9Fz+44pAwVaYQuxgkx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8" t="s">
        <v>352</v>
      </c>
      <c r="B2" s="1098"/>
      <c r="C2" s="1098"/>
      <c r="D2" s="1098"/>
      <c r="E2" s="1098"/>
      <c r="F2" s="1098"/>
      <c r="G2" s="1098"/>
      <c r="H2" s="1098"/>
      <c r="I2" s="1098"/>
      <c r="J2" s="1098"/>
      <c r="K2" s="1098"/>
      <c r="L2" s="1098"/>
      <c r="M2" s="1098"/>
      <c r="N2" s="1098"/>
      <c r="O2" s="1098"/>
      <c r="P2" s="1098"/>
      <c r="Q2" s="1098"/>
      <c r="R2" s="1098"/>
      <c r="S2" s="1098"/>
      <c r="T2" s="1098"/>
      <c r="U2" s="1098"/>
      <c r="V2" s="1098"/>
      <c r="W2" s="1098"/>
      <c r="X2" s="1098"/>
      <c r="Y2" s="1098"/>
      <c r="Z2" s="1098"/>
      <c r="AA2" s="1098"/>
      <c r="AB2" s="1098"/>
      <c r="AC2" s="1098"/>
      <c r="AD2" s="1098"/>
      <c r="AE2" s="1098"/>
      <c r="AF2" s="1098"/>
      <c r="AG2" s="1098"/>
      <c r="AH2" s="1098"/>
      <c r="AI2" s="1098"/>
      <c r="AJ2" s="1098"/>
      <c r="AK2" s="1098"/>
      <c r="AL2" s="1098"/>
      <c r="AM2" s="1098"/>
      <c r="AN2" s="1098"/>
      <c r="AO2" s="1098"/>
      <c r="AP2" s="1098"/>
      <c r="AQ2" s="1098"/>
      <c r="AR2" s="1098"/>
      <c r="AS2" s="1098"/>
      <c r="AT2" s="1098"/>
      <c r="AU2" s="1098"/>
      <c r="AV2" s="1098"/>
      <c r="AW2" s="1098"/>
      <c r="AX2" s="1098"/>
      <c r="AY2" s="1098"/>
      <c r="AZ2" s="1098"/>
      <c r="BA2" s="1098"/>
      <c r="BB2" s="1098"/>
      <c r="BC2" s="1098"/>
      <c r="BD2" s="1098"/>
      <c r="BE2" s="1098"/>
      <c r="BF2" s="1098"/>
      <c r="BG2" s="1098"/>
      <c r="BH2" s="1098"/>
      <c r="BI2" s="109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9" t="s">
        <v>353</v>
      </c>
      <c r="DK2" s="1100"/>
      <c r="DL2" s="1100"/>
      <c r="DM2" s="1100"/>
      <c r="DN2" s="1100"/>
      <c r="DO2" s="1101"/>
      <c r="DP2" s="228"/>
      <c r="DQ2" s="1099" t="s">
        <v>354</v>
      </c>
      <c r="DR2" s="1100"/>
      <c r="DS2" s="1100"/>
      <c r="DT2" s="1100"/>
      <c r="DU2" s="1100"/>
      <c r="DV2" s="1100"/>
      <c r="DW2" s="1100"/>
      <c r="DX2" s="1100"/>
      <c r="DY2" s="1100"/>
      <c r="DZ2" s="110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7" t="s">
        <v>355</v>
      </c>
      <c r="B4" s="1067"/>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c r="AP4" s="1067"/>
      <c r="AQ4" s="1067"/>
      <c r="AR4" s="1067"/>
      <c r="AS4" s="1067"/>
      <c r="AT4" s="1067"/>
      <c r="AU4" s="1067"/>
      <c r="AV4" s="1067"/>
      <c r="AW4" s="1067"/>
      <c r="AX4" s="1067"/>
      <c r="AY4" s="1067"/>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02"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92" t="s">
        <v>371</v>
      </c>
      <c r="DH5" s="1093"/>
      <c r="DI5" s="1093"/>
      <c r="DJ5" s="1093"/>
      <c r="DK5" s="1094"/>
      <c r="DL5" s="1092" t="s">
        <v>372</v>
      </c>
      <c r="DM5" s="1093"/>
      <c r="DN5" s="1093"/>
      <c r="DO5" s="1093"/>
      <c r="DP5" s="1094"/>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3"/>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5"/>
      <c r="DH6" s="1096"/>
      <c r="DI6" s="1096"/>
      <c r="DJ6" s="1096"/>
      <c r="DK6" s="1097"/>
      <c r="DL6" s="1095"/>
      <c r="DM6" s="1096"/>
      <c r="DN6" s="1096"/>
      <c r="DO6" s="1096"/>
      <c r="DP6" s="1097"/>
      <c r="DQ6" s="1004"/>
      <c r="DR6" s="1005"/>
      <c r="DS6" s="1005"/>
      <c r="DT6" s="1005"/>
      <c r="DU6" s="1006"/>
      <c r="DV6" s="1004"/>
      <c r="DW6" s="1005"/>
      <c r="DX6" s="1005"/>
      <c r="DY6" s="1005"/>
      <c r="DZ6" s="1016"/>
      <c r="EA6" s="234"/>
    </row>
    <row r="7" spans="1:131" s="235" customFormat="1" ht="26.25" customHeight="1" thickTop="1" x14ac:dyDescent="0.2">
      <c r="A7" s="236">
        <v>1</v>
      </c>
      <c r="B7" s="1055" t="s">
        <v>374</v>
      </c>
      <c r="C7" s="1056"/>
      <c r="D7" s="1056"/>
      <c r="E7" s="1056"/>
      <c r="F7" s="1056"/>
      <c r="G7" s="1056"/>
      <c r="H7" s="1056"/>
      <c r="I7" s="1056"/>
      <c r="J7" s="1056"/>
      <c r="K7" s="1056"/>
      <c r="L7" s="1056"/>
      <c r="M7" s="1056"/>
      <c r="N7" s="1056"/>
      <c r="O7" s="1056"/>
      <c r="P7" s="1057"/>
      <c r="Q7" s="1110">
        <v>34248</v>
      </c>
      <c r="R7" s="1111"/>
      <c r="S7" s="1111"/>
      <c r="T7" s="1111"/>
      <c r="U7" s="1111"/>
      <c r="V7" s="1111">
        <v>31994</v>
      </c>
      <c r="W7" s="1111"/>
      <c r="X7" s="1111"/>
      <c r="Y7" s="1111"/>
      <c r="Z7" s="1111"/>
      <c r="AA7" s="1111">
        <v>2254</v>
      </c>
      <c r="AB7" s="1111"/>
      <c r="AC7" s="1111"/>
      <c r="AD7" s="1111"/>
      <c r="AE7" s="1112"/>
      <c r="AF7" s="1113">
        <v>2191</v>
      </c>
      <c r="AG7" s="1114"/>
      <c r="AH7" s="1114"/>
      <c r="AI7" s="1114"/>
      <c r="AJ7" s="1115"/>
      <c r="AK7" s="1116">
        <v>2006</v>
      </c>
      <c r="AL7" s="1117"/>
      <c r="AM7" s="1117"/>
      <c r="AN7" s="1117"/>
      <c r="AO7" s="1117"/>
      <c r="AP7" s="1117">
        <v>26569</v>
      </c>
      <c r="AQ7" s="1117"/>
      <c r="AR7" s="1117"/>
      <c r="AS7" s="1117"/>
      <c r="AT7" s="1117"/>
      <c r="AU7" s="1118"/>
      <c r="AV7" s="1118"/>
      <c r="AW7" s="1118"/>
      <c r="AX7" s="1118"/>
      <c r="AY7" s="1119"/>
      <c r="AZ7" s="232"/>
      <c r="BA7" s="232"/>
      <c r="BB7" s="232"/>
      <c r="BC7" s="232"/>
      <c r="BD7" s="232"/>
      <c r="BE7" s="233"/>
      <c r="BF7" s="233"/>
      <c r="BG7" s="233"/>
      <c r="BH7" s="233"/>
      <c r="BI7" s="233"/>
      <c r="BJ7" s="233"/>
      <c r="BK7" s="233"/>
      <c r="BL7" s="233"/>
      <c r="BM7" s="233"/>
      <c r="BN7" s="233"/>
      <c r="BO7" s="233"/>
      <c r="BP7" s="233"/>
      <c r="BQ7" s="236">
        <v>1</v>
      </c>
      <c r="BR7" s="237"/>
      <c r="BS7" s="1107"/>
      <c r="BT7" s="1108"/>
      <c r="BU7" s="1108"/>
      <c r="BV7" s="1108"/>
      <c r="BW7" s="1108"/>
      <c r="BX7" s="1108"/>
      <c r="BY7" s="1108"/>
      <c r="BZ7" s="1108"/>
      <c r="CA7" s="1108"/>
      <c r="CB7" s="1108"/>
      <c r="CC7" s="1108"/>
      <c r="CD7" s="1108"/>
      <c r="CE7" s="1108"/>
      <c r="CF7" s="1108"/>
      <c r="CG7" s="1120"/>
      <c r="CH7" s="1104"/>
      <c r="CI7" s="1105"/>
      <c r="CJ7" s="1105"/>
      <c r="CK7" s="1105"/>
      <c r="CL7" s="1106"/>
      <c r="CM7" s="1104"/>
      <c r="CN7" s="1105"/>
      <c r="CO7" s="1105"/>
      <c r="CP7" s="1105"/>
      <c r="CQ7" s="1106"/>
      <c r="CR7" s="1104"/>
      <c r="CS7" s="1105"/>
      <c r="CT7" s="1105"/>
      <c r="CU7" s="1105"/>
      <c r="CV7" s="1106"/>
      <c r="CW7" s="1104"/>
      <c r="CX7" s="1105"/>
      <c r="CY7" s="1105"/>
      <c r="CZ7" s="1105"/>
      <c r="DA7" s="1106"/>
      <c r="DB7" s="1104"/>
      <c r="DC7" s="1105"/>
      <c r="DD7" s="1105"/>
      <c r="DE7" s="1105"/>
      <c r="DF7" s="1106"/>
      <c r="DG7" s="1104"/>
      <c r="DH7" s="1105"/>
      <c r="DI7" s="1105"/>
      <c r="DJ7" s="1105"/>
      <c r="DK7" s="1106"/>
      <c r="DL7" s="1104"/>
      <c r="DM7" s="1105"/>
      <c r="DN7" s="1105"/>
      <c r="DO7" s="1105"/>
      <c r="DP7" s="1106"/>
      <c r="DQ7" s="1104"/>
      <c r="DR7" s="1105"/>
      <c r="DS7" s="1105"/>
      <c r="DT7" s="1105"/>
      <c r="DU7" s="1106"/>
      <c r="DV7" s="1107"/>
      <c r="DW7" s="1108"/>
      <c r="DX7" s="1108"/>
      <c r="DY7" s="1108"/>
      <c r="DZ7" s="1109"/>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8"/>
      <c r="AL8" s="1089"/>
      <c r="AM8" s="1089"/>
      <c r="AN8" s="1089"/>
      <c r="AO8" s="1089"/>
      <c r="AP8" s="1089"/>
      <c r="AQ8" s="1089"/>
      <c r="AR8" s="1089"/>
      <c r="AS8" s="1089"/>
      <c r="AT8" s="1089"/>
      <c r="AU8" s="1090"/>
      <c r="AV8" s="1090"/>
      <c r="AW8" s="1090"/>
      <c r="AX8" s="1090"/>
      <c r="AY8" s="1091"/>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8"/>
      <c r="AL9" s="1089"/>
      <c r="AM9" s="1089"/>
      <c r="AN9" s="1089"/>
      <c r="AO9" s="1089"/>
      <c r="AP9" s="1089"/>
      <c r="AQ9" s="1089"/>
      <c r="AR9" s="1089"/>
      <c r="AS9" s="1089"/>
      <c r="AT9" s="1089"/>
      <c r="AU9" s="1090"/>
      <c r="AV9" s="1090"/>
      <c r="AW9" s="1090"/>
      <c r="AX9" s="1090"/>
      <c r="AY9" s="1091"/>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8"/>
      <c r="AL10" s="1089"/>
      <c r="AM10" s="1089"/>
      <c r="AN10" s="1089"/>
      <c r="AO10" s="1089"/>
      <c r="AP10" s="1089"/>
      <c r="AQ10" s="1089"/>
      <c r="AR10" s="1089"/>
      <c r="AS10" s="1089"/>
      <c r="AT10" s="1089"/>
      <c r="AU10" s="1090"/>
      <c r="AV10" s="1090"/>
      <c r="AW10" s="1090"/>
      <c r="AX10" s="1090"/>
      <c r="AY10" s="1091"/>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8"/>
      <c r="AL11" s="1089"/>
      <c r="AM11" s="1089"/>
      <c r="AN11" s="1089"/>
      <c r="AO11" s="1089"/>
      <c r="AP11" s="1089"/>
      <c r="AQ11" s="1089"/>
      <c r="AR11" s="1089"/>
      <c r="AS11" s="1089"/>
      <c r="AT11" s="1089"/>
      <c r="AU11" s="1090"/>
      <c r="AV11" s="1090"/>
      <c r="AW11" s="1090"/>
      <c r="AX11" s="1090"/>
      <c r="AY11" s="1091"/>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8"/>
      <c r="AL12" s="1089"/>
      <c r="AM12" s="1089"/>
      <c r="AN12" s="1089"/>
      <c r="AO12" s="1089"/>
      <c r="AP12" s="1089"/>
      <c r="AQ12" s="1089"/>
      <c r="AR12" s="1089"/>
      <c r="AS12" s="1089"/>
      <c r="AT12" s="1089"/>
      <c r="AU12" s="1090"/>
      <c r="AV12" s="1090"/>
      <c r="AW12" s="1090"/>
      <c r="AX12" s="1090"/>
      <c r="AY12" s="1091"/>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8"/>
      <c r="AL13" s="1089"/>
      <c r="AM13" s="1089"/>
      <c r="AN13" s="1089"/>
      <c r="AO13" s="1089"/>
      <c r="AP13" s="1089"/>
      <c r="AQ13" s="1089"/>
      <c r="AR13" s="1089"/>
      <c r="AS13" s="1089"/>
      <c r="AT13" s="1089"/>
      <c r="AU13" s="1090"/>
      <c r="AV13" s="1090"/>
      <c r="AW13" s="1090"/>
      <c r="AX13" s="1090"/>
      <c r="AY13" s="1091"/>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8"/>
      <c r="AL14" s="1089"/>
      <c r="AM14" s="1089"/>
      <c r="AN14" s="1089"/>
      <c r="AO14" s="1089"/>
      <c r="AP14" s="1089"/>
      <c r="AQ14" s="1089"/>
      <c r="AR14" s="1089"/>
      <c r="AS14" s="1089"/>
      <c r="AT14" s="1089"/>
      <c r="AU14" s="1090"/>
      <c r="AV14" s="1090"/>
      <c r="AW14" s="1090"/>
      <c r="AX14" s="1090"/>
      <c r="AY14" s="1091"/>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8"/>
      <c r="AL15" s="1089"/>
      <c r="AM15" s="1089"/>
      <c r="AN15" s="1089"/>
      <c r="AO15" s="1089"/>
      <c r="AP15" s="1089"/>
      <c r="AQ15" s="1089"/>
      <c r="AR15" s="1089"/>
      <c r="AS15" s="1089"/>
      <c r="AT15" s="1089"/>
      <c r="AU15" s="1090"/>
      <c r="AV15" s="1090"/>
      <c r="AW15" s="1090"/>
      <c r="AX15" s="1090"/>
      <c r="AY15" s="1091"/>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8"/>
      <c r="AL16" s="1089"/>
      <c r="AM16" s="1089"/>
      <c r="AN16" s="1089"/>
      <c r="AO16" s="1089"/>
      <c r="AP16" s="1089"/>
      <c r="AQ16" s="1089"/>
      <c r="AR16" s="1089"/>
      <c r="AS16" s="1089"/>
      <c r="AT16" s="1089"/>
      <c r="AU16" s="1090"/>
      <c r="AV16" s="1090"/>
      <c r="AW16" s="1090"/>
      <c r="AX16" s="1090"/>
      <c r="AY16" s="1091"/>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8"/>
      <c r="AL17" s="1089"/>
      <c r="AM17" s="1089"/>
      <c r="AN17" s="1089"/>
      <c r="AO17" s="1089"/>
      <c r="AP17" s="1089"/>
      <c r="AQ17" s="1089"/>
      <c r="AR17" s="1089"/>
      <c r="AS17" s="1089"/>
      <c r="AT17" s="1089"/>
      <c r="AU17" s="1090"/>
      <c r="AV17" s="1090"/>
      <c r="AW17" s="1090"/>
      <c r="AX17" s="1090"/>
      <c r="AY17" s="1091"/>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8"/>
      <c r="AL18" s="1089"/>
      <c r="AM18" s="1089"/>
      <c r="AN18" s="1089"/>
      <c r="AO18" s="1089"/>
      <c r="AP18" s="1089"/>
      <c r="AQ18" s="1089"/>
      <c r="AR18" s="1089"/>
      <c r="AS18" s="1089"/>
      <c r="AT18" s="1089"/>
      <c r="AU18" s="1090"/>
      <c r="AV18" s="1090"/>
      <c r="AW18" s="1090"/>
      <c r="AX18" s="1090"/>
      <c r="AY18" s="1091"/>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8"/>
      <c r="AL19" s="1089"/>
      <c r="AM19" s="1089"/>
      <c r="AN19" s="1089"/>
      <c r="AO19" s="1089"/>
      <c r="AP19" s="1089"/>
      <c r="AQ19" s="1089"/>
      <c r="AR19" s="1089"/>
      <c r="AS19" s="1089"/>
      <c r="AT19" s="1089"/>
      <c r="AU19" s="1090"/>
      <c r="AV19" s="1090"/>
      <c r="AW19" s="1090"/>
      <c r="AX19" s="1090"/>
      <c r="AY19" s="1091"/>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8"/>
      <c r="AL20" s="1089"/>
      <c r="AM20" s="1089"/>
      <c r="AN20" s="1089"/>
      <c r="AO20" s="1089"/>
      <c r="AP20" s="1089"/>
      <c r="AQ20" s="1089"/>
      <c r="AR20" s="1089"/>
      <c r="AS20" s="1089"/>
      <c r="AT20" s="1089"/>
      <c r="AU20" s="1090"/>
      <c r="AV20" s="1090"/>
      <c r="AW20" s="1090"/>
      <c r="AX20" s="1090"/>
      <c r="AY20" s="1091"/>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8"/>
      <c r="AL21" s="1089"/>
      <c r="AM21" s="1089"/>
      <c r="AN21" s="1089"/>
      <c r="AO21" s="1089"/>
      <c r="AP21" s="1089"/>
      <c r="AQ21" s="1089"/>
      <c r="AR21" s="1089"/>
      <c r="AS21" s="1089"/>
      <c r="AT21" s="1089"/>
      <c r="AU21" s="1090"/>
      <c r="AV21" s="1090"/>
      <c r="AW21" s="1090"/>
      <c r="AX21" s="1090"/>
      <c r="AY21" s="1091"/>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81"/>
      <c r="R22" s="1082"/>
      <c r="S22" s="1082"/>
      <c r="T22" s="1082"/>
      <c r="U22" s="1082"/>
      <c r="V22" s="1082"/>
      <c r="W22" s="1082"/>
      <c r="X22" s="1082"/>
      <c r="Y22" s="1082"/>
      <c r="Z22" s="1082"/>
      <c r="AA22" s="1082"/>
      <c r="AB22" s="1082"/>
      <c r="AC22" s="1082"/>
      <c r="AD22" s="1082"/>
      <c r="AE22" s="1083"/>
      <c r="AF22" s="1035"/>
      <c r="AG22" s="1036"/>
      <c r="AH22" s="1036"/>
      <c r="AI22" s="1036"/>
      <c r="AJ22" s="1037"/>
      <c r="AK22" s="1084"/>
      <c r="AL22" s="1085"/>
      <c r="AM22" s="1085"/>
      <c r="AN22" s="1085"/>
      <c r="AO22" s="1085"/>
      <c r="AP22" s="1085"/>
      <c r="AQ22" s="1085"/>
      <c r="AR22" s="1085"/>
      <c r="AS22" s="1085"/>
      <c r="AT22" s="1085"/>
      <c r="AU22" s="1086"/>
      <c r="AV22" s="1086"/>
      <c r="AW22" s="1086"/>
      <c r="AX22" s="1086"/>
      <c r="AY22" s="1087"/>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75">
        <v>34248</v>
      </c>
      <c r="R23" s="1069"/>
      <c r="S23" s="1069"/>
      <c r="T23" s="1069"/>
      <c r="U23" s="1069"/>
      <c r="V23" s="1069">
        <v>31994</v>
      </c>
      <c r="W23" s="1069"/>
      <c r="X23" s="1069"/>
      <c r="Y23" s="1069"/>
      <c r="Z23" s="1069"/>
      <c r="AA23" s="1069">
        <v>2254</v>
      </c>
      <c r="AB23" s="1069"/>
      <c r="AC23" s="1069"/>
      <c r="AD23" s="1069"/>
      <c r="AE23" s="1076"/>
      <c r="AF23" s="1077">
        <v>2191</v>
      </c>
      <c r="AG23" s="1069"/>
      <c r="AH23" s="1069"/>
      <c r="AI23" s="1069"/>
      <c r="AJ23" s="1078"/>
      <c r="AK23" s="1079"/>
      <c r="AL23" s="1080"/>
      <c r="AM23" s="1080"/>
      <c r="AN23" s="1080"/>
      <c r="AO23" s="1080"/>
      <c r="AP23" s="1069">
        <v>26569</v>
      </c>
      <c r="AQ23" s="1069"/>
      <c r="AR23" s="1069"/>
      <c r="AS23" s="1069"/>
      <c r="AT23" s="1069"/>
      <c r="AU23" s="1070"/>
      <c r="AV23" s="1070"/>
      <c r="AW23" s="1070"/>
      <c r="AX23" s="1070"/>
      <c r="AY23" s="1071"/>
      <c r="AZ23" s="1072" t="s">
        <v>122</v>
      </c>
      <c r="BA23" s="1073"/>
      <c r="BB23" s="1073"/>
      <c r="BC23" s="1073"/>
      <c r="BD23" s="1074"/>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8" t="s">
        <v>378</v>
      </c>
      <c r="B24" s="1068"/>
      <c r="C24" s="1068"/>
      <c r="D24" s="1068"/>
      <c r="E24" s="1068"/>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8"/>
      <c r="AN24" s="1068"/>
      <c r="AO24" s="1068"/>
      <c r="AP24" s="1068"/>
      <c r="AQ24" s="1068"/>
      <c r="AR24" s="1068"/>
      <c r="AS24" s="1068"/>
      <c r="AT24" s="1068"/>
      <c r="AU24" s="1068"/>
      <c r="AV24" s="1068"/>
      <c r="AW24" s="1068"/>
      <c r="AX24" s="1068"/>
      <c r="AY24" s="1068"/>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67" t="s">
        <v>379</v>
      </c>
      <c r="B25" s="1067"/>
      <c r="C25" s="1067"/>
      <c r="D25" s="1067"/>
      <c r="E25" s="1067"/>
      <c r="F25" s="1067"/>
      <c r="G25" s="1067"/>
      <c r="H25" s="1067"/>
      <c r="I25" s="1067"/>
      <c r="J25" s="1067"/>
      <c r="K25" s="1067"/>
      <c r="L25" s="1067"/>
      <c r="M25" s="1067"/>
      <c r="N25" s="1067"/>
      <c r="O25" s="1067"/>
      <c r="P25" s="1067"/>
      <c r="Q25" s="1067"/>
      <c r="R25" s="1067"/>
      <c r="S25" s="1067"/>
      <c r="T25" s="1067"/>
      <c r="U25" s="1067"/>
      <c r="V25" s="1067"/>
      <c r="W25" s="1067"/>
      <c r="X25" s="1067"/>
      <c r="Y25" s="1067"/>
      <c r="Z25" s="1067"/>
      <c r="AA25" s="1067"/>
      <c r="AB25" s="1067"/>
      <c r="AC25" s="1067"/>
      <c r="AD25" s="1067"/>
      <c r="AE25" s="1067"/>
      <c r="AF25" s="1067"/>
      <c r="AG25" s="1067"/>
      <c r="AH25" s="1067"/>
      <c r="AI25" s="1067"/>
      <c r="AJ25" s="1067"/>
      <c r="AK25" s="1067"/>
      <c r="AL25" s="1067"/>
      <c r="AM25" s="1067"/>
      <c r="AN25" s="1067"/>
      <c r="AO25" s="1067"/>
      <c r="AP25" s="1067"/>
      <c r="AQ25" s="1067"/>
      <c r="AR25" s="1067"/>
      <c r="AS25" s="1067"/>
      <c r="AT25" s="1067"/>
      <c r="AU25" s="1067"/>
      <c r="AV25" s="1067"/>
      <c r="AW25" s="1067"/>
      <c r="AX25" s="1067"/>
      <c r="AY25" s="1067"/>
      <c r="AZ25" s="1067"/>
      <c r="BA25" s="1067"/>
      <c r="BB25" s="1067"/>
      <c r="BC25" s="1067"/>
      <c r="BD25" s="1067"/>
      <c r="BE25" s="1067"/>
      <c r="BF25" s="1067"/>
      <c r="BG25" s="1067"/>
      <c r="BH25" s="1067"/>
      <c r="BI25" s="1067"/>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63" t="s">
        <v>383</v>
      </c>
      <c r="AG26" s="1008"/>
      <c r="AH26" s="1008"/>
      <c r="AI26" s="1008"/>
      <c r="AJ26" s="1064"/>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5"/>
      <c r="AG27" s="1011"/>
      <c r="AH27" s="1011"/>
      <c r="AI27" s="1011"/>
      <c r="AJ27" s="1066"/>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55" t="s">
        <v>388</v>
      </c>
      <c r="C28" s="1056"/>
      <c r="D28" s="1056"/>
      <c r="E28" s="1056"/>
      <c r="F28" s="1056"/>
      <c r="G28" s="1056"/>
      <c r="H28" s="1056"/>
      <c r="I28" s="1056"/>
      <c r="J28" s="1056"/>
      <c r="K28" s="1056"/>
      <c r="L28" s="1056"/>
      <c r="M28" s="1056"/>
      <c r="N28" s="1056"/>
      <c r="O28" s="1056"/>
      <c r="P28" s="1057"/>
      <c r="Q28" s="1058">
        <v>7770</v>
      </c>
      <c r="R28" s="1059"/>
      <c r="S28" s="1059"/>
      <c r="T28" s="1059"/>
      <c r="U28" s="1059"/>
      <c r="V28" s="1059">
        <v>7605</v>
      </c>
      <c r="W28" s="1059"/>
      <c r="X28" s="1059"/>
      <c r="Y28" s="1059"/>
      <c r="Z28" s="1059"/>
      <c r="AA28" s="1059">
        <v>165</v>
      </c>
      <c r="AB28" s="1059"/>
      <c r="AC28" s="1059"/>
      <c r="AD28" s="1059"/>
      <c r="AE28" s="1060"/>
      <c r="AF28" s="1061">
        <v>165</v>
      </c>
      <c r="AG28" s="1059"/>
      <c r="AH28" s="1059"/>
      <c r="AI28" s="1059"/>
      <c r="AJ28" s="1062"/>
      <c r="AK28" s="1042">
        <v>842</v>
      </c>
      <c r="AL28" s="1043"/>
      <c r="AM28" s="1043"/>
      <c r="AN28" s="1043"/>
      <c r="AO28" s="1043"/>
      <c r="AP28" s="1044" t="s">
        <v>553</v>
      </c>
      <c r="AQ28" s="1045"/>
      <c r="AR28" s="1045"/>
      <c r="AS28" s="1045"/>
      <c r="AT28" s="1046"/>
      <c r="AU28" s="1044" t="s">
        <v>552</v>
      </c>
      <c r="AV28" s="1045"/>
      <c r="AW28" s="1045"/>
      <c r="AX28" s="1045"/>
      <c r="AY28" s="1046"/>
      <c r="AZ28" s="1047" t="s">
        <v>552</v>
      </c>
      <c r="BA28" s="1048"/>
      <c r="BB28" s="1048"/>
      <c r="BC28" s="1048"/>
      <c r="BD28" s="1049"/>
      <c r="BE28" s="1053"/>
      <c r="BF28" s="1053"/>
      <c r="BG28" s="1053"/>
      <c r="BH28" s="1053"/>
      <c r="BI28" s="1054"/>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6842</v>
      </c>
      <c r="R29" s="1039"/>
      <c r="S29" s="1039"/>
      <c r="T29" s="1039"/>
      <c r="U29" s="1039"/>
      <c r="V29" s="1039">
        <v>6517</v>
      </c>
      <c r="W29" s="1039"/>
      <c r="X29" s="1039"/>
      <c r="Y29" s="1039"/>
      <c r="Z29" s="1039"/>
      <c r="AA29" s="1039">
        <v>324</v>
      </c>
      <c r="AB29" s="1039"/>
      <c r="AC29" s="1039"/>
      <c r="AD29" s="1039"/>
      <c r="AE29" s="1040"/>
      <c r="AF29" s="1035">
        <v>324</v>
      </c>
      <c r="AG29" s="1036"/>
      <c r="AH29" s="1036"/>
      <c r="AI29" s="1036"/>
      <c r="AJ29" s="1037"/>
      <c r="AK29" s="980">
        <v>1131</v>
      </c>
      <c r="AL29" s="971"/>
      <c r="AM29" s="971"/>
      <c r="AN29" s="971"/>
      <c r="AO29" s="971"/>
      <c r="AP29" s="981" t="s">
        <v>552</v>
      </c>
      <c r="AQ29" s="979"/>
      <c r="AR29" s="979"/>
      <c r="AS29" s="979"/>
      <c r="AT29" s="980"/>
      <c r="AU29" s="981" t="s">
        <v>552</v>
      </c>
      <c r="AV29" s="979"/>
      <c r="AW29" s="979"/>
      <c r="AX29" s="979"/>
      <c r="AY29" s="980"/>
      <c r="AZ29" s="1050" t="s">
        <v>552</v>
      </c>
      <c r="BA29" s="1051"/>
      <c r="BB29" s="1051"/>
      <c r="BC29" s="1051"/>
      <c r="BD29" s="1052"/>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1114</v>
      </c>
      <c r="R30" s="1039"/>
      <c r="S30" s="1039"/>
      <c r="T30" s="1039"/>
      <c r="U30" s="1039"/>
      <c r="V30" s="1039">
        <v>1099</v>
      </c>
      <c r="W30" s="1039"/>
      <c r="X30" s="1039"/>
      <c r="Y30" s="1039"/>
      <c r="Z30" s="1039"/>
      <c r="AA30" s="1039">
        <v>15</v>
      </c>
      <c r="AB30" s="1039"/>
      <c r="AC30" s="1039"/>
      <c r="AD30" s="1039"/>
      <c r="AE30" s="1040"/>
      <c r="AF30" s="1035">
        <v>15</v>
      </c>
      <c r="AG30" s="1036"/>
      <c r="AH30" s="1036"/>
      <c r="AI30" s="1036"/>
      <c r="AJ30" s="1037"/>
      <c r="AK30" s="980">
        <v>260</v>
      </c>
      <c r="AL30" s="971"/>
      <c r="AM30" s="971"/>
      <c r="AN30" s="971"/>
      <c r="AO30" s="971"/>
      <c r="AP30" s="981" t="s">
        <v>552</v>
      </c>
      <c r="AQ30" s="979"/>
      <c r="AR30" s="979"/>
      <c r="AS30" s="979"/>
      <c r="AT30" s="980"/>
      <c r="AU30" s="981" t="s">
        <v>552</v>
      </c>
      <c r="AV30" s="979"/>
      <c r="AW30" s="979"/>
      <c r="AX30" s="979"/>
      <c r="AY30" s="980"/>
      <c r="AZ30" s="1050" t="s">
        <v>552</v>
      </c>
      <c r="BA30" s="1051"/>
      <c r="BB30" s="1051"/>
      <c r="BC30" s="1051"/>
      <c r="BD30" s="1052"/>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1466</v>
      </c>
      <c r="R31" s="1039"/>
      <c r="S31" s="1039"/>
      <c r="T31" s="1039"/>
      <c r="U31" s="1039"/>
      <c r="V31" s="1039">
        <v>1378</v>
      </c>
      <c r="W31" s="1039"/>
      <c r="X31" s="1039"/>
      <c r="Y31" s="1039"/>
      <c r="Z31" s="1039"/>
      <c r="AA31" s="1039">
        <v>88</v>
      </c>
      <c r="AB31" s="1039"/>
      <c r="AC31" s="1039"/>
      <c r="AD31" s="1039"/>
      <c r="AE31" s="1040"/>
      <c r="AF31" s="1035">
        <v>326</v>
      </c>
      <c r="AG31" s="1036"/>
      <c r="AH31" s="1036"/>
      <c r="AI31" s="1036"/>
      <c r="AJ31" s="1037"/>
      <c r="AK31" s="980">
        <v>438</v>
      </c>
      <c r="AL31" s="971"/>
      <c r="AM31" s="971"/>
      <c r="AN31" s="971"/>
      <c r="AO31" s="971"/>
      <c r="AP31" s="971">
        <v>5850</v>
      </c>
      <c r="AQ31" s="971"/>
      <c r="AR31" s="971"/>
      <c r="AS31" s="971"/>
      <c r="AT31" s="971"/>
      <c r="AU31" s="971">
        <v>3767</v>
      </c>
      <c r="AV31" s="971"/>
      <c r="AW31" s="971"/>
      <c r="AX31" s="971"/>
      <c r="AY31" s="971"/>
      <c r="AZ31" s="1041" t="s">
        <v>552</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830</v>
      </c>
      <c r="AG63" s="959"/>
      <c r="AH63" s="959"/>
      <c r="AI63" s="959"/>
      <c r="AJ63" s="1022"/>
      <c r="AK63" s="1023"/>
      <c r="AL63" s="963"/>
      <c r="AM63" s="963"/>
      <c r="AN63" s="963"/>
      <c r="AO63" s="963"/>
      <c r="AP63" s="959">
        <v>5850</v>
      </c>
      <c r="AQ63" s="959"/>
      <c r="AR63" s="959"/>
      <c r="AS63" s="959"/>
      <c r="AT63" s="959"/>
      <c r="AU63" s="959">
        <v>3767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545</v>
      </c>
      <c r="C68" s="986"/>
      <c r="D68" s="986"/>
      <c r="E68" s="986"/>
      <c r="F68" s="986"/>
      <c r="G68" s="986"/>
      <c r="H68" s="986"/>
      <c r="I68" s="986"/>
      <c r="J68" s="986"/>
      <c r="K68" s="986"/>
      <c r="L68" s="986"/>
      <c r="M68" s="986"/>
      <c r="N68" s="986"/>
      <c r="O68" s="986"/>
      <c r="P68" s="987"/>
      <c r="Q68" s="988">
        <v>2496</v>
      </c>
      <c r="R68" s="982"/>
      <c r="S68" s="982"/>
      <c r="T68" s="982"/>
      <c r="U68" s="982"/>
      <c r="V68" s="982">
        <v>2344</v>
      </c>
      <c r="W68" s="982"/>
      <c r="X68" s="982"/>
      <c r="Y68" s="982"/>
      <c r="Z68" s="982"/>
      <c r="AA68" s="982">
        <v>152</v>
      </c>
      <c r="AB68" s="982"/>
      <c r="AC68" s="982"/>
      <c r="AD68" s="982"/>
      <c r="AE68" s="982"/>
      <c r="AF68" s="982">
        <v>152</v>
      </c>
      <c r="AG68" s="982"/>
      <c r="AH68" s="982"/>
      <c r="AI68" s="982"/>
      <c r="AJ68" s="982"/>
      <c r="AK68" s="982">
        <v>39</v>
      </c>
      <c r="AL68" s="982"/>
      <c r="AM68" s="982"/>
      <c r="AN68" s="982"/>
      <c r="AO68" s="982"/>
      <c r="AP68" s="982">
        <v>2710</v>
      </c>
      <c r="AQ68" s="982"/>
      <c r="AR68" s="982"/>
      <c r="AS68" s="982"/>
      <c r="AT68" s="982"/>
      <c r="AU68" s="982">
        <v>1338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546</v>
      </c>
      <c r="C69" s="975"/>
      <c r="D69" s="975"/>
      <c r="E69" s="975"/>
      <c r="F69" s="975"/>
      <c r="G69" s="975"/>
      <c r="H69" s="975"/>
      <c r="I69" s="975"/>
      <c r="J69" s="975"/>
      <c r="K69" s="975"/>
      <c r="L69" s="975"/>
      <c r="M69" s="975"/>
      <c r="N69" s="975"/>
      <c r="O69" s="975"/>
      <c r="P69" s="976"/>
      <c r="Q69" s="977">
        <v>9678</v>
      </c>
      <c r="R69" s="971"/>
      <c r="S69" s="971"/>
      <c r="T69" s="971"/>
      <c r="U69" s="971"/>
      <c r="V69" s="971">
        <v>9792</v>
      </c>
      <c r="W69" s="971"/>
      <c r="X69" s="971"/>
      <c r="Y69" s="971"/>
      <c r="Z69" s="971"/>
      <c r="AA69" s="971">
        <v>114</v>
      </c>
      <c r="AB69" s="971"/>
      <c r="AC69" s="971"/>
      <c r="AD69" s="971"/>
      <c r="AE69" s="971"/>
      <c r="AF69" s="971">
        <v>3880</v>
      </c>
      <c r="AG69" s="971"/>
      <c r="AH69" s="971"/>
      <c r="AI69" s="971"/>
      <c r="AJ69" s="971"/>
      <c r="AK69" s="971">
        <v>868</v>
      </c>
      <c r="AL69" s="971"/>
      <c r="AM69" s="971"/>
      <c r="AN69" s="971"/>
      <c r="AO69" s="971"/>
      <c r="AP69" s="971">
        <v>6817</v>
      </c>
      <c r="AQ69" s="971"/>
      <c r="AR69" s="971"/>
      <c r="AS69" s="971"/>
      <c r="AT69" s="971"/>
      <c r="AU69" s="971">
        <v>3477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547</v>
      </c>
      <c r="C70" s="975"/>
      <c r="D70" s="975"/>
      <c r="E70" s="975"/>
      <c r="F70" s="975"/>
      <c r="G70" s="975"/>
      <c r="H70" s="975"/>
      <c r="I70" s="975"/>
      <c r="J70" s="975"/>
      <c r="K70" s="975"/>
      <c r="L70" s="975"/>
      <c r="M70" s="975"/>
      <c r="N70" s="975"/>
      <c r="O70" s="975"/>
      <c r="P70" s="976"/>
      <c r="Q70" s="977">
        <v>1598</v>
      </c>
      <c r="R70" s="971"/>
      <c r="S70" s="971"/>
      <c r="T70" s="971"/>
      <c r="U70" s="971"/>
      <c r="V70" s="971">
        <v>1549</v>
      </c>
      <c r="W70" s="971"/>
      <c r="X70" s="971"/>
      <c r="Y70" s="971"/>
      <c r="Z70" s="971"/>
      <c r="AA70" s="971">
        <v>49</v>
      </c>
      <c r="AB70" s="971"/>
      <c r="AC70" s="971"/>
      <c r="AD70" s="971"/>
      <c r="AE70" s="971"/>
      <c r="AF70" s="971">
        <v>49</v>
      </c>
      <c r="AG70" s="971"/>
      <c r="AH70" s="971"/>
      <c r="AI70" s="971"/>
      <c r="AJ70" s="971"/>
      <c r="AK70" s="971">
        <v>16</v>
      </c>
      <c r="AL70" s="971"/>
      <c r="AM70" s="971"/>
      <c r="AN70" s="971"/>
      <c r="AO70" s="971"/>
      <c r="AP70" s="971">
        <v>4625</v>
      </c>
      <c r="AQ70" s="971"/>
      <c r="AR70" s="971"/>
      <c r="AS70" s="971"/>
      <c r="AT70" s="971"/>
      <c r="AU70" s="971">
        <v>3283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548</v>
      </c>
      <c r="C71" s="975"/>
      <c r="D71" s="975"/>
      <c r="E71" s="975"/>
      <c r="F71" s="975"/>
      <c r="G71" s="975"/>
      <c r="H71" s="975"/>
      <c r="I71" s="975"/>
      <c r="J71" s="975"/>
      <c r="K71" s="975"/>
      <c r="L71" s="975"/>
      <c r="M71" s="975"/>
      <c r="N71" s="975"/>
      <c r="O71" s="975"/>
      <c r="P71" s="976"/>
      <c r="Q71" s="977">
        <v>141</v>
      </c>
      <c r="R71" s="971"/>
      <c r="S71" s="971"/>
      <c r="T71" s="971"/>
      <c r="U71" s="971"/>
      <c r="V71" s="971">
        <v>131</v>
      </c>
      <c r="W71" s="971"/>
      <c r="X71" s="971"/>
      <c r="Y71" s="971"/>
      <c r="Z71" s="971"/>
      <c r="AA71" s="971">
        <v>10</v>
      </c>
      <c r="AB71" s="971"/>
      <c r="AC71" s="971"/>
      <c r="AD71" s="971"/>
      <c r="AE71" s="971"/>
      <c r="AF71" s="971">
        <v>10</v>
      </c>
      <c r="AG71" s="971"/>
      <c r="AH71" s="971"/>
      <c r="AI71" s="971"/>
      <c r="AJ71" s="971"/>
      <c r="AK71" s="971">
        <v>50</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549</v>
      </c>
      <c r="C72" s="975"/>
      <c r="D72" s="975"/>
      <c r="E72" s="975"/>
      <c r="F72" s="975"/>
      <c r="G72" s="975"/>
      <c r="H72" s="975"/>
      <c r="I72" s="975"/>
      <c r="J72" s="975"/>
      <c r="K72" s="975"/>
      <c r="L72" s="975"/>
      <c r="M72" s="975"/>
      <c r="N72" s="975"/>
      <c r="O72" s="975"/>
      <c r="P72" s="976"/>
      <c r="Q72" s="977">
        <v>265484</v>
      </c>
      <c r="R72" s="971"/>
      <c r="S72" s="971"/>
      <c r="T72" s="971"/>
      <c r="U72" s="971"/>
      <c r="V72" s="971">
        <v>260529</v>
      </c>
      <c r="W72" s="971"/>
      <c r="X72" s="971"/>
      <c r="Y72" s="971"/>
      <c r="Z72" s="971"/>
      <c r="AA72" s="971">
        <v>4955</v>
      </c>
      <c r="AB72" s="971"/>
      <c r="AC72" s="971"/>
      <c r="AD72" s="971"/>
      <c r="AE72" s="971"/>
      <c r="AF72" s="971">
        <v>4502</v>
      </c>
      <c r="AG72" s="971"/>
      <c r="AH72" s="971"/>
      <c r="AI72" s="971"/>
      <c r="AJ72" s="971"/>
      <c r="AK72" s="971">
        <v>2205</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550</v>
      </c>
      <c r="C73" s="975"/>
      <c r="D73" s="975"/>
      <c r="E73" s="975"/>
      <c r="F73" s="975"/>
      <c r="G73" s="975"/>
      <c r="H73" s="975"/>
      <c r="I73" s="975"/>
      <c r="J73" s="975"/>
      <c r="K73" s="975"/>
      <c r="L73" s="975"/>
      <c r="M73" s="975"/>
      <c r="N73" s="975"/>
      <c r="O73" s="975"/>
      <c r="P73" s="976"/>
      <c r="Q73" s="977">
        <v>176</v>
      </c>
      <c r="R73" s="971"/>
      <c r="S73" s="971"/>
      <c r="T73" s="971"/>
      <c r="U73" s="971"/>
      <c r="V73" s="971">
        <v>142</v>
      </c>
      <c r="W73" s="971"/>
      <c r="X73" s="971"/>
      <c r="Y73" s="971"/>
      <c r="Z73" s="971"/>
      <c r="AA73" s="971">
        <v>34</v>
      </c>
      <c r="AB73" s="971"/>
      <c r="AC73" s="971"/>
      <c r="AD73" s="971"/>
      <c r="AE73" s="971"/>
      <c r="AF73" s="971">
        <v>34</v>
      </c>
      <c r="AG73" s="971"/>
      <c r="AH73" s="971"/>
      <c r="AI73" s="971"/>
      <c r="AJ73" s="971"/>
      <c r="AK73" s="971">
        <v>19</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551</v>
      </c>
      <c r="C74" s="975"/>
      <c r="D74" s="975"/>
      <c r="E74" s="975"/>
      <c r="F74" s="975"/>
      <c r="G74" s="975"/>
      <c r="H74" s="975"/>
      <c r="I74" s="975"/>
      <c r="J74" s="975"/>
      <c r="K74" s="975"/>
      <c r="L74" s="975"/>
      <c r="M74" s="975"/>
      <c r="N74" s="975"/>
      <c r="O74" s="975"/>
      <c r="P74" s="976"/>
      <c r="Q74" s="977">
        <v>9994</v>
      </c>
      <c r="R74" s="971"/>
      <c r="S74" s="971"/>
      <c r="T74" s="971"/>
      <c r="U74" s="971"/>
      <c r="V74" s="971">
        <v>8720</v>
      </c>
      <c r="W74" s="971"/>
      <c r="X74" s="971"/>
      <c r="Y74" s="971"/>
      <c r="Z74" s="971"/>
      <c r="AA74" s="971">
        <v>1274</v>
      </c>
      <c r="AB74" s="971"/>
      <c r="AC74" s="971"/>
      <c r="AD74" s="971"/>
      <c r="AE74" s="971"/>
      <c r="AF74" s="971">
        <v>5128</v>
      </c>
      <c r="AG74" s="971"/>
      <c r="AH74" s="971"/>
      <c r="AI74" s="971"/>
      <c r="AJ74" s="971"/>
      <c r="AK74" s="971">
        <v>12</v>
      </c>
      <c r="AL74" s="971"/>
      <c r="AM74" s="971"/>
      <c r="AN74" s="971"/>
      <c r="AO74" s="971"/>
      <c r="AP74" s="971">
        <v>27193</v>
      </c>
      <c r="AQ74" s="971"/>
      <c r="AR74" s="971"/>
      <c r="AS74" s="971"/>
      <c r="AT74" s="971"/>
      <c r="AU74" s="971" t="s">
        <v>552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13755</v>
      </c>
      <c r="AG88" s="959"/>
      <c r="AH88" s="959"/>
      <c r="AI88" s="959"/>
      <c r="AJ88" s="959"/>
      <c r="AK88" s="963"/>
      <c r="AL88" s="963"/>
      <c r="AM88" s="963"/>
      <c r="AN88" s="963"/>
      <c r="AO88" s="963"/>
      <c r="AP88" s="959">
        <v>41345</v>
      </c>
      <c r="AQ88" s="959"/>
      <c r="AR88" s="959"/>
      <c r="AS88" s="959"/>
      <c r="AT88" s="959"/>
      <c r="AU88" s="959">
        <v>8098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30"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2133469</v>
      </c>
      <c r="AB110" s="889"/>
      <c r="AC110" s="889"/>
      <c r="AD110" s="889"/>
      <c r="AE110" s="890"/>
      <c r="AF110" s="891">
        <v>2156497</v>
      </c>
      <c r="AG110" s="889"/>
      <c r="AH110" s="889"/>
      <c r="AI110" s="889"/>
      <c r="AJ110" s="890"/>
      <c r="AK110" s="891">
        <v>2193121</v>
      </c>
      <c r="AL110" s="889"/>
      <c r="AM110" s="889"/>
      <c r="AN110" s="889"/>
      <c r="AO110" s="890"/>
      <c r="AP110" s="892">
        <v>14.1</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27381833</v>
      </c>
      <c r="BR110" s="842"/>
      <c r="BS110" s="842"/>
      <c r="BT110" s="842"/>
      <c r="BU110" s="842"/>
      <c r="BV110" s="842">
        <v>26843035</v>
      </c>
      <c r="BW110" s="842"/>
      <c r="BX110" s="842"/>
      <c r="BY110" s="842"/>
      <c r="BZ110" s="842"/>
      <c r="CA110" s="842">
        <v>26569380</v>
      </c>
      <c r="CB110" s="842"/>
      <c r="CC110" s="842"/>
      <c r="CD110" s="842"/>
      <c r="CE110" s="842"/>
      <c r="CF110" s="866">
        <v>171.1</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1472121</v>
      </c>
      <c r="DH110" s="842"/>
      <c r="DI110" s="842"/>
      <c r="DJ110" s="842"/>
      <c r="DK110" s="842"/>
      <c r="DL110" s="842">
        <v>1349267</v>
      </c>
      <c r="DM110" s="842"/>
      <c r="DN110" s="842"/>
      <c r="DO110" s="842"/>
      <c r="DP110" s="842"/>
      <c r="DQ110" s="842">
        <v>1225309</v>
      </c>
      <c r="DR110" s="842"/>
      <c r="DS110" s="842"/>
      <c r="DT110" s="842"/>
      <c r="DU110" s="842"/>
      <c r="DV110" s="843">
        <v>7.9</v>
      </c>
      <c r="DW110" s="843"/>
      <c r="DX110" s="843"/>
      <c r="DY110" s="843"/>
      <c r="DZ110" s="844"/>
    </row>
    <row r="111" spans="1:131" s="230"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v>1472121</v>
      </c>
      <c r="BR111" s="817"/>
      <c r="BS111" s="817"/>
      <c r="BT111" s="817"/>
      <c r="BU111" s="817"/>
      <c r="BV111" s="817">
        <v>1349267</v>
      </c>
      <c r="BW111" s="817"/>
      <c r="BX111" s="817"/>
      <c r="BY111" s="817"/>
      <c r="BZ111" s="817"/>
      <c r="CA111" s="817">
        <v>1225309</v>
      </c>
      <c r="CB111" s="817"/>
      <c r="CC111" s="817"/>
      <c r="CD111" s="817"/>
      <c r="CE111" s="817"/>
      <c r="CF111" s="875">
        <v>7.9</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3752740</v>
      </c>
      <c r="BR112" s="817"/>
      <c r="BS112" s="817"/>
      <c r="BT112" s="817"/>
      <c r="BU112" s="817"/>
      <c r="BV112" s="817">
        <v>3647763</v>
      </c>
      <c r="BW112" s="817"/>
      <c r="BX112" s="817"/>
      <c r="BY112" s="817"/>
      <c r="BZ112" s="817"/>
      <c r="CA112" s="817">
        <v>3767291</v>
      </c>
      <c r="CB112" s="817"/>
      <c r="CC112" s="817"/>
      <c r="CD112" s="817"/>
      <c r="CE112" s="817"/>
      <c r="CF112" s="875">
        <v>24.3</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368997</v>
      </c>
      <c r="AB113" s="919"/>
      <c r="AC113" s="919"/>
      <c r="AD113" s="919"/>
      <c r="AE113" s="920"/>
      <c r="AF113" s="921">
        <v>362987</v>
      </c>
      <c r="AG113" s="919"/>
      <c r="AH113" s="919"/>
      <c r="AI113" s="919"/>
      <c r="AJ113" s="920"/>
      <c r="AK113" s="921">
        <v>342883</v>
      </c>
      <c r="AL113" s="919"/>
      <c r="AM113" s="919"/>
      <c r="AN113" s="919"/>
      <c r="AO113" s="920"/>
      <c r="AP113" s="922">
        <v>2.2000000000000002</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7811909</v>
      </c>
      <c r="BR113" s="817"/>
      <c r="BS113" s="817"/>
      <c r="BT113" s="817"/>
      <c r="BU113" s="817"/>
      <c r="BV113" s="817">
        <v>8350221</v>
      </c>
      <c r="BW113" s="817"/>
      <c r="BX113" s="817"/>
      <c r="BY113" s="817"/>
      <c r="BZ113" s="817"/>
      <c r="CA113" s="817">
        <v>8097835</v>
      </c>
      <c r="CB113" s="817"/>
      <c r="CC113" s="817"/>
      <c r="CD113" s="817"/>
      <c r="CE113" s="817"/>
      <c r="CF113" s="875">
        <v>52.1</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651702</v>
      </c>
      <c r="AB114" s="780"/>
      <c r="AC114" s="780"/>
      <c r="AD114" s="780"/>
      <c r="AE114" s="781"/>
      <c r="AF114" s="782">
        <v>654244</v>
      </c>
      <c r="AG114" s="780"/>
      <c r="AH114" s="780"/>
      <c r="AI114" s="780"/>
      <c r="AJ114" s="781"/>
      <c r="AK114" s="782">
        <v>672308</v>
      </c>
      <c r="AL114" s="780"/>
      <c r="AM114" s="780"/>
      <c r="AN114" s="780"/>
      <c r="AO114" s="781"/>
      <c r="AP114" s="824">
        <v>4.3</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3890010</v>
      </c>
      <c r="BR114" s="817"/>
      <c r="BS114" s="817"/>
      <c r="BT114" s="817"/>
      <c r="BU114" s="817"/>
      <c r="BV114" s="817">
        <v>3843009</v>
      </c>
      <c r="BW114" s="817"/>
      <c r="BX114" s="817"/>
      <c r="BY114" s="817"/>
      <c r="BZ114" s="817"/>
      <c r="CA114" s="817">
        <v>3922183</v>
      </c>
      <c r="CB114" s="817"/>
      <c r="CC114" s="817"/>
      <c r="CD114" s="817"/>
      <c r="CE114" s="817"/>
      <c r="CF114" s="875">
        <v>25.3</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135147</v>
      </c>
      <c r="AB115" s="919"/>
      <c r="AC115" s="919"/>
      <c r="AD115" s="919"/>
      <c r="AE115" s="920"/>
      <c r="AF115" s="921">
        <v>135231</v>
      </c>
      <c r="AG115" s="919"/>
      <c r="AH115" s="919"/>
      <c r="AI115" s="919"/>
      <c r="AJ115" s="920"/>
      <c r="AK115" s="921">
        <v>135312</v>
      </c>
      <c r="AL115" s="919"/>
      <c r="AM115" s="919"/>
      <c r="AN115" s="919"/>
      <c r="AO115" s="920"/>
      <c r="AP115" s="922">
        <v>0.9</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3203</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881</v>
      </c>
      <c r="AB116" s="780"/>
      <c r="AC116" s="780"/>
      <c r="AD116" s="780"/>
      <c r="AE116" s="781"/>
      <c r="AF116" s="782">
        <v>1290</v>
      </c>
      <c r="AG116" s="780"/>
      <c r="AH116" s="780"/>
      <c r="AI116" s="780"/>
      <c r="AJ116" s="781"/>
      <c r="AK116" s="782">
        <v>2461</v>
      </c>
      <c r="AL116" s="780"/>
      <c r="AM116" s="780"/>
      <c r="AN116" s="780"/>
      <c r="AO116" s="781"/>
      <c r="AP116" s="824">
        <v>0</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3290196</v>
      </c>
      <c r="AB117" s="903"/>
      <c r="AC117" s="903"/>
      <c r="AD117" s="903"/>
      <c r="AE117" s="904"/>
      <c r="AF117" s="905">
        <v>3310249</v>
      </c>
      <c r="AG117" s="903"/>
      <c r="AH117" s="903"/>
      <c r="AI117" s="903"/>
      <c r="AJ117" s="904"/>
      <c r="AK117" s="905">
        <v>3346085</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135147</v>
      </c>
      <c r="AB119" s="889"/>
      <c r="AC119" s="889"/>
      <c r="AD119" s="889"/>
      <c r="AE119" s="890"/>
      <c r="AF119" s="891">
        <v>135231</v>
      </c>
      <c r="AG119" s="889"/>
      <c r="AH119" s="889"/>
      <c r="AI119" s="889"/>
      <c r="AJ119" s="890"/>
      <c r="AK119" s="891">
        <v>135312</v>
      </c>
      <c r="AL119" s="889"/>
      <c r="AM119" s="889"/>
      <c r="AN119" s="889"/>
      <c r="AO119" s="890"/>
      <c r="AP119" s="892">
        <v>0.9</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439</v>
      </c>
      <c r="BP119" s="878"/>
      <c r="BQ119" s="879">
        <v>44308613</v>
      </c>
      <c r="BR119" s="845"/>
      <c r="BS119" s="845"/>
      <c r="BT119" s="845"/>
      <c r="BU119" s="845"/>
      <c r="BV119" s="845">
        <v>44036498</v>
      </c>
      <c r="BW119" s="845"/>
      <c r="BX119" s="845"/>
      <c r="BY119" s="845"/>
      <c r="BZ119" s="845"/>
      <c r="CA119" s="845">
        <v>43581998</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5148709</v>
      </c>
      <c r="BR120" s="842"/>
      <c r="BS120" s="842"/>
      <c r="BT120" s="842"/>
      <c r="BU120" s="842"/>
      <c r="BV120" s="842">
        <v>5691344</v>
      </c>
      <c r="BW120" s="842"/>
      <c r="BX120" s="842"/>
      <c r="BY120" s="842"/>
      <c r="BZ120" s="842"/>
      <c r="CA120" s="842">
        <v>6199735</v>
      </c>
      <c r="CB120" s="842"/>
      <c r="CC120" s="842"/>
      <c r="CD120" s="842"/>
      <c r="CE120" s="842"/>
      <c r="CF120" s="866">
        <v>39.9</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3752740</v>
      </c>
      <c r="DH120" s="842"/>
      <c r="DI120" s="842"/>
      <c r="DJ120" s="842"/>
      <c r="DK120" s="842"/>
      <c r="DL120" s="842">
        <v>3647763</v>
      </c>
      <c r="DM120" s="842"/>
      <c r="DN120" s="842"/>
      <c r="DO120" s="842"/>
      <c r="DP120" s="842"/>
      <c r="DQ120" s="842">
        <v>3767291</v>
      </c>
      <c r="DR120" s="842"/>
      <c r="DS120" s="842"/>
      <c r="DT120" s="842"/>
      <c r="DU120" s="842"/>
      <c r="DV120" s="843">
        <v>24.3</v>
      </c>
      <c r="DW120" s="843"/>
      <c r="DX120" s="843"/>
      <c r="DY120" s="843"/>
      <c r="DZ120" s="844"/>
    </row>
    <row r="121" spans="1:130" s="230"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2023843</v>
      </c>
      <c r="BR121" s="817"/>
      <c r="BS121" s="817"/>
      <c r="BT121" s="817"/>
      <c r="BU121" s="817"/>
      <c r="BV121" s="817">
        <v>2336645</v>
      </c>
      <c r="BW121" s="817"/>
      <c r="BX121" s="817"/>
      <c r="BY121" s="817"/>
      <c r="BZ121" s="817"/>
      <c r="CA121" s="817">
        <v>2439622</v>
      </c>
      <c r="CB121" s="817"/>
      <c r="CC121" s="817"/>
      <c r="CD121" s="817"/>
      <c r="CE121" s="817"/>
      <c r="CF121" s="875">
        <v>15.7</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23558720</v>
      </c>
      <c r="BR122" s="845"/>
      <c r="BS122" s="845"/>
      <c r="BT122" s="845"/>
      <c r="BU122" s="845"/>
      <c r="BV122" s="845">
        <v>22974878</v>
      </c>
      <c r="BW122" s="845"/>
      <c r="BX122" s="845"/>
      <c r="BY122" s="845"/>
      <c r="BZ122" s="845"/>
      <c r="CA122" s="845">
        <v>22317050</v>
      </c>
      <c r="CB122" s="845"/>
      <c r="CC122" s="845"/>
      <c r="CD122" s="845"/>
      <c r="CE122" s="845"/>
      <c r="CF122" s="846">
        <v>143.69999999999999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447</v>
      </c>
      <c r="BP123" s="878"/>
      <c r="BQ123" s="832">
        <v>30731272</v>
      </c>
      <c r="BR123" s="833"/>
      <c r="BS123" s="833"/>
      <c r="BT123" s="833"/>
      <c r="BU123" s="833"/>
      <c r="BV123" s="833">
        <v>31002867</v>
      </c>
      <c r="BW123" s="833"/>
      <c r="BX123" s="833"/>
      <c r="BY123" s="833"/>
      <c r="BZ123" s="833"/>
      <c r="CA123" s="833">
        <v>30956407</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87.1</v>
      </c>
      <c r="BR124" s="831"/>
      <c r="BS124" s="831"/>
      <c r="BT124" s="831"/>
      <c r="BU124" s="831"/>
      <c r="BV124" s="831">
        <v>85.3</v>
      </c>
      <c r="BW124" s="831"/>
      <c r="BX124" s="831"/>
      <c r="BY124" s="831"/>
      <c r="BZ124" s="831"/>
      <c r="CA124" s="831">
        <v>81.3</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552508</v>
      </c>
      <c r="AB128" s="801"/>
      <c r="AC128" s="801"/>
      <c r="AD128" s="801"/>
      <c r="AE128" s="802"/>
      <c r="AF128" s="803">
        <v>544820</v>
      </c>
      <c r="AG128" s="801"/>
      <c r="AH128" s="801"/>
      <c r="AI128" s="801"/>
      <c r="AJ128" s="802"/>
      <c r="AK128" s="803">
        <v>536178</v>
      </c>
      <c r="AL128" s="801"/>
      <c r="AM128" s="801"/>
      <c r="AN128" s="801"/>
      <c r="AO128" s="802"/>
      <c r="AP128" s="804"/>
      <c r="AQ128" s="805"/>
      <c r="AR128" s="805"/>
      <c r="AS128" s="805"/>
      <c r="AT128" s="806"/>
      <c r="AU128" s="232"/>
      <c r="AV128" s="232"/>
      <c r="AW128" s="232"/>
      <c r="AX128" s="807" t="s">
        <v>461</v>
      </c>
      <c r="AY128" s="808"/>
      <c r="AZ128" s="808"/>
      <c r="BA128" s="808"/>
      <c r="BB128" s="808"/>
      <c r="BC128" s="808"/>
      <c r="BD128" s="808"/>
      <c r="BE128" s="809"/>
      <c r="BF128" s="786" t="s">
        <v>122</v>
      </c>
      <c r="BG128" s="787"/>
      <c r="BH128" s="787"/>
      <c r="BI128" s="787"/>
      <c r="BJ128" s="787"/>
      <c r="BK128" s="787"/>
      <c r="BL128" s="810"/>
      <c r="BM128" s="786">
        <v>12.62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3203</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17483173</v>
      </c>
      <c r="AB129" s="780"/>
      <c r="AC129" s="780"/>
      <c r="AD129" s="780"/>
      <c r="AE129" s="781"/>
      <c r="AF129" s="782">
        <v>17164719</v>
      </c>
      <c r="AG129" s="780"/>
      <c r="AH129" s="780"/>
      <c r="AI129" s="780"/>
      <c r="AJ129" s="781"/>
      <c r="AK129" s="782">
        <v>17417632</v>
      </c>
      <c r="AL129" s="780"/>
      <c r="AM129" s="780"/>
      <c r="AN129" s="780"/>
      <c r="AO129" s="781"/>
      <c r="AP129" s="783"/>
      <c r="AQ129" s="784"/>
      <c r="AR129" s="784"/>
      <c r="AS129" s="784"/>
      <c r="AT129" s="785"/>
      <c r="AU129" s="233"/>
      <c r="AV129" s="233"/>
      <c r="AW129" s="233"/>
      <c r="AX129" s="751" t="s">
        <v>464</v>
      </c>
      <c r="AY129" s="752"/>
      <c r="AZ129" s="752"/>
      <c r="BA129" s="752"/>
      <c r="BB129" s="752"/>
      <c r="BC129" s="752"/>
      <c r="BD129" s="752"/>
      <c r="BE129" s="753"/>
      <c r="BF129" s="770" t="s">
        <v>122</v>
      </c>
      <c r="BG129" s="771"/>
      <c r="BH129" s="771"/>
      <c r="BI129" s="771"/>
      <c r="BJ129" s="771"/>
      <c r="BK129" s="771"/>
      <c r="BL129" s="772"/>
      <c r="BM129" s="770">
        <v>17.62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1901675</v>
      </c>
      <c r="AB130" s="780"/>
      <c r="AC130" s="780"/>
      <c r="AD130" s="780"/>
      <c r="AE130" s="781"/>
      <c r="AF130" s="782">
        <v>1898785</v>
      </c>
      <c r="AG130" s="780"/>
      <c r="AH130" s="780"/>
      <c r="AI130" s="780"/>
      <c r="AJ130" s="781"/>
      <c r="AK130" s="782">
        <v>1889550</v>
      </c>
      <c r="AL130" s="780"/>
      <c r="AM130" s="780"/>
      <c r="AN130" s="780"/>
      <c r="AO130" s="781"/>
      <c r="AP130" s="783"/>
      <c r="AQ130" s="784"/>
      <c r="AR130" s="784"/>
      <c r="AS130" s="784"/>
      <c r="AT130" s="785"/>
      <c r="AU130" s="233"/>
      <c r="AV130" s="233"/>
      <c r="AW130" s="233"/>
      <c r="AX130" s="751" t="s">
        <v>467</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15581498</v>
      </c>
      <c r="AB131" s="764"/>
      <c r="AC131" s="764"/>
      <c r="AD131" s="764"/>
      <c r="AE131" s="765"/>
      <c r="AF131" s="766">
        <v>15265934</v>
      </c>
      <c r="AG131" s="764"/>
      <c r="AH131" s="764"/>
      <c r="AI131" s="764"/>
      <c r="AJ131" s="765"/>
      <c r="AK131" s="766">
        <v>15528082</v>
      </c>
      <c r="AL131" s="764"/>
      <c r="AM131" s="764"/>
      <c r="AN131" s="764"/>
      <c r="AO131" s="765"/>
      <c r="AP131" s="767"/>
      <c r="AQ131" s="768"/>
      <c r="AR131" s="768"/>
      <c r="AS131" s="768"/>
      <c r="AT131" s="769"/>
      <c r="AU131" s="233"/>
      <c r="AV131" s="233"/>
      <c r="AW131" s="233"/>
      <c r="AX131" s="729" t="s">
        <v>469</v>
      </c>
      <c r="AY131" s="730"/>
      <c r="AZ131" s="730"/>
      <c r="BA131" s="730"/>
      <c r="BB131" s="730"/>
      <c r="BC131" s="730"/>
      <c r="BD131" s="730"/>
      <c r="BE131" s="731"/>
      <c r="BF131" s="732">
        <v>81.3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5.3654212189999999</v>
      </c>
      <c r="AB132" s="745"/>
      <c r="AC132" s="745"/>
      <c r="AD132" s="745"/>
      <c r="AE132" s="746"/>
      <c r="AF132" s="747">
        <v>5.6769798690000002</v>
      </c>
      <c r="AG132" s="745"/>
      <c r="AH132" s="745"/>
      <c r="AI132" s="745"/>
      <c r="AJ132" s="746"/>
      <c r="AK132" s="747">
        <v>5.9270488139999999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5.3</v>
      </c>
      <c r="AB133" s="724"/>
      <c r="AC133" s="724"/>
      <c r="AD133" s="724"/>
      <c r="AE133" s="725"/>
      <c r="AF133" s="723">
        <v>5.6</v>
      </c>
      <c r="AG133" s="724"/>
      <c r="AH133" s="724"/>
      <c r="AI133" s="724"/>
      <c r="AJ133" s="725"/>
      <c r="AK133" s="723">
        <v>5.6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kiKDCcFPJaasdi7mcVJAUEm1tAJ9TDsG9aRNXZNJIvd6/yUOkA3TwGEJXb/N6AGs1FWbZdEHuTfW0Xr/l0Lvw==" saltValue="7rvXHoqKS44P49hYiN6Q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TCFRY3VbERTWWuHB2SSo0b4HwVlcY6cr9Pdhrqz6mtMlbR3tdB3Cc6AjDxSsfUbAv+6DcrdO/S0EZXcy5v1CQ==" saltValue="zO8NaiiQFX5N/DHMITjZj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umamzyIs21jia9EObWGIypUeKRs3QeHbwd72sSzAFuIQJNDmsFLK/2nVcNbfCCawcV89i3eNGhSiV+HR7PrHQ==" saltValue="1/i+7zpCIDiEPTcqSfJn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6"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7"/>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8" t="s">
        <v>481</v>
      </c>
      <c r="AL9" s="1139"/>
      <c r="AM9" s="1139"/>
      <c r="AN9" s="1140"/>
      <c r="AO9" s="281">
        <v>5149417</v>
      </c>
      <c r="AP9" s="281">
        <v>69508</v>
      </c>
      <c r="AQ9" s="282">
        <v>73824</v>
      </c>
      <c r="AR9" s="283">
        <v>-5.8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8" t="s">
        <v>482</v>
      </c>
      <c r="AL10" s="1139"/>
      <c r="AM10" s="1139"/>
      <c r="AN10" s="1140"/>
      <c r="AO10" s="284">
        <v>777762</v>
      </c>
      <c r="AP10" s="284">
        <v>10498</v>
      </c>
      <c r="AQ10" s="285">
        <v>6244</v>
      </c>
      <c r="AR10" s="286">
        <v>68.099999999999994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8" t="s">
        <v>483</v>
      </c>
      <c r="AL11" s="1139"/>
      <c r="AM11" s="1139"/>
      <c r="AN11" s="1140"/>
      <c r="AO11" s="284">
        <v>578</v>
      </c>
      <c r="AP11" s="284">
        <v>8</v>
      </c>
      <c r="AQ11" s="285">
        <v>1048</v>
      </c>
      <c r="AR11" s="286">
        <v>-99.2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8" t="s">
        <v>484</v>
      </c>
      <c r="AL12" s="1139"/>
      <c r="AM12" s="1139"/>
      <c r="AN12" s="1140"/>
      <c r="AO12" s="284" t="s">
        <v>485</v>
      </c>
      <c r="AP12" s="284" t="s">
        <v>485</v>
      </c>
      <c r="AQ12" s="285">
        <v>8</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8" t="s">
        <v>486</v>
      </c>
      <c r="AL13" s="1139"/>
      <c r="AM13" s="1139"/>
      <c r="AN13" s="1140"/>
      <c r="AO13" s="284">
        <v>194547</v>
      </c>
      <c r="AP13" s="284">
        <v>2626</v>
      </c>
      <c r="AQ13" s="285">
        <v>2350</v>
      </c>
      <c r="AR13" s="286">
        <v>11.7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8" t="s">
        <v>487</v>
      </c>
      <c r="AL14" s="1139"/>
      <c r="AM14" s="1139"/>
      <c r="AN14" s="1140"/>
      <c r="AO14" s="284">
        <v>182811</v>
      </c>
      <c r="AP14" s="284">
        <v>2468</v>
      </c>
      <c r="AQ14" s="285">
        <v>1698</v>
      </c>
      <c r="AR14" s="286">
        <v>45.3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41" t="s">
        <v>488</v>
      </c>
      <c r="AL15" s="1142"/>
      <c r="AM15" s="1142"/>
      <c r="AN15" s="1143"/>
      <c r="AO15" s="284">
        <v>-235667</v>
      </c>
      <c r="AP15" s="284">
        <v>-3181</v>
      </c>
      <c r="AQ15" s="285">
        <v>-3564</v>
      </c>
      <c r="AR15" s="286">
        <v>-10.7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41" t="s">
        <v>177</v>
      </c>
      <c r="AL16" s="1142"/>
      <c r="AM16" s="1142"/>
      <c r="AN16" s="1143"/>
      <c r="AO16" s="284">
        <v>6069448</v>
      </c>
      <c r="AP16" s="284">
        <v>81927</v>
      </c>
      <c r="AQ16" s="285">
        <v>81608</v>
      </c>
      <c r="AR16" s="286">
        <v>0.4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4" t="s">
        <v>493</v>
      </c>
      <c r="AL21" s="1145"/>
      <c r="AM21" s="1145"/>
      <c r="AN21" s="1146"/>
      <c r="AO21" s="297">
        <v>7.75</v>
      </c>
      <c r="AP21" s="298">
        <v>7.59</v>
      </c>
      <c r="AQ21" s="299">
        <v>0.16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4" t="s">
        <v>494</v>
      </c>
      <c r="AL22" s="1145"/>
      <c r="AM22" s="1145"/>
      <c r="AN22" s="1146"/>
      <c r="AO22" s="302">
        <v>95.2</v>
      </c>
      <c r="AP22" s="303">
        <v>98.2</v>
      </c>
      <c r="AQ22" s="304">
        <v>-3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37" t="s">
        <v>495</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6"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7"/>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8" t="s">
        <v>498</v>
      </c>
      <c r="AL32" s="1129"/>
      <c r="AM32" s="1129"/>
      <c r="AN32" s="1130"/>
      <c r="AO32" s="312">
        <v>2193121</v>
      </c>
      <c r="AP32" s="312">
        <v>29603</v>
      </c>
      <c r="AQ32" s="313">
        <v>42992</v>
      </c>
      <c r="AR32" s="314">
        <v>-31.1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8" t="s">
        <v>499</v>
      </c>
      <c r="AL33" s="1129"/>
      <c r="AM33" s="1129"/>
      <c r="AN33" s="1130"/>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8" t="s">
        <v>500</v>
      </c>
      <c r="AL34" s="1129"/>
      <c r="AM34" s="1129"/>
      <c r="AN34" s="1130"/>
      <c r="AO34" s="312" t="s">
        <v>485</v>
      </c>
      <c r="AP34" s="312" t="s">
        <v>485</v>
      </c>
      <c r="AQ34" s="313">
        <v>43</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8" t="s">
        <v>501</v>
      </c>
      <c r="AL35" s="1129"/>
      <c r="AM35" s="1129"/>
      <c r="AN35" s="1130"/>
      <c r="AO35" s="312">
        <v>342883</v>
      </c>
      <c r="AP35" s="312">
        <v>4628</v>
      </c>
      <c r="AQ35" s="313">
        <v>11969</v>
      </c>
      <c r="AR35" s="314">
        <v>-61.3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8" t="s">
        <v>502</v>
      </c>
      <c r="AL36" s="1129"/>
      <c r="AM36" s="1129"/>
      <c r="AN36" s="1130"/>
      <c r="AO36" s="312">
        <v>672308</v>
      </c>
      <c r="AP36" s="312">
        <v>9075</v>
      </c>
      <c r="AQ36" s="313">
        <v>2138</v>
      </c>
      <c r="AR36" s="314">
        <v>324.5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8" t="s">
        <v>503</v>
      </c>
      <c r="AL37" s="1129"/>
      <c r="AM37" s="1129"/>
      <c r="AN37" s="1130"/>
      <c r="AO37" s="312">
        <v>135312</v>
      </c>
      <c r="AP37" s="312">
        <v>1826</v>
      </c>
      <c r="AQ37" s="313">
        <v>592</v>
      </c>
      <c r="AR37" s="314">
        <v>208.4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1" t="s">
        <v>504</v>
      </c>
      <c r="AL38" s="1132"/>
      <c r="AM38" s="1132"/>
      <c r="AN38" s="1133"/>
      <c r="AO38" s="315">
        <v>2461</v>
      </c>
      <c r="AP38" s="315">
        <v>33</v>
      </c>
      <c r="AQ38" s="316">
        <v>2</v>
      </c>
      <c r="AR38" s="304">
        <v>1550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1" t="s">
        <v>505</v>
      </c>
      <c r="AL39" s="1132"/>
      <c r="AM39" s="1132"/>
      <c r="AN39" s="1133"/>
      <c r="AO39" s="312">
        <v>-536178</v>
      </c>
      <c r="AP39" s="312">
        <v>-7237</v>
      </c>
      <c r="AQ39" s="313">
        <v>-5777</v>
      </c>
      <c r="AR39" s="314">
        <v>25.3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8" t="s">
        <v>506</v>
      </c>
      <c r="AL40" s="1129"/>
      <c r="AM40" s="1129"/>
      <c r="AN40" s="1130"/>
      <c r="AO40" s="312">
        <v>-1889550</v>
      </c>
      <c r="AP40" s="312">
        <v>-25506</v>
      </c>
      <c r="AQ40" s="313">
        <v>-36457</v>
      </c>
      <c r="AR40" s="314">
        <v>-30</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4" t="s">
        <v>287</v>
      </c>
      <c r="AL41" s="1135"/>
      <c r="AM41" s="1135"/>
      <c r="AN41" s="1136"/>
      <c r="AO41" s="312">
        <v>920357</v>
      </c>
      <c r="AP41" s="312">
        <v>12423</v>
      </c>
      <c r="AQ41" s="313">
        <v>15502</v>
      </c>
      <c r="AR41" s="314">
        <v>-19.899999999999999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1" t="s">
        <v>476</v>
      </c>
      <c r="AN49" s="1123" t="s">
        <v>509</v>
      </c>
      <c r="AO49" s="1124"/>
      <c r="AP49" s="1124"/>
      <c r="AQ49" s="1124"/>
      <c r="AR49" s="112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2"/>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3443421</v>
      </c>
      <c r="AN51" s="334">
        <v>45421</v>
      </c>
      <c r="AO51" s="335">
        <v>-9.9</v>
      </c>
      <c r="AP51" s="336">
        <v>62383</v>
      </c>
      <c r="AQ51" s="337">
        <v>14.1</v>
      </c>
      <c r="AR51" s="338">
        <v>-24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2193370</v>
      </c>
      <c r="AN52" s="342">
        <v>28932</v>
      </c>
      <c r="AO52" s="343">
        <v>-6.3</v>
      </c>
      <c r="AP52" s="344">
        <v>35325</v>
      </c>
      <c r="AQ52" s="345">
        <v>7.6</v>
      </c>
      <c r="AR52" s="346">
        <v>-13.9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4494266</v>
      </c>
      <c r="AN53" s="334">
        <v>59627</v>
      </c>
      <c r="AO53" s="335">
        <v>31.3</v>
      </c>
      <c r="AP53" s="336">
        <v>63812</v>
      </c>
      <c r="AQ53" s="337">
        <v>2.2999999999999998</v>
      </c>
      <c r="AR53" s="338">
        <v>29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2922827</v>
      </c>
      <c r="AN54" s="342">
        <v>38778</v>
      </c>
      <c r="AO54" s="343">
        <v>34</v>
      </c>
      <c r="AP54" s="344">
        <v>33848</v>
      </c>
      <c r="AQ54" s="345">
        <v>-4.2</v>
      </c>
      <c r="AR54" s="346">
        <v>38.200000000000003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3164059</v>
      </c>
      <c r="AN55" s="334">
        <v>42221</v>
      </c>
      <c r="AO55" s="335">
        <v>-29.2</v>
      </c>
      <c r="AP55" s="336">
        <v>54225</v>
      </c>
      <c r="AQ55" s="337">
        <v>-15</v>
      </c>
      <c r="AR55" s="338">
        <v>-14.2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2124053</v>
      </c>
      <c r="AN56" s="342">
        <v>28343</v>
      </c>
      <c r="AO56" s="343">
        <v>-26.9</v>
      </c>
      <c r="AP56" s="344">
        <v>27337</v>
      </c>
      <c r="AQ56" s="345">
        <v>-19.2</v>
      </c>
      <c r="AR56" s="346">
        <v>-7.7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2904207</v>
      </c>
      <c r="AN57" s="334">
        <v>39021</v>
      </c>
      <c r="AO57" s="335">
        <v>-7.6</v>
      </c>
      <c r="AP57" s="336">
        <v>54016</v>
      </c>
      <c r="AQ57" s="337">
        <v>-0.4</v>
      </c>
      <c r="AR57" s="338">
        <v>-7.2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1532464</v>
      </c>
      <c r="AN58" s="342">
        <v>20590</v>
      </c>
      <c r="AO58" s="343">
        <v>-27.4</v>
      </c>
      <c r="AP58" s="344">
        <v>28078</v>
      </c>
      <c r="AQ58" s="345">
        <v>2.7</v>
      </c>
      <c r="AR58" s="346">
        <v>-30.1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3672041</v>
      </c>
      <c r="AN59" s="334">
        <v>49566</v>
      </c>
      <c r="AO59" s="335">
        <v>27</v>
      </c>
      <c r="AP59" s="336">
        <v>52786</v>
      </c>
      <c r="AQ59" s="337">
        <v>-2.2999999999999998</v>
      </c>
      <c r="AR59" s="338">
        <v>29.3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2225511</v>
      </c>
      <c r="AN60" s="342">
        <v>30040</v>
      </c>
      <c r="AO60" s="343">
        <v>45.9</v>
      </c>
      <c r="AP60" s="344">
        <v>28742</v>
      </c>
      <c r="AQ60" s="345">
        <v>2.4</v>
      </c>
      <c r="AR60" s="346">
        <v>43.5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3535599</v>
      </c>
      <c r="AN61" s="349">
        <v>47171</v>
      </c>
      <c r="AO61" s="350">
        <v>2.2999999999999998</v>
      </c>
      <c r="AP61" s="351">
        <v>57444</v>
      </c>
      <c r="AQ61" s="352">
        <v>-0.3</v>
      </c>
      <c r="AR61" s="338">
        <v>2.6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2199645</v>
      </c>
      <c r="AN62" s="342">
        <v>29337</v>
      </c>
      <c r="AO62" s="343">
        <v>3.9</v>
      </c>
      <c r="AP62" s="344">
        <v>30666</v>
      </c>
      <c r="AQ62" s="345">
        <v>-2.1</v>
      </c>
      <c r="AR62" s="346">
        <v>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PAnFi6u+9zASXVLvMvJGS35D52rDnV6pMdchXs/mAmdcIkxGl3C8wpLP0xnpftAuPzB5knrkJG1JmrLgOMJLw==" saltValue="5sxNqBbXB4QRM6dUIE5x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0/iMLNElamgDbuDySSV/sfj1Ga1E9Rz5LHrCBwPIqm4pF7+YIm4wp8R5AUtZ6IrGUXYWk2wnyfpahjg7KiLEcQ==" saltValue="nwgvYiWkuRO0a6RoSn+4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C92"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hyX9vUs07+IClH7ABwpQZoxq+/26PAbNkUYo4C0oSu+IbIDMoHjiyN+Rx8IHFLwyIJzkD54NlD1O1oT6qvsIIg==" saltValue="8KZCYgajkWRvJ2Yg5Vht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47" t="s">
        <v>3</v>
      </c>
      <c r="D47" s="1147"/>
      <c r="E47" s="1148"/>
      <c r="F47" s="11">
        <v>17.25</v>
      </c>
      <c r="G47" s="12">
        <v>17.25</v>
      </c>
      <c r="H47" s="12">
        <v>17.39</v>
      </c>
      <c r="I47" s="12">
        <v>19.77</v>
      </c>
      <c r="J47" s="13">
        <v>20.71</v>
      </c>
    </row>
    <row r="48" spans="2:10" ht="57.75" customHeight="1" x14ac:dyDescent="0.2">
      <c r="B48" s="14"/>
      <c r="C48" s="1149" t="s">
        <v>4</v>
      </c>
      <c r="D48" s="1149"/>
      <c r="E48" s="1150"/>
      <c r="F48" s="15">
        <v>11.96</v>
      </c>
      <c r="G48" s="16">
        <v>12.26</v>
      </c>
      <c r="H48" s="16">
        <v>15.32</v>
      </c>
      <c r="I48" s="16">
        <v>15.8</v>
      </c>
      <c r="J48" s="17">
        <v>12.58</v>
      </c>
    </row>
    <row r="49" spans="2:10" ht="57.75" customHeight="1" thickBot="1" x14ac:dyDescent="0.25">
      <c r="B49" s="18"/>
      <c r="C49" s="1151" t="s">
        <v>5</v>
      </c>
      <c r="D49" s="1151"/>
      <c r="E49" s="1152"/>
      <c r="F49" s="19" t="s">
        <v>528</v>
      </c>
      <c r="G49" s="20" t="s">
        <v>529</v>
      </c>
      <c r="H49" s="20" t="s">
        <v>530</v>
      </c>
      <c r="I49" s="20" t="s">
        <v>531</v>
      </c>
      <c r="J49" s="21" t="s">
        <v>532</v>
      </c>
    </row>
    <row r="50" spans="2:10" ht="13" x14ac:dyDescent="0.2"/>
  </sheetData>
  <sheetProtection algorithmName="SHA-512" hashValue="NDRbRDrJrhQXaOkmvBZj5LQRoswYy4xUQZxzqdHDFf2V1DBc8gW4YsGJ7AsbeycmqQ0q03Bnxg2JiGOSiRhqMw==" saltValue="+b2Kh5QXXlndVxlNJhBO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6263EF-941E-4DF0-98FB-4BADA3B11B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85FF87-18FA-4E1A-B462-9365A840146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7797FBD6-553B-49D8-AE20-0077C0CD86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2025-03-17T01:07:40Z</cp:lastPrinted>
  <dcterms:created xsi:type="dcterms:W3CDTF">2025-02-19T01:19:08Z</dcterms:created>
  <dcterms:modified xsi:type="dcterms:W3CDTF">2025-09-30T07:33:49Z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