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574" documentId="13_ncr:1_{F6FC1356-37F7-4DFE-ADB4-92DF9A6F2CF1}" xr6:coauthVersionLast="47" xr6:coauthVersionMax="47" xr10:uidLastSave="{3F40FAAC-4CA5-4D88-873D-3560FD99A303}"/>
  <bookViews>
    <workbookView xWindow="-110" yWindow="-110" windowWidth="19420" windowHeight="10420" xr2:uid="{00000000-000D-0000-FFFF-FFFF00000000}"/>
  </bookViews>
  <sheets>
    <sheet name="目次" sheetId="11" r:id="rId1"/>
    <sheet name="様式１ " sheetId="14" r:id="rId2"/>
    <sheet name="様式２" sheetId="18" r:id="rId3"/>
    <sheet name="様式３" sheetId="19" r:id="rId4"/>
    <sheet name="様式４" sheetId="4" r:id="rId5"/>
    <sheet name="様式5（地域企業支援課）" sheetId="15" r:id="rId6"/>
    <sheet name="様式6（観光魅力創出課）" sheetId="16" r:id="rId7"/>
    <sheet name="様式7（ぐんまブランド推進課）" sheetId="17" r:id="rId8"/>
  </sheets>
  <definedNames>
    <definedName name="_xlnm.Print_Area" localSheetId="0">目次!$A$1:$K$10</definedName>
    <definedName name="_xlnm.Print_Area" localSheetId="1">'様式１ '!$A$1:$M$87</definedName>
    <definedName name="_xlnm.Print_Area" localSheetId="2">様式２!$A$1:$D$69</definedName>
    <definedName name="_xlnm.Print_Area" localSheetId="3">様式３!$A$1:$C$51</definedName>
    <definedName name="_xlnm.Print_Area" localSheetId="4">様式４!$A$1:$E$13</definedName>
    <definedName name="_xlnm.Print_Area" localSheetId="5">'様式5（地域企業支援課）'!$A$1:$D$58</definedName>
    <definedName name="_xlnm.Print_Area" localSheetId="6">'様式6（観光魅力創出課）'!$A$1:$D$54</definedName>
    <definedName name="_xlnm.Print_Area" localSheetId="7">'様式7（ぐんまブランド推進課）'!$A$1:$G$12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6" l="1"/>
  <c r="C53" i="16"/>
  <c r="D53" i="16" s="1"/>
  <c r="D52" i="16"/>
  <c r="D51" i="16"/>
  <c r="D50" i="16"/>
  <c r="D49" i="16"/>
  <c r="D48" i="16"/>
  <c r="C44" i="16"/>
  <c r="D44" i="16" s="1"/>
  <c r="D43" i="16"/>
  <c r="D38" i="16"/>
  <c r="C34" i="16"/>
  <c r="D34" i="16" s="1"/>
  <c r="D33" i="16"/>
  <c r="D28" i="16"/>
  <c r="C24" i="16"/>
  <c r="D24" i="16" s="1"/>
  <c r="D23" i="16"/>
  <c r="D18" i="16"/>
  <c r="C14" i="16"/>
  <c r="D14" i="16" s="1"/>
  <c r="D13" i="16"/>
  <c r="D8" i="16"/>
  <c r="D9" i="16" l="1"/>
  <c r="D19" i="16"/>
  <c r="D29" i="16"/>
  <c r="D39" i="16"/>
  <c r="D10" i="16"/>
  <c r="D20" i="16"/>
  <c r="D30" i="16"/>
  <c r="D40" i="16"/>
  <c r="D11" i="16"/>
  <c r="D21" i="16"/>
  <c r="D31" i="16"/>
  <c r="D41" i="16"/>
  <c r="D12" i="16"/>
  <c r="D22" i="16"/>
  <c r="D32" i="16"/>
  <c r="D42" i="16"/>
  <c r="C56" i="15"/>
  <c r="C53" i="15"/>
  <c r="C49" i="15"/>
  <c r="C45" i="15"/>
  <c r="C29" i="15"/>
  <c r="C26" i="15"/>
  <c r="C24" i="15"/>
  <c r="C57" i="15" l="1"/>
  <c r="D57" i="15" l="1"/>
  <c r="D52" i="15"/>
  <c r="D38" i="15"/>
  <c r="D30" i="15"/>
  <c r="D17" i="15"/>
  <c r="D9" i="15"/>
  <c r="D22" i="15"/>
  <c r="D25" i="15"/>
  <c r="D51" i="15"/>
  <c r="D37" i="15"/>
  <c r="D29" i="15"/>
  <c r="D16" i="15"/>
  <c r="D8" i="15"/>
  <c r="D43" i="15"/>
  <c r="D35" i="15"/>
  <c r="D14" i="15"/>
  <c r="D47" i="15"/>
  <c r="D11" i="15"/>
  <c r="D46" i="15"/>
  <c r="D10" i="15"/>
  <c r="D50" i="15"/>
  <c r="D44" i="15"/>
  <c r="D36" i="15"/>
  <c r="D23" i="15"/>
  <c r="D15" i="15"/>
  <c r="D49" i="15"/>
  <c r="D28" i="15"/>
  <c r="D12" i="15"/>
  <c r="D40" i="15"/>
  <c r="D19" i="15"/>
  <c r="D39" i="15"/>
  <c r="D18" i="15"/>
  <c r="D55" i="15"/>
  <c r="D42" i="15"/>
  <c r="D34" i="15"/>
  <c r="D27" i="15"/>
  <c r="D21" i="15"/>
  <c r="D13" i="15"/>
  <c r="D48" i="15"/>
  <c r="D41" i="15"/>
  <c r="D33" i="15"/>
  <c r="D20" i="15"/>
  <c r="D32" i="15"/>
  <c r="D31" i="15"/>
  <c r="D54" i="15"/>
  <c r="D56" i="15"/>
  <c r="D24" i="15"/>
  <c r="D26" i="15"/>
  <c r="D53" i="15"/>
  <c r="D45" i="15"/>
</calcChain>
</file>

<file path=xl/sharedStrings.xml><?xml version="1.0" encoding="utf-8"?>
<sst xmlns="http://schemas.openxmlformats.org/spreadsheetml/2006/main" count="1009" uniqueCount="759">
  <si>
    <t>県の国際化の現状（令和７年度版)</t>
    <rPh sb="6" eb="8">
      <t>ゲンジョウ</t>
    </rPh>
    <rPh sb="9" eb="11">
      <t>レイワ</t>
    </rPh>
    <rPh sb="12" eb="13">
      <t>ネン</t>
    </rPh>
    <rPh sb="13" eb="14">
      <t>ド</t>
    </rPh>
    <phoneticPr fontId="2"/>
  </si>
  <si>
    <t>１　国際化関連事業（様式１）</t>
  </si>
  <si>
    <t>２　外国語による情報提供（様式２）</t>
  </si>
  <si>
    <t>３　県有施設における国際化の状況（様式３）</t>
  </si>
  <si>
    <t>４　外国からの表敬訪問（様式４）</t>
  </si>
  <si>
    <t>５　海外進出企業状況（様式５）</t>
    <phoneticPr fontId="2"/>
  </si>
  <si>
    <t>６　海外からの観光誘客の現状（様式６）</t>
    <rPh sb="15" eb="17">
      <t>ヨウシキ</t>
    </rPh>
    <phoneticPr fontId="2"/>
  </si>
  <si>
    <t>７　農畜産物及び加工品の輸出状況（様式７）</t>
    <rPh sb="2" eb="6">
      <t>ノウチクサンブツ</t>
    </rPh>
    <rPh sb="6" eb="7">
      <t>オヨ</t>
    </rPh>
    <rPh sb="8" eb="11">
      <t>カコウヒン</t>
    </rPh>
    <rPh sb="12" eb="14">
      <t>ユシュツ</t>
    </rPh>
    <rPh sb="14" eb="16">
      <t>ジョウキョウ</t>
    </rPh>
    <rPh sb="17" eb="19">
      <t>ヨウシキ</t>
    </rPh>
    <phoneticPr fontId="2"/>
  </si>
  <si>
    <t>様式１</t>
    <rPh sb="0" eb="2">
      <t>ヨウシキ</t>
    </rPh>
    <phoneticPr fontId="2"/>
  </si>
  <si>
    <t>国際化関連事業（令和６年度実績及び令和７年度予定）</t>
    <rPh sb="8" eb="10">
      <t>レイワ</t>
    </rPh>
    <rPh sb="11" eb="13">
      <t>ネンド</t>
    </rPh>
    <rPh sb="13" eb="15">
      <t>ジッセキ</t>
    </rPh>
    <rPh sb="15" eb="16">
      <t>オヨ</t>
    </rPh>
    <rPh sb="17" eb="19">
      <t>レイワ</t>
    </rPh>
    <rPh sb="20" eb="22">
      <t>ネンド</t>
    </rPh>
    <rPh sb="22" eb="24">
      <t>ヨテイ</t>
    </rPh>
    <phoneticPr fontId="2"/>
  </si>
  <si>
    <t>担当部局</t>
    <rPh sb="2" eb="3">
      <t>ブ</t>
    </rPh>
    <phoneticPr fontId="2"/>
  </si>
  <si>
    <t>担　当　課</t>
    <phoneticPr fontId="2"/>
  </si>
  <si>
    <t>事 業 名</t>
    <phoneticPr fontId="2"/>
  </si>
  <si>
    <t>開始
年度</t>
    <rPh sb="0" eb="2">
      <t>カイシ</t>
    </rPh>
    <rPh sb="3" eb="5">
      <t>ネンド</t>
    </rPh>
    <phoneticPr fontId="2"/>
  </si>
  <si>
    <t>Ｒ６年度実績</t>
    <rPh sb="2" eb="4">
      <t>ネンド</t>
    </rPh>
    <rPh sb="4" eb="6">
      <t>ジッセキ</t>
    </rPh>
    <phoneticPr fontId="2"/>
  </si>
  <si>
    <t>Ｒ６
当初予算額
（千円）</t>
    <rPh sb="3" eb="5">
      <t>トウショ</t>
    </rPh>
    <rPh sb="5" eb="8">
      <t>ヨサンガク</t>
    </rPh>
    <rPh sb="10" eb="12">
      <t>センエン</t>
    </rPh>
    <phoneticPr fontId="2"/>
  </si>
  <si>
    <t>Ｒ７年度予定</t>
    <rPh sb="2" eb="4">
      <t>ネンド</t>
    </rPh>
    <rPh sb="4" eb="6">
      <t>ヨテイ</t>
    </rPh>
    <phoneticPr fontId="2"/>
  </si>
  <si>
    <t>Ｒ７
当初予算額
（千円）</t>
    <rPh sb="3" eb="5">
      <t>トウショ</t>
    </rPh>
    <rPh sb="5" eb="8">
      <t>ヨサンガク</t>
    </rPh>
    <rPh sb="10" eb="12">
      <t>センエン</t>
    </rPh>
    <phoneticPr fontId="2"/>
  </si>
  <si>
    <t>備考</t>
    <rPh sb="0" eb="2">
      <t>ビコウ</t>
    </rPh>
    <phoneticPr fontId="2"/>
  </si>
  <si>
    <t>事業内容</t>
    <rPh sb="0" eb="2">
      <t>ジギョウ</t>
    </rPh>
    <rPh sb="2" eb="4">
      <t>ナイヨウ</t>
    </rPh>
    <phoneticPr fontId="2"/>
  </si>
  <si>
    <t>対象国・地域（派遣・受入等がある場合に記入）</t>
    <rPh sb="0" eb="3">
      <t>タイショウコク</t>
    </rPh>
    <rPh sb="4" eb="6">
      <t>チイキ</t>
    </rPh>
    <rPh sb="7" eb="9">
      <t>ハケン</t>
    </rPh>
    <rPh sb="10" eb="12">
      <t>ウケイ</t>
    </rPh>
    <rPh sb="12" eb="13">
      <t>トウ</t>
    </rPh>
    <rPh sb="16" eb="18">
      <t>バアイ</t>
    </rPh>
    <rPh sb="19" eb="21">
      <t>キニュウ</t>
    </rPh>
    <phoneticPr fontId="2"/>
  </si>
  <si>
    <t>期間</t>
    <rPh sb="0" eb="2">
      <t>キカン</t>
    </rPh>
    <phoneticPr fontId="2"/>
  </si>
  <si>
    <t>参加者（社）</t>
    <rPh sb="0" eb="3">
      <t>サンカシャ</t>
    </rPh>
    <rPh sb="4" eb="5">
      <t>シャ</t>
    </rPh>
    <phoneticPr fontId="2"/>
  </si>
  <si>
    <t>事業内容（新規又は継続事業で変更があった場合に記入）</t>
    <rPh sb="0" eb="2">
      <t>ジギョウ</t>
    </rPh>
    <rPh sb="2" eb="4">
      <t>ナイヨウ</t>
    </rPh>
    <rPh sb="5" eb="7">
      <t>シンキ</t>
    </rPh>
    <rPh sb="7" eb="8">
      <t>マタ</t>
    </rPh>
    <rPh sb="9" eb="11">
      <t>ケイゾク</t>
    </rPh>
    <rPh sb="11" eb="13">
      <t>ジギョウ</t>
    </rPh>
    <rPh sb="14" eb="16">
      <t>ヘンコウ</t>
    </rPh>
    <rPh sb="20" eb="22">
      <t>バアイ</t>
    </rPh>
    <rPh sb="23" eb="25">
      <t>キニュウ</t>
    </rPh>
    <phoneticPr fontId="2"/>
  </si>
  <si>
    <t>継続
・
新規</t>
    <rPh sb="0" eb="2">
      <t>ケイゾク</t>
    </rPh>
    <rPh sb="5" eb="7">
      <t>シンキ</t>
    </rPh>
    <phoneticPr fontId="2"/>
  </si>
  <si>
    <t>１　人づくり</t>
    <rPh sb="2" eb="3">
      <t>ヒト</t>
    </rPh>
    <phoneticPr fontId="2"/>
  </si>
  <si>
    <t>１－１ 「世界に通用する人材・グローバル化を支える次世代の育成」</t>
    <phoneticPr fontId="2"/>
  </si>
  <si>
    <t>知事戦略部</t>
  </si>
  <si>
    <t>地域外交課</t>
  </si>
  <si>
    <t>核兵器廃絶平和県宣言啓発事業</t>
  </si>
  <si>
    <t>H2</t>
  </si>
  <si>
    <t>核兵器廃絶平和県宣言の趣旨及び内容を広く県民に周知し、核兵器の廃絶と世界の恒久平和の実現を図るための啓発事業を実施</t>
  </si>
  <si>
    <t>－</t>
  </si>
  <si>
    <t>R6.4.1～
R7.3.31</t>
    <phoneticPr fontId="2"/>
  </si>
  <si>
    <t>継続</t>
    <rPh sb="0" eb="2">
      <t>ケイゾク</t>
    </rPh>
    <phoneticPr fontId="1"/>
  </si>
  <si>
    <t>北方領土返還運動支援</t>
  </si>
  <si>
    <t>S54</t>
  </si>
  <si>
    <t>北方領土返還要求運動推進のため、広報啓発活動等を実施</t>
  </si>
  <si>
    <t>－</t>
    <phoneticPr fontId="2"/>
  </si>
  <si>
    <t>継続</t>
    <rPh sb="0" eb="2">
      <t>ケイゾク</t>
    </rPh>
    <phoneticPr fontId="2"/>
  </si>
  <si>
    <t>語学指導等を行う外国青年招致事業（JETプログラム）</t>
  </si>
  <si>
    <t>S62</t>
  </si>
  <si>
    <t>中学校、高校における外国語教育の充実を図るとともに、地域レベルでの国際交流の進展を図ることを目的に外国青年を招致する。</t>
    <phoneticPr fontId="2"/>
  </si>
  <si>
    <t>米国、カナダ、英国、豪州他</t>
    <phoneticPr fontId="2"/>
  </si>
  <si>
    <t>１年間
（最長５年間）</t>
    <phoneticPr fontId="2"/>
  </si>
  <si>
    <t>175名（県内）</t>
    <phoneticPr fontId="2"/>
  </si>
  <si>
    <t>7,927
（当課任用
分）</t>
    <phoneticPr fontId="2"/>
  </si>
  <si>
    <t>7,843
（当課任用
分）</t>
    <phoneticPr fontId="2"/>
  </si>
  <si>
    <t>グローバル始動人テイクオフ事業</t>
    <rPh sb="5" eb="6">
      <t>ハジ</t>
    </rPh>
    <rPh sb="6" eb="7">
      <t>ウゴ</t>
    </rPh>
    <rPh sb="7" eb="8">
      <t>ヒト</t>
    </rPh>
    <rPh sb="13" eb="15">
      <t>ジギョウ</t>
    </rPh>
    <phoneticPr fontId="1"/>
  </si>
  <si>
    <t>R3</t>
  </si>
  <si>
    <t>米国インディアナ州からの学生受入（高校生5名および引率教員1名）を実施。県内在学または在住の高校生向け英語のプレゼンコンテストを実施し、グランプリ・準グランプリを受賞した2名1組（4名）を米国インディアナ州へ派遣。</t>
  </si>
  <si>
    <t>・受入れ（米国インディアナ州）
・派遣（米国インディアナ州）</t>
  </si>
  <si>
    <t>・R6.7.8～7.12
・R6.4.1～
R7.3.31</t>
  </si>
  <si>
    <t>米国インディアナ州学生受け入れ
R6.7.8～7.12
6名（高校生5名、引率教員1名）
米国インディアナ州研修派遣
R6.10.28～11.3
4名（高校生4名）</t>
  </si>
  <si>
    <t>米国インディアナ州からの学生受け入れ（大学生6名）を実施する。
県内の高校生を公募（8名）し研修を実施した上で米国インディアナ州へ派遣する。</t>
  </si>
  <si>
    <t>地域創生部</t>
    <rPh sb="0" eb="5">
      <t>チイキソウセイブ</t>
    </rPh>
    <phoneticPr fontId="2"/>
  </si>
  <si>
    <t>インディアナポリス子ども博物館連携事業</t>
    <rPh sb="9" eb="10">
      <t>コ</t>
    </rPh>
    <rPh sb="12" eb="15">
      <t>ハクブツカン</t>
    </rPh>
    <rPh sb="15" eb="17">
      <t>レンケイ</t>
    </rPh>
    <rPh sb="17" eb="19">
      <t>ジギョウ</t>
    </rPh>
    <phoneticPr fontId="2"/>
  </si>
  <si>
    <t>R５</t>
    <phoneticPr fontId="2"/>
  </si>
  <si>
    <t>インデイアナポリス子ども博物館と県立自然史博物館の連携を推進し、R５年度に締結した相互理解協定のもと、職員の相互派遣、インディアナポリス子ども博物館の職員を招いて県立自然史博物館でのワークショップの開催（リアル又はオンライン）などの交流事業を実施した。</t>
    <rPh sb="9" eb="10">
      <t>コ</t>
    </rPh>
    <rPh sb="12" eb="15">
      <t>ハクブツカン</t>
    </rPh>
    <rPh sb="16" eb="18">
      <t>ケンリツ</t>
    </rPh>
    <rPh sb="18" eb="24">
      <t>シゼンシハクブツカン</t>
    </rPh>
    <rPh sb="25" eb="27">
      <t>レンケイ</t>
    </rPh>
    <rPh sb="28" eb="30">
      <t>スイシン</t>
    </rPh>
    <rPh sb="34" eb="36">
      <t>ネンド</t>
    </rPh>
    <rPh sb="37" eb="39">
      <t>テイケツ</t>
    </rPh>
    <rPh sb="41" eb="43">
      <t>ソウゴ</t>
    </rPh>
    <rPh sb="43" eb="45">
      <t>ソウゴ</t>
    </rPh>
    <rPh sb="45" eb="47">
      <t>ハケン</t>
    </rPh>
    <rPh sb="70" eb="72">
      <t>ケンリツ</t>
    </rPh>
    <rPh sb="72" eb="78">
      <t>シゼンシハクブツカン</t>
    </rPh>
    <rPh sb="88" eb="90">
      <t>カイサイ</t>
    </rPh>
    <rPh sb="94" eb="95">
      <t>マタ</t>
    </rPh>
    <rPh sb="105" eb="107">
      <t>コウリュウ</t>
    </rPh>
    <rPh sb="107" eb="109">
      <t>ジギョウ</t>
    </rPh>
    <rPh sb="110" eb="112">
      <t>ジッシ</t>
    </rPh>
    <phoneticPr fontId="2"/>
  </si>
  <si>
    <t>アメリカ
インディアナ州</t>
    <rPh sb="11" eb="12">
      <t>シュウ</t>
    </rPh>
    <phoneticPr fontId="2"/>
  </si>
  <si>
    <t>R6.4.1～R7.3.31</t>
    <phoneticPr fontId="2"/>
  </si>
  <si>
    <t>自然史博物館
インデイアナポリス子ども博物館</t>
    <rPh sb="0" eb="6">
      <t>シゼンシハクブツカン</t>
    </rPh>
    <rPh sb="17" eb="18">
      <t>コ</t>
    </rPh>
    <rPh sb="20" eb="23">
      <t>ハクブツカン</t>
    </rPh>
    <phoneticPr fontId="2"/>
  </si>
  <si>
    <t>文化振興課所管</t>
    <rPh sb="0" eb="5">
      <t>ブンカシンコウカ</t>
    </rPh>
    <rPh sb="5" eb="7">
      <t>ショカン</t>
    </rPh>
    <phoneticPr fontId="2"/>
  </si>
  <si>
    <t>健康福祉部</t>
  </si>
  <si>
    <t>食品・生活衛生課</t>
  </si>
  <si>
    <t>探知犬医学研究の海外先行研究調査事業</t>
  </si>
  <si>
    <t>R5</t>
  </si>
  <si>
    <t>フィンランド有識者と本県研究関係者とのオンライン意見交換会の開催等により、情報交換の機会を設ける。</t>
  </si>
  <si>
    <t>フィンランド</t>
  </si>
  <si>
    <t>1年間</t>
    <rPh sb="1" eb="3">
      <t>ネンカン</t>
    </rPh>
    <phoneticPr fontId="2"/>
  </si>
  <si>
    <t>2名</t>
  </si>
  <si>
    <t>-</t>
  </si>
  <si>
    <t>1－２「国際交流・協力活動の推進」</t>
  </si>
  <si>
    <t>知事戦略部</t>
    <rPh sb="0" eb="5">
      <t>チジセンリャクブ</t>
    </rPh>
    <phoneticPr fontId="2"/>
  </si>
  <si>
    <t>地域外交課</t>
    <rPh sb="0" eb="5">
      <t>チイキガイコウカ</t>
    </rPh>
    <phoneticPr fontId="2"/>
  </si>
  <si>
    <t>トップ外交</t>
  </si>
  <si>
    <t>①米国
　先進地視察（ロサンゼルス）
　日米中西部会・合同会議への参加（オハイオ州）
②ベトナム
　  首相との会談
　　ハナム省覚書締結
　　首相来県
③欧州
　　先進地視察（英国、ハンガリー、フランス）</t>
  </si>
  <si>
    <t>米国
ベトナム
欧州（英国、ハンガリー、フランス）</t>
  </si>
  <si>
    <t>①米国　インディアナ州及びネブラスカ州との関係強化、日米中西部会・合同会議への参加
②ASEAN（ベトナムなど）　政府幹部との会談
③欧米　現地企業との関係構築</t>
  </si>
  <si>
    <t>青年海外協力活動促進事業</t>
  </si>
  <si>
    <t>S58</t>
  </si>
  <si>
    <t>青年海外協力隊をはじめとするＪＩＣＡボランティア事業の広報啓発を行うほか、青年海外協力隊群馬県OB会を通じて、青年海外協力隊活動の広報、支援を実施。</t>
    <rPh sb="71" eb="73">
      <t>ジッシ</t>
    </rPh>
    <phoneticPr fontId="1"/>
  </si>
  <si>
    <t>各派遣国</t>
  </si>
  <si>
    <t>R6.4.1～
R7.3.31</t>
  </si>
  <si>
    <t>地域創生部</t>
    <rPh sb="0" eb="2">
      <t>チイキ</t>
    </rPh>
    <rPh sb="2" eb="4">
      <t>ソウセイ</t>
    </rPh>
    <rPh sb="4" eb="5">
      <t>ブ</t>
    </rPh>
    <phoneticPr fontId="2"/>
  </si>
  <si>
    <t>ぐんま暮らし・外国人活躍推進課</t>
    <rPh sb="3" eb="4">
      <t>ク</t>
    </rPh>
    <rPh sb="7" eb="10">
      <t>ガイコクジン</t>
    </rPh>
    <rPh sb="10" eb="12">
      <t>カツヤク</t>
    </rPh>
    <rPh sb="12" eb="15">
      <t>スイシンカ</t>
    </rPh>
    <phoneticPr fontId="2"/>
  </si>
  <si>
    <t>群馬県国際交流賞</t>
    <rPh sb="0" eb="3">
      <t>グンマケン</t>
    </rPh>
    <rPh sb="3" eb="5">
      <t>コクサイ</t>
    </rPh>
    <rPh sb="5" eb="7">
      <t>コウリュウ</t>
    </rPh>
    <rPh sb="7" eb="8">
      <t>ショウ</t>
    </rPh>
    <phoneticPr fontId="2"/>
  </si>
  <si>
    <t>H8</t>
    <phoneticPr fontId="2"/>
  </si>
  <si>
    <t>地域社会の国際化に向けて顕著な功績のあった個人や団体に対し、その功績を顕彰し今後の活動を奨励する。</t>
    <phoneticPr fontId="2"/>
  </si>
  <si>
    <t>2件</t>
    <rPh sb="1" eb="2">
      <t>ケン</t>
    </rPh>
    <phoneticPr fontId="2"/>
  </si>
  <si>
    <t>１－３「内外のネットワーク形成」</t>
    <phoneticPr fontId="2"/>
  </si>
  <si>
    <t>在外県人会子弟支援</t>
    <rPh sb="0" eb="2">
      <t>ザイガイ</t>
    </rPh>
    <rPh sb="2" eb="5">
      <t>ケンジンカイ</t>
    </rPh>
    <rPh sb="5" eb="7">
      <t>シテイ</t>
    </rPh>
    <rPh sb="7" eb="9">
      <t>シエン</t>
    </rPh>
    <phoneticPr fontId="2"/>
  </si>
  <si>
    <t>H21</t>
  </si>
  <si>
    <t>在外県人会の子弟が県内の大学・企業等で研修する際の費用を支援することで、在外県人会の若手リーダーを育成するとともに、本県とのネットワーク強化を図る。</t>
    <rPh sb="0" eb="2">
      <t>ザイガイ</t>
    </rPh>
    <rPh sb="2" eb="5">
      <t>ケンジンカイ</t>
    </rPh>
    <rPh sb="6" eb="8">
      <t>シテイ</t>
    </rPh>
    <rPh sb="9" eb="11">
      <t>ケンナイ</t>
    </rPh>
    <rPh sb="12" eb="14">
      <t>ダイガク</t>
    </rPh>
    <rPh sb="15" eb="17">
      <t>キギョウ</t>
    </rPh>
    <rPh sb="17" eb="18">
      <t>トウ</t>
    </rPh>
    <rPh sb="19" eb="21">
      <t>ケンシュウ</t>
    </rPh>
    <rPh sb="23" eb="24">
      <t>サイ</t>
    </rPh>
    <rPh sb="25" eb="27">
      <t>ヒヨウ</t>
    </rPh>
    <rPh sb="28" eb="30">
      <t>シエン</t>
    </rPh>
    <rPh sb="36" eb="38">
      <t>ザイガイ</t>
    </rPh>
    <rPh sb="38" eb="41">
      <t>ケンジンカイ</t>
    </rPh>
    <rPh sb="42" eb="44">
      <t>ワカテ</t>
    </rPh>
    <rPh sb="49" eb="51">
      <t>イクセイ</t>
    </rPh>
    <rPh sb="58" eb="59">
      <t>ホン</t>
    </rPh>
    <rPh sb="59" eb="60">
      <t>ケン</t>
    </rPh>
    <rPh sb="68" eb="70">
      <t>キョウカ</t>
    </rPh>
    <rPh sb="71" eb="72">
      <t>ハカ</t>
    </rPh>
    <phoneticPr fontId="2"/>
  </si>
  <si>
    <t>ブラジル</t>
  </si>
  <si>
    <t>R6.9.26～R7.2.28</t>
  </si>
  <si>
    <t>１名</t>
  </si>
  <si>
    <t>海外拠点活動支援</t>
    <rPh sb="0" eb="2">
      <t>カイガイ</t>
    </rPh>
    <rPh sb="2" eb="4">
      <t>キョテン</t>
    </rPh>
    <rPh sb="4" eb="6">
      <t>カツドウ</t>
    </rPh>
    <rPh sb="6" eb="8">
      <t>シエン</t>
    </rPh>
    <phoneticPr fontId="2"/>
  </si>
  <si>
    <t>S36</t>
  </si>
  <si>
    <t>グローバル戦略推進拠点と想定される在外県人会等の活性化を支援する。</t>
    <rPh sb="22" eb="23">
      <t>セントウリャク</t>
    </rPh>
    <phoneticPr fontId="2"/>
  </si>
  <si>
    <t>R6.4.1～R7.3.31</t>
  </si>
  <si>
    <t>5海外県人会
（在伯、在北伯、在パ、南加、フィリピン）</t>
    <rPh sb="1" eb="3">
      <t>カイガイ</t>
    </rPh>
    <rPh sb="3" eb="6">
      <t>ケンジンカイ</t>
    </rPh>
    <rPh sb="8" eb="9">
      <t>ザイ</t>
    </rPh>
    <rPh sb="9" eb="10">
      <t>ハク</t>
    </rPh>
    <rPh sb="11" eb="12">
      <t>ザイ</t>
    </rPh>
    <rPh sb="12" eb="13">
      <t>ホク</t>
    </rPh>
    <rPh sb="13" eb="14">
      <t>ハク</t>
    </rPh>
    <rPh sb="15" eb="16">
      <t>ザイ</t>
    </rPh>
    <rPh sb="18" eb="20">
      <t>ナンカ</t>
    </rPh>
    <phoneticPr fontId="2"/>
  </si>
  <si>
    <t>総務部　</t>
    <rPh sb="0" eb="3">
      <t>ソウムブ</t>
    </rPh>
    <phoneticPr fontId="2"/>
  </si>
  <si>
    <t>人事課</t>
    <rPh sb="0" eb="3">
      <t>ジンジカ</t>
    </rPh>
    <phoneticPr fontId="2"/>
  </si>
  <si>
    <t>（独）日本貿易振興機構群馬貿易情報センター派遣</t>
    <rPh sb="1" eb="2">
      <t>ドク</t>
    </rPh>
    <rPh sb="3" eb="5">
      <t>ニホン</t>
    </rPh>
    <rPh sb="5" eb="7">
      <t>ボウエキ</t>
    </rPh>
    <rPh sb="7" eb="9">
      <t>シンコウ</t>
    </rPh>
    <rPh sb="9" eb="11">
      <t>キコウ</t>
    </rPh>
    <rPh sb="11" eb="13">
      <t>グンマ</t>
    </rPh>
    <rPh sb="13" eb="15">
      <t>ボウエキ</t>
    </rPh>
    <rPh sb="15" eb="17">
      <t>ジョウホウ</t>
    </rPh>
    <rPh sb="21" eb="23">
      <t>ハケン</t>
    </rPh>
    <phoneticPr fontId="2"/>
  </si>
  <si>
    <t>H30</t>
  </si>
  <si>
    <t>群馬貿易情報センターにおいて、海外展開を希望する企業や事業者の貿易投資相談やセミナー開催などを行う。</t>
    <rPh sb="0" eb="6">
      <t>グンマボウエキジョウホウ</t>
    </rPh>
    <rPh sb="15" eb="17">
      <t>カイガイ</t>
    </rPh>
    <rPh sb="17" eb="19">
      <t>テンカイ</t>
    </rPh>
    <rPh sb="20" eb="22">
      <t>キボウ</t>
    </rPh>
    <rPh sb="24" eb="26">
      <t>キギョウ</t>
    </rPh>
    <rPh sb="27" eb="30">
      <t>ジギョウシャ</t>
    </rPh>
    <rPh sb="31" eb="33">
      <t>ボウエキ</t>
    </rPh>
    <rPh sb="33" eb="35">
      <t>トウシ</t>
    </rPh>
    <rPh sb="35" eb="37">
      <t>ソウダン</t>
    </rPh>
    <rPh sb="47" eb="48">
      <t>オコナ</t>
    </rPh>
    <phoneticPr fontId="2"/>
  </si>
  <si>
    <t>―</t>
  </si>
  <si>
    <t>1年間
（計2年間）</t>
    <rPh sb="1" eb="3">
      <t>ネンカン</t>
    </rPh>
    <rPh sb="5" eb="6">
      <t>ケイ</t>
    </rPh>
    <rPh sb="7" eb="9">
      <t>ネンカン</t>
    </rPh>
    <phoneticPr fontId="2"/>
  </si>
  <si>
    <t>丸紅（株）派遣</t>
    <rPh sb="0" eb="2">
      <t>マルベニ</t>
    </rPh>
    <rPh sb="2" eb="5">
      <t>カブ</t>
    </rPh>
    <rPh sb="5" eb="7">
      <t>ハケン</t>
    </rPh>
    <phoneticPr fontId="2"/>
  </si>
  <si>
    <t>R2</t>
  </si>
  <si>
    <t>丸紅本社において、アジア・大洋州における情報収集・分析、営業支援をなどを行う。</t>
    <rPh sb="0" eb="2">
      <t>マルベニ</t>
    </rPh>
    <rPh sb="2" eb="4">
      <t>ホンシャ</t>
    </rPh>
    <rPh sb="13" eb="15">
      <t>タイヨウ</t>
    </rPh>
    <rPh sb="15" eb="16">
      <t>シュウ</t>
    </rPh>
    <rPh sb="20" eb="22">
      <t>ジョウホウ</t>
    </rPh>
    <rPh sb="22" eb="24">
      <t>シュウシュウ</t>
    </rPh>
    <rPh sb="25" eb="27">
      <t>ブンセキ</t>
    </rPh>
    <rPh sb="28" eb="30">
      <t>エイギョウ</t>
    </rPh>
    <rPh sb="30" eb="32">
      <t>シエン</t>
    </rPh>
    <rPh sb="36" eb="37">
      <t>オコナ</t>
    </rPh>
    <phoneticPr fontId="2"/>
  </si>
  <si>
    <t>ＪＡ全農インターナショナル（株）派遣</t>
    <rPh sb="16" eb="18">
      <t>ハケン</t>
    </rPh>
    <phoneticPr fontId="2"/>
  </si>
  <si>
    <t>ＪＡ全農インターナショナル本社において、農畜産物等輸出関係業務などを行う。</t>
    <phoneticPr fontId="2"/>
  </si>
  <si>
    <t>２　地域づくり</t>
    <rPh sb="2" eb="4">
      <t>チイキ</t>
    </rPh>
    <phoneticPr fontId="2"/>
  </si>
  <si>
    <t>２－１「学術・文化交流の推進」</t>
  </si>
  <si>
    <t>台湾フェア in 群馬</t>
    <rPh sb="0" eb="2">
      <t>タイワン</t>
    </rPh>
    <rPh sb="9" eb="11">
      <t>グンマ</t>
    </rPh>
    <phoneticPr fontId="2"/>
  </si>
  <si>
    <t>H28</t>
    <phoneticPr fontId="2"/>
  </si>
  <si>
    <t xml:space="preserve">群馬県と台湾との交流や台湾文化、観光情報等を広く紹介し、更なる交流拡大を図る。
</t>
    <rPh sb="0" eb="2">
      <t>グンマ</t>
    </rPh>
    <rPh sb="2" eb="3">
      <t>ケン</t>
    </rPh>
    <phoneticPr fontId="2"/>
  </si>
  <si>
    <t>台湾</t>
    <rPh sb="0" eb="2">
      <t>タイワン</t>
    </rPh>
    <phoneticPr fontId="2"/>
  </si>
  <si>
    <t>実施なし
（隔年開催）</t>
    <rPh sb="0" eb="2">
      <t>ジッシ</t>
    </rPh>
    <rPh sb="6" eb="8">
      <t>カクネン</t>
    </rPh>
    <rPh sb="8" eb="10">
      <t>カイサイ</t>
    </rPh>
    <phoneticPr fontId="2"/>
  </si>
  <si>
    <t>道の駅まえばし赤城にて実施
（R7.7.5～R7.7.6）</t>
    <rPh sb="0" eb="1">
      <t>ミチ</t>
    </rPh>
    <rPh sb="2" eb="3">
      <t>エキ</t>
    </rPh>
    <rPh sb="7" eb="9">
      <t>アカギ</t>
    </rPh>
    <rPh sb="11" eb="13">
      <t>ジッシ</t>
    </rPh>
    <phoneticPr fontId="2"/>
  </si>
  <si>
    <t>5,364
※国際交流イベント全体予算額</t>
    <phoneticPr fontId="2"/>
  </si>
  <si>
    <t>ぐんまベトナム交流祭</t>
    <rPh sb="7" eb="9">
      <t>コウリュウ</t>
    </rPh>
    <rPh sb="9" eb="10">
      <t>サイ</t>
    </rPh>
    <phoneticPr fontId="2"/>
  </si>
  <si>
    <t>H30</t>
    <phoneticPr fontId="2"/>
  </si>
  <si>
    <t>ベトナムの食や文化を体験できる交流イベント（パネル展示、ステージ企画、飲食物販売等）を実施する。</t>
    <rPh sb="43" eb="45">
      <t>ジッシ</t>
    </rPh>
    <phoneticPr fontId="2"/>
  </si>
  <si>
    <t>ベトナム</t>
    <phoneticPr fontId="2"/>
  </si>
  <si>
    <t>R7.2.1～
R7.2.2</t>
    <phoneticPr fontId="2"/>
  </si>
  <si>
    <t>約8,200人</t>
  </si>
  <si>
    <t>２－２「多文化共生を踏まえた地域社会整備」</t>
    <phoneticPr fontId="2"/>
  </si>
  <si>
    <t>医療通訳ボランティア養成・研修講座</t>
    <rPh sb="0" eb="2">
      <t>イリョウ</t>
    </rPh>
    <rPh sb="2" eb="4">
      <t>ツウヤク</t>
    </rPh>
    <rPh sb="10" eb="12">
      <t>ヨウセイ</t>
    </rPh>
    <rPh sb="13" eb="15">
      <t>ケンシュウ</t>
    </rPh>
    <rPh sb="15" eb="17">
      <t>コウザ</t>
    </rPh>
    <phoneticPr fontId="2"/>
  </si>
  <si>
    <t>H18</t>
    <phoneticPr fontId="2"/>
  </si>
  <si>
    <t>医療通訳ボランティアを養成し、スキルアップのための研修を実施</t>
  </si>
  <si>
    <t>①養成講座
R6.8.25、9.8（9.1は台風により中止）
②ｽｷﾙｱｯﾌﾟ
R6.12.8</t>
    <rPh sb="22" eb="24">
      <t>タイフウ</t>
    </rPh>
    <rPh sb="27" eb="29">
      <t>チュウシ</t>
    </rPh>
    <phoneticPr fontId="2"/>
  </si>
  <si>
    <t>医療通訳ボランティア養成・研修講座を休止し、あり方検討を行う。</t>
    <rPh sb="0" eb="2">
      <t>イリョウ</t>
    </rPh>
    <rPh sb="2" eb="4">
      <t>ツウヤク</t>
    </rPh>
    <rPh sb="10" eb="12">
      <t>ヨウセイ</t>
    </rPh>
    <rPh sb="13" eb="15">
      <t>ケンシュウ</t>
    </rPh>
    <rPh sb="15" eb="17">
      <t>コウザ</t>
    </rPh>
    <rPh sb="18" eb="20">
      <t>キュウシ</t>
    </rPh>
    <rPh sb="24" eb="25">
      <t>カタ</t>
    </rPh>
    <rPh sb="25" eb="27">
      <t>ケントウ</t>
    </rPh>
    <rPh sb="28" eb="29">
      <t>オコナ</t>
    </rPh>
    <phoneticPr fontId="2"/>
  </si>
  <si>
    <t>休止</t>
    <rPh sb="0" eb="2">
      <t>キュウシ</t>
    </rPh>
    <phoneticPr fontId="2"/>
  </si>
  <si>
    <t>災害時外国人支援事業</t>
  </si>
  <si>
    <t>災害時に外国人県民に対して正確な情報提供を行うための「災害時通訳ボランティア」の養成及び外国人県民を対象とした「避難所想定訓練」を市町村と連携して実施</t>
  </si>
  <si>
    <t>　</t>
  </si>
  <si>
    <t>①養成講座
R6.10.19、
11.2
②防災訓練
R6.11.2</t>
  </si>
  <si>
    <t>①養成講座
14名
②防災訓練
36名</t>
  </si>
  <si>
    <t>継続</t>
  </si>
  <si>
    <t>医療通訳ボランティア派遣</t>
    <rPh sb="0" eb="2">
      <t>イリョウ</t>
    </rPh>
    <rPh sb="2" eb="4">
      <t>ツウヤク</t>
    </rPh>
    <rPh sb="10" eb="12">
      <t>ハケン</t>
    </rPh>
    <phoneticPr fontId="2"/>
  </si>
  <si>
    <t>医療通訳ボランティアを派遣</t>
    <rPh sb="0" eb="2">
      <t>イリョウ</t>
    </rPh>
    <rPh sb="2" eb="4">
      <t>ツウヤク</t>
    </rPh>
    <rPh sb="11" eb="13">
      <t>ハケン</t>
    </rPh>
    <phoneticPr fontId="2"/>
  </si>
  <si>
    <t>年間</t>
    <rPh sb="0" eb="2">
      <t>ネンカン</t>
    </rPh>
    <phoneticPr fontId="2"/>
  </si>
  <si>
    <t>ぐんま外国人総合相談ワンストップセンター運営</t>
    <rPh sb="3" eb="6">
      <t>ガイコクジン</t>
    </rPh>
    <rPh sb="6" eb="8">
      <t>ソウゴウ</t>
    </rPh>
    <rPh sb="8" eb="10">
      <t>ソウダン</t>
    </rPh>
    <rPh sb="20" eb="22">
      <t>ウンエイ</t>
    </rPh>
    <phoneticPr fontId="2"/>
  </si>
  <si>
    <t>R1</t>
  </si>
  <si>
    <t>生活者としての外国人県民が、生活全般に関する適切な情報に速やかに到達できるよう、多言語（英語・ポルトガル語・ベトナム語・中国語・スペイン語・ネパール語等）で情報発信を行い、相談に応じる窓口を運営。</t>
    <rPh sb="0" eb="3">
      <t>セイカツシャ</t>
    </rPh>
    <rPh sb="7" eb="10">
      <t>ガイコクジン</t>
    </rPh>
    <rPh sb="10" eb="12">
      <t>ケンミン</t>
    </rPh>
    <rPh sb="14" eb="16">
      <t>セイカツ</t>
    </rPh>
    <rPh sb="16" eb="18">
      <t>ゼンパン</t>
    </rPh>
    <rPh sb="19" eb="20">
      <t>カン</t>
    </rPh>
    <rPh sb="22" eb="24">
      <t>テキセツ</t>
    </rPh>
    <rPh sb="25" eb="27">
      <t>ジョウホウ</t>
    </rPh>
    <rPh sb="28" eb="29">
      <t>スミ</t>
    </rPh>
    <rPh sb="32" eb="34">
      <t>トウタツ</t>
    </rPh>
    <rPh sb="74" eb="75">
      <t>ゴ</t>
    </rPh>
    <rPh sb="78" eb="80">
      <t>ジョウホウ</t>
    </rPh>
    <rPh sb="80" eb="82">
      <t>ハッシン</t>
    </rPh>
    <rPh sb="83" eb="84">
      <t>オコナ</t>
    </rPh>
    <rPh sb="86" eb="88">
      <t>ソウダン</t>
    </rPh>
    <rPh sb="89" eb="90">
      <t>オウ</t>
    </rPh>
    <rPh sb="92" eb="94">
      <t>マドグチ</t>
    </rPh>
    <rPh sb="95" eb="97">
      <t>ウンエイ</t>
    </rPh>
    <phoneticPr fontId="2"/>
  </si>
  <si>
    <t>R1.7.1開設</t>
    <rPh sb="6" eb="8">
      <t>カイセツ</t>
    </rPh>
    <phoneticPr fontId="2"/>
  </si>
  <si>
    <t>20.772</t>
    <phoneticPr fontId="2"/>
  </si>
  <si>
    <t>群馬県における地域日本語教育体制整備事業</t>
    <rPh sb="0" eb="3">
      <t>グンマケン</t>
    </rPh>
    <rPh sb="7" eb="9">
      <t>チイキ</t>
    </rPh>
    <rPh sb="9" eb="12">
      <t>ニホンゴ</t>
    </rPh>
    <rPh sb="12" eb="14">
      <t>キョウイク</t>
    </rPh>
    <rPh sb="14" eb="16">
      <t>タイセイ</t>
    </rPh>
    <rPh sb="16" eb="18">
      <t>セイビ</t>
    </rPh>
    <rPh sb="18" eb="20">
      <t>ジギョウ</t>
    </rPh>
    <phoneticPr fontId="2"/>
  </si>
  <si>
    <t>県内における日本語教育の推進に関する体制整備。
①日本語学習支援ボランティアの養成事業
②外国人日本語学習支援ボランティアの養成講座
③日本語教育実施機関団体への支援　等</t>
  </si>
  <si>
    <t>①R6.9.22～R6.11.9
②R6.7.7～R7.12.15
③年間</t>
  </si>
  <si>
    <t>①23名
②15名
③8団体</t>
  </si>
  <si>
    <t>ぐんま多文化共生・共創推進月間</t>
    <rPh sb="3" eb="6">
      <t>タブンカ</t>
    </rPh>
    <rPh sb="6" eb="8">
      <t>キョウセイ</t>
    </rPh>
    <rPh sb="13" eb="15">
      <t>ゲッカン</t>
    </rPh>
    <phoneticPr fontId="2"/>
  </si>
  <si>
    <t>推進月間において、啓発スライドや啓発動画をSNSで情報発信し、また市町村が行うイベント等を県でも周知することにより、多文化共生・共創社会の実現に向けた機運醸成を促進。
また、多文化共生・共創啓発動画を県内映画館で映画広告として放映。</t>
    <rPh sb="9" eb="11">
      <t>ケイハツ</t>
    </rPh>
    <rPh sb="16" eb="18">
      <t>ケイハツ</t>
    </rPh>
    <rPh sb="18" eb="20">
      <t>ドウガ</t>
    </rPh>
    <rPh sb="25" eb="27">
      <t>ジョウホウ</t>
    </rPh>
    <rPh sb="27" eb="29">
      <t>ハッシン</t>
    </rPh>
    <rPh sb="33" eb="36">
      <t>シチョウソン</t>
    </rPh>
    <rPh sb="37" eb="38">
      <t>オコナ</t>
    </rPh>
    <rPh sb="45" eb="46">
      <t>ケン</t>
    </rPh>
    <rPh sb="48" eb="50">
      <t>シュウチ</t>
    </rPh>
    <rPh sb="58" eb="61">
      <t>タブンカ</t>
    </rPh>
    <rPh sb="61" eb="63">
      <t>キョウセイ</t>
    </rPh>
    <rPh sb="64" eb="66">
      <t>キョウソウ</t>
    </rPh>
    <rPh sb="66" eb="68">
      <t>シャカイ</t>
    </rPh>
    <rPh sb="69" eb="71">
      <t>ジツゲン</t>
    </rPh>
    <rPh sb="72" eb="73">
      <t>ム</t>
    </rPh>
    <rPh sb="75" eb="77">
      <t>キウン</t>
    </rPh>
    <rPh sb="77" eb="79">
      <t>ジョウセイ</t>
    </rPh>
    <rPh sb="80" eb="82">
      <t>ソクシン</t>
    </rPh>
    <rPh sb="87" eb="90">
      <t>タブンカ</t>
    </rPh>
    <rPh sb="90" eb="92">
      <t>キョウセイ</t>
    </rPh>
    <rPh sb="93" eb="95">
      <t>キョウソウ</t>
    </rPh>
    <rPh sb="95" eb="97">
      <t>ケイハツ</t>
    </rPh>
    <rPh sb="97" eb="99">
      <t>ドウガ</t>
    </rPh>
    <rPh sb="100" eb="102">
      <t>ケンナイ</t>
    </rPh>
    <rPh sb="102" eb="105">
      <t>エイガカン</t>
    </rPh>
    <rPh sb="106" eb="108">
      <t>エイガ</t>
    </rPh>
    <rPh sb="108" eb="110">
      <t>コウコク</t>
    </rPh>
    <rPh sb="113" eb="115">
      <t>ホウエイ</t>
    </rPh>
    <phoneticPr fontId="2"/>
  </si>
  <si>
    <t>R6.10.1～10.31</t>
    <phoneticPr fontId="2"/>
  </si>
  <si>
    <t>映画館累計来場者：29,367人</t>
    <rPh sb="0" eb="3">
      <t>エイガカン</t>
    </rPh>
    <rPh sb="3" eb="5">
      <t>ルイケイ</t>
    </rPh>
    <rPh sb="5" eb="8">
      <t>ライジョウシャ</t>
    </rPh>
    <rPh sb="15" eb="16">
      <t>ニン</t>
    </rPh>
    <phoneticPr fontId="2"/>
  </si>
  <si>
    <t>群馬県多文化共生・共創推進会議運営</t>
    <rPh sb="0" eb="3">
      <t>グンマケン</t>
    </rPh>
    <rPh sb="3" eb="8">
      <t>タブンカキョウセイ</t>
    </rPh>
    <rPh sb="9" eb="11">
      <t>キョウソウ</t>
    </rPh>
    <rPh sb="11" eb="13">
      <t>スイシン</t>
    </rPh>
    <rPh sb="13" eb="15">
      <t>カイギ</t>
    </rPh>
    <rPh sb="15" eb="17">
      <t>ウンエイ</t>
    </rPh>
    <phoneticPr fontId="2"/>
  </si>
  <si>
    <t>群馬県多文化共生・共創推進基本計画進捗状況を調査審議するため、有識者による会議を開催</t>
    <phoneticPr fontId="2"/>
  </si>
  <si>
    <t>①R6.7.1
②R6.9.6
③R7.2.7</t>
    <phoneticPr fontId="2"/>
  </si>
  <si>
    <t>①6名
②6名
③7名</t>
    <rPh sb="6" eb="7">
      <t>メイ</t>
    </rPh>
    <phoneticPr fontId="2"/>
  </si>
  <si>
    <t>「やさしい日本語」普及</t>
    <rPh sb="5" eb="8">
      <t>ニホンゴ</t>
    </rPh>
    <rPh sb="9" eb="11">
      <t>フキュウ</t>
    </rPh>
    <phoneticPr fontId="2"/>
  </si>
  <si>
    <t>R4</t>
  </si>
  <si>
    <t>曖昧な表現を避け、わかりやすく伝えることに重点を置いた「やさしい日本語」を普及させるため、啓発教材の作成及び研修会を実施</t>
  </si>
  <si>
    <t>①群大医学部生向け
R6.9.27、10.1
②県民向け
R6.8.3、8.17
③団体向け
R6.11.21～R7.2.7</t>
  </si>
  <si>
    <t>①122名
②31名
③5団体</t>
  </si>
  <si>
    <t>デジタル田園都市国家構想推進交付金事業</t>
  </si>
  <si>
    <t>多文化共生イベント「からっかぜパーク」</t>
    <rPh sb="0" eb="3">
      <t>タブンカ</t>
    </rPh>
    <rPh sb="3" eb="5">
      <t>キョウセイ</t>
    </rPh>
    <phoneticPr fontId="2"/>
  </si>
  <si>
    <t>未来を担う子どもたちを対象に多文化交流イベントを開催し、多文化共生・共創の機運を醸成</t>
    <rPh sb="0" eb="2">
      <t>ミライ</t>
    </rPh>
    <rPh sb="3" eb="4">
      <t>ニナ</t>
    </rPh>
    <rPh sb="5" eb="6">
      <t>コ</t>
    </rPh>
    <rPh sb="11" eb="13">
      <t>タイショウ</t>
    </rPh>
    <rPh sb="14" eb="17">
      <t>タブンカ</t>
    </rPh>
    <rPh sb="17" eb="19">
      <t>コウリュウ</t>
    </rPh>
    <rPh sb="24" eb="26">
      <t>カイサイ</t>
    </rPh>
    <rPh sb="28" eb="33">
      <t>タブンカキョウセイ</t>
    </rPh>
    <rPh sb="34" eb="36">
      <t>キョウソウ</t>
    </rPh>
    <rPh sb="37" eb="39">
      <t>キウン</t>
    </rPh>
    <rPh sb="40" eb="42">
      <t>ジョウセイ</t>
    </rPh>
    <phoneticPr fontId="2"/>
  </si>
  <si>
    <t>2,400名</t>
    <rPh sb="5" eb="6">
      <t>メイ</t>
    </rPh>
    <phoneticPr fontId="2"/>
  </si>
  <si>
    <t>教育委員会</t>
    <rPh sb="0" eb="2">
      <t>キョウイク</t>
    </rPh>
    <rPh sb="2" eb="5">
      <t>イインカイ</t>
    </rPh>
    <phoneticPr fontId="2"/>
  </si>
  <si>
    <t>義務教育課</t>
    <rPh sb="0" eb="5">
      <t>ギムキョウイクカ</t>
    </rPh>
    <phoneticPr fontId="2"/>
  </si>
  <si>
    <t>外国人児童生徒等教育・
心理サポート事業</t>
    <rPh sb="0" eb="3">
      <t>ガイコクジン</t>
    </rPh>
    <rPh sb="3" eb="5">
      <t>ジドウ</t>
    </rPh>
    <rPh sb="5" eb="7">
      <t>セイト</t>
    </rPh>
    <rPh sb="7" eb="8">
      <t>トウ</t>
    </rPh>
    <rPh sb="8" eb="10">
      <t>キョウイク</t>
    </rPh>
    <rPh sb="12" eb="14">
      <t>シンリ</t>
    </rPh>
    <rPh sb="18" eb="20">
      <t>ジギョウ</t>
    </rPh>
    <phoneticPr fontId="2"/>
  </si>
  <si>
    <t>H25</t>
  </si>
  <si>
    <t>公立学校や外国人学校において不登校傾向にある児童生徒に対し心理カウンセリング等の支援を行う。
また、外国人児童生徒に対する教育相談窓口を母国語で設置する。</t>
    <rPh sb="0" eb="2">
      <t>コウリツ</t>
    </rPh>
    <rPh sb="2" eb="4">
      <t>ガッコウ</t>
    </rPh>
    <rPh sb="5" eb="8">
      <t>ガイコクジン</t>
    </rPh>
    <rPh sb="8" eb="10">
      <t>ガッコウ</t>
    </rPh>
    <rPh sb="14" eb="17">
      <t>フトウコウ</t>
    </rPh>
    <rPh sb="17" eb="19">
      <t>ケイコウ</t>
    </rPh>
    <rPh sb="22" eb="24">
      <t>ジドウ</t>
    </rPh>
    <rPh sb="24" eb="26">
      <t>セイト</t>
    </rPh>
    <rPh sb="27" eb="28">
      <t>タイ</t>
    </rPh>
    <rPh sb="29" eb="31">
      <t>シンリ</t>
    </rPh>
    <rPh sb="38" eb="39">
      <t>トウ</t>
    </rPh>
    <rPh sb="40" eb="42">
      <t>シエン</t>
    </rPh>
    <rPh sb="43" eb="44">
      <t>オコナ</t>
    </rPh>
    <rPh sb="50" eb="53">
      <t>ガイコクジン</t>
    </rPh>
    <rPh sb="53" eb="55">
      <t>ジドウ</t>
    </rPh>
    <rPh sb="55" eb="57">
      <t>セイト</t>
    </rPh>
    <rPh sb="58" eb="59">
      <t>タイ</t>
    </rPh>
    <rPh sb="61" eb="63">
      <t>キョウイク</t>
    </rPh>
    <rPh sb="63" eb="65">
      <t>ソウダン</t>
    </rPh>
    <rPh sb="65" eb="67">
      <t>マドグチ</t>
    </rPh>
    <rPh sb="68" eb="71">
      <t>ボコクゴ</t>
    </rPh>
    <rPh sb="72" eb="74">
      <t>セッチ</t>
    </rPh>
    <phoneticPr fontId="2"/>
  </si>
  <si>
    <t>211人</t>
  </si>
  <si>
    <t>群馬県警察本部</t>
    <rPh sb="0" eb="3">
      <t>グンマケン</t>
    </rPh>
    <rPh sb="3" eb="5">
      <t>ケイサツ</t>
    </rPh>
    <rPh sb="5" eb="7">
      <t>ホンブ</t>
    </rPh>
    <phoneticPr fontId="2"/>
  </si>
  <si>
    <t>子供・女性安全対策課</t>
    <rPh sb="0" eb="2">
      <t>コドモ</t>
    </rPh>
    <rPh sb="3" eb="5">
      <t>ジョセイ</t>
    </rPh>
    <rPh sb="5" eb="7">
      <t>アンゼン</t>
    </rPh>
    <rPh sb="7" eb="9">
      <t>タイサク</t>
    </rPh>
    <rPh sb="9" eb="10">
      <t>カ</t>
    </rPh>
    <phoneticPr fontId="2"/>
  </si>
  <si>
    <t>多文化共生事業</t>
    <phoneticPr fontId="2"/>
  </si>
  <si>
    <t>H19</t>
    <phoneticPr fontId="2"/>
  </si>
  <si>
    <r>
      <t xml:space="preserve">国際少年柔道教室を開催
（大泉署、太田署）
</t>
    </r>
    <r>
      <rPr>
        <sz val="11"/>
        <rFont val="ＭＳ Ｐゴシック"/>
        <family val="3"/>
        <charset val="128"/>
      </rPr>
      <t>※　太田署：令和６年１月から再開</t>
    </r>
    <rPh sb="0" eb="2">
      <t>コクサイ</t>
    </rPh>
    <rPh sb="2" eb="4">
      <t>ショウネン</t>
    </rPh>
    <rPh sb="4" eb="6">
      <t>ジュウドウ</t>
    </rPh>
    <rPh sb="6" eb="8">
      <t>キョウシツ</t>
    </rPh>
    <rPh sb="9" eb="11">
      <t>カイサイ</t>
    </rPh>
    <rPh sb="13" eb="15">
      <t>オオイズミ</t>
    </rPh>
    <rPh sb="15" eb="16">
      <t>ショ</t>
    </rPh>
    <rPh sb="17" eb="19">
      <t>オオタ</t>
    </rPh>
    <rPh sb="19" eb="20">
      <t>ショ</t>
    </rPh>
    <rPh sb="24" eb="26">
      <t>オオタ</t>
    </rPh>
    <rPh sb="26" eb="27">
      <t>ショ</t>
    </rPh>
    <phoneticPr fontId="2"/>
  </si>
  <si>
    <t>通年</t>
    <phoneticPr fontId="2"/>
  </si>
  <si>
    <t>継続</t>
    <phoneticPr fontId="2"/>
  </si>
  <si>
    <t>通信指令課</t>
    <rPh sb="0" eb="2">
      <t>ツウシン</t>
    </rPh>
    <rPh sb="2" eb="4">
      <t>シレイ</t>
    </rPh>
    <rPh sb="4" eb="5">
      <t>カ</t>
    </rPh>
    <phoneticPr fontId="2"/>
  </si>
  <si>
    <t>多文化共生事業</t>
    <rPh sb="0" eb="3">
      <t>タブンカ</t>
    </rPh>
    <rPh sb="3" eb="5">
      <t>キョウセイ</t>
    </rPh>
    <rPh sb="5" eb="7">
      <t>ジギョウ</t>
    </rPh>
    <phoneticPr fontId="2"/>
  </si>
  <si>
    <t>日本語を理解しない外国人からの１１０番通報者に対し、通訳官等を介して受理する体制を構築</t>
    <rPh sb="0" eb="3">
      <t>ニホンゴ</t>
    </rPh>
    <rPh sb="4" eb="6">
      <t>リカイ</t>
    </rPh>
    <rPh sb="9" eb="12">
      <t>ガイコクジン</t>
    </rPh>
    <rPh sb="18" eb="19">
      <t>バン</t>
    </rPh>
    <rPh sb="19" eb="21">
      <t>ツウホウ</t>
    </rPh>
    <rPh sb="21" eb="22">
      <t>シャ</t>
    </rPh>
    <rPh sb="23" eb="24">
      <t>タイ</t>
    </rPh>
    <rPh sb="26" eb="29">
      <t>ツウヤクカン</t>
    </rPh>
    <rPh sb="29" eb="30">
      <t>トウ</t>
    </rPh>
    <rPh sb="31" eb="32">
      <t>カイ</t>
    </rPh>
    <rPh sb="34" eb="36">
      <t>ジュリ</t>
    </rPh>
    <rPh sb="38" eb="40">
      <t>タイセイ</t>
    </rPh>
    <rPh sb="41" eb="43">
      <t>コウチク</t>
    </rPh>
    <phoneticPr fontId="2"/>
  </si>
  <si>
    <t>国際・捜査支援
分析課</t>
    <rPh sb="0" eb="2">
      <t>コクサイ</t>
    </rPh>
    <rPh sb="3" eb="5">
      <t>ソウサ</t>
    </rPh>
    <rPh sb="5" eb="7">
      <t>シエン</t>
    </rPh>
    <rPh sb="8" eb="10">
      <t>ブンセキ</t>
    </rPh>
    <rPh sb="10" eb="11">
      <t>カ</t>
    </rPh>
    <phoneticPr fontId="2"/>
  </si>
  <si>
    <t>県警公式フェイスブックページ運営</t>
    <rPh sb="0" eb="2">
      <t>ケンケイ</t>
    </rPh>
    <rPh sb="2" eb="4">
      <t>コウシキ</t>
    </rPh>
    <rPh sb="14" eb="16">
      <t>ウンエイ</t>
    </rPh>
    <phoneticPr fontId="2"/>
  </si>
  <si>
    <t>R4</t>
    <phoneticPr fontId="2"/>
  </si>
  <si>
    <t>外国人住民にも分かりやすい「やさしい日本語」により各種情報を発信</t>
    <rPh sb="25" eb="27">
      <t>カクシュ</t>
    </rPh>
    <phoneticPr fontId="2"/>
  </si>
  <si>
    <t>通年</t>
    <rPh sb="0" eb="2">
      <t>ツウネン</t>
    </rPh>
    <phoneticPr fontId="2"/>
  </si>
  <si>
    <t>国際連絡員の配置</t>
    <rPh sb="0" eb="2">
      <t>コクサイ</t>
    </rPh>
    <rPh sb="2" eb="4">
      <t>レンラク</t>
    </rPh>
    <rPh sb="4" eb="5">
      <t>イン</t>
    </rPh>
    <rPh sb="6" eb="8">
      <t>ハイチ</t>
    </rPh>
    <phoneticPr fontId="2"/>
  </si>
  <si>
    <t>H10</t>
    <phoneticPr fontId="2"/>
  </si>
  <si>
    <t>巡回連絡の補助、地理案内、外国人来庁者への対応、外国人の関係する各種事件事故及び相談対応等を職務とする国際連絡員（会計年度職員）の運用</t>
    <rPh sb="51" eb="53">
      <t>コクサイ</t>
    </rPh>
    <rPh sb="53" eb="55">
      <t>レンラク</t>
    </rPh>
    <rPh sb="55" eb="56">
      <t>イン</t>
    </rPh>
    <rPh sb="57" eb="59">
      <t>カイケイ</t>
    </rPh>
    <rPh sb="59" eb="61">
      <t>ネンド</t>
    </rPh>
    <rPh sb="61" eb="63">
      <t>ショクイン</t>
    </rPh>
    <rPh sb="65" eb="67">
      <t>ウンヨウ</t>
    </rPh>
    <phoneticPr fontId="2"/>
  </si>
  <si>
    <t>運転免許課</t>
    <rPh sb="0" eb="5">
      <t>ウンテンメンキョカ</t>
    </rPh>
    <phoneticPr fontId="2"/>
  </si>
  <si>
    <t>R6</t>
    <phoneticPr fontId="2"/>
  </si>
  <si>
    <t>令和６年７月２９日から、第一種、二種及び仮免の２０カ国語による運転免許学科試験運用を開始</t>
    <rPh sb="0" eb="2">
      <t>レイワ</t>
    </rPh>
    <rPh sb="3" eb="4">
      <t>ネン</t>
    </rPh>
    <rPh sb="5" eb="6">
      <t>ガツ</t>
    </rPh>
    <rPh sb="8" eb="9">
      <t>ニチ</t>
    </rPh>
    <rPh sb="12" eb="15">
      <t>ダイイッシュ</t>
    </rPh>
    <rPh sb="16" eb="17">
      <t>2</t>
    </rPh>
    <rPh sb="17" eb="18">
      <t>シュ</t>
    </rPh>
    <rPh sb="18" eb="19">
      <t>オヨ</t>
    </rPh>
    <rPh sb="20" eb="22">
      <t>カリメン</t>
    </rPh>
    <rPh sb="26" eb="28">
      <t>コクゴ</t>
    </rPh>
    <rPh sb="31" eb="33">
      <t>ウンテン</t>
    </rPh>
    <rPh sb="33" eb="35">
      <t>メンキョ</t>
    </rPh>
    <rPh sb="35" eb="37">
      <t>ガッカ</t>
    </rPh>
    <rPh sb="37" eb="39">
      <t>シケン</t>
    </rPh>
    <rPh sb="39" eb="41">
      <t>ウンヨウ</t>
    </rPh>
    <rPh sb="42" eb="44">
      <t>カイシ</t>
    </rPh>
    <phoneticPr fontId="2"/>
  </si>
  <si>
    <t>外事課</t>
    <rPh sb="0" eb="2">
      <t>ガイジ</t>
    </rPh>
    <rPh sb="2" eb="3">
      <t>カ</t>
    </rPh>
    <phoneticPr fontId="2"/>
  </si>
  <si>
    <t>国際連絡協議会</t>
    <rPh sb="0" eb="2">
      <t>コクサイ</t>
    </rPh>
    <rPh sb="2" eb="4">
      <t>レンラク</t>
    </rPh>
    <rPh sb="4" eb="7">
      <t>キョウギカイ</t>
    </rPh>
    <phoneticPr fontId="2"/>
  </si>
  <si>
    <t>H5</t>
    <phoneticPr fontId="2"/>
  </si>
  <si>
    <t>不法滞在・不法就労防止に向けた啓発活動等の推進を目的とし、県内各警察署に「国際連絡協議会」を設置</t>
    <rPh sb="0" eb="2">
      <t>フホウ</t>
    </rPh>
    <rPh sb="2" eb="4">
      <t>タイザイ</t>
    </rPh>
    <rPh sb="5" eb="7">
      <t>フホウ</t>
    </rPh>
    <rPh sb="7" eb="9">
      <t>シュウロウ</t>
    </rPh>
    <rPh sb="9" eb="11">
      <t>ボウシ</t>
    </rPh>
    <rPh sb="12" eb="13">
      <t>ム</t>
    </rPh>
    <rPh sb="15" eb="17">
      <t>ケイハツ</t>
    </rPh>
    <rPh sb="17" eb="19">
      <t>カツドウ</t>
    </rPh>
    <rPh sb="19" eb="20">
      <t>トウ</t>
    </rPh>
    <rPh sb="21" eb="23">
      <t>スイシン</t>
    </rPh>
    <rPh sb="24" eb="26">
      <t>モクテキ</t>
    </rPh>
    <rPh sb="29" eb="31">
      <t>ケンナイ</t>
    </rPh>
    <rPh sb="31" eb="32">
      <t>カク</t>
    </rPh>
    <rPh sb="32" eb="35">
      <t>ケイサツショ</t>
    </rPh>
    <rPh sb="37" eb="39">
      <t>コクサイ</t>
    </rPh>
    <rPh sb="39" eb="41">
      <t>レンラク</t>
    </rPh>
    <rPh sb="41" eb="44">
      <t>キョウギカイ</t>
    </rPh>
    <rPh sb="46" eb="48">
      <t>セッチ</t>
    </rPh>
    <phoneticPr fontId="2"/>
  </si>
  <si>
    <t>日本語学校支援ネットワーク</t>
    <rPh sb="0" eb="3">
      <t>ニホンゴ</t>
    </rPh>
    <rPh sb="3" eb="5">
      <t>ガッコウ</t>
    </rPh>
    <rPh sb="5" eb="7">
      <t>シエン</t>
    </rPh>
    <phoneticPr fontId="2"/>
  </si>
  <si>
    <t>H29</t>
    <phoneticPr fontId="2"/>
  </si>
  <si>
    <t>県警と県内日本語学校６校及び関係機関が連携し、留学生による事件事故の未然防止や、健全な留学環境確保に向けた連絡体制を構築</t>
    <phoneticPr fontId="2"/>
  </si>
  <si>
    <t>各警察署</t>
    <rPh sb="0" eb="1">
      <t>カク</t>
    </rPh>
    <rPh sb="1" eb="4">
      <t>ケイサツショ</t>
    </rPh>
    <phoneticPr fontId="2"/>
  </si>
  <si>
    <t>外国人技能実習生・留学生に対する
防犯・交通講話、広報等の実施</t>
    <rPh sb="0" eb="3">
      <t>ガイコクジン</t>
    </rPh>
    <rPh sb="3" eb="5">
      <t>ギノウ</t>
    </rPh>
    <rPh sb="5" eb="8">
      <t>ジッシュウセイ</t>
    </rPh>
    <rPh sb="9" eb="12">
      <t>リュウガクセイ</t>
    </rPh>
    <rPh sb="13" eb="14">
      <t>タイ</t>
    </rPh>
    <rPh sb="17" eb="19">
      <t>ボウハン</t>
    </rPh>
    <rPh sb="20" eb="22">
      <t>コウツウ</t>
    </rPh>
    <rPh sb="22" eb="24">
      <t>コウワ</t>
    </rPh>
    <rPh sb="25" eb="27">
      <t>コウホウ</t>
    </rPh>
    <rPh sb="27" eb="28">
      <t>トウ</t>
    </rPh>
    <rPh sb="29" eb="31">
      <t>ジッシ</t>
    </rPh>
    <phoneticPr fontId="2"/>
  </si>
  <si>
    <t>計155回
約4,500人</t>
    <rPh sb="0" eb="1">
      <t>ケイ</t>
    </rPh>
    <rPh sb="4" eb="5">
      <t>カイ</t>
    </rPh>
    <rPh sb="6" eb="7">
      <t>ヤク</t>
    </rPh>
    <rPh sb="12" eb="13">
      <t>ニン</t>
    </rPh>
    <phoneticPr fontId="2"/>
  </si>
  <si>
    <t>H19</t>
  </si>
  <si>
    <t>通訳人を帯同した外国人世帯への巡回連絡活動</t>
    <phoneticPr fontId="2"/>
  </si>
  <si>
    <t>H23</t>
    <phoneticPr fontId="2"/>
  </si>
  <si>
    <t xml:space="preserve">外国人住民等との、公共場所の清掃活動
（安中署・大泉署・桐生署） </t>
    <rPh sb="0" eb="3">
      <t>ガイコクジン</t>
    </rPh>
    <rPh sb="3" eb="5">
      <t>ジュウミン</t>
    </rPh>
    <rPh sb="5" eb="6">
      <t>トウ</t>
    </rPh>
    <rPh sb="20" eb="22">
      <t>アンナカ</t>
    </rPh>
    <rPh sb="22" eb="23">
      <t>ショ</t>
    </rPh>
    <rPh sb="24" eb="26">
      <t>オオイズミ</t>
    </rPh>
    <rPh sb="26" eb="27">
      <t>ショ</t>
    </rPh>
    <rPh sb="28" eb="31">
      <t>キリュウショ</t>
    </rPh>
    <phoneticPr fontId="2"/>
  </si>
  <si>
    <t>３回
約104人参加</t>
    <rPh sb="1" eb="2">
      <t>カイ</t>
    </rPh>
    <rPh sb="3" eb="4">
      <t>ヤク</t>
    </rPh>
    <rPh sb="7" eb="8">
      <t>ニン</t>
    </rPh>
    <rPh sb="8" eb="10">
      <t>サンカ</t>
    </rPh>
    <phoneticPr fontId="2"/>
  </si>
  <si>
    <t>R20</t>
    <phoneticPr fontId="2"/>
  </si>
  <si>
    <t>外国人住民との合同パトロールの実施
（大泉署）</t>
    <rPh sb="0" eb="3">
      <t>ガイコクジン</t>
    </rPh>
    <rPh sb="3" eb="5">
      <t>ジュウミン</t>
    </rPh>
    <rPh sb="7" eb="9">
      <t>ゴウドウ</t>
    </rPh>
    <rPh sb="15" eb="17">
      <t>ジッシ</t>
    </rPh>
    <rPh sb="19" eb="21">
      <t>オオイズミ</t>
    </rPh>
    <rPh sb="21" eb="22">
      <t>ショ</t>
    </rPh>
    <phoneticPr fontId="2"/>
  </si>
  <si>
    <t>１回
約25人参加</t>
    <rPh sb="1" eb="2">
      <t>カイ</t>
    </rPh>
    <rPh sb="3" eb="4">
      <t>ヤク</t>
    </rPh>
    <rPh sb="6" eb="7">
      <t>ニン</t>
    </rPh>
    <rPh sb="7" eb="9">
      <t>サンカ</t>
    </rPh>
    <phoneticPr fontId="2"/>
  </si>
  <si>
    <t>２－３「地域活性化」</t>
    <rPh sb="4" eb="6">
      <t>チイキ</t>
    </rPh>
    <rPh sb="6" eb="9">
      <t>カッセイカ</t>
    </rPh>
    <phoneticPr fontId="2"/>
  </si>
  <si>
    <t>地域創生部</t>
    <phoneticPr fontId="1"/>
  </si>
  <si>
    <t>ぐんま暮らし・外国人活躍推進課</t>
  </si>
  <si>
    <t>企業向け・外国人材向けセミナー</t>
    <rPh sb="0" eb="2">
      <t>キギョウ</t>
    </rPh>
    <rPh sb="2" eb="3">
      <t>ム</t>
    </rPh>
    <rPh sb="5" eb="7">
      <t>ガイコク</t>
    </rPh>
    <rPh sb="7" eb="9">
      <t>ジンザイ</t>
    </rPh>
    <rPh sb="9" eb="10">
      <t>ム</t>
    </rPh>
    <phoneticPr fontId="1"/>
  </si>
  <si>
    <t>H27</t>
  </si>
  <si>
    <t>企業における外国人材の活躍を促進するため、外国人材の活用を検討・実施している県内事業者を対象としたセミナー（企業向け）及び日本での就職活動に関するガイダンス（外国人材向け）を実施</t>
    <rPh sb="0" eb="2">
      <t>キギョウ</t>
    </rPh>
    <rPh sb="6" eb="8">
      <t>ガイコク</t>
    </rPh>
    <rPh sb="8" eb="10">
      <t>ジンザイ</t>
    </rPh>
    <rPh sb="11" eb="13">
      <t>カツヤク</t>
    </rPh>
    <rPh sb="14" eb="16">
      <t>ソクシン</t>
    </rPh>
    <rPh sb="21" eb="23">
      <t>ガイコク</t>
    </rPh>
    <rPh sb="23" eb="25">
      <t>ジンザイ</t>
    </rPh>
    <rPh sb="26" eb="28">
      <t>カツヨウ</t>
    </rPh>
    <rPh sb="29" eb="31">
      <t>ケントウ</t>
    </rPh>
    <rPh sb="32" eb="34">
      <t>ジッシ</t>
    </rPh>
    <rPh sb="38" eb="40">
      <t>ケンナイ</t>
    </rPh>
    <rPh sb="40" eb="43">
      <t>ジギョウシャ</t>
    </rPh>
    <rPh sb="44" eb="46">
      <t>タイショウ</t>
    </rPh>
    <rPh sb="54" eb="56">
      <t>キギョウ</t>
    </rPh>
    <rPh sb="56" eb="57">
      <t>ム</t>
    </rPh>
    <rPh sb="59" eb="60">
      <t>オヨ</t>
    </rPh>
    <rPh sb="61" eb="63">
      <t>ニホン</t>
    </rPh>
    <rPh sb="65" eb="67">
      <t>シュウショク</t>
    </rPh>
    <rPh sb="67" eb="69">
      <t>カツドウ</t>
    </rPh>
    <rPh sb="70" eb="71">
      <t>カン</t>
    </rPh>
    <rPh sb="79" eb="81">
      <t>ガイコク</t>
    </rPh>
    <rPh sb="81" eb="83">
      <t>ジンザイ</t>
    </rPh>
    <rPh sb="83" eb="84">
      <t>ム</t>
    </rPh>
    <rPh sb="87" eb="89">
      <t>ジッシ</t>
    </rPh>
    <phoneticPr fontId="1"/>
  </si>
  <si>
    <t>企業向け：R6.5.28
外国人材向け：R6.6.20</t>
    <phoneticPr fontId="2"/>
  </si>
  <si>
    <t>企業向け：91名（会場30名、オンライン61名）
外国人材向け：35名（会場25名、オンライン10名）</t>
    <rPh sb="2" eb="3">
      <t>ム</t>
    </rPh>
    <rPh sb="9" eb="11">
      <t>カイジョウ</t>
    </rPh>
    <rPh sb="13" eb="14">
      <t>メイ</t>
    </rPh>
    <rPh sb="22" eb="23">
      <t>メイ</t>
    </rPh>
    <rPh sb="29" eb="30">
      <t>ム</t>
    </rPh>
    <rPh sb="36" eb="38">
      <t>カイジョウ</t>
    </rPh>
    <rPh sb="40" eb="41">
      <t>メイ</t>
    </rPh>
    <rPh sb="49" eb="50">
      <t>メイ</t>
    </rPh>
    <phoneticPr fontId="1"/>
  </si>
  <si>
    <t>廃止</t>
    <rPh sb="0" eb="2">
      <t>ハイシ</t>
    </rPh>
    <phoneticPr fontId="2"/>
  </si>
  <si>
    <r>
      <rPr>
        <sz val="11"/>
        <rFont val="ＭＳ Ｐゴシック"/>
        <family val="3"/>
        <charset val="128"/>
      </rPr>
      <t>高度外国人材向け県内合同企業説明会</t>
    </r>
    <rPh sb="0" eb="2">
      <t>コウド</t>
    </rPh>
    <rPh sb="2" eb="5">
      <t>ガイコクジン</t>
    </rPh>
    <rPh sb="5" eb="6">
      <t>ザイ</t>
    </rPh>
    <rPh sb="6" eb="7">
      <t>ム</t>
    </rPh>
    <rPh sb="8" eb="10">
      <t>ケンナイ</t>
    </rPh>
    <rPh sb="10" eb="12">
      <t>ゴウドウ</t>
    </rPh>
    <rPh sb="12" eb="14">
      <t>キギョウ</t>
    </rPh>
    <rPh sb="14" eb="17">
      <t>セツメイカイ</t>
    </rPh>
    <phoneticPr fontId="1"/>
  </si>
  <si>
    <t>外国人材発掘支援事業に統合</t>
    <rPh sb="0" eb="2">
      <t>ガイコク</t>
    </rPh>
    <rPh sb="2" eb="4">
      <t>ジンザイ</t>
    </rPh>
    <rPh sb="4" eb="6">
      <t>ハックツ</t>
    </rPh>
    <rPh sb="6" eb="8">
      <t>シエン</t>
    </rPh>
    <rPh sb="8" eb="10">
      <t>ジギョウ</t>
    </rPh>
    <rPh sb="11" eb="13">
      <t>トウゴウ</t>
    </rPh>
    <phoneticPr fontId="1"/>
  </si>
  <si>
    <t>外国人材受け入れ相談会</t>
    <rPh sb="0" eb="5">
      <t>ガイコクジンザイウ</t>
    </rPh>
    <rPh sb="6" eb="7">
      <t>イ</t>
    </rPh>
    <rPh sb="8" eb="11">
      <t>ソウダンカイ</t>
    </rPh>
    <phoneticPr fontId="1"/>
  </si>
  <si>
    <t>外国人雇用に関する事業主からの悩み等に専門家による相談会を実施</t>
  </si>
  <si>
    <t>毎月</t>
  </si>
  <si>
    <t>対応企業：24社</t>
    <rPh sb="0" eb="2">
      <t>タイオウ</t>
    </rPh>
    <rPh sb="2" eb="4">
      <t>キギョウ</t>
    </rPh>
    <phoneticPr fontId="1"/>
  </si>
  <si>
    <t>多文化共創カンパニー認証制度</t>
    <rPh sb="0" eb="5">
      <t>タブンカキョウソウ</t>
    </rPh>
    <rPh sb="10" eb="14">
      <t>ニンショウセイド</t>
    </rPh>
    <phoneticPr fontId="1"/>
  </si>
  <si>
    <t>・外国人材を雇用し、ともに活力を創り出すための特に優れた取組を行う事業者を認証し、認証事例について情報発信
・ベトナム現地学生インフルエンサーを招聘する「"ベトフルぐんま"プロジェクト」の実施、多文化共創シンポジウムの開催</t>
  </si>
  <si>
    <t>"ベトフルぐんま"プロジェクト:R6.7.29～8.2
シンポジウム：R7.1.29</t>
    <phoneticPr fontId="2"/>
  </si>
  <si>
    <t>認証事業者：2者
"ベトフルぐんま"プロジェクト:3名
シンポジウム：182名（会場50名、オンライン132名）</t>
    <rPh sb="26" eb="27">
      <t>メイ</t>
    </rPh>
    <phoneticPr fontId="2"/>
  </si>
  <si>
    <t>3,183</t>
    <phoneticPr fontId="2"/>
  </si>
  <si>
    <t>デジタル田園都市国家構想交付金（推進）</t>
    <phoneticPr fontId="2"/>
  </si>
  <si>
    <t>外国人材発掘支援事業</t>
    <rPh sb="0" eb="2">
      <t>ガイコク</t>
    </rPh>
    <rPh sb="2" eb="4">
      <t>ジンザイ</t>
    </rPh>
    <rPh sb="4" eb="6">
      <t>ハックツ</t>
    </rPh>
    <rPh sb="6" eb="8">
      <t>シエン</t>
    </rPh>
    <rPh sb="8" eb="10">
      <t>ジギョウ</t>
    </rPh>
    <phoneticPr fontId="1"/>
  </si>
  <si>
    <t>県内企業と高度外国人材および特定技能外国人材とのマッチング支援</t>
    <rPh sb="0" eb="2">
      <t>ケンナイ</t>
    </rPh>
    <rPh sb="2" eb="4">
      <t>キギョウ</t>
    </rPh>
    <rPh sb="5" eb="7">
      <t>コウド</t>
    </rPh>
    <rPh sb="7" eb="9">
      <t>ガイコク</t>
    </rPh>
    <rPh sb="9" eb="11">
      <t>ジンザイ</t>
    </rPh>
    <rPh sb="14" eb="16">
      <t>トクテイ</t>
    </rPh>
    <rPh sb="16" eb="18">
      <t>ギノウ</t>
    </rPh>
    <rPh sb="18" eb="20">
      <t>ガイコク</t>
    </rPh>
    <rPh sb="20" eb="22">
      <t>ジンザイ</t>
    </rPh>
    <rPh sb="29" eb="31">
      <t>シエン</t>
    </rPh>
    <phoneticPr fontId="1"/>
  </si>
  <si>
    <t>オンライン：R6.7.26
対面：R6.9.25</t>
    <rPh sb="14" eb="16">
      <t>タイメン</t>
    </rPh>
    <phoneticPr fontId="2"/>
  </si>
  <si>
    <t>（オンライン）
参加企業：10社
参加者：114名
内定者：2名(後日辞退1名)
（対面）
参加企業：15社
参加者：53名
内定者：1名</t>
    <rPh sb="33" eb="35">
      <t>ゴジツ</t>
    </rPh>
    <rPh sb="35" eb="37">
      <t>ジタイ</t>
    </rPh>
    <rPh sb="38" eb="39">
      <t>メイ</t>
    </rPh>
    <phoneticPr fontId="2"/>
  </si>
  <si>
    <t>県内企業と高度外国人材とのマッチング支援</t>
    <rPh sb="0" eb="2">
      <t>ケンナイ</t>
    </rPh>
    <rPh sb="2" eb="4">
      <t>キギョウ</t>
    </rPh>
    <rPh sb="5" eb="7">
      <t>コウド</t>
    </rPh>
    <rPh sb="7" eb="9">
      <t>ガイコク</t>
    </rPh>
    <rPh sb="9" eb="11">
      <t>ジンザイ</t>
    </rPh>
    <rPh sb="18" eb="20">
      <t>シエン</t>
    </rPh>
    <phoneticPr fontId="1"/>
  </si>
  <si>
    <t>・デジタル田園都市国家構想推進交付金事業
・（一財）自治体国際化協会「地域における語学指導等を行う外国青年招致事業参加者のキャリア支援事業」</t>
  </si>
  <si>
    <t>多文化共創担い手育成</t>
    <rPh sb="0" eb="3">
      <t>タブンカ</t>
    </rPh>
    <rPh sb="3" eb="5">
      <t>キョウソウ</t>
    </rPh>
    <rPh sb="5" eb="6">
      <t>ニナ</t>
    </rPh>
    <rPh sb="7" eb="8">
      <t>テ</t>
    </rPh>
    <rPh sb="8" eb="10">
      <t>イクセイ</t>
    </rPh>
    <phoneticPr fontId="1"/>
  </si>
  <si>
    <t>R5</t>
    <phoneticPr fontId="1"/>
  </si>
  <si>
    <t>県内に住む外国ルーツの高校生のキャリア形成を支援するため、インターンシップ・活動報告会を実施</t>
  </si>
  <si>
    <t>（第一期）
インターン：R6.8.2, R8.8.19, R6.8.26
報告会：R6.10.19
（第二期）
インターン：R7.2.20, R7.2.21, R7.2.26
報告会：R7.3.9</t>
  </si>
  <si>
    <t>(第一期)
受入企業：3社
参加生徒：9名
（第二期）
受入企業：3社
参加生徒：14名</t>
  </si>
  <si>
    <t>・ふるさと納税（個人版）</t>
  </si>
  <si>
    <t>３　ブランドづくり</t>
    <phoneticPr fontId="2"/>
  </si>
  <si>
    <t>３－１「国際化に対応する基盤整備」</t>
    <phoneticPr fontId="2"/>
  </si>
  <si>
    <t>３－２「経済交流の促進」</t>
  </si>
  <si>
    <t>上海事務所運営</t>
  </si>
  <si>
    <t>中国・上海において本県からの進出企業や県人会等と連携し、中国からの観光誘致、県産品の販路拡大支援、県内企業のビジネス展開支援及びネットワーク構築などを行う。</t>
  </si>
  <si>
    <t>中国</t>
  </si>
  <si>
    <t>通年</t>
  </si>
  <si>
    <t>中国上海において県内企業のビジネス支援、観光誘致、県産品の販路拡大、及び県人会や現地政府とのネットワーク構築等を行う。</t>
  </si>
  <si>
    <t>産業経済部</t>
    <rPh sb="0" eb="5">
      <t>サンギョウケイザイブ</t>
    </rPh>
    <phoneticPr fontId="2"/>
  </si>
  <si>
    <t>未来投資・デジタル産業課</t>
    <rPh sb="0" eb="4">
      <t>ミライトウシ</t>
    </rPh>
    <rPh sb="9" eb="12">
      <t>サンギョウカ</t>
    </rPh>
    <phoneticPr fontId="2"/>
  </si>
  <si>
    <t>在日外国商工会議所との連携事業</t>
    <rPh sb="0" eb="2">
      <t>ザイニチ</t>
    </rPh>
    <rPh sb="2" eb="4">
      <t>ガイコク</t>
    </rPh>
    <rPh sb="4" eb="9">
      <t>ショウコウカイギショ</t>
    </rPh>
    <rPh sb="11" eb="13">
      <t>レンケイ</t>
    </rPh>
    <rPh sb="13" eb="15">
      <t>ジギョウ</t>
    </rPh>
    <phoneticPr fontId="2"/>
  </si>
  <si>
    <t>R6</t>
  </si>
  <si>
    <t>在日フランス商工会議所群馬デスク開所</t>
    <rPh sb="0" eb="2">
      <t>ザイニチ</t>
    </rPh>
    <rPh sb="6" eb="8">
      <t>ショウコウ</t>
    </rPh>
    <rPh sb="8" eb="11">
      <t>カイギショ</t>
    </rPh>
    <rPh sb="11" eb="13">
      <t>グンマ</t>
    </rPh>
    <rPh sb="16" eb="18">
      <t>カイショ</t>
    </rPh>
    <phoneticPr fontId="2"/>
  </si>
  <si>
    <t>R6.5.9～</t>
  </si>
  <si>
    <t>28名</t>
    <rPh sb="2" eb="3">
      <t>メイ</t>
    </rPh>
    <phoneticPr fontId="2"/>
  </si>
  <si>
    <t>フランス祭関連イベント「GINGHAM もフランスに染まる日」の開催</t>
    <rPh sb="4" eb="5">
      <t>マツ</t>
    </rPh>
    <rPh sb="5" eb="7">
      <t>カンレン</t>
    </rPh>
    <rPh sb="32" eb="34">
      <t>カイサイ</t>
    </rPh>
    <phoneticPr fontId="2"/>
  </si>
  <si>
    <t>2,473名</t>
    <rPh sb="5" eb="6">
      <t>メイ</t>
    </rPh>
    <phoneticPr fontId="2"/>
  </si>
  <si>
    <t>ベトナム企業招致・交流事業</t>
  </si>
  <si>
    <t>群馬県での新たなビジネス構築に向けた交流事業を実施</t>
  </si>
  <si>
    <t>R6.9.18～9.19</t>
    <phoneticPr fontId="2"/>
  </si>
  <si>
    <t>４社</t>
  </si>
  <si>
    <t>グローバルスタートアップ連携促進</t>
    <phoneticPr fontId="2"/>
  </si>
  <si>
    <t>R7</t>
  </si>
  <si>
    <t>欧州スタートアップと県内企業との共創プロジェクト</t>
    <rPh sb="0" eb="2">
      <t>オウシュウ</t>
    </rPh>
    <phoneticPr fontId="2"/>
  </si>
  <si>
    <t>新規</t>
    <rPh sb="0" eb="2">
      <t>シンキ</t>
    </rPh>
    <phoneticPr fontId="2"/>
  </si>
  <si>
    <t>労働政策課</t>
  </si>
  <si>
    <t>外国人材定着支援</t>
  </si>
  <si>
    <t>H29</t>
  </si>
  <si>
    <t>県内企業における外国人材の定着を支援するための企業向けセミナーを開催</t>
    <rPh sb="0" eb="2">
      <t>ケンナイ</t>
    </rPh>
    <rPh sb="2" eb="4">
      <t>キギョウ</t>
    </rPh>
    <rPh sb="8" eb="10">
      <t>ガイコク</t>
    </rPh>
    <rPh sb="10" eb="12">
      <t>ジンザイ</t>
    </rPh>
    <rPh sb="13" eb="15">
      <t>テイチャク</t>
    </rPh>
    <rPh sb="16" eb="18">
      <t>シエン</t>
    </rPh>
    <rPh sb="23" eb="25">
      <t>キギョウ</t>
    </rPh>
    <rPh sb="25" eb="26">
      <t>ム</t>
    </rPh>
    <rPh sb="32" eb="34">
      <t>カイサイ</t>
    </rPh>
    <phoneticPr fontId="1"/>
  </si>
  <si>
    <t>R.6.11.1
R6.12.13
R7.2.25</t>
  </si>
  <si>
    <t>参加者203名</t>
  </si>
  <si>
    <t>-</t>
    <phoneticPr fontId="2"/>
  </si>
  <si>
    <t>３－３「国際観光の推進」</t>
  </si>
  <si>
    <t>産業経済部
戦略セールス局</t>
    <rPh sb="0" eb="2">
      <t>サンギョウ</t>
    </rPh>
    <rPh sb="2" eb="5">
      <t>ケイザイブ</t>
    </rPh>
    <rPh sb="6" eb="8">
      <t>センリャク</t>
    </rPh>
    <rPh sb="12" eb="13">
      <t>キョク</t>
    </rPh>
    <phoneticPr fontId="2"/>
  </si>
  <si>
    <t>観光リトリート推進課</t>
    <rPh sb="0" eb="2">
      <t>カンコウ</t>
    </rPh>
    <rPh sb="7" eb="10">
      <t>スイシンカ</t>
    </rPh>
    <phoneticPr fontId="2"/>
  </si>
  <si>
    <t>受入環境整備</t>
    <rPh sb="0" eb="2">
      <t>ウケイ</t>
    </rPh>
    <rPh sb="2" eb="4">
      <t>カンキョウ</t>
    </rPh>
    <rPh sb="4" eb="6">
      <t>セイビ</t>
    </rPh>
    <phoneticPr fontId="2"/>
  </si>
  <si>
    <t>①観光施設の受入環境向上プロジェクト
②Gunma Excellence施設（GE施設）登録制度等推進（R6で制度廃止）</t>
    <rPh sb="1" eb="3">
      <t>カンコウ</t>
    </rPh>
    <rPh sb="3" eb="5">
      <t>シセツ</t>
    </rPh>
    <rPh sb="6" eb="8">
      <t>ウケイレ</t>
    </rPh>
    <rPh sb="8" eb="10">
      <t>カンキョウ</t>
    </rPh>
    <rPh sb="10" eb="12">
      <t>コウジョウ</t>
    </rPh>
    <rPh sb="36" eb="38">
      <t>シセツ</t>
    </rPh>
    <rPh sb="41" eb="43">
      <t>シセツ</t>
    </rPh>
    <rPh sb="44" eb="46">
      <t>トウロク</t>
    </rPh>
    <rPh sb="46" eb="48">
      <t>セイド</t>
    </rPh>
    <rPh sb="48" eb="49">
      <t>ナド</t>
    </rPh>
    <rPh sb="49" eb="51">
      <t>スイシン</t>
    </rPh>
    <rPh sb="55" eb="57">
      <t>セイド</t>
    </rPh>
    <rPh sb="57" eb="59">
      <t>ハイシ</t>
    </rPh>
    <phoneticPr fontId="2"/>
  </si>
  <si>
    <t>①観光施設の受入環境向上プロジェクト
②サステナブル・ツーリズム機運醸成セミナー</t>
    <rPh sb="1" eb="3">
      <t>カンコウ</t>
    </rPh>
    <rPh sb="3" eb="5">
      <t>シセツ</t>
    </rPh>
    <rPh sb="6" eb="8">
      <t>ウケイレ</t>
    </rPh>
    <rPh sb="8" eb="10">
      <t>カンキョウ</t>
    </rPh>
    <rPh sb="10" eb="12">
      <t>コウジョウ</t>
    </rPh>
    <phoneticPr fontId="2"/>
  </si>
  <si>
    <t>海外セールスプロモーション</t>
    <rPh sb="0" eb="2">
      <t>カイガイ</t>
    </rPh>
    <phoneticPr fontId="2"/>
  </si>
  <si>
    <t>H22</t>
    <phoneticPr fontId="2"/>
  </si>
  <si>
    <t>デジタルプロモーション</t>
    <phoneticPr fontId="2"/>
  </si>
  <si>
    <t>香港・豪州・米国・タイ・台湾・英国</t>
    <rPh sb="0" eb="2">
      <t>ホンコン</t>
    </rPh>
    <rPh sb="3" eb="5">
      <t>ゴウシュウ</t>
    </rPh>
    <rPh sb="6" eb="8">
      <t>ベイコク</t>
    </rPh>
    <rPh sb="12" eb="14">
      <t>タイワン</t>
    </rPh>
    <rPh sb="15" eb="17">
      <t>エイコク</t>
    </rPh>
    <phoneticPr fontId="2"/>
  </si>
  <si>
    <t>R7より群馬県観光物産国際協会に委任</t>
  </si>
  <si>
    <t>北関東三県広域観光推進協議会</t>
    <rPh sb="0" eb="3">
      <t>キタカントウ</t>
    </rPh>
    <rPh sb="3" eb="5">
      <t>サンケン</t>
    </rPh>
    <rPh sb="5" eb="7">
      <t>コウイキ</t>
    </rPh>
    <rPh sb="7" eb="9">
      <t>カンコウ</t>
    </rPh>
    <rPh sb="9" eb="11">
      <t>スイシン</t>
    </rPh>
    <rPh sb="11" eb="14">
      <t>キョウギカイ</t>
    </rPh>
    <phoneticPr fontId="2"/>
  </si>
  <si>
    <t>H21</t>
    <phoneticPr fontId="2"/>
  </si>
  <si>
    <t>高雄市旅行公会冬期国際旅展出展</t>
    <rPh sb="0" eb="3">
      <t>タカオシ</t>
    </rPh>
    <rPh sb="3" eb="5">
      <t>リョコウ</t>
    </rPh>
    <rPh sb="5" eb="6">
      <t>コウ</t>
    </rPh>
    <rPh sb="6" eb="7">
      <t>カイ</t>
    </rPh>
    <rPh sb="7" eb="9">
      <t>トウキ</t>
    </rPh>
    <rPh sb="9" eb="11">
      <t>コクサイ</t>
    </rPh>
    <rPh sb="11" eb="12">
      <t>タビ</t>
    </rPh>
    <rPh sb="12" eb="13">
      <t>テン</t>
    </rPh>
    <rPh sb="13" eb="15">
      <t>シュッテン</t>
    </rPh>
    <phoneticPr fontId="2"/>
  </si>
  <si>
    <t>台</t>
    <rPh sb="0" eb="1">
      <t>ダイ</t>
    </rPh>
    <phoneticPr fontId="2"/>
  </si>
  <si>
    <t>12月</t>
    <rPh sb="2" eb="3">
      <t>ガツ</t>
    </rPh>
    <phoneticPr fontId="2"/>
  </si>
  <si>
    <t>台中国際旅展出展</t>
    <rPh sb="0" eb="2">
      <t>タイチュウ</t>
    </rPh>
    <phoneticPr fontId="2"/>
  </si>
  <si>
    <t>北陸新幹線沿線地域広域連携</t>
  </si>
  <si>
    <t>①WEBサイト運営
②WEB記事配信
③パンフレットの改訂</t>
  </si>
  <si>
    <t>欧米豪</t>
    <rPh sb="0" eb="3">
      <t>オウベイゴウ</t>
    </rPh>
    <phoneticPr fontId="2"/>
  </si>
  <si>
    <t>①通年
②12月～3月
③8月～12月</t>
  </si>
  <si>
    <t>WEBサイト運営、WEB記事配信等</t>
  </si>
  <si>
    <t>関東広域観光機構</t>
  </si>
  <si>
    <t>①広域連携SNS情報発信
②新規観光情報サイト掲載記事・動画等制作事業</t>
    <rPh sb="1" eb="3">
      <t>コウイキ</t>
    </rPh>
    <rPh sb="3" eb="5">
      <t>レンケイ</t>
    </rPh>
    <rPh sb="8" eb="10">
      <t>ジョウホウ</t>
    </rPh>
    <rPh sb="10" eb="12">
      <t>ハッシン</t>
    </rPh>
    <rPh sb="14" eb="16">
      <t>シンキ</t>
    </rPh>
    <rPh sb="16" eb="18">
      <t>カンコウ</t>
    </rPh>
    <rPh sb="18" eb="20">
      <t>ジョウホウ</t>
    </rPh>
    <rPh sb="23" eb="25">
      <t>ケイサイ</t>
    </rPh>
    <rPh sb="25" eb="27">
      <t>キジ</t>
    </rPh>
    <rPh sb="28" eb="30">
      <t>ドウガ</t>
    </rPh>
    <rPh sb="30" eb="31">
      <t>トウ</t>
    </rPh>
    <rPh sb="31" eb="33">
      <t>セイサク</t>
    </rPh>
    <rPh sb="33" eb="35">
      <t>ジギョウ</t>
    </rPh>
    <phoneticPr fontId="2"/>
  </si>
  <si>
    <t>欧米豪</t>
    <phoneticPr fontId="2"/>
  </si>
  <si>
    <t>①広域連携SNS情報発信
②英語サイト記事作成事業</t>
  </si>
  <si>
    <t>３－４「海外への情報発信」</t>
    <rPh sb="4" eb="6">
      <t>カイガイ</t>
    </rPh>
    <rPh sb="8" eb="10">
      <t>ジョウホウ</t>
    </rPh>
    <rPh sb="10" eb="12">
      <t>ハッシン</t>
    </rPh>
    <phoneticPr fontId="2"/>
  </si>
  <si>
    <t>外国人材向け情報発信</t>
    <rPh sb="0" eb="3">
      <t>ガイコクジン</t>
    </rPh>
    <rPh sb="3" eb="4">
      <t>ザイ</t>
    </rPh>
    <rPh sb="4" eb="5">
      <t>ム</t>
    </rPh>
    <rPh sb="6" eb="8">
      <t>ジョウホウ</t>
    </rPh>
    <rPh sb="8" eb="10">
      <t>ハッシン</t>
    </rPh>
    <phoneticPr fontId="1"/>
  </si>
  <si>
    <t>外国人材向けに本県での就労や生活に関する動画・記事を作成し、発信</t>
  </si>
  <si>
    <t>ベトナム他</t>
  </si>
  <si>
    <t>（参考）Facebookアカウントを通じて発信
・Work in Gunma　観光情報12本（日本語）
・Làm việc ở Gunma 　観光情報22本、働く・暮らす情報23本（ベトナム語）</t>
  </si>
  <si>
    <t>外国人材活躍推進ネットワーク構築</t>
    <rPh sb="0" eb="8">
      <t>ガイコクジンザイカツヤクスイシン</t>
    </rPh>
    <rPh sb="14" eb="16">
      <t>コウチク</t>
    </rPh>
    <phoneticPr fontId="1"/>
  </si>
  <si>
    <t>R6</t>
    <phoneticPr fontId="1"/>
  </si>
  <si>
    <t>群馬県の認知度向上や人材確保に向けて、関係機関と連携し、ASEAN諸国の現地大学等との関係構築を図る。</t>
    <phoneticPr fontId="2"/>
  </si>
  <si>
    <t>ベトナム、インドネシア</t>
    <phoneticPr fontId="2"/>
  </si>
  <si>
    <t>4、6、8月</t>
    <rPh sb="5" eb="6">
      <t>ガツ</t>
    </rPh>
    <phoneticPr fontId="2"/>
  </si>
  <si>
    <t>ベトナム：11校（のべ17校）
インドネシア：3校</t>
    <rPh sb="7" eb="8">
      <t>コウ</t>
    </rPh>
    <rPh sb="13" eb="14">
      <t>コウ</t>
    </rPh>
    <rPh sb="24" eb="25">
      <t>コウ</t>
    </rPh>
    <phoneticPr fontId="2"/>
  </si>
  <si>
    <t>デジタル田園都市国家構想交付金（推進）</t>
    <rPh sb="4" eb="6">
      <t>デンエン</t>
    </rPh>
    <rPh sb="6" eb="8">
      <t>トシ</t>
    </rPh>
    <rPh sb="8" eb="10">
      <t>コッカ</t>
    </rPh>
    <rPh sb="10" eb="12">
      <t>コウソウ</t>
    </rPh>
    <rPh sb="12" eb="15">
      <t>コウフキン</t>
    </rPh>
    <rPh sb="16" eb="18">
      <t>スイシン</t>
    </rPh>
    <phoneticPr fontId="2"/>
  </si>
  <si>
    <t>プレゼンテーションぐんま</t>
    <phoneticPr fontId="2"/>
  </si>
  <si>
    <t>企業向けに群馬県を紹介したウェブサイトを制作</t>
    <rPh sb="0" eb="3">
      <t>キギョウム</t>
    </rPh>
    <rPh sb="5" eb="8">
      <t>グンマケン</t>
    </rPh>
    <rPh sb="9" eb="11">
      <t>ショウカイ</t>
    </rPh>
    <rPh sb="20" eb="22">
      <t>セイサク</t>
    </rPh>
    <phoneticPr fontId="2"/>
  </si>
  <si>
    <t>R6.4.1～</t>
    <phoneticPr fontId="2"/>
  </si>
  <si>
    <t>企業向けに群馬県を紹介したウェブサイトを広告</t>
    <rPh sb="20" eb="22">
      <t>コウコク</t>
    </rPh>
    <phoneticPr fontId="2"/>
  </si>
  <si>
    <t>観光情報収集・発信</t>
    <rPh sb="0" eb="2">
      <t>カンコウ</t>
    </rPh>
    <rPh sb="2" eb="4">
      <t>ジョウホウ</t>
    </rPh>
    <rPh sb="4" eb="6">
      <t>シュウシュウ</t>
    </rPh>
    <rPh sb="7" eb="9">
      <t>ハッシン</t>
    </rPh>
    <phoneticPr fontId="2"/>
  </si>
  <si>
    <t>H24</t>
  </si>
  <si>
    <t>SNS運営・広告配信</t>
    <phoneticPr fontId="2"/>
  </si>
  <si>
    <t>簡体字、繁体字、タイ語、英語</t>
    <rPh sb="0" eb="3">
      <t>カンタイジ</t>
    </rPh>
    <rPh sb="4" eb="7">
      <t>ハンタイジ</t>
    </rPh>
    <rPh sb="10" eb="11">
      <t>ゴ</t>
    </rPh>
    <rPh sb="12" eb="14">
      <t>エイゴ</t>
    </rPh>
    <phoneticPr fontId="2"/>
  </si>
  <si>
    <t>外国語観光情報サイト運営</t>
  </si>
  <si>
    <t>外国語観光情報サイト運営</t>
    <phoneticPr fontId="2"/>
  </si>
  <si>
    <t>様式２</t>
    <rPh sb="0" eb="2">
      <t>ヨウシキ</t>
    </rPh>
    <phoneticPr fontId="2"/>
  </si>
  <si>
    <t>外国語による情報提供（令和７年３月３１日現在）</t>
    <rPh sb="0" eb="3">
      <t>ガイコクゴ</t>
    </rPh>
    <rPh sb="6" eb="8">
      <t>ジョウホウ</t>
    </rPh>
    <rPh sb="8" eb="10">
      <t>テイキョウ</t>
    </rPh>
    <rPh sb="11" eb="13">
      <t>レイワ</t>
    </rPh>
    <rPh sb="14" eb="15">
      <t>ネン</t>
    </rPh>
    <rPh sb="16" eb="17">
      <t>ガツ</t>
    </rPh>
    <rPh sb="19" eb="22">
      <t>ニチゲンザイ</t>
    </rPh>
    <phoneticPr fontId="2"/>
  </si>
  <si>
    <t>情　報　名</t>
    <rPh sb="0" eb="1">
      <t>ジョウ</t>
    </rPh>
    <rPh sb="2" eb="3">
      <t>ホウ</t>
    </rPh>
    <rPh sb="4" eb="5">
      <t>メイ</t>
    </rPh>
    <phoneticPr fontId="2"/>
  </si>
  <si>
    <t>内容（言語）</t>
    <rPh sb="0" eb="2">
      <t>ナイヨウ</t>
    </rPh>
    <rPh sb="3" eb="5">
      <t>ゲンゴ</t>
    </rPh>
    <phoneticPr fontId="2"/>
  </si>
  <si>
    <t>総務部</t>
    <rPh sb="0" eb="3">
      <t>ソウムブ</t>
    </rPh>
    <phoneticPr fontId="2"/>
  </si>
  <si>
    <t>税務課</t>
    <rPh sb="0" eb="3">
      <t>ゼイムカ</t>
    </rPh>
    <phoneticPr fontId="2"/>
  </si>
  <si>
    <t>自動車税（種別割）納税通知書について</t>
    <rPh sb="0" eb="4">
      <t>ジドウシャゼイ</t>
    </rPh>
    <rPh sb="5" eb="7">
      <t>シュベツ</t>
    </rPh>
    <rPh sb="7" eb="8">
      <t>ワ</t>
    </rPh>
    <rPh sb="9" eb="11">
      <t>ノウゼイ</t>
    </rPh>
    <rPh sb="11" eb="14">
      <t>ツウチショ</t>
    </rPh>
    <phoneticPr fontId="2"/>
  </si>
  <si>
    <t>自動車税（種別割）納税通知書封入封筒(宛先下)に、英語、中国語、スペイン語、ポルトガル語、ベトナム語それぞれの言語で「自動車税納税のお知らせ」と記載。また、同封する納税に関するリーフレットにも、「自動車税納税のお願い」の一文を上記５つの言語で併記した。</t>
    <rPh sb="0" eb="4">
      <t>ジドウシャゼイ</t>
    </rPh>
    <rPh sb="5" eb="7">
      <t>シュベツ</t>
    </rPh>
    <rPh sb="7" eb="8">
      <t>ワ</t>
    </rPh>
    <rPh sb="9" eb="11">
      <t>ノウゼイ</t>
    </rPh>
    <rPh sb="11" eb="14">
      <t>ツウチショ</t>
    </rPh>
    <rPh sb="14" eb="16">
      <t>フウニュウ</t>
    </rPh>
    <rPh sb="16" eb="18">
      <t>フウトウ</t>
    </rPh>
    <rPh sb="19" eb="21">
      <t>アテサキ</t>
    </rPh>
    <rPh sb="21" eb="22">
      <t>シタ</t>
    </rPh>
    <rPh sb="25" eb="27">
      <t>エイゴ</t>
    </rPh>
    <rPh sb="28" eb="31">
      <t>チュウゴクゴ</t>
    </rPh>
    <rPh sb="36" eb="37">
      <t>ゴ</t>
    </rPh>
    <rPh sb="43" eb="44">
      <t>ゴ</t>
    </rPh>
    <rPh sb="49" eb="50">
      <t>ゴ</t>
    </rPh>
    <rPh sb="55" eb="57">
      <t>ゲンゴ</t>
    </rPh>
    <rPh sb="59" eb="63">
      <t>ジドウシャゼイ</t>
    </rPh>
    <rPh sb="63" eb="65">
      <t>ノウゼイ</t>
    </rPh>
    <rPh sb="67" eb="68">
      <t>シ</t>
    </rPh>
    <rPh sb="72" eb="74">
      <t>キサイ</t>
    </rPh>
    <rPh sb="78" eb="80">
      <t>ドウフウ</t>
    </rPh>
    <rPh sb="82" eb="84">
      <t>ノウゼイ</t>
    </rPh>
    <rPh sb="85" eb="86">
      <t>カン</t>
    </rPh>
    <rPh sb="98" eb="102">
      <t>ジドウシャゼイ</t>
    </rPh>
    <rPh sb="102" eb="104">
      <t>ノウゼイ</t>
    </rPh>
    <rPh sb="106" eb="107">
      <t>ネガ</t>
    </rPh>
    <rPh sb="110" eb="112">
      <t>イチブン</t>
    </rPh>
    <rPh sb="113" eb="115">
      <t>ジョウキ</t>
    </rPh>
    <rPh sb="118" eb="120">
      <t>ゲンゴ</t>
    </rPh>
    <rPh sb="121" eb="123">
      <t>ヘイキ</t>
    </rPh>
    <phoneticPr fontId="2"/>
  </si>
  <si>
    <t>地域創生部</t>
  </si>
  <si>
    <t>文化財保護課</t>
  </si>
  <si>
    <t>「ぐんま寺社巡り」パンフレット</t>
  </si>
  <si>
    <t>英語、中国語（簡体字、繁体字）、韓国語によるぐんま寺社周遊パンフレットの配布</t>
  </si>
  <si>
    <t>「ぐんま寺社巡り」アプリ</t>
  </si>
  <si>
    <t>英語、中国語（簡体字、繁体字）、韓国語によるぐんま寺社に関する情報</t>
  </si>
  <si>
    <t>群馬県内遺跡出土品３Dアーカイブ</t>
  </si>
  <si>
    <t>群馬県内遺跡出土品３Dアーカイブをインターネット上で公開し、英語キャプションを併記</t>
  </si>
  <si>
    <t>生活こども部</t>
  </si>
  <si>
    <t>私学・青少年課</t>
  </si>
  <si>
    <t>おぜのかみさま
リーフレット</t>
  </si>
  <si>
    <t>英語、スペイン語、ポルトガル語、中国語、ベトナム語による子どもをネット犯罪から守るセーフネット標語の周知</t>
  </si>
  <si>
    <t>児童福祉課</t>
    <rPh sb="0" eb="2">
      <t>ジドウ</t>
    </rPh>
    <rPh sb="2" eb="4">
      <t>フクシ</t>
    </rPh>
    <rPh sb="4" eb="5">
      <t>カ</t>
    </rPh>
    <phoneticPr fontId="1"/>
  </si>
  <si>
    <t>家庭でできる耳のきこえと言葉の発達のチェックリスト</t>
    <phoneticPr fontId="1"/>
  </si>
  <si>
    <t>英語、ポルトガル語、ベトナム語、中国語による、乳幼児の聴力・発達を保護者が確認するための情報</t>
    <phoneticPr fontId="1"/>
  </si>
  <si>
    <t>母子健康手帳</t>
    <phoneticPr fontId="1"/>
  </si>
  <si>
    <t>英語、中国語、韓国語、スペイン語、ポルトガル語、ベトナム語、インドネシア語、タイ語、タガログ語、ネパール語に対応した母子健康手帳の作成</t>
  </si>
  <si>
    <t>児童相談パンフレット</t>
  </si>
  <si>
    <t>英語、スペイン語、ポルトガル語、中国語、韓国語、ベトナム語、タガログ語、タイ語による児童相談に関する情報</t>
  </si>
  <si>
    <t>「群馬県虐待から子どもの生命と権利を県民全体で守る条例」リーフレット</t>
  </si>
  <si>
    <t>英語、ポルトガル語、ベトナム語、中国語</t>
  </si>
  <si>
    <t>健康長寿社会づくり推進課</t>
  </si>
  <si>
    <t>受動喫煙防止に係る法改正について</t>
  </si>
  <si>
    <t>英語、中国語（繁体字、簡体字）、ポルトガル語、スペイン語、ベトナム語による受動喫煙防止にかかる法改正の情報</t>
  </si>
  <si>
    <t>「外食・中食を利用するときのアレルギーガイド」多言語パンフレット</t>
  </si>
  <si>
    <t>英語、中国語（簡体字）、ポルトガル語、ベトナム語、スペイン語、ネパール語による食物アレルギーに関する情報</t>
  </si>
  <si>
    <t>産業経済部</t>
    <rPh sb="0" eb="2">
      <t>サンギョウ</t>
    </rPh>
    <rPh sb="2" eb="5">
      <t>ケイザイブ</t>
    </rPh>
    <phoneticPr fontId="2"/>
  </si>
  <si>
    <t>戦略セールス群馬県観光魅力創出課</t>
    <rPh sb="0" eb="2">
      <t>センリャク</t>
    </rPh>
    <rPh sb="6" eb="8">
      <t>グンマ</t>
    </rPh>
    <rPh sb="8" eb="9">
      <t>ケン</t>
    </rPh>
    <rPh sb="9" eb="11">
      <t>カンコウ</t>
    </rPh>
    <rPh sb="11" eb="13">
      <t>ミリョク</t>
    </rPh>
    <rPh sb="13" eb="15">
      <t>ソウシュツ</t>
    </rPh>
    <rPh sb="15" eb="16">
      <t>カ</t>
    </rPh>
    <phoneticPr fontId="2"/>
  </si>
  <si>
    <t>群馬県外国語観光情報サイト</t>
    <rPh sb="0" eb="3">
      <t>グンマケン</t>
    </rPh>
    <rPh sb="3" eb="6">
      <t>ガイコクゴ</t>
    </rPh>
    <rPh sb="6" eb="8">
      <t>カンコウ</t>
    </rPh>
    <rPh sb="8" eb="10">
      <t>ジョウホウ</t>
    </rPh>
    <phoneticPr fontId="2"/>
  </si>
  <si>
    <t>英語、中国語（繁体字、簡体字）、タイ語による群馬県観光情報の提供</t>
    <rPh sb="0" eb="2">
      <t>エイゴ</t>
    </rPh>
    <rPh sb="3" eb="6">
      <t>チュウゴクゴ</t>
    </rPh>
    <rPh sb="7" eb="10">
      <t>ハンタイジ</t>
    </rPh>
    <rPh sb="11" eb="14">
      <t>カンタイジ</t>
    </rPh>
    <rPh sb="18" eb="19">
      <t>ゴ</t>
    </rPh>
    <rPh sb="22" eb="25">
      <t>グンマケン</t>
    </rPh>
    <rPh sb="25" eb="27">
      <t>カンコウ</t>
    </rPh>
    <rPh sb="27" eb="29">
      <t>ジョウホウ</t>
    </rPh>
    <rPh sb="30" eb="32">
      <t>テイキョウ</t>
    </rPh>
    <phoneticPr fontId="2"/>
  </si>
  <si>
    <t>群馬県観光魅力創出課公式Facebook</t>
    <rPh sb="0" eb="3">
      <t>グンマケン</t>
    </rPh>
    <rPh sb="3" eb="5">
      <t>カンコウ</t>
    </rPh>
    <rPh sb="5" eb="7">
      <t>ミリョク</t>
    </rPh>
    <rPh sb="7" eb="9">
      <t>ソウシュツ</t>
    </rPh>
    <rPh sb="9" eb="10">
      <t>カ</t>
    </rPh>
    <rPh sb="10" eb="12">
      <t>コウシキ</t>
    </rPh>
    <phoneticPr fontId="2"/>
  </si>
  <si>
    <t>英語、中国語（繁体字）、タイ語による群馬県観光情報発信</t>
    <rPh sb="0" eb="2">
      <t>エイゴ</t>
    </rPh>
    <rPh sb="3" eb="6">
      <t>チュウゴクゴ</t>
    </rPh>
    <rPh sb="7" eb="10">
      <t>ハンタイジ</t>
    </rPh>
    <rPh sb="14" eb="15">
      <t>ゴ</t>
    </rPh>
    <rPh sb="18" eb="21">
      <t>グンマケン</t>
    </rPh>
    <rPh sb="21" eb="23">
      <t>カンコウ</t>
    </rPh>
    <rPh sb="23" eb="25">
      <t>ジョウホウ</t>
    </rPh>
    <rPh sb="25" eb="27">
      <t>ハッシン</t>
    </rPh>
    <phoneticPr fontId="2"/>
  </si>
  <si>
    <t>群馬県観光魅力創出課公式YouTube</t>
    <rPh sb="0" eb="3">
      <t>グンマケン</t>
    </rPh>
    <rPh sb="3" eb="5">
      <t>カンコウ</t>
    </rPh>
    <rPh sb="5" eb="7">
      <t>ミリョク</t>
    </rPh>
    <rPh sb="7" eb="9">
      <t>ソウシュツ</t>
    </rPh>
    <rPh sb="9" eb="10">
      <t>カ</t>
    </rPh>
    <rPh sb="10" eb="12">
      <t>コウシキ</t>
    </rPh>
    <phoneticPr fontId="2"/>
  </si>
  <si>
    <t>英語、中国語（繁体字・簡体字）、タイ語韓国語による群馬県観光情報発信</t>
    <rPh sb="0" eb="2">
      <t>エイゴ</t>
    </rPh>
    <rPh sb="3" eb="6">
      <t>チュウゴクゴ</t>
    </rPh>
    <rPh sb="7" eb="10">
      <t>ハンタイジ</t>
    </rPh>
    <rPh sb="11" eb="14">
      <t>カンタイジ</t>
    </rPh>
    <rPh sb="18" eb="19">
      <t>ゴ</t>
    </rPh>
    <rPh sb="19" eb="22">
      <t>カンコクゴ</t>
    </rPh>
    <rPh sb="25" eb="28">
      <t>グンマケン</t>
    </rPh>
    <rPh sb="28" eb="30">
      <t>カンコウ</t>
    </rPh>
    <rPh sb="30" eb="32">
      <t>ジョウホウ</t>
    </rPh>
    <rPh sb="32" eb="34">
      <t>ハッシン</t>
    </rPh>
    <phoneticPr fontId="2"/>
  </si>
  <si>
    <t>群馬県観光魅力創出課公式Instagram</t>
    <rPh sb="0" eb="3">
      <t>グンマケン</t>
    </rPh>
    <rPh sb="3" eb="5">
      <t>カンコウ</t>
    </rPh>
    <rPh sb="5" eb="7">
      <t>ミリョク</t>
    </rPh>
    <rPh sb="7" eb="9">
      <t>ソウシュツ</t>
    </rPh>
    <rPh sb="9" eb="10">
      <t>カ</t>
    </rPh>
    <rPh sb="10" eb="12">
      <t>コウシキ</t>
    </rPh>
    <phoneticPr fontId="2"/>
  </si>
  <si>
    <t>英語、韓国語による群馬県観光情報発信</t>
    <rPh sb="0" eb="2">
      <t>エイゴ</t>
    </rPh>
    <rPh sb="3" eb="6">
      <t>カンコクゴ</t>
    </rPh>
    <rPh sb="9" eb="12">
      <t>グンマケン</t>
    </rPh>
    <rPh sb="12" eb="14">
      <t>カンコウ</t>
    </rPh>
    <rPh sb="14" eb="16">
      <t>ジョウホウ</t>
    </rPh>
    <rPh sb="16" eb="18">
      <t>ハッシン</t>
    </rPh>
    <phoneticPr fontId="2"/>
  </si>
  <si>
    <t>外国語版群馬観光マップ</t>
    <rPh sb="0" eb="3">
      <t>ガイコクゴ</t>
    </rPh>
    <rPh sb="3" eb="4">
      <t>バン</t>
    </rPh>
    <rPh sb="4" eb="6">
      <t>グンマ</t>
    </rPh>
    <rPh sb="6" eb="8">
      <t>カンコウ</t>
    </rPh>
    <phoneticPr fontId="2"/>
  </si>
  <si>
    <t>英語、中国語（繁体字、簡体字）、タイ語、韓国語、ベトナム語による群馬県観光情報提供</t>
  </si>
  <si>
    <t>外国語版ガイドブック</t>
    <rPh sb="0" eb="3">
      <t>ガイコクゴ</t>
    </rPh>
    <rPh sb="3" eb="4">
      <t>バン</t>
    </rPh>
    <phoneticPr fontId="2"/>
  </si>
  <si>
    <t>英語、中国語（繁体字、簡体字）、タイ語、韓国語による群馬県観光情報提供</t>
    <rPh sb="20" eb="23">
      <t>カンコクゴ</t>
    </rPh>
    <phoneticPr fontId="2"/>
  </si>
  <si>
    <t>県土整備部</t>
  </si>
  <si>
    <t>砂防課</t>
  </si>
  <si>
    <t>群馬県土砂災害警戒情報提供システム</t>
  </si>
  <si>
    <t>英語、中国語（繁体字、簡体字）、韓国語、スペイン語、ポルトガル語による防災情報の提供</t>
  </si>
  <si>
    <t>道路管理課</t>
  </si>
  <si>
    <t>道路案内標識</t>
  </si>
  <si>
    <t>英語による目標地、地点名、著名地点の標記（主要観光地周辺）</t>
  </si>
  <si>
    <t>中部振興局</t>
    <rPh sb="0" eb="2">
      <t>チュウブ</t>
    </rPh>
    <rPh sb="2" eb="5">
      <t>シンコウキョク</t>
    </rPh>
    <phoneticPr fontId="2"/>
  </si>
  <si>
    <t>伊勢崎行政県税事務所</t>
    <rPh sb="0" eb="10">
      <t>イセサキギョウセイケンゼイジムショ</t>
    </rPh>
    <phoneticPr fontId="2"/>
  </si>
  <si>
    <t>毎日の生活と税金</t>
    <rPh sb="0" eb="2">
      <t>マイニチ</t>
    </rPh>
    <rPh sb="3" eb="5">
      <t>セイカツ</t>
    </rPh>
    <rPh sb="6" eb="8">
      <t>ゼイキン</t>
    </rPh>
    <phoneticPr fontId="2"/>
  </si>
  <si>
    <t>令和５年度に伊勢崎行政県税事務所が中心となり、ポルトガル語、スペイン語、英語、ベトナム語、タガログ語、中国語で日本の税金の種類、制度概要や問い合わせ先を説明したリ－フレットの内容を更新。更新後のリーフレットを窓口に設置したほか、国際交流協会や外国人キーパーソンなど関係各所へ配布
※次回更新は令和８年度予定</t>
    <rPh sb="0" eb="2">
      <t>レイワ</t>
    </rPh>
    <rPh sb="3" eb="5">
      <t>ネンド</t>
    </rPh>
    <rPh sb="6" eb="16">
      <t>イセサキギョウセイケンゼイジムショ</t>
    </rPh>
    <rPh sb="17" eb="19">
      <t>チュウシン</t>
    </rPh>
    <rPh sb="28" eb="29">
      <t>ゴ</t>
    </rPh>
    <rPh sb="34" eb="35">
      <t>ゴ</t>
    </rPh>
    <rPh sb="43" eb="44">
      <t>ゴ</t>
    </rPh>
    <rPh sb="49" eb="50">
      <t>ゴ</t>
    </rPh>
    <rPh sb="51" eb="54">
      <t>チュウゴクゴ</t>
    </rPh>
    <rPh sb="55" eb="57">
      <t>ニホン</t>
    </rPh>
    <rPh sb="58" eb="60">
      <t>ゼイキン</t>
    </rPh>
    <rPh sb="61" eb="63">
      <t>シュルイ</t>
    </rPh>
    <rPh sb="64" eb="66">
      <t>セイド</t>
    </rPh>
    <rPh sb="66" eb="68">
      <t>ガイヨウ</t>
    </rPh>
    <rPh sb="69" eb="70">
      <t>ト</t>
    </rPh>
    <rPh sb="71" eb="72">
      <t>ア</t>
    </rPh>
    <rPh sb="74" eb="75">
      <t>サキ</t>
    </rPh>
    <rPh sb="76" eb="78">
      <t>セツメイ</t>
    </rPh>
    <rPh sb="87" eb="89">
      <t>ナイヨウ</t>
    </rPh>
    <rPh sb="90" eb="92">
      <t>コウシン</t>
    </rPh>
    <rPh sb="93" eb="96">
      <t>コウシンゴ</t>
    </rPh>
    <rPh sb="104" eb="106">
      <t>マドグチ</t>
    </rPh>
    <rPh sb="107" eb="109">
      <t>セッチ</t>
    </rPh>
    <rPh sb="114" eb="116">
      <t>コクサイ</t>
    </rPh>
    <rPh sb="116" eb="118">
      <t>コウリュウ</t>
    </rPh>
    <rPh sb="118" eb="120">
      <t>キョウカイ</t>
    </rPh>
    <rPh sb="121" eb="124">
      <t>ガイコクジン</t>
    </rPh>
    <rPh sb="132" eb="134">
      <t>カンケイ</t>
    </rPh>
    <rPh sb="134" eb="136">
      <t>カクショ</t>
    </rPh>
    <rPh sb="137" eb="139">
      <t>ハイフ</t>
    </rPh>
    <rPh sb="141" eb="143">
      <t>ジカイ</t>
    </rPh>
    <rPh sb="143" eb="145">
      <t>コウシン</t>
    </rPh>
    <rPh sb="146" eb="148">
      <t>レイワ</t>
    </rPh>
    <rPh sb="149" eb="151">
      <t>ネンド</t>
    </rPh>
    <rPh sb="151" eb="153">
      <t>ヨテイ</t>
    </rPh>
    <phoneticPr fontId="2"/>
  </si>
  <si>
    <t>税金について</t>
    <rPh sb="0" eb="2">
      <t>ゼイキン</t>
    </rPh>
    <phoneticPr fontId="2"/>
  </si>
  <si>
    <t>県税の概要をポルトガル語、スペイン語、英語、ベトナム語、タガログ語、中国語でホームページに掲載</t>
    <rPh sb="0" eb="2">
      <t>ケンゼイ</t>
    </rPh>
    <rPh sb="3" eb="5">
      <t>ガイヨウ</t>
    </rPh>
    <rPh sb="45" eb="47">
      <t>ケイサイ</t>
    </rPh>
    <phoneticPr fontId="2"/>
  </si>
  <si>
    <t>不動産取得税のおしらせ</t>
    <rPh sb="0" eb="3">
      <t>フドウサン</t>
    </rPh>
    <rPh sb="3" eb="6">
      <t>シュトクゼイ</t>
    </rPh>
    <phoneticPr fontId="2"/>
  </si>
  <si>
    <t>不動産取得税の課税予告文書と説明チラシを作成し、納税者に送付。
予告：ポルトガル語、スペイン語、英語、ベトナム語、タガログ語、中国語
説明チラシ：上記に加え、ベンガル語</t>
    <rPh sb="0" eb="3">
      <t>フドウサン</t>
    </rPh>
    <rPh sb="3" eb="6">
      <t>シュトクゼイ</t>
    </rPh>
    <rPh sb="7" eb="9">
      <t>カゼイ</t>
    </rPh>
    <rPh sb="9" eb="11">
      <t>ヨコク</t>
    </rPh>
    <rPh sb="11" eb="13">
      <t>ブンショ</t>
    </rPh>
    <rPh sb="14" eb="16">
      <t>セツメイ</t>
    </rPh>
    <rPh sb="20" eb="22">
      <t>サクセイ</t>
    </rPh>
    <rPh sb="24" eb="27">
      <t>ノウゼイシャ</t>
    </rPh>
    <rPh sb="28" eb="30">
      <t>ソウフ</t>
    </rPh>
    <rPh sb="32" eb="34">
      <t>ヨコク</t>
    </rPh>
    <rPh sb="67" eb="69">
      <t>セツメイ</t>
    </rPh>
    <rPh sb="73" eb="75">
      <t>ジョウキ</t>
    </rPh>
    <rPh sb="76" eb="77">
      <t>クワ</t>
    </rPh>
    <rPh sb="83" eb="84">
      <t>ゴ</t>
    </rPh>
    <phoneticPr fontId="2"/>
  </si>
  <si>
    <t>地域ＦＭによる自動車税のお知らせ</t>
    <rPh sb="0" eb="2">
      <t>チイキ</t>
    </rPh>
    <rPh sb="7" eb="11">
      <t>ジドウシャゼイ</t>
    </rPh>
    <rPh sb="13" eb="14">
      <t>シ</t>
    </rPh>
    <phoneticPr fontId="2"/>
  </si>
  <si>
    <t>４月、５月にいせさきＦＭを活用し、ポルトガル語とスペイン語で広報を実施</t>
    <rPh sb="1" eb="2">
      <t>ガツ</t>
    </rPh>
    <rPh sb="4" eb="5">
      <t>ガツ</t>
    </rPh>
    <rPh sb="13" eb="15">
      <t>カツヨウ</t>
    </rPh>
    <rPh sb="22" eb="23">
      <t>ゴ</t>
    </rPh>
    <rPh sb="28" eb="29">
      <t>ゴ</t>
    </rPh>
    <rPh sb="30" eb="32">
      <t>コウホウ</t>
    </rPh>
    <rPh sb="33" eb="35">
      <t>ジッシ</t>
    </rPh>
    <phoneticPr fontId="2"/>
  </si>
  <si>
    <t>地域ＦＭによる防犯、交通安全等のお知らせ</t>
    <rPh sb="0" eb="2">
      <t>チイキ</t>
    </rPh>
    <rPh sb="7" eb="9">
      <t>ボウハン</t>
    </rPh>
    <rPh sb="10" eb="12">
      <t>コウツウ</t>
    </rPh>
    <rPh sb="12" eb="14">
      <t>アンゼン</t>
    </rPh>
    <rPh sb="14" eb="15">
      <t>トウ</t>
    </rPh>
    <rPh sb="17" eb="18">
      <t>シ</t>
    </rPh>
    <phoneticPr fontId="2"/>
  </si>
  <si>
    <t>伊勢崎警察署と連携して、交通ルールや犯罪防止に係る情報等をポルトガル語、スペイン語、ベトナム語で放送</t>
    <rPh sb="0" eb="3">
      <t>イセサキ</t>
    </rPh>
    <rPh sb="3" eb="6">
      <t>ケイサツショ</t>
    </rPh>
    <rPh sb="7" eb="9">
      <t>レンケイ</t>
    </rPh>
    <rPh sb="12" eb="14">
      <t>コウツウ</t>
    </rPh>
    <rPh sb="18" eb="20">
      <t>ハンザイ</t>
    </rPh>
    <rPh sb="20" eb="22">
      <t>ボウシ</t>
    </rPh>
    <rPh sb="23" eb="24">
      <t>カカ</t>
    </rPh>
    <rPh sb="25" eb="27">
      <t>ジョウホウ</t>
    </rPh>
    <rPh sb="27" eb="28">
      <t>トウ</t>
    </rPh>
    <rPh sb="34" eb="35">
      <t>ゴ</t>
    </rPh>
    <rPh sb="40" eb="41">
      <t>ゴ</t>
    </rPh>
    <rPh sb="46" eb="47">
      <t>ゴ</t>
    </rPh>
    <rPh sb="48" eb="50">
      <t>ホウソウ</t>
    </rPh>
    <phoneticPr fontId="2"/>
  </si>
  <si>
    <t>地域ＦＭによる生活情報のお知らせ</t>
    <rPh sb="0" eb="2">
      <t>チイキ</t>
    </rPh>
    <rPh sb="7" eb="9">
      <t>セイカツ</t>
    </rPh>
    <rPh sb="9" eb="11">
      <t>ジョウホウ</t>
    </rPh>
    <rPh sb="13" eb="14">
      <t>シ</t>
    </rPh>
    <phoneticPr fontId="2"/>
  </si>
  <si>
    <t>防災マップや避難所情報等の防災に関する情報や感染症予防等の健康情報など、生活に役立つ情報をポルトガル語、スペイン語で放送</t>
    <rPh sb="0" eb="2">
      <t>ボウサイ</t>
    </rPh>
    <rPh sb="6" eb="9">
      <t>ヒナンジョ</t>
    </rPh>
    <rPh sb="9" eb="11">
      <t>ジョウホウ</t>
    </rPh>
    <rPh sb="11" eb="12">
      <t>トウ</t>
    </rPh>
    <rPh sb="13" eb="15">
      <t>ボウサイ</t>
    </rPh>
    <rPh sb="16" eb="17">
      <t>カン</t>
    </rPh>
    <rPh sb="19" eb="21">
      <t>ジョウホウ</t>
    </rPh>
    <rPh sb="22" eb="25">
      <t>カンセンショウ</t>
    </rPh>
    <rPh sb="25" eb="27">
      <t>ヨボウ</t>
    </rPh>
    <rPh sb="27" eb="28">
      <t>トウ</t>
    </rPh>
    <rPh sb="29" eb="31">
      <t>ケンコウ</t>
    </rPh>
    <rPh sb="31" eb="33">
      <t>ジョウホウ</t>
    </rPh>
    <rPh sb="36" eb="38">
      <t>セイカツ</t>
    </rPh>
    <rPh sb="39" eb="41">
      <t>ヤクダ</t>
    </rPh>
    <rPh sb="42" eb="44">
      <t>ジョウホウ</t>
    </rPh>
    <rPh sb="50" eb="51">
      <t>ゴ</t>
    </rPh>
    <rPh sb="56" eb="57">
      <t>ゴ</t>
    </rPh>
    <rPh sb="58" eb="60">
      <t>ホウソウ</t>
    </rPh>
    <phoneticPr fontId="2"/>
  </si>
  <si>
    <t>チラシによる自動車税のお知らせ</t>
    <rPh sb="6" eb="10">
      <t>ジドウシャゼイ</t>
    </rPh>
    <rPh sb="12" eb="13">
      <t>シ</t>
    </rPh>
    <phoneticPr fontId="2"/>
  </si>
  <si>
    <t>ポルトガル語、スペイン語、英語、ベトナム語、タガログ語、中国語で自動車税のお知らせチラシを作成し、ティッシュに挟んでスーパー等に設置。また外国人を多く雇用する会社にも配布</t>
    <rPh sb="32" eb="36">
      <t>ジドウシャゼイ</t>
    </rPh>
    <rPh sb="38" eb="39">
      <t>シ</t>
    </rPh>
    <rPh sb="45" eb="47">
      <t>サクセイ</t>
    </rPh>
    <rPh sb="55" eb="56">
      <t>ハサ</t>
    </rPh>
    <rPh sb="62" eb="63">
      <t>トウ</t>
    </rPh>
    <rPh sb="64" eb="66">
      <t>セッチ</t>
    </rPh>
    <rPh sb="69" eb="72">
      <t>ガイコクジン</t>
    </rPh>
    <rPh sb="73" eb="74">
      <t>オオ</t>
    </rPh>
    <rPh sb="75" eb="77">
      <t>コヨウ</t>
    </rPh>
    <rPh sb="79" eb="81">
      <t>カイシャ</t>
    </rPh>
    <rPh sb="83" eb="85">
      <t>ハイフ</t>
    </rPh>
    <phoneticPr fontId="2"/>
  </si>
  <si>
    <t>動画による自動車税と不動産取得税のお知らせ</t>
    <rPh sb="0" eb="2">
      <t>ドウガ</t>
    </rPh>
    <rPh sb="5" eb="9">
      <t>ジドウシャゼイ</t>
    </rPh>
    <rPh sb="10" eb="13">
      <t>フドウサン</t>
    </rPh>
    <rPh sb="13" eb="15">
      <t>シュトク</t>
    </rPh>
    <rPh sb="15" eb="16">
      <t>ゼイ</t>
    </rPh>
    <rPh sb="18" eb="19">
      <t>シ</t>
    </rPh>
    <phoneticPr fontId="2"/>
  </si>
  <si>
    <t>自動車税の課税の仕組みや納税方法について、ポルトガル語の音声と字幕で説明。（スペイン語、タガログ語、ベトナム語、英語、中国語は字幕のみ）
不動産取得税の課税の仕組みや減額申請手続き等について、ポルトガル語、スペイン語、ベトナム語の音声と字幕で説明。（英語、中国語、タガログ語、ベンガル語は字幕のみ）</t>
    <rPh sb="0" eb="4">
      <t>ジドウシャゼイ</t>
    </rPh>
    <rPh sb="5" eb="7">
      <t>カゼイ</t>
    </rPh>
    <rPh sb="8" eb="10">
      <t>シク</t>
    </rPh>
    <rPh sb="12" eb="14">
      <t>ノウゼイ</t>
    </rPh>
    <rPh sb="14" eb="16">
      <t>ホウホウ</t>
    </rPh>
    <rPh sb="26" eb="27">
      <t>ゴ</t>
    </rPh>
    <rPh sb="28" eb="30">
      <t>オンセイ</t>
    </rPh>
    <rPh sb="31" eb="33">
      <t>ジマク</t>
    </rPh>
    <rPh sb="34" eb="36">
      <t>セツメイ</t>
    </rPh>
    <rPh sb="42" eb="43">
      <t>ゴ</t>
    </rPh>
    <rPh sb="48" eb="49">
      <t>ゴ</t>
    </rPh>
    <rPh sb="54" eb="55">
      <t>ゴ</t>
    </rPh>
    <rPh sb="56" eb="58">
      <t>エイゴ</t>
    </rPh>
    <rPh sb="59" eb="62">
      <t>チュウゴクゴ</t>
    </rPh>
    <rPh sb="63" eb="65">
      <t>ジマク</t>
    </rPh>
    <rPh sb="69" eb="72">
      <t>フドウサン</t>
    </rPh>
    <rPh sb="72" eb="75">
      <t>シュトクゼイ</t>
    </rPh>
    <rPh sb="76" eb="78">
      <t>カゼイ</t>
    </rPh>
    <rPh sb="79" eb="81">
      <t>シク</t>
    </rPh>
    <rPh sb="83" eb="85">
      <t>ゲンガク</t>
    </rPh>
    <rPh sb="85" eb="87">
      <t>シンセイ</t>
    </rPh>
    <rPh sb="87" eb="89">
      <t>テツヅ</t>
    </rPh>
    <rPh sb="90" eb="91">
      <t>トウ</t>
    </rPh>
    <rPh sb="107" eb="108">
      <t>ゴ</t>
    </rPh>
    <rPh sb="113" eb="114">
      <t>ゴ</t>
    </rPh>
    <rPh sb="115" eb="117">
      <t>オンセイ</t>
    </rPh>
    <rPh sb="118" eb="120">
      <t>ジマク</t>
    </rPh>
    <rPh sb="121" eb="123">
      <t>セツメイ</t>
    </rPh>
    <rPh sb="136" eb="137">
      <t>ゴ</t>
    </rPh>
    <rPh sb="142" eb="143">
      <t>ゴ</t>
    </rPh>
    <phoneticPr fontId="2"/>
  </si>
  <si>
    <t>SNSを活用した自動車税のお知らせ</t>
    <rPh sb="4" eb="6">
      <t>カツヨウ</t>
    </rPh>
    <rPh sb="8" eb="12">
      <t>ジドウシャゼイ</t>
    </rPh>
    <rPh sb="14" eb="15">
      <t>シ</t>
    </rPh>
    <phoneticPr fontId="2"/>
  </si>
  <si>
    <t>国籍別の外国人キーパーソンによるホームページ等SNSを活用して、外国人向けに自動車税のお知らせを発信。
（ポルトガル語、スペイン語、英語、ベトナム語、中国語）
R６.５実施</t>
    <rPh sb="0" eb="3">
      <t>コクセキベツ</t>
    </rPh>
    <rPh sb="4" eb="7">
      <t>ガイコクジン</t>
    </rPh>
    <rPh sb="22" eb="23">
      <t>トウ</t>
    </rPh>
    <rPh sb="27" eb="29">
      <t>カツヨウ</t>
    </rPh>
    <rPh sb="32" eb="36">
      <t>ガイコクジンム</t>
    </rPh>
    <rPh sb="38" eb="42">
      <t>ジドウシャゼイ</t>
    </rPh>
    <rPh sb="44" eb="45">
      <t>シ</t>
    </rPh>
    <rPh sb="48" eb="50">
      <t>ハッシン</t>
    </rPh>
    <rPh sb="58" eb="59">
      <t>ゴ</t>
    </rPh>
    <rPh sb="64" eb="65">
      <t>ゴ</t>
    </rPh>
    <rPh sb="66" eb="68">
      <t>エイゴ</t>
    </rPh>
    <rPh sb="73" eb="74">
      <t>ゴ</t>
    </rPh>
    <rPh sb="75" eb="78">
      <t>チュウゴクゴ</t>
    </rPh>
    <rPh sb="84" eb="86">
      <t>ジッシ</t>
    </rPh>
    <phoneticPr fontId="2"/>
  </si>
  <si>
    <t>前橋行政県税事務所</t>
  </si>
  <si>
    <t>地域FMを活用した情報発信</t>
  </si>
  <si>
    <t>地域イベント情報や健康保険・年金等の社会保障に関する情報を、ポルトガル語及びスペイン語により情報</t>
  </si>
  <si>
    <t>東部振興局</t>
    <rPh sb="0" eb="2">
      <t>トウブ</t>
    </rPh>
    <rPh sb="2" eb="5">
      <t>シンコウキョク</t>
    </rPh>
    <phoneticPr fontId="2"/>
  </si>
  <si>
    <t>館林行政県税事務所</t>
    <rPh sb="0" eb="2">
      <t>タテバヤシ</t>
    </rPh>
    <rPh sb="2" eb="4">
      <t>ギョウセイ</t>
    </rPh>
    <rPh sb="4" eb="6">
      <t>ケンゼイ</t>
    </rPh>
    <rPh sb="6" eb="9">
      <t>ジムショ</t>
    </rPh>
    <phoneticPr fontId="2"/>
  </si>
  <si>
    <t>納税相談窓口のお知らせ</t>
    <rPh sb="0" eb="2">
      <t>ノウゼイ</t>
    </rPh>
    <rPh sb="2" eb="4">
      <t>ソウダン</t>
    </rPh>
    <rPh sb="4" eb="6">
      <t>マドグチ</t>
    </rPh>
    <rPh sb="8" eb="9">
      <t>シ</t>
    </rPh>
    <phoneticPr fontId="2"/>
  </si>
  <si>
    <t>ポルトガル語通訳を伴った日曜納税相談窓口開設の日程等について、館林行政県税事務所県税課ホームページに掲載。</t>
    <rPh sb="5" eb="6">
      <t>ゴ</t>
    </rPh>
    <rPh sb="6" eb="8">
      <t>ツウヤク</t>
    </rPh>
    <rPh sb="9" eb="10">
      <t>トモナ</t>
    </rPh>
    <rPh sb="12" eb="14">
      <t>ニチヨウ</t>
    </rPh>
    <rPh sb="14" eb="16">
      <t>ノウゼイ</t>
    </rPh>
    <rPh sb="16" eb="18">
      <t>ソウダン</t>
    </rPh>
    <rPh sb="18" eb="20">
      <t>マドグチ</t>
    </rPh>
    <rPh sb="20" eb="22">
      <t>カイセツ</t>
    </rPh>
    <rPh sb="23" eb="25">
      <t>ニッテイ</t>
    </rPh>
    <rPh sb="25" eb="26">
      <t>トウ</t>
    </rPh>
    <rPh sb="31" eb="33">
      <t>タテバヤシ</t>
    </rPh>
    <rPh sb="33" eb="35">
      <t>ギョウセイ</t>
    </rPh>
    <rPh sb="35" eb="37">
      <t>ケンゼイ</t>
    </rPh>
    <rPh sb="37" eb="40">
      <t>ジムショ</t>
    </rPh>
    <rPh sb="40" eb="42">
      <t>ケンゼイ</t>
    </rPh>
    <rPh sb="42" eb="43">
      <t>カ</t>
    </rPh>
    <rPh sb="50" eb="52">
      <t>ケイサイ</t>
    </rPh>
    <phoneticPr fontId="2"/>
  </si>
  <si>
    <t>外国人情報誌による
自動車税の周知</t>
    <rPh sb="0" eb="3">
      <t>ガイコクジン</t>
    </rPh>
    <rPh sb="3" eb="6">
      <t>ジョウホウシ</t>
    </rPh>
    <rPh sb="15" eb="17">
      <t>シュウチ</t>
    </rPh>
    <phoneticPr fontId="2"/>
  </si>
  <si>
    <t>自動車税の制度や納期限等について、大泉町（多文化協働課）発行のポルトガル語情報誌「ＧＡＲＡＰＡ」に掲載を依頼し、公民館、町内スーパーマーケット等外国人が利用する施設で配布。ポケットティッシュに納期内納付を呼びかけるポルトガル語のラベルの添付やチラシを同梱し集客施設等で配布。</t>
    <phoneticPr fontId="2"/>
  </si>
  <si>
    <t>課税予告、チラシによる不動産取得税の周知</t>
    <rPh sb="0" eb="2">
      <t>カゼイ</t>
    </rPh>
    <rPh sb="2" eb="4">
      <t>ヨコク</t>
    </rPh>
    <rPh sb="11" eb="14">
      <t>フドウサン</t>
    </rPh>
    <rPh sb="14" eb="17">
      <t>シュトクゼイ</t>
    </rPh>
    <rPh sb="18" eb="20">
      <t>シュウチ</t>
    </rPh>
    <phoneticPr fontId="2"/>
  </si>
  <si>
    <t>不動産取得税の課税前に、課税予告文書とともに英語・ポルトガル語による不動産取得税説明チラシを同封。
また、納税通知書に英語・ポルトガル語による不動産取得税の減額案内チラシを同封。</t>
    <rPh sb="0" eb="3">
      <t>フドウサン</t>
    </rPh>
    <rPh sb="3" eb="6">
      <t>シュトクゼイ</t>
    </rPh>
    <rPh sb="7" eb="9">
      <t>カゼイ</t>
    </rPh>
    <rPh sb="9" eb="10">
      <t>マエ</t>
    </rPh>
    <rPh sb="12" eb="14">
      <t>カゼイ</t>
    </rPh>
    <rPh sb="14" eb="16">
      <t>ヨコク</t>
    </rPh>
    <rPh sb="16" eb="18">
      <t>ブンショ</t>
    </rPh>
    <rPh sb="22" eb="24">
      <t>エイゴ</t>
    </rPh>
    <rPh sb="30" eb="31">
      <t>ゴ</t>
    </rPh>
    <rPh sb="34" eb="37">
      <t>フドウサン</t>
    </rPh>
    <rPh sb="37" eb="39">
      <t>シュトク</t>
    </rPh>
    <rPh sb="39" eb="40">
      <t>ゼイ</t>
    </rPh>
    <rPh sb="40" eb="42">
      <t>セツメイ</t>
    </rPh>
    <rPh sb="46" eb="48">
      <t>ドウフウ</t>
    </rPh>
    <rPh sb="53" eb="55">
      <t>ノウゼイ</t>
    </rPh>
    <rPh sb="55" eb="58">
      <t>ツウチショ</t>
    </rPh>
    <rPh sb="59" eb="61">
      <t>エイゴ</t>
    </rPh>
    <rPh sb="67" eb="68">
      <t>ゴ</t>
    </rPh>
    <rPh sb="71" eb="74">
      <t>フドウサン</t>
    </rPh>
    <rPh sb="74" eb="77">
      <t>シュトクゼイ</t>
    </rPh>
    <rPh sb="78" eb="80">
      <t>ゲンガク</t>
    </rPh>
    <rPh sb="80" eb="82">
      <t>アンナイ</t>
    </rPh>
    <rPh sb="86" eb="88">
      <t>ドウフウ</t>
    </rPh>
    <phoneticPr fontId="2"/>
  </si>
  <si>
    <t>リーフレット、ポスターによる自動車税の周知</t>
    <rPh sb="14" eb="18">
      <t>ジドウシャゼイ</t>
    </rPh>
    <rPh sb="19" eb="21">
      <t>シュウチ</t>
    </rPh>
    <phoneticPr fontId="2"/>
  </si>
  <si>
    <t>太田行政県税事務所が作成した自動車税の制度や納期限等について、ポルトガル語で説明したリーフレット及びリーフレットを拡大したポスターを外国人が集まる施設、店舗に配付。</t>
    <rPh sb="0" eb="2">
      <t>オオタ</t>
    </rPh>
    <rPh sb="2" eb="4">
      <t>ギョウセイ</t>
    </rPh>
    <rPh sb="4" eb="6">
      <t>ケンゼイ</t>
    </rPh>
    <rPh sb="6" eb="9">
      <t>ジムショ</t>
    </rPh>
    <rPh sb="10" eb="12">
      <t>サクセイ</t>
    </rPh>
    <rPh sb="14" eb="17">
      <t>ジドウシャ</t>
    </rPh>
    <rPh sb="17" eb="18">
      <t>ゼイ</t>
    </rPh>
    <rPh sb="19" eb="21">
      <t>セイド</t>
    </rPh>
    <rPh sb="22" eb="25">
      <t>ノウキゲン</t>
    </rPh>
    <rPh sb="25" eb="26">
      <t>トウ</t>
    </rPh>
    <rPh sb="36" eb="37">
      <t>ゴ</t>
    </rPh>
    <rPh sb="38" eb="40">
      <t>セツメイ</t>
    </rPh>
    <rPh sb="48" eb="49">
      <t>オヨ</t>
    </rPh>
    <rPh sb="57" eb="59">
      <t>カクダイ</t>
    </rPh>
    <rPh sb="66" eb="69">
      <t>ガイコクジン</t>
    </rPh>
    <rPh sb="70" eb="71">
      <t>アツ</t>
    </rPh>
    <rPh sb="73" eb="75">
      <t>シセツ</t>
    </rPh>
    <rPh sb="76" eb="78">
      <t>テンポ</t>
    </rPh>
    <rPh sb="79" eb="81">
      <t>ハイフ</t>
    </rPh>
    <phoneticPr fontId="2"/>
  </si>
  <si>
    <t>太田行政県税事務所</t>
    <rPh sb="0" eb="2">
      <t>オオタ</t>
    </rPh>
    <rPh sb="2" eb="4">
      <t>ギョウセイ</t>
    </rPh>
    <rPh sb="4" eb="6">
      <t>ケンゼイ</t>
    </rPh>
    <rPh sb="6" eb="9">
      <t>ジムショ</t>
    </rPh>
    <phoneticPr fontId="2"/>
  </si>
  <si>
    <t>自動車税の紹介</t>
    <rPh sb="0" eb="4">
      <t>ジドウシャゼイ</t>
    </rPh>
    <rPh sb="5" eb="7">
      <t>ショウカイ</t>
    </rPh>
    <phoneticPr fontId="2"/>
  </si>
  <si>
    <t>外国人が自動車税の理解を深められるよう、税の制度や納税方法等について、ポルトガル語など５カ国語で詳しく説明したリーフレットを作成</t>
    <rPh sb="0" eb="2">
      <t>ガイコク</t>
    </rPh>
    <rPh sb="2" eb="3">
      <t>ジン</t>
    </rPh>
    <rPh sb="4" eb="7">
      <t>ジドウシャ</t>
    </rPh>
    <rPh sb="7" eb="8">
      <t>ゼイ</t>
    </rPh>
    <rPh sb="9" eb="11">
      <t>リカイ</t>
    </rPh>
    <rPh sb="12" eb="13">
      <t>フカ</t>
    </rPh>
    <rPh sb="20" eb="21">
      <t>ゼイ</t>
    </rPh>
    <rPh sb="22" eb="24">
      <t>セイド</t>
    </rPh>
    <rPh sb="25" eb="27">
      <t>ノウゼイ</t>
    </rPh>
    <rPh sb="27" eb="29">
      <t>ホウホウ</t>
    </rPh>
    <rPh sb="29" eb="30">
      <t>トウ</t>
    </rPh>
    <rPh sb="40" eb="41">
      <t>ゴ</t>
    </rPh>
    <rPh sb="45" eb="47">
      <t>コクゴ</t>
    </rPh>
    <rPh sb="48" eb="49">
      <t>クワ</t>
    </rPh>
    <rPh sb="51" eb="53">
      <t>セツメイ</t>
    </rPh>
    <rPh sb="62" eb="64">
      <t>サクセイ</t>
    </rPh>
    <phoneticPr fontId="2"/>
  </si>
  <si>
    <t>納税相談窓口のお知らせ</t>
    <rPh sb="0" eb="2">
      <t>ノウゼイ</t>
    </rPh>
    <rPh sb="2" eb="4">
      <t>ソウダン</t>
    </rPh>
    <rPh sb="4" eb="6">
      <t>マドクチ</t>
    </rPh>
    <rPh sb="8" eb="9">
      <t>シ</t>
    </rPh>
    <phoneticPr fontId="2"/>
  </si>
  <si>
    <t>ポルトガル語通訳を伴った日曜納税相談窓口について、太田行政県税事務所県税課ホームページにポルトガル語で掲載</t>
    <rPh sb="5" eb="6">
      <t>ゴ</t>
    </rPh>
    <rPh sb="6" eb="8">
      <t>ツウヤク</t>
    </rPh>
    <rPh sb="9" eb="10">
      <t>トモナ</t>
    </rPh>
    <rPh sb="12" eb="14">
      <t>ニチヨウ</t>
    </rPh>
    <rPh sb="14" eb="16">
      <t>ノウゼイ</t>
    </rPh>
    <rPh sb="16" eb="18">
      <t>ソウダン</t>
    </rPh>
    <rPh sb="18" eb="20">
      <t>マドクチ</t>
    </rPh>
    <rPh sb="25" eb="27">
      <t>オオタ</t>
    </rPh>
    <rPh sb="27" eb="29">
      <t>ギョウセイ</t>
    </rPh>
    <rPh sb="29" eb="31">
      <t>ケンゼイ</t>
    </rPh>
    <rPh sb="31" eb="34">
      <t>ジムショ</t>
    </rPh>
    <rPh sb="34" eb="37">
      <t>ケンゼイカ</t>
    </rPh>
    <rPh sb="49" eb="50">
      <t>ゴ</t>
    </rPh>
    <rPh sb="51" eb="53">
      <t>ケイサイ</t>
    </rPh>
    <phoneticPr fontId="2"/>
  </si>
  <si>
    <t>伊勢崎行政県税事務所が中心となって改訂した、英語、中国語、ポルトガル語、スペイン語、タガログ語、ベトナム語の６カ国語で日本の税金の種類、制度概要や問い合わせ先を説明したリーフレットを窓口で配布</t>
    <rPh sb="0" eb="3">
      <t>イセサキ</t>
    </rPh>
    <rPh sb="3" eb="5">
      <t>ギョウセイ</t>
    </rPh>
    <rPh sb="5" eb="7">
      <t>ケンゼイ</t>
    </rPh>
    <rPh sb="7" eb="9">
      <t>ジム</t>
    </rPh>
    <rPh sb="9" eb="10">
      <t>ショ</t>
    </rPh>
    <rPh sb="11" eb="13">
      <t>チュウシン</t>
    </rPh>
    <rPh sb="17" eb="19">
      <t>カイテイ</t>
    </rPh>
    <rPh sb="22" eb="24">
      <t>エイゴ</t>
    </rPh>
    <rPh sb="25" eb="28">
      <t>チュウゴクゴ</t>
    </rPh>
    <rPh sb="34" eb="35">
      <t>ゴ</t>
    </rPh>
    <rPh sb="40" eb="41">
      <t>ゴ</t>
    </rPh>
    <rPh sb="46" eb="47">
      <t>ゴ</t>
    </rPh>
    <rPh sb="52" eb="53">
      <t>ゴ</t>
    </rPh>
    <rPh sb="56" eb="58">
      <t>コクゴ</t>
    </rPh>
    <rPh sb="59" eb="61">
      <t>ニホン</t>
    </rPh>
    <rPh sb="62" eb="64">
      <t>ゼイキン</t>
    </rPh>
    <rPh sb="65" eb="67">
      <t>シュルイ</t>
    </rPh>
    <rPh sb="68" eb="70">
      <t>セイド</t>
    </rPh>
    <rPh sb="70" eb="72">
      <t>ガイヨウ</t>
    </rPh>
    <rPh sb="73" eb="74">
      <t>ト</t>
    </rPh>
    <rPh sb="75" eb="76">
      <t>ア</t>
    </rPh>
    <rPh sb="78" eb="79">
      <t>サキ</t>
    </rPh>
    <rPh sb="80" eb="82">
      <t>セツメイ</t>
    </rPh>
    <rPh sb="91" eb="93">
      <t>マドクチ</t>
    </rPh>
    <rPh sb="94" eb="96">
      <t>ハイフ</t>
    </rPh>
    <phoneticPr fontId="2"/>
  </si>
  <si>
    <t>教えて！不動産取得税2024年版</t>
    <rPh sb="0" eb="1">
      <t>オシ</t>
    </rPh>
    <rPh sb="4" eb="7">
      <t>フドウサン</t>
    </rPh>
    <rPh sb="7" eb="10">
      <t>シュトクゼイ</t>
    </rPh>
    <rPh sb="14" eb="15">
      <t>ネン</t>
    </rPh>
    <rPh sb="15" eb="16">
      <t>バン</t>
    </rPh>
    <phoneticPr fontId="2"/>
  </si>
  <si>
    <t>不動産取得税の意義や納税方法、減額要件等を説明したチラシ（ポルトガル語）を作成し、納税通知書に同封（2025年版も作成予定）</t>
    <rPh sb="0" eb="3">
      <t>フドウサン</t>
    </rPh>
    <rPh sb="3" eb="5">
      <t>シュトク</t>
    </rPh>
    <rPh sb="5" eb="6">
      <t>ゼイ</t>
    </rPh>
    <rPh sb="7" eb="9">
      <t>イギ</t>
    </rPh>
    <rPh sb="10" eb="12">
      <t>ノウゼイ</t>
    </rPh>
    <rPh sb="12" eb="14">
      <t>ホウホウ</t>
    </rPh>
    <rPh sb="15" eb="17">
      <t>ゲンガク</t>
    </rPh>
    <rPh sb="17" eb="20">
      <t>ヨウケントウ</t>
    </rPh>
    <rPh sb="21" eb="23">
      <t>セツメイ</t>
    </rPh>
    <rPh sb="34" eb="35">
      <t>ゴ</t>
    </rPh>
    <rPh sb="37" eb="39">
      <t>サクセイ</t>
    </rPh>
    <rPh sb="41" eb="43">
      <t>ノウゼイ</t>
    </rPh>
    <rPh sb="43" eb="46">
      <t>ツウチショ</t>
    </rPh>
    <rPh sb="47" eb="49">
      <t>ドウフウ</t>
    </rPh>
    <rPh sb="54" eb="55">
      <t>ネン</t>
    </rPh>
    <rPh sb="55" eb="56">
      <t>バン</t>
    </rPh>
    <rPh sb="57" eb="59">
      <t>サクセイ</t>
    </rPh>
    <rPh sb="59" eb="61">
      <t>ヨテイ</t>
    </rPh>
    <phoneticPr fontId="2"/>
  </si>
  <si>
    <t>自然史博物館</t>
    <rPh sb="0" eb="6">
      <t>シゼンシハクブツカン</t>
    </rPh>
    <phoneticPr fontId="2"/>
  </si>
  <si>
    <t>群馬県立自然史博物館研究報告29号（2025.3）ＢＵＬＬＥＴＩＮ of the GUNMAMUSEUM of NATURALHISTORY Ｎumber 29</t>
    <rPh sb="0" eb="4">
      <t>グンマケンリツ</t>
    </rPh>
    <rPh sb="4" eb="10">
      <t>シゼンシハクブツカン</t>
    </rPh>
    <rPh sb="10" eb="12">
      <t>ケンキュウ</t>
    </rPh>
    <rPh sb="12" eb="14">
      <t>ホウコク</t>
    </rPh>
    <rPh sb="16" eb="17">
      <t>ゴウ</t>
    </rPh>
    <phoneticPr fontId="2"/>
  </si>
  <si>
    <t>自然史博物館で行われた調査・研究結果論文等を年報としてまとめたもの。英文論文には和文要旨を、和文論文には英文要旨を付けて掲載している。</t>
    <rPh sb="0" eb="6">
      <t>シゼンシハクブツカン</t>
    </rPh>
    <rPh sb="7" eb="8">
      <t>オコナ</t>
    </rPh>
    <rPh sb="11" eb="13">
      <t>チョウサ</t>
    </rPh>
    <rPh sb="14" eb="16">
      <t>ケンキュウ</t>
    </rPh>
    <rPh sb="16" eb="18">
      <t>ケッカ</t>
    </rPh>
    <rPh sb="18" eb="20">
      <t>ロンブン</t>
    </rPh>
    <rPh sb="20" eb="21">
      <t>トウ</t>
    </rPh>
    <rPh sb="22" eb="24">
      <t>ネンポウ</t>
    </rPh>
    <rPh sb="34" eb="36">
      <t>エイブン</t>
    </rPh>
    <rPh sb="36" eb="38">
      <t>ロンブン</t>
    </rPh>
    <rPh sb="40" eb="42">
      <t>ワブン</t>
    </rPh>
    <rPh sb="42" eb="44">
      <t>ヨウシ</t>
    </rPh>
    <rPh sb="46" eb="50">
      <t>ワブンロンブン</t>
    </rPh>
    <rPh sb="52" eb="54">
      <t>エイブン</t>
    </rPh>
    <rPh sb="54" eb="56">
      <t>ヨウシ</t>
    </rPh>
    <rPh sb="57" eb="58">
      <t>ツ</t>
    </rPh>
    <rPh sb="60" eb="62">
      <t>ケイサイ</t>
    </rPh>
    <phoneticPr fontId="2"/>
  </si>
  <si>
    <t>ぐんま暮らし・外国人活躍推進課</t>
    <rPh sb="3" eb="4">
      <t>グ</t>
    </rPh>
    <rPh sb="7" eb="10">
      <t>ガイコクジン</t>
    </rPh>
    <rPh sb="10" eb="12">
      <t>カツヤク</t>
    </rPh>
    <rPh sb="12" eb="14">
      <t>スイシン</t>
    </rPh>
    <rPh sb="14" eb="15">
      <t>カ</t>
    </rPh>
    <phoneticPr fontId="2"/>
  </si>
  <si>
    <t>ぐんま外国人総合相談ワンストップセンター（生活相談、各言語Facebook等による情報提供）</t>
    <rPh sb="3" eb="6">
      <t>ガイコクジン</t>
    </rPh>
    <rPh sb="6" eb="8">
      <t>ソウゴウ</t>
    </rPh>
    <rPh sb="8" eb="10">
      <t>ソウダン</t>
    </rPh>
    <rPh sb="21" eb="23">
      <t>セイカツ</t>
    </rPh>
    <rPh sb="23" eb="25">
      <t>ソウダン</t>
    </rPh>
    <rPh sb="26" eb="27">
      <t>カク</t>
    </rPh>
    <rPh sb="27" eb="29">
      <t>ゲンゴ</t>
    </rPh>
    <rPh sb="37" eb="38">
      <t>トウ</t>
    </rPh>
    <rPh sb="41" eb="43">
      <t>ジョウホウ</t>
    </rPh>
    <rPh sb="43" eb="45">
      <t>テイキョウ</t>
    </rPh>
    <phoneticPr fontId="2"/>
  </si>
  <si>
    <t>英語、ポルトガル語、ベトナム語、中国語、スペイン語、ネパール語、その他翻訳機等により多言語での生活相談、生活情報の提供</t>
    <rPh sb="0" eb="2">
      <t>エイゴ</t>
    </rPh>
    <rPh sb="8" eb="9">
      <t>ゴ</t>
    </rPh>
    <rPh sb="14" eb="15">
      <t>ゴ</t>
    </rPh>
    <rPh sb="16" eb="19">
      <t>チュウゴクゴ</t>
    </rPh>
    <rPh sb="24" eb="25">
      <t>ゴ</t>
    </rPh>
    <rPh sb="30" eb="31">
      <t>ゴ</t>
    </rPh>
    <rPh sb="34" eb="35">
      <t>ホカ</t>
    </rPh>
    <rPh sb="35" eb="38">
      <t>ホンヤクキ</t>
    </rPh>
    <rPh sb="38" eb="39">
      <t>トウ</t>
    </rPh>
    <rPh sb="42" eb="45">
      <t>タゲンゴ</t>
    </rPh>
    <rPh sb="47" eb="49">
      <t>セイカツ</t>
    </rPh>
    <rPh sb="49" eb="51">
      <t>ソウダン</t>
    </rPh>
    <rPh sb="52" eb="54">
      <t>セイカツ</t>
    </rPh>
    <rPh sb="54" eb="56">
      <t>ジョウホウ</t>
    </rPh>
    <rPh sb="57" eb="59">
      <t>テイキョウ</t>
    </rPh>
    <phoneticPr fontId="2"/>
  </si>
  <si>
    <t>県土整備部</t>
    <rPh sb="0" eb="2">
      <t>ケンド</t>
    </rPh>
    <rPh sb="2" eb="4">
      <t>セイビ</t>
    </rPh>
    <rPh sb="4" eb="5">
      <t>ブ</t>
    </rPh>
    <phoneticPr fontId="2"/>
  </si>
  <si>
    <t>八ッ場ダム水源地域対策事務所</t>
    <rPh sb="0" eb="14">
      <t>ヤンバダムスイゲンチイキタイサクジムショ</t>
    </rPh>
    <phoneticPr fontId="2"/>
  </si>
  <si>
    <t>八ッ場ダムの歩き方</t>
    <rPh sb="0" eb="3">
      <t>ヤンバ</t>
    </rPh>
    <rPh sb="6" eb="7">
      <t>アル</t>
    </rPh>
    <rPh sb="8" eb="9">
      <t>カタ</t>
    </rPh>
    <phoneticPr fontId="2"/>
  </si>
  <si>
    <t>英語による八ッ場ダム周辺に関する情報</t>
    <rPh sb="0" eb="2">
      <t>エイゴ</t>
    </rPh>
    <rPh sb="5" eb="8">
      <t>ヤンバ</t>
    </rPh>
    <rPh sb="10" eb="12">
      <t>シュウヘン</t>
    </rPh>
    <rPh sb="13" eb="14">
      <t>カン</t>
    </rPh>
    <rPh sb="16" eb="18">
      <t>ジョウホウ</t>
    </rPh>
    <phoneticPr fontId="2"/>
  </si>
  <si>
    <t>教育委員会</t>
    <rPh sb="0" eb="5">
      <t>キョウイクイインカイ</t>
    </rPh>
    <phoneticPr fontId="2"/>
  </si>
  <si>
    <t>県立図書館</t>
    <rPh sb="0" eb="5">
      <t>ケンリツトショカン</t>
    </rPh>
    <phoneticPr fontId="2"/>
  </si>
  <si>
    <t>OPAC（online public access catalog ）</t>
    <phoneticPr fontId="2"/>
  </si>
  <si>
    <t>英語による資料検索画面の提供</t>
    <rPh sb="0" eb="2">
      <t>エイゴ</t>
    </rPh>
    <rPh sb="5" eb="9">
      <t>シリョウケンサク</t>
    </rPh>
    <rPh sb="9" eb="11">
      <t>ガメン</t>
    </rPh>
    <rPh sb="12" eb="14">
      <t>テイキョウ</t>
    </rPh>
    <phoneticPr fontId="2"/>
  </si>
  <si>
    <t>館内インフォメーション</t>
    <rPh sb="0" eb="2">
      <t>カンナイ</t>
    </rPh>
    <phoneticPr fontId="2"/>
  </si>
  <si>
    <t>館内案内</t>
    <rPh sb="0" eb="4">
      <t>カンナイアンナイ</t>
    </rPh>
    <phoneticPr fontId="2"/>
  </si>
  <si>
    <t>ぐんま天文台</t>
  </si>
  <si>
    <t>ホームページ</t>
  </si>
  <si>
    <t>英語による施設利用情報</t>
  </si>
  <si>
    <t>館内案内パンフレット</t>
  </si>
  <si>
    <t>英語による施設利用案内パンフレット</t>
  </si>
  <si>
    <t>労働委員会
事務局</t>
    <rPh sb="0" eb="2">
      <t>ロウドウ</t>
    </rPh>
    <rPh sb="2" eb="5">
      <t>イインカイ</t>
    </rPh>
    <rPh sb="6" eb="9">
      <t>ジムキョク</t>
    </rPh>
    <phoneticPr fontId="2"/>
  </si>
  <si>
    <t>管理課</t>
    <rPh sb="0" eb="3">
      <t>カンリカ</t>
    </rPh>
    <phoneticPr fontId="2"/>
  </si>
  <si>
    <t>労働委員会広報
リーフレット</t>
    <rPh sb="0" eb="2">
      <t>ロウドウ</t>
    </rPh>
    <rPh sb="2" eb="5">
      <t>イインカイ</t>
    </rPh>
    <rPh sb="5" eb="7">
      <t>コウホウ</t>
    </rPh>
    <phoneticPr fontId="2"/>
  </si>
  <si>
    <t>英語、スペイン語、ポルトガル語、中国語、ベトナム語による労働委員会の案内</t>
    <rPh sb="0" eb="2">
      <t>エイゴ</t>
    </rPh>
    <rPh sb="7" eb="8">
      <t>ゴ</t>
    </rPh>
    <rPh sb="14" eb="15">
      <t>ゴ</t>
    </rPh>
    <rPh sb="16" eb="19">
      <t>チュウゴクゴ</t>
    </rPh>
    <rPh sb="24" eb="25">
      <t>ゴ</t>
    </rPh>
    <rPh sb="28" eb="30">
      <t>ロウドウ</t>
    </rPh>
    <rPh sb="30" eb="33">
      <t>イインカイ</t>
    </rPh>
    <rPh sb="34" eb="36">
      <t>アンナイ</t>
    </rPh>
    <phoneticPr fontId="2"/>
  </si>
  <si>
    <t>警察本部</t>
    <rPh sb="0" eb="2">
      <t>ケイサツ</t>
    </rPh>
    <rPh sb="2" eb="4">
      <t>ホンブ</t>
    </rPh>
    <phoneticPr fontId="2"/>
  </si>
  <si>
    <t>広報広聴課</t>
    <rPh sb="0" eb="2">
      <t>コウホウ</t>
    </rPh>
    <rPh sb="2" eb="5">
      <t>コウチョウカ</t>
    </rPh>
    <phoneticPr fontId="2"/>
  </si>
  <si>
    <t>県警ホームページ</t>
    <rPh sb="0" eb="2">
      <t>ケンケイ</t>
    </rPh>
    <phoneticPr fontId="2"/>
  </si>
  <si>
    <t>自動翻訳機能を搭載し、７言語に対応
（英語、中国語（簡体・繁体）、韓国語、スペイン語、ポルトガル語、ベトナム語）</t>
    <rPh sb="0" eb="2">
      <t>ジドウ</t>
    </rPh>
    <rPh sb="2" eb="4">
      <t>ホンヤク</t>
    </rPh>
    <rPh sb="4" eb="6">
      <t>キノウ</t>
    </rPh>
    <rPh sb="7" eb="9">
      <t>トウサイ</t>
    </rPh>
    <rPh sb="12" eb="14">
      <t>ゲンゴ</t>
    </rPh>
    <rPh sb="15" eb="17">
      <t>タイオウ</t>
    </rPh>
    <rPh sb="19" eb="21">
      <t>エイゴ</t>
    </rPh>
    <rPh sb="22" eb="25">
      <t>チュウゴクゴ</t>
    </rPh>
    <rPh sb="26" eb="28">
      <t>カンタイ</t>
    </rPh>
    <rPh sb="29" eb="31">
      <t>ハンタイ</t>
    </rPh>
    <rPh sb="33" eb="36">
      <t>カンコクゴ</t>
    </rPh>
    <rPh sb="41" eb="42">
      <t>ゴ</t>
    </rPh>
    <rPh sb="48" eb="49">
      <t>ゴ</t>
    </rPh>
    <rPh sb="54" eb="55">
      <t>ゴ</t>
    </rPh>
    <phoneticPr fontId="2"/>
  </si>
  <si>
    <t>子供・女性安全
対策課</t>
    <rPh sb="0" eb="2">
      <t>コドモ</t>
    </rPh>
    <phoneticPr fontId="2"/>
  </si>
  <si>
    <t>子どもを犯罪から守るために</t>
    <rPh sb="0" eb="1">
      <t>コ</t>
    </rPh>
    <rPh sb="4" eb="6">
      <t>ハンザイ</t>
    </rPh>
    <rPh sb="8" eb="9">
      <t>マモ</t>
    </rPh>
    <phoneticPr fontId="2"/>
  </si>
  <si>
    <t>子どもの犯罪被害防止のための注意喚起チラシを県警ホームページに掲載
（英語、中国語、韓国語、ポルトガル語、スペイン語、ベトナム語）</t>
    <rPh sb="0" eb="1">
      <t>コ</t>
    </rPh>
    <rPh sb="4" eb="6">
      <t>ハンザイ</t>
    </rPh>
    <rPh sb="6" eb="8">
      <t>ヒガイ</t>
    </rPh>
    <rPh sb="8" eb="10">
      <t>ボウシ</t>
    </rPh>
    <rPh sb="14" eb="16">
      <t>チュウイ</t>
    </rPh>
    <rPh sb="16" eb="18">
      <t>カンキ</t>
    </rPh>
    <rPh sb="35" eb="37">
      <t>エイゴ</t>
    </rPh>
    <rPh sb="38" eb="41">
      <t>チュウゴクゴ</t>
    </rPh>
    <rPh sb="42" eb="45">
      <t>カンコクゴ</t>
    </rPh>
    <rPh sb="51" eb="52">
      <t>ゴ</t>
    </rPh>
    <rPh sb="57" eb="58">
      <t>ゴ</t>
    </rPh>
    <rPh sb="63" eb="64">
      <t>ゴ</t>
    </rPh>
    <phoneticPr fontId="2"/>
  </si>
  <si>
    <t>性犯罪被害に遭わないために</t>
    <rPh sb="0" eb="3">
      <t>セイハンザイ</t>
    </rPh>
    <rPh sb="3" eb="5">
      <t>ヒガイ</t>
    </rPh>
    <rPh sb="6" eb="7">
      <t>ア</t>
    </rPh>
    <phoneticPr fontId="2"/>
  </si>
  <si>
    <t>性犯罪被害防止のための注意喚起チラシを県警ホームページに掲載
（英語、中国語、韓国語、ポルトガル語、スペイン語、ベトナム語）</t>
    <rPh sb="0" eb="1">
      <t>セイ</t>
    </rPh>
    <phoneticPr fontId="2"/>
  </si>
  <si>
    <t>児童虐待防止</t>
    <rPh sb="0" eb="2">
      <t>ジドウ</t>
    </rPh>
    <rPh sb="2" eb="4">
      <t>ギャクタイ</t>
    </rPh>
    <rPh sb="4" eb="6">
      <t>ボウシ</t>
    </rPh>
    <phoneticPr fontId="2"/>
  </si>
  <si>
    <t>児童虐待防止のための注意喚起チラシを県警ホームページに掲載
（英語、中国語、韓国語、ポルトガル語、スペイン語、ベトナム語、タガログ語）</t>
    <rPh sb="0" eb="2">
      <t>ジドウ</t>
    </rPh>
    <rPh sb="2" eb="4">
      <t>ギャクタイ</t>
    </rPh>
    <rPh sb="65" eb="66">
      <t>ゴ</t>
    </rPh>
    <phoneticPr fontId="2"/>
  </si>
  <si>
    <t>地域課</t>
    <rPh sb="0" eb="3">
      <t>チイキカ</t>
    </rPh>
    <phoneticPr fontId="2"/>
  </si>
  <si>
    <t>登山における注意点</t>
    <rPh sb="0" eb="2">
      <t>トザン</t>
    </rPh>
    <rPh sb="6" eb="9">
      <t>チュウイテン</t>
    </rPh>
    <phoneticPr fontId="2"/>
  </si>
  <si>
    <t>登山者への注意喚起情報を県警ホームページに掲載
（英語）</t>
    <rPh sb="0" eb="3">
      <t>トザンシャ</t>
    </rPh>
    <rPh sb="5" eb="7">
      <t>チュウイ</t>
    </rPh>
    <rPh sb="7" eb="9">
      <t>カンキ</t>
    </rPh>
    <rPh sb="9" eb="11">
      <t>ジョウホウ</t>
    </rPh>
    <rPh sb="12" eb="14">
      <t>ケンケイ</t>
    </rPh>
    <rPh sb="21" eb="23">
      <t>ケイサイ</t>
    </rPh>
    <rPh sb="25" eb="27">
      <t>エイゴ</t>
    </rPh>
    <phoneticPr fontId="2"/>
  </si>
  <si>
    <t>見せる・知らせるパトロール</t>
    <rPh sb="0" eb="1">
      <t>ミ</t>
    </rPh>
    <rPh sb="4" eb="5">
      <t>シ</t>
    </rPh>
    <phoneticPr fontId="2"/>
  </si>
  <si>
    <r>
      <t>パトカーによるパトロール時、</t>
    </r>
    <r>
      <rPr>
        <sz val="11"/>
        <rFont val="ＭＳ Ｐゴシック"/>
        <family val="3"/>
        <charset val="128"/>
      </rPr>
      <t>１３言語で広報
（日本語、英語、中国語、ベトナム語、スペイン語、ポルトガル語、ネパール語、インドネシア語、ベンガル語、ミャンマー語、タイ語、ウルドゥ語、ウクライナ語）</t>
    </r>
    <rPh sb="12" eb="13">
      <t>ジ</t>
    </rPh>
    <rPh sb="16" eb="18">
      <t>ゲンゴ</t>
    </rPh>
    <rPh sb="19" eb="21">
      <t>コウホウ</t>
    </rPh>
    <rPh sb="23" eb="26">
      <t>ニホンゴ</t>
    </rPh>
    <rPh sb="27" eb="29">
      <t>エイゴ</t>
    </rPh>
    <rPh sb="30" eb="33">
      <t>チュウゴクゴ</t>
    </rPh>
    <rPh sb="38" eb="39">
      <t>ゴ</t>
    </rPh>
    <rPh sb="44" eb="45">
      <t>ゴ</t>
    </rPh>
    <rPh sb="51" eb="52">
      <t>ゴ</t>
    </rPh>
    <rPh sb="57" eb="58">
      <t>ゴ</t>
    </rPh>
    <rPh sb="65" eb="66">
      <t>ゴ</t>
    </rPh>
    <rPh sb="71" eb="72">
      <t>ゴ</t>
    </rPh>
    <rPh sb="78" eb="79">
      <t>ゴ</t>
    </rPh>
    <rPh sb="82" eb="83">
      <t>ゴ</t>
    </rPh>
    <rPh sb="88" eb="89">
      <t>ゴ</t>
    </rPh>
    <rPh sb="95" eb="96">
      <t>ゴ</t>
    </rPh>
    <phoneticPr fontId="2"/>
  </si>
  <si>
    <t>国際・捜査支援分析課</t>
    <rPh sb="0" eb="2">
      <t>コクサイ</t>
    </rPh>
    <rPh sb="3" eb="5">
      <t>ソウサ</t>
    </rPh>
    <rPh sb="5" eb="7">
      <t>シエン</t>
    </rPh>
    <rPh sb="7" eb="10">
      <t>ブンセキカ</t>
    </rPh>
    <phoneticPr fontId="2"/>
  </si>
  <si>
    <t>「SAY NO to DRUGS!」</t>
    <phoneticPr fontId="2"/>
  </si>
  <si>
    <t>県内外国人住民と作成した薬物乱用防止啓発動画を県公式YouTube「Tsulunos」に掲載</t>
    <rPh sb="0" eb="2">
      <t>ケンナイ</t>
    </rPh>
    <rPh sb="2" eb="4">
      <t>ガイコク</t>
    </rPh>
    <rPh sb="4" eb="5">
      <t>ジン</t>
    </rPh>
    <rPh sb="5" eb="7">
      <t>ジュウミン</t>
    </rPh>
    <rPh sb="8" eb="10">
      <t>サクセイ</t>
    </rPh>
    <rPh sb="12" eb="14">
      <t>ヤクブツ</t>
    </rPh>
    <rPh sb="14" eb="16">
      <t>ランヨウ</t>
    </rPh>
    <rPh sb="16" eb="18">
      <t>ボウシ</t>
    </rPh>
    <rPh sb="18" eb="20">
      <t>ケイハツ</t>
    </rPh>
    <rPh sb="20" eb="22">
      <t>ドウガ</t>
    </rPh>
    <rPh sb="23" eb="24">
      <t>ケン</t>
    </rPh>
    <rPh sb="24" eb="26">
      <t>コウシキ</t>
    </rPh>
    <rPh sb="44" eb="46">
      <t>ケイサイ</t>
    </rPh>
    <phoneticPr fontId="2"/>
  </si>
  <si>
    <t>鑑識課</t>
    <rPh sb="0" eb="3">
      <t>カンシキカ</t>
    </rPh>
    <phoneticPr fontId="2"/>
  </si>
  <si>
    <t>犯罪経歴証明書の申請手続きについて</t>
    <rPh sb="0" eb="2">
      <t>ハンザイ</t>
    </rPh>
    <rPh sb="2" eb="4">
      <t>ケイレキ</t>
    </rPh>
    <rPh sb="4" eb="7">
      <t>ショウメイショ</t>
    </rPh>
    <rPh sb="8" eb="10">
      <t>シンセイ</t>
    </rPh>
    <rPh sb="10" eb="12">
      <t>テツヅ</t>
    </rPh>
    <phoneticPr fontId="2"/>
  </si>
  <si>
    <t>海外渡航に必要な警察証明書に関する説明を県警ホームページに掲載
（英語）</t>
    <rPh sb="0" eb="2">
      <t>カイガイ</t>
    </rPh>
    <rPh sb="2" eb="4">
      <t>トコウ</t>
    </rPh>
    <rPh sb="5" eb="7">
      <t>ヒツヨウ</t>
    </rPh>
    <rPh sb="8" eb="10">
      <t>ケイサツ</t>
    </rPh>
    <rPh sb="10" eb="13">
      <t>ショウメイショ</t>
    </rPh>
    <rPh sb="14" eb="15">
      <t>カン</t>
    </rPh>
    <rPh sb="17" eb="19">
      <t>セツメイ</t>
    </rPh>
    <rPh sb="20" eb="22">
      <t>ケンケイ</t>
    </rPh>
    <rPh sb="29" eb="31">
      <t>ケイサイ</t>
    </rPh>
    <rPh sb="33" eb="35">
      <t>エイゴ</t>
    </rPh>
    <phoneticPr fontId="2"/>
  </si>
  <si>
    <t>交通企画課</t>
    <rPh sb="2" eb="5">
      <t>キカクカ</t>
    </rPh>
    <phoneticPr fontId="2"/>
  </si>
  <si>
    <t>日本の交通ルール</t>
  </si>
  <si>
    <t>日本における、歩行者、自転車、自動車の交通ルールに関する情報
（英語、中国語、韓国語、ポルトガル語、ベトナム語、タイ語、タガログ語、アラビア語）</t>
    <rPh sb="35" eb="37">
      <t>チュウゴク</t>
    </rPh>
    <phoneticPr fontId="2"/>
  </si>
  <si>
    <t>日本の交通ルール（自転車）</t>
    <rPh sb="9" eb="12">
      <t>ジテンシャ</t>
    </rPh>
    <phoneticPr fontId="2"/>
  </si>
  <si>
    <t>自転車の交通ルールに関する動画
（ポルトガル語、ベトナム語）</t>
    <rPh sb="0" eb="3">
      <t>ジテンシャ</t>
    </rPh>
    <rPh sb="4" eb="6">
      <t>コウツウ</t>
    </rPh>
    <rPh sb="10" eb="11">
      <t>カン</t>
    </rPh>
    <rPh sb="13" eb="15">
      <t>ドウガ</t>
    </rPh>
    <rPh sb="22" eb="23">
      <t>ゴ</t>
    </rPh>
    <rPh sb="28" eb="29">
      <t>ゴ</t>
    </rPh>
    <phoneticPr fontId="2"/>
  </si>
  <si>
    <t>主な交通ルールについて</t>
    <rPh sb="0" eb="1">
      <t>オモ</t>
    </rPh>
    <rPh sb="2" eb="4">
      <t>コウツウ</t>
    </rPh>
    <phoneticPr fontId="2"/>
  </si>
  <si>
    <t>特定小型原動機付自転車（電動キックボード等）に関する交通ルールを県警ホームページに掲載
（英語、中国語、韓国語）</t>
    <rPh sb="0" eb="2">
      <t>トクテイ</t>
    </rPh>
    <rPh sb="2" eb="4">
      <t>コガタ</t>
    </rPh>
    <rPh sb="4" eb="8">
      <t>ゲンドウキツ</t>
    </rPh>
    <rPh sb="8" eb="11">
      <t>ジテンシャ</t>
    </rPh>
    <rPh sb="12" eb="14">
      <t>デンドウ</t>
    </rPh>
    <rPh sb="20" eb="21">
      <t>トウ</t>
    </rPh>
    <rPh sb="23" eb="24">
      <t>カン</t>
    </rPh>
    <rPh sb="26" eb="28">
      <t>コウツウ</t>
    </rPh>
    <rPh sb="32" eb="34">
      <t>ケンケイ</t>
    </rPh>
    <rPh sb="41" eb="43">
      <t>ケイサイ</t>
    </rPh>
    <rPh sb="45" eb="47">
      <t>エイゴ</t>
    </rPh>
    <rPh sb="48" eb="51">
      <t>チュウゴクゴ</t>
    </rPh>
    <rPh sb="52" eb="55">
      <t>カンコクゴ</t>
    </rPh>
    <phoneticPr fontId="2"/>
  </si>
  <si>
    <t>ルールを守ってEnjoy Japan</t>
    <rPh sb="4" eb="5">
      <t>マモ</t>
    </rPh>
    <phoneticPr fontId="2"/>
  </si>
  <si>
    <t>日本の交通ルールに関する啓発動画（警察庁作成）を、県警公式YouTubeページに掲載
（英語、中国語、韓国語、フランス語、ドイツ語、ベトナム語）</t>
    <rPh sb="0" eb="2">
      <t>ニホン</t>
    </rPh>
    <rPh sb="3" eb="5">
      <t>コウツウ</t>
    </rPh>
    <rPh sb="9" eb="10">
      <t>カン</t>
    </rPh>
    <rPh sb="12" eb="14">
      <t>ケイハツ</t>
    </rPh>
    <rPh sb="14" eb="16">
      <t>ドウガ</t>
    </rPh>
    <rPh sb="17" eb="20">
      <t>ケイサツチョウ</t>
    </rPh>
    <rPh sb="20" eb="22">
      <t>サクセイ</t>
    </rPh>
    <rPh sb="25" eb="27">
      <t>ケンケイ</t>
    </rPh>
    <rPh sb="27" eb="29">
      <t>コウシキ</t>
    </rPh>
    <rPh sb="40" eb="42">
      <t>ケイサイ</t>
    </rPh>
    <rPh sb="44" eb="46">
      <t>エイゴ</t>
    </rPh>
    <rPh sb="47" eb="49">
      <t>チュウゴク</t>
    </rPh>
    <rPh sb="49" eb="50">
      <t>ゴ</t>
    </rPh>
    <rPh sb="51" eb="54">
      <t>カンコクゴ</t>
    </rPh>
    <rPh sb="59" eb="60">
      <t>ゴ</t>
    </rPh>
    <rPh sb="64" eb="65">
      <t>ゴ</t>
    </rPh>
    <rPh sb="70" eb="71">
      <t>ゴ</t>
    </rPh>
    <phoneticPr fontId="2"/>
  </si>
  <si>
    <t>運転免許課</t>
    <phoneticPr fontId="2"/>
  </si>
  <si>
    <t>外国語による学科試験</t>
    <rPh sb="6" eb="8">
      <t>ガッカ</t>
    </rPh>
    <rPh sb="8" eb="10">
      <t>シケン</t>
    </rPh>
    <phoneticPr fontId="2"/>
  </si>
  <si>
    <t>外国語による運転免許学科試験等実施日程（２０カ国語）</t>
    <rPh sb="0" eb="3">
      <t>ガイコクゴ</t>
    </rPh>
    <rPh sb="6" eb="8">
      <t>ウンテン</t>
    </rPh>
    <rPh sb="8" eb="10">
      <t>メンキョ</t>
    </rPh>
    <rPh sb="10" eb="12">
      <t>ガッカ</t>
    </rPh>
    <rPh sb="12" eb="14">
      <t>シケン</t>
    </rPh>
    <rPh sb="14" eb="15">
      <t>トウ</t>
    </rPh>
    <rPh sb="15" eb="17">
      <t>ジッシ</t>
    </rPh>
    <rPh sb="17" eb="19">
      <t>ニッテイ</t>
    </rPh>
    <rPh sb="23" eb="25">
      <t>コクゴ</t>
    </rPh>
    <phoneticPr fontId="2"/>
  </si>
  <si>
    <t>外国の運転免許から日本の運転免許への切替手続きについて</t>
    <phoneticPr fontId="2"/>
  </si>
  <si>
    <t>外国の運転免許から日本の運転免許への切替手続に関する情報を県警ホームページに掲載
（英語、ポルトガル語、中国語、ベトナム語）
～令和７年３月改定～</t>
    <rPh sb="52" eb="54">
      <t>チュウゴク</t>
    </rPh>
    <rPh sb="64" eb="66">
      <t>レイワ</t>
    </rPh>
    <rPh sb="67" eb="68">
      <t>ネン</t>
    </rPh>
    <rPh sb="69" eb="70">
      <t>ガツ</t>
    </rPh>
    <rPh sb="70" eb="72">
      <t>カイテイ</t>
    </rPh>
    <phoneticPr fontId="2"/>
  </si>
  <si>
    <t>警備二課</t>
    <rPh sb="0" eb="2">
      <t>ケイビ</t>
    </rPh>
    <rPh sb="2" eb="3">
      <t>2</t>
    </rPh>
    <rPh sb="3" eb="4">
      <t>カ</t>
    </rPh>
    <phoneticPr fontId="2"/>
  </si>
  <si>
    <t>災害への備え</t>
    <rPh sb="0" eb="2">
      <t>サイガイ</t>
    </rPh>
    <rPh sb="4" eb="5">
      <t>ソナ</t>
    </rPh>
    <phoneticPr fontId="2"/>
  </si>
  <si>
    <t>防災情報を県警ホームページに掲載
（英語、中国語、韓国語、ポルトガル語、タガログ語、ベトナム語、ドイツ語、ロシア語、スペイン語、インドネシア語）</t>
    <rPh sb="0" eb="2">
      <t>ボウサイ</t>
    </rPh>
    <rPh sb="2" eb="4">
      <t>ジョウホウ</t>
    </rPh>
    <rPh sb="5" eb="6">
      <t>ケン</t>
    </rPh>
    <rPh sb="14" eb="16">
      <t>ケイサイ</t>
    </rPh>
    <rPh sb="18" eb="20">
      <t>エイゴ</t>
    </rPh>
    <rPh sb="21" eb="24">
      <t>チュウゴクゴ</t>
    </rPh>
    <rPh sb="25" eb="28">
      <t>カンコクゴ</t>
    </rPh>
    <rPh sb="34" eb="35">
      <t>ゴ</t>
    </rPh>
    <rPh sb="40" eb="41">
      <t>ゴ</t>
    </rPh>
    <rPh sb="46" eb="47">
      <t>ゴ</t>
    </rPh>
    <rPh sb="51" eb="52">
      <t>ゴ</t>
    </rPh>
    <rPh sb="56" eb="57">
      <t>ゴ</t>
    </rPh>
    <rPh sb="62" eb="63">
      <t>ゴ</t>
    </rPh>
    <rPh sb="70" eb="71">
      <t>ゴ</t>
    </rPh>
    <phoneticPr fontId="2"/>
  </si>
  <si>
    <t>国際テロに関する情報提供の呼びかけ
・直通電話の設置</t>
    <phoneticPr fontId="2"/>
  </si>
  <si>
    <t>テロ関連情報の提供を呼びかけるポスターと24時間受付専用電話の設置に関する説明を県警ホームページに掲載
（英語）</t>
    <rPh sb="34" eb="35">
      <t>カン</t>
    </rPh>
    <rPh sb="37" eb="39">
      <t>セツメイ</t>
    </rPh>
    <rPh sb="40" eb="42">
      <t>ケンケイ</t>
    </rPh>
    <rPh sb="49" eb="51">
      <t>ケイサイ</t>
    </rPh>
    <rPh sb="53" eb="55">
      <t>エイゴ</t>
    </rPh>
    <phoneticPr fontId="2"/>
  </si>
  <si>
    <t>伊勢崎警察署</t>
    <phoneticPr fontId="2"/>
  </si>
  <si>
    <t>外国語によるラジオ放送</t>
    <rPh sb="9" eb="11">
      <t>ホウソウ</t>
    </rPh>
    <phoneticPr fontId="2"/>
  </si>
  <si>
    <t>伊勢崎ＦＭの番組内において、防犯情報等を提供
（ベトナム語、ポルトガル語）</t>
    <rPh sb="8" eb="9">
      <t>ナイ</t>
    </rPh>
    <rPh sb="18" eb="19">
      <t>トウ</t>
    </rPh>
    <phoneticPr fontId="2"/>
  </si>
  <si>
    <t>太田警察署</t>
  </si>
  <si>
    <t>広報紙「インフォルマ」</t>
    <phoneticPr fontId="2"/>
  </si>
  <si>
    <t>太田市発行の広報誌に防犯、交通事故防止情報等を掲載
（英語、中国語、ポルトガル語、スペイン語、ベトナム語）</t>
    <rPh sb="0" eb="2">
      <t>オオタ</t>
    </rPh>
    <rPh sb="2" eb="3">
      <t>シ</t>
    </rPh>
    <rPh sb="3" eb="5">
      <t>ハッコウ</t>
    </rPh>
    <rPh sb="6" eb="9">
      <t>コウホウシ</t>
    </rPh>
    <rPh sb="19" eb="21">
      <t>ジョウホウ</t>
    </rPh>
    <rPh sb="21" eb="22">
      <t>トウ</t>
    </rPh>
    <rPh sb="23" eb="25">
      <t>ケイサイ</t>
    </rPh>
    <rPh sb="30" eb="32">
      <t>チュウゴク</t>
    </rPh>
    <rPh sb="51" eb="52">
      <t>ゴ</t>
    </rPh>
    <phoneticPr fontId="2"/>
  </si>
  <si>
    <t>様式３</t>
    <rPh sb="0" eb="2">
      <t>ヨウシキ</t>
    </rPh>
    <phoneticPr fontId="2"/>
  </si>
  <si>
    <t>県有施設における国際化の状況（令和７年３月３１日現在）</t>
    <rPh sb="0" eb="2">
      <t>ケンユウ</t>
    </rPh>
    <rPh sb="2" eb="4">
      <t>シセツ</t>
    </rPh>
    <rPh sb="8" eb="11">
      <t>コクサイカ</t>
    </rPh>
    <rPh sb="12" eb="14">
      <t>ジョウキョウ</t>
    </rPh>
    <rPh sb="15" eb="17">
      <t>レイワ</t>
    </rPh>
    <rPh sb="18" eb="19">
      <t>ネン</t>
    </rPh>
    <rPh sb="20" eb="21">
      <t>ガツ</t>
    </rPh>
    <rPh sb="23" eb="26">
      <t>ニチゲンザイ</t>
    </rPh>
    <phoneticPr fontId="2"/>
  </si>
  <si>
    <t>施　設　名</t>
    <rPh sb="0" eb="1">
      <t>シ</t>
    </rPh>
    <rPh sb="2" eb="3">
      <t>セツ</t>
    </rPh>
    <rPh sb="4" eb="5">
      <t>メイ</t>
    </rPh>
    <phoneticPr fontId="2"/>
  </si>
  <si>
    <t>内容</t>
    <rPh sb="0" eb="2">
      <t>ナイヨウ</t>
    </rPh>
    <phoneticPr fontId="2"/>
  </si>
  <si>
    <t>図書資料</t>
    <rPh sb="0" eb="2">
      <t>トショ</t>
    </rPh>
    <rPh sb="2" eb="4">
      <t>シリョウ</t>
    </rPh>
    <phoneticPr fontId="2"/>
  </si>
  <si>
    <r>
      <t>外国語図書コーナー蔵書冊数：英語、中国語、
韓国語、ポルトガル語、スペイン語、ベトナム語
、タガログ語、ペルシャ語等　計</t>
    </r>
    <r>
      <rPr>
        <sz val="11"/>
        <color theme="1"/>
        <rFont val="ＭＳ Ｐゴシック"/>
        <family val="3"/>
        <charset val="128"/>
      </rPr>
      <t>30,756</t>
    </r>
    <r>
      <rPr>
        <sz val="11"/>
        <rFont val="ＭＳ Ｐゴシック"/>
        <family val="3"/>
        <charset val="128"/>
      </rPr>
      <t>冊</t>
    </r>
    <rPh sb="0" eb="5">
      <t>ガイコクゴトショ</t>
    </rPh>
    <rPh sb="9" eb="13">
      <t>ゾウショサッスウ</t>
    </rPh>
    <rPh sb="14" eb="16">
      <t>エイゴ</t>
    </rPh>
    <rPh sb="17" eb="20">
      <t>チュウゴクゴ</t>
    </rPh>
    <rPh sb="22" eb="25">
      <t>カンコクゴ</t>
    </rPh>
    <rPh sb="31" eb="32">
      <t>ゴ</t>
    </rPh>
    <rPh sb="37" eb="38">
      <t>ゴ</t>
    </rPh>
    <rPh sb="43" eb="44">
      <t>ゴ</t>
    </rPh>
    <rPh sb="50" eb="51">
      <t>ゴ</t>
    </rPh>
    <rPh sb="56" eb="57">
      <t>ゴ</t>
    </rPh>
    <rPh sb="57" eb="58">
      <t>トウ</t>
    </rPh>
    <rPh sb="59" eb="60">
      <t>ケイ</t>
    </rPh>
    <rPh sb="66" eb="67">
      <t>サツ</t>
    </rPh>
    <phoneticPr fontId="2"/>
  </si>
  <si>
    <t>館内案内図</t>
    <rPh sb="0" eb="5">
      <t>カンナイアンナイズ</t>
    </rPh>
    <phoneticPr fontId="2"/>
  </si>
  <si>
    <t>電子書籍サービス</t>
    <rPh sb="0" eb="4">
      <t>デンシショセキ</t>
    </rPh>
    <phoneticPr fontId="2"/>
  </si>
  <si>
    <t>英語多読等の外国語資料518冊)及び外国人
向け日本語学習資料(144冊)の提供</t>
    <rPh sb="0" eb="4">
      <t>エイゴタドク</t>
    </rPh>
    <rPh sb="4" eb="5">
      <t>トウ</t>
    </rPh>
    <rPh sb="6" eb="9">
      <t>ガイコクゴ</t>
    </rPh>
    <rPh sb="9" eb="11">
      <t>シリョウ</t>
    </rPh>
    <rPh sb="14" eb="15">
      <t>サツ</t>
    </rPh>
    <rPh sb="16" eb="17">
      <t>オヨ</t>
    </rPh>
    <rPh sb="18" eb="21">
      <t>ガイコクジン</t>
    </rPh>
    <rPh sb="22" eb="23">
      <t>ム</t>
    </rPh>
    <rPh sb="24" eb="27">
      <t>ニホンゴ</t>
    </rPh>
    <rPh sb="27" eb="31">
      <t>ガクシュウシリョウ</t>
    </rPh>
    <rPh sb="35" eb="36">
      <t>サツ</t>
    </rPh>
    <rPh sb="38" eb="40">
      <t>テイキョウ</t>
    </rPh>
    <phoneticPr fontId="2"/>
  </si>
  <si>
    <t>史跡観音山古墳</t>
  </si>
  <si>
    <t>解説板</t>
  </si>
  <si>
    <t>英語による概要説明</t>
  </si>
  <si>
    <t>史跡上野国分寺跡</t>
  </si>
  <si>
    <t>・英語、中国語、韓国語による概要説明
・英語による遺構説明</t>
  </si>
  <si>
    <t>ＧＵＮＭＡ ＭＵＳＥＵＭ　ＯＦ ＮＡＴＵＲＡＬ ＨＩＳＴＯＲＹ</t>
    <phoneticPr fontId="2"/>
  </si>
  <si>
    <t>英語による館内利用案内パンフレット</t>
    <rPh sb="0" eb="2">
      <t>エイゴ</t>
    </rPh>
    <rPh sb="5" eb="7">
      <t>カンナイ</t>
    </rPh>
    <rPh sb="7" eb="9">
      <t>リヨウ</t>
    </rPh>
    <rPh sb="9" eb="11">
      <t>アンナイ</t>
    </rPh>
    <phoneticPr fontId="2"/>
  </si>
  <si>
    <t>館内の案内板</t>
    <rPh sb="0" eb="2">
      <t>カンナイ</t>
    </rPh>
    <rPh sb="3" eb="6">
      <t>アンナイバン</t>
    </rPh>
    <phoneticPr fontId="2"/>
  </si>
  <si>
    <t>英語による施設案内</t>
    <rPh sb="0" eb="2">
      <t>エイゴ</t>
    </rPh>
    <rPh sb="5" eb="9">
      <t>シセツアンナイ</t>
    </rPh>
    <phoneticPr fontId="2"/>
  </si>
  <si>
    <t>ホームページ</t>
    <phoneticPr fontId="2"/>
  </si>
  <si>
    <t>英語による案内</t>
    <rPh sb="0" eb="2">
      <t>エイゴ</t>
    </rPh>
    <rPh sb="5" eb="7">
      <t>アンナイ</t>
    </rPh>
    <phoneticPr fontId="2"/>
  </si>
  <si>
    <t>常設展示概要</t>
    <rPh sb="0" eb="4">
      <t>ジョウセツテンジ</t>
    </rPh>
    <rPh sb="4" eb="6">
      <t>ガイヨウ</t>
    </rPh>
    <phoneticPr fontId="2"/>
  </si>
  <si>
    <t>常設展示（Ａ～Ｅコーナー）概要の英文化</t>
    <rPh sb="0" eb="4">
      <t>ジョウセツテンジ</t>
    </rPh>
    <rPh sb="13" eb="15">
      <t>ガイヨウ</t>
    </rPh>
    <rPh sb="16" eb="18">
      <t>エイブン</t>
    </rPh>
    <rPh sb="18" eb="19">
      <t>カ</t>
    </rPh>
    <phoneticPr fontId="2"/>
  </si>
  <si>
    <t>Ｇメッセ群馬</t>
  </si>
  <si>
    <t>館内案内サイン</t>
  </si>
  <si>
    <t>英語、中国語、ポルトガル語での施設案内</t>
  </si>
  <si>
    <t>英語での施設案内</t>
  </si>
  <si>
    <t>総合スポーツセンター</t>
  </si>
  <si>
    <t>パンフレット</t>
  </si>
  <si>
    <t>英語版、台湾語版リーフレットの作成</t>
  </si>
  <si>
    <t>総合スポーツセンター伊香保リンク</t>
  </si>
  <si>
    <t>リーフレット</t>
  </si>
  <si>
    <t>館林行政県税事務所</t>
    <rPh sb="0" eb="2">
      <t>タテバヤシ</t>
    </rPh>
    <rPh sb="2" eb="9">
      <t>ギョウセイケンゼイジムショ</t>
    </rPh>
    <phoneticPr fontId="2"/>
  </si>
  <si>
    <t>館内案内板</t>
    <rPh sb="0" eb="2">
      <t>カンナイ</t>
    </rPh>
    <rPh sb="2" eb="5">
      <t>アンナイバン</t>
    </rPh>
    <phoneticPr fontId="23"/>
  </si>
  <si>
    <t>英語、ポルトガル語による館内案内</t>
    <rPh sb="0" eb="2">
      <t>エイゴ</t>
    </rPh>
    <rPh sb="8" eb="9">
      <t>ゴ</t>
    </rPh>
    <rPh sb="12" eb="14">
      <t>カンナイ</t>
    </rPh>
    <rPh sb="14" eb="16">
      <t>アンナイ</t>
    </rPh>
    <phoneticPr fontId="23"/>
  </si>
  <si>
    <t>館林美術館</t>
    <rPh sb="0" eb="5">
      <t>タテバヤシビジュツカン</t>
    </rPh>
    <phoneticPr fontId="2"/>
  </si>
  <si>
    <t>利用案内パンフレット</t>
    <phoneticPr fontId="2"/>
  </si>
  <si>
    <t>日本語、英語による館内利用案内パンフレット</t>
    <phoneticPr fontId="2"/>
  </si>
  <si>
    <t>館内掲示板</t>
    <phoneticPr fontId="2"/>
  </si>
  <si>
    <t>日本語、英語による館内の案内掲示板</t>
    <phoneticPr fontId="2"/>
  </si>
  <si>
    <t>日本語、英語による案内</t>
    <phoneticPr fontId="2"/>
  </si>
  <si>
    <t>尾瀬山の鼻ビジターセンター</t>
  </si>
  <si>
    <t>館内案内</t>
  </si>
  <si>
    <t>一部館内展示物の多言語化（英語／中国語／韓国語）</t>
  </si>
  <si>
    <t>尾瀬ハイキングガイド・尾瀬のマナー</t>
  </si>
  <si>
    <t>パンフレットの配布（英語／中国語（簡体字・繁体字）／韓国語）　※（公財）尾瀬保護財団作成</t>
  </si>
  <si>
    <t>コミュニケーション支援ボード（国立公園利用拠点用）の設置</t>
  </si>
  <si>
    <t>指差しコミュニケーションボードの設置（イラスト・多言語（英語／中国語（簡体字・繁体字）／韓国語／タイ語）使用）※環境省作成</t>
  </si>
  <si>
    <t>Oze National Park Guide Book</t>
  </si>
  <si>
    <t>英語版ガイドブックの配布</t>
  </si>
  <si>
    <t>前橋土木事務所
（敷島公園）</t>
    <phoneticPr fontId="2"/>
  </si>
  <si>
    <t>公園内の案内板（小）
5箇所</t>
    <phoneticPr fontId="2"/>
  </si>
  <si>
    <t>英語、韓国語、中国語（簡体字、繁体字）による施設案内</t>
    <phoneticPr fontId="2"/>
  </si>
  <si>
    <t>公園内の案内板（大）
２箇所（第１・２駐車場）</t>
    <phoneticPr fontId="2"/>
  </si>
  <si>
    <t>公園内の案内板（大）
１箇所（県造園建設業協会寄贈）</t>
    <phoneticPr fontId="2"/>
  </si>
  <si>
    <t>公園内の誘導案内板（大）
2箇所</t>
    <phoneticPr fontId="2"/>
  </si>
  <si>
    <t>英語</t>
    <rPh sb="0" eb="2">
      <t>エイゴ</t>
    </rPh>
    <phoneticPr fontId="2"/>
  </si>
  <si>
    <t>公園内の誘導案内板（小）
4箇所</t>
    <rPh sb="10" eb="11">
      <t>ショウ</t>
    </rPh>
    <phoneticPr fontId="2"/>
  </si>
  <si>
    <t>英語</t>
    <phoneticPr fontId="2"/>
  </si>
  <si>
    <t>昭和庁舎
（ぐんま外国人総合相談ワンストップセンター）</t>
    <rPh sb="0" eb="2">
      <t>ショウワ</t>
    </rPh>
    <rPh sb="2" eb="4">
      <t>チョウシャ</t>
    </rPh>
    <rPh sb="9" eb="12">
      <t>ガイコクジン</t>
    </rPh>
    <rPh sb="12" eb="14">
      <t>ソウゴウ</t>
    </rPh>
    <rPh sb="14" eb="16">
      <t>ソウダン</t>
    </rPh>
    <phoneticPr fontId="2"/>
  </si>
  <si>
    <t>館内案内板
チラシ・ホームページ</t>
  </si>
  <si>
    <t>英語、ポルトガル語、ベトナム語、中国語、スペイン語、ネパール語による案内</t>
    <rPh sb="0" eb="2">
      <t>エイゴ</t>
    </rPh>
    <rPh sb="8" eb="9">
      <t>ゴ</t>
    </rPh>
    <rPh sb="14" eb="15">
      <t>ゴ</t>
    </rPh>
    <rPh sb="16" eb="19">
      <t>チュウゴクゴ</t>
    </rPh>
    <rPh sb="24" eb="25">
      <t>ゴ</t>
    </rPh>
    <rPh sb="30" eb="31">
      <t>ゴ</t>
    </rPh>
    <rPh sb="34" eb="36">
      <t>アンナイ</t>
    </rPh>
    <phoneticPr fontId="2"/>
  </si>
  <si>
    <t>土屋文明記念文学館</t>
    <rPh sb="0" eb="9">
      <t>ツチヤブンメイキネンブンガクカン</t>
    </rPh>
    <phoneticPr fontId="2"/>
  </si>
  <si>
    <t>展示解説アプリ「ポケット学芸員」</t>
    <rPh sb="0" eb="2">
      <t>テンジ</t>
    </rPh>
    <rPh sb="2" eb="4">
      <t>カイセツ</t>
    </rPh>
    <rPh sb="12" eb="15">
      <t>ガクゲイイン</t>
    </rPh>
    <phoneticPr fontId="2"/>
  </si>
  <si>
    <t>英語による音声資料解説</t>
    <rPh sb="0" eb="2">
      <t>エイゴ</t>
    </rPh>
    <rPh sb="5" eb="7">
      <t>オンセイ</t>
    </rPh>
    <rPh sb="7" eb="9">
      <t>シリョウ</t>
    </rPh>
    <rPh sb="9" eb="11">
      <t>カイセツ</t>
    </rPh>
    <phoneticPr fontId="2"/>
  </si>
  <si>
    <t>ぐんまフラワーパーク</t>
    <phoneticPr fontId="2"/>
  </si>
  <si>
    <t>園内案内板</t>
    <rPh sb="0" eb="2">
      <t>エンナイ</t>
    </rPh>
    <rPh sb="2" eb="4">
      <t>アンナイ</t>
    </rPh>
    <rPh sb="4" eb="5">
      <t>イタ</t>
    </rPh>
    <phoneticPr fontId="2"/>
  </si>
  <si>
    <t>建物等の英語名称を併記</t>
    <rPh sb="0" eb="2">
      <t>タテモノ</t>
    </rPh>
    <rPh sb="2" eb="3">
      <t>トウ</t>
    </rPh>
    <rPh sb="4" eb="6">
      <t>エイゴ</t>
    </rPh>
    <rPh sb="6" eb="8">
      <t>メイショウ</t>
    </rPh>
    <rPh sb="9" eb="11">
      <t>ヘイキ</t>
    </rPh>
    <phoneticPr fontId="2"/>
  </si>
  <si>
    <t>歴史博物館</t>
    <rPh sb="0" eb="5">
      <t>レキシハクブツカン</t>
    </rPh>
    <phoneticPr fontId="2"/>
  </si>
  <si>
    <t>展示室のデジタルサイネージの設置</t>
    <rPh sb="0" eb="3">
      <t>テンジシツ</t>
    </rPh>
    <rPh sb="14" eb="16">
      <t>セッチ</t>
    </rPh>
    <phoneticPr fontId="2"/>
  </si>
  <si>
    <t>英語による展示案内</t>
    <rPh sb="0" eb="2">
      <t>エイゴ</t>
    </rPh>
    <rPh sb="5" eb="9">
      <t>テンジアンナイ</t>
    </rPh>
    <phoneticPr fontId="2"/>
  </si>
  <si>
    <t>館内案内板</t>
    <rPh sb="0" eb="2">
      <t>カンナイ</t>
    </rPh>
    <rPh sb="2" eb="5">
      <t>アンナイバン</t>
    </rPh>
    <phoneticPr fontId="2"/>
  </si>
  <si>
    <t>英語による館内案内</t>
    <rPh sb="0" eb="2">
      <t>エイゴ</t>
    </rPh>
    <rPh sb="5" eb="7">
      <t>カンナイ</t>
    </rPh>
    <rPh sb="7" eb="9">
      <t>アンナイ</t>
    </rPh>
    <phoneticPr fontId="2"/>
  </si>
  <si>
    <t>近代美術館</t>
    <rPh sb="0" eb="2">
      <t>キンダイ</t>
    </rPh>
    <rPh sb="2" eb="5">
      <t>ビジュツカン</t>
    </rPh>
    <phoneticPr fontId="2"/>
  </si>
  <si>
    <t>利用案内パンフレット</t>
    <rPh sb="0" eb="2">
      <t>リヨウ</t>
    </rPh>
    <rPh sb="2" eb="4">
      <t>アンナイ</t>
    </rPh>
    <phoneticPr fontId="2"/>
  </si>
  <si>
    <t>日本語・英語併記による利用案内</t>
    <rPh sb="0" eb="3">
      <t>ニホンゴ</t>
    </rPh>
    <rPh sb="4" eb="6">
      <t>エイゴ</t>
    </rPh>
    <rPh sb="6" eb="8">
      <t>ヘイキ</t>
    </rPh>
    <rPh sb="11" eb="13">
      <t>リヨウ</t>
    </rPh>
    <rPh sb="13" eb="15">
      <t>アンナイ</t>
    </rPh>
    <phoneticPr fontId="2"/>
  </si>
  <si>
    <t>施設概要冊子</t>
    <rPh sb="0" eb="2">
      <t>シセツ</t>
    </rPh>
    <rPh sb="2" eb="4">
      <t>ガイヨウ</t>
    </rPh>
    <rPh sb="4" eb="6">
      <t>サッシ</t>
    </rPh>
    <phoneticPr fontId="2"/>
  </si>
  <si>
    <t>日本語・英語併記による施設説明</t>
    <rPh sb="0" eb="3">
      <t>ニホンゴ</t>
    </rPh>
    <rPh sb="4" eb="6">
      <t>エイゴ</t>
    </rPh>
    <rPh sb="6" eb="8">
      <t>ヘイキ</t>
    </rPh>
    <rPh sb="11" eb="13">
      <t>シセツ</t>
    </rPh>
    <rPh sb="13" eb="15">
      <t>セツメイ</t>
    </rPh>
    <phoneticPr fontId="2"/>
  </si>
  <si>
    <t>企画展図録</t>
    <rPh sb="0" eb="3">
      <t>キカクテン</t>
    </rPh>
    <rPh sb="3" eb="5">
      <t>ズロク</t>
    </rPh>
    <phoneticPr fontId="2"/>
  </si>
  <si>
    <t>必要に応じて部分的に英語を表記</t>
    <rPh sb="0" eb="2">
      <t>ヒツヨウ</t>
    </rPh>
    <rPh sb="3" eb="4">
      <t>オウ</t>
    </rPh>
    <rPh sb="6" eb="9">
      <t>ブブンテキ</t>
    </rPh>
    <rPh sb="10" eb="12">
      <t>エイゴ</t>
    </rPh>
    <rPh sb="13" eb="15">
      <t>ヒョウキ</t>
    </rPh>
    <phoneticPr fontId="2"/>
  </si>
  <si>
    <t>民間の翻訳サービスを利用して、日本語から100以上の言語に翻訳して案内</t>
    <rPh sb="0" eb="2">
      <t>ミンカン</t>
    </rPh>
    <rPh sb="10" eb="12">
      <t>リヨウ</t>
    </rPh>
    <phoneticPr fontId="2"/>
  </si>
  <si>
    <t>世界遺産センター</t>
    <rPh sb="0" eb="4">
      <t>セカイイサン</t>
    </rPh>
    <phoneticPr fontId="2"/>
  </si>
  <si>
    <t>世界遺産等周遊アプリ
「きぬめぐり」（英語）</t>
    <rPh sb="0" eb="4">
      <t>セカイイサン</t>
    </rPh>
    <rPh sb="4" eb="5">
      <t>トウ</t>
    </rPh>
    <rPh sb="5" eb="7">
      <t>シュウユウ</t>
    </rPh>
    <rPh sb="19" eb="21">
      <t>エイゴ</t>
    </rPh>
    <phoneticPr fontId="2"/>
  </si>
  <si>
    <t>英語による世界遺産・ぐんま絹遺産に関する情報</t>
    <rPh sb="0" eb="2">
      <t>エイゴ</t>
    </rPh>
    <rPh sb="5" eb="9">
      <t>セカイイサン</t>
    </rPh>
    <rPh sb="13" eb="14">
      <t>キヌ</t>
    </rPh>
    <rPh sb="14" eb="16">
      <t>イサン</t>
    </rPh>
    <rPh sb="17" eb="18">
      <t>カン</t>
    </rPh>
    <rPh sb="20" eb="22">
      <t>ジョウホウ</t>
    </rPh>
    <phoneticPr fontId="2"/>
  </si>
  <si>
    <t>世界遺産「富岡製糸場と絹産業遺産群」ホームページ（英語、中国語（簡・繁）、韓国語、フランス語、ポルトガル語、スペイン語）</t>
    <rPh sb="0" eb="4">
      <t>セカイイサン</t>
    </rPh>
    <rPh sb="5" eb="7">
      <t>トミオカ</t>
    </rPh>
    <rPh sb="7" eb="10">
      <t>セイシジョウ</t>
    </rPh>
    <rPh sb="11" eb="14">
      <t>キヌサンギョウ</t>
    </rPh>
    <rPh sb="14" eb="17">
      <t>イサングン</t>
    </rPh>
    <rPh sb="25" eb="27">
      <t>エイゴ</t>
    </rPh>
    <rPh sb="28" eb="31">
      <t>チュウゴクゴ</t>
    </rPh>
    <rPh sb="32" eb="33">
      <t>カン</t>
    </rPh>
    <rPh sb="34" eb="35">
      <t>シゲル</t>
    </rPh>
    <rPh sb="37" eb="39">
      <t>カンコク</t>
    </rPh>
    <rPh sb="39" eb="40">
      <t>ゴ</t>
    </rPh>
    <rPh sb="45" eb="46">
      <t>ゴ</t>
    </rPh>
    <rPh sb="52" eb="53">
      <t>ゴ</t>
    </rPh>
    <rPh sb="58" eb="59">
      <t>ゴ</t>
    </rPh>
    <phoneticPr fontId="2"/>
  </si>
  <si>
    <t>多言語による世界遺産「富岡製糸場と絹産業遺産群」に関する情報</t>
    <rPh sb="0" eb="3">
      <t>タゲンゴ</t>
    </rPh>
    <rPh sb="6" eb="10">
      <t>セカイイサン</t>
    </rPh>
    <rPh sb="11" eb="13">
      <t>トミオカ</t>
    </rPh>
    <rPh sb="13" eb="16">
      <t>セイシジョウ</t>
    </rPh>
    <rPh sb="17" eb="20">
      <t>キヌサンギョウ</t>
    </rPh>
    <rPh sb="20" eb="23">
      <t>イサングン</t>
    </rPh>
    <rPh sb="25" eb="26">
      <t>カン</t>
    </rPh>
    <rPh sb="28" eb="30">
      <t>ジョウホウ</t>
    </rPh>
    <phoneticPr fontId="2"/>
  </si>
  <si>
    <t>展示（パネル、映像、情報検索）（英語）</t>
    <rPh sb="0" eb="2">
      <t>テンジ</t>
    </rPh>
    <rPh sb="7" eb="9">
      <t>エイゾウ</t>
    </rPh>
    <rPh sb="10" eb="12">
      <t>ジョウホウ</t>
    </rPh>
    <rPh sb="12" eb="14">
      <t>ケンサク</t>
    </rPh>
    <rPh sb="16" eb="18">
      <t>エイゴ</t>
    </rPh>
    <phoneticPr fontId="2"/>
  </si>
  <si>
    <t>英語による展示</t>
    <rPh sb="0" eb="2">
      <t>エイゴ</t>
    </rPh>
    <rPh sb="5" eb="7">
      <t>テンジ</t>
    </rPh>
    <phoneticPr fontId="2"/>
  </si>
  <si>
    <t>施設案内パンフレット（英語）</t>
    <rPh sb="0" eb="2">
      <t>シセツ</t>
    </rPh>
    <rPh sb="2" eb="4">
      <t>アンナイ</t>
    </rPh>
    <rPh sb="11" eb="13">
      <t>エイゴ</t>
    </rPh>
    <phoneticPr fontId="2"/>
  </si>
  <si>
    <t>英語による施設案内パンフレット</t>
    <rPh sb="0" eb="2">
      <t>エイゴ</t>
    </rPh>
    <rPh sb="5" eb="7">
      <t>シセツ</t>
    </rPh>
    <rPh sb="7" eb="9">
      <t>アンナイ</t>
    </rPh>
    <phoneticPr fontId="2"/>
  </si>
  <si>
    <t>展示の説明パンフレット（英語、中国語（簡・繁）、韓国語）</t>
    <rPh sb="0" eb="2">
      <t>テンジ</t>
    </rPh>
    <rPh sb="3" eb="5">
      <t>セツメイ</t>
    </rPh>
    <rPh sb="12" eb="14">
      <t>エイゴ</t>
    </rPh>
    <rPh sb="15" eb="18">
      <t>チュウゴクゴ</t>
    </rPh>
    <rPh sb="24" eb="27">
      <t>カンコクゴ</t>
    </rPh>
    <phoneticPr fontId="2"/>
  </si>
  <si>
    <t>展示を各言語で紹介したパンフレット</t>
    <rPh sb="0" eb="2">
      <t>テンジ</t>
    </rPh>
    <rPh sb="3" eb="4">
      <t>カク</t>
    </rPh>
    <rPh sb="4" eb="6">
      <t>ゲンゴ</t>
    </rPh>
    <rPh sb="7" eb="9">
      <t>ショウカイ</t>
    </rPh>
    <phoneticPr fontId="2"/>
  </si>
  <si>
    <t>太田土木事務所
（金山総合公園）</t>
  </si>
  <si>
    <t>券売所の利用案内掲示</t>
  </si>
  <si>
    <t>英語・ポルトガル語併記</t>
  </si>
  <si>
    <t>遊具（ふわふわドーム）の利用案内掲示</t>
    <rPh sb="0" eb="2">
      <t>ユウグ</t>
    </rPh>
    <rPh sb="12" eb="16">
      <t>リヨウアンナイ</t>
    </rPh>
    <rPh sb="16" eb="18">
      <t>ケイジ</t>
    </rPh>
    <phoneticPr fontId="2"/>
  </si>
  <si>
    <t>トイレの利用案内掲示</t>
    <rPh sb="4" eb="6">
      <t>リヨウ</t>
    </rPh>
    <rPh sb="6" eb="8">
      <t>アンナイ</t>
    </rPh>
    <rPh sb="8" eb="10">
      <t>ケイジ</t>
    </rPh>
    <phoneticPr fontId="2"/>
  </si>
  <si>
    <t>英語併記</t>
    <rPh sb="0" eb="4">
      <t>エイゴヘイキ</t>
    </rPh>
    <phoneticPr fontId="2"/>
  </si>
  <si>
    <t>施設利用案内の英語版</t>
    <rPh sb="2" eb="4">
      <t>リヨウ</t>
    </rPh>
    <rPh sb="7" eb="10">
      <t>エイゴバン</t>
    </rPh>
    <phoneticPr fontId="2"/>
  </si>
  <si>
    <t>庁舎案内・各課表記</t>
    <rPh sb="0" eb="2">
      <t>チョウシャ</t>
    </rPh>
    <rPh sb="2" eb="4">
      <t>アンナイ</t>
    </rPh>
    <rPh sb="5" eb="7">
      <t>カクカ</t>
    </rPh>
    <rPh sb="7" eb="9">
      <t>ヒョウキ</t>
    </rPh>
    <phoneticPr fontId="2"/>
  </si>
  <si>
    <t>英語による施設案内</t>
    <rPh sb="0" eb="2">
      <t>エイゴ</t>
    </rPh>
    <rPh sb="5" eb="7">
      <t>シセツ</t>
    </rPh>
    <rPh sb="7" eb="9">
      <t>アンナイ</t>
    </rPh>
    <phoneticPr fontId="2"/>
  </si>
  <si>
    <t>様式４</t>
    <rPh sb="0" eb="2">
      <t>ヨウシキ</t>
    </rPh>
    <phoneticPr fontId="2"/>
  </si>
  <si>
    <t>外国からの表敬訪問（令和６年度実績）</t>
    <rPh sb="0" eb="2">
      <t>ガイコク</t>
    </rPh>
    <rPh sb="5" eb="7">
      <t>ヒョウケイ</t>
    </rPh>
    <rPh sb="7" eb="8">
      <t>オトズ</t>
    </rPh>
    <rPh sb="8" eb="9">
      <t>トイ</t>
    </rPh>
    <rPh sb="10" eb="12">
      <t>レイワ</t>
    </rPh>
    <rPh sb="13" eb="15">
      <t>ネンド</t>
    </rPh>
    <rPh sb="15" eb="17">
      <t>ジッセキ</t>
    </rPh>
    <phoneticPr fontId="2"/>
  </si>
  <si>
    <t>月　　日</t>
    <rPh sb="0" eb="1">
      <t>ツキ</t>
    </rPh>
    <rPh sb="3" eb="4">
      <t>ヒ</t>
    </rPh>
    <phoneticPr fontId="2"/>
  </si>
  <si>
    <t>訪問団体名等</t>
    <rPh sb="0" eb="2">
      <t>ホウモン</t>
    </rPh>
    <rPh sb="2" eb="4">
      <t>ダンタイ</t>
    </rPh>
    <rPh sb="4" eb="5">
      <t>メイ</t>
    </rPh>
    <rPh sb="5" eb="6">
      <t>ナド</t>
    </rPh>
    <phoneticPr fontId="2"/>
  </si>
  <si>
    <t>人数</t>
    <rPh sb="0" eb="2">
      <t>ニンズウ</t>
    </rPh>
    <phoneticPr fontId="2"/>
  </si>
  <si>
    <t>県側対応者</t>
    <rPh sb="0" eb="1">
      <t>ケン</t>
    </rPh>
    <rPh sb="1" eb="2">
      <t>ガワ</t>
    </rPh>
    <rPh sb="2" eb="5">
      <t>タイオウシャ</t>
    </rPh>
    <phoneticPr fontId="2"/>
  </si>
  <si>
    <t>関係所属</t>
    <rPh sb="0" eb="2">
      <t>カンケイ</t>
    </rPh>
    <rPh sb="2" eb="4">
      <t>ショゾク</t>
    </rPh>
    <phoneticPr fontId="2"/>
  </si>
  <si>
    <t>駐日パキスタン・イスラム共和国特命全権大使</t>
  </si>
  <si>
    <t>知事、知事戦略部副部長、地域創生部副部長、労働政策課長</t>
  </si>
  <si>
    <t>ベトナム社会主義共和国地方都市若手リーダー研修</t>
  </si>
  <si>
    <t>知事、知事戦略部長、
知事戦略部副部長、地域外交課長</t>
    <phoneticPr fontId="2"/>
  </si>
  <si>
    <t>台湾・雲林県長</t>
    <rPh sb="0" eb="2">
      <t>タイワン</t>
    </rPh>
    <rPh sb="3" eb="4">
      <t>ウン</t>
    </rPh>
    <rPh sb="4" eb="6">
      <t>リンケン</t>
    </rPh>
    <rPh sb="6" eb="7">
      <t>チョウ</t>
    </rPh>
    <phoneticPr fontId="5"/>
  </si>
  <si>
    <t>知事、知事戦略部副部長、
観光魅力創出課長</t>
    <phoneticPr fontId="2"/>
  </si>
  <si>
    <t>ベトナム社会主義共和国戦略的幹部研修</t>
  </si>
  <si>
    <t>知事戦略副部長、地域外交課長</t>
  </si>
  <si>
    <t>中国上海市託幼協会（幼稚園協会）　
副会長</t>
  </si>
  <si>
    <t>地域外交課長、上海事務所長、
生活こども部副部長、
こども・子育て支援課長</t>
  </si>
  <si>
    <t>地域外交課
上海事務所
こども・子育て支援課</t>
  </si>
  <si>
    <t>知事、健康福祉部長、福祉局長</t>
    <phoneticPr fontId="2"/>
  </si>
  <si>
    <t>介護高齢課
地域福祉課</t>
  </si>
  <si>
    <t>上海市監察委員会　</t>
    <rPh sb="0" eb="3">
      <t>シャンハイシ</t>
    </rPh>
    <rPh sb="3" eb="5">
      <t>カンサツ</t>
    </rPh>
    <rPh sb="5" eb="8">
      <t>イインカイ</t>
    </rPh>
    <phoneticPr fontId="2"/>
  </si>
  <si>
    <t>代表監査委員、監査委員事務局長</t>
    <rPh sb="0" eb="2">
      <t>ダイヒョウ</t>
    </rPh>
    <rPh sb="2" eb="6">
      <t>カンサイイン</t>
    </rPh>
    <rPh sb="7" eb="11">
      <t>カンサイイン</t>
    </rPh>
    <rPh sb="11" eb="13">
      <t>ジム</t>
    </rPh>
    <rPh sb="13" eb="15">
      <t>キョクチョウ</t>
    </rPh>
    <phoneticPr fontId="2"/>
  </si>
  <si>
    <t>監査委員事務局</t>
    <rPh sb="0" eb="7">
      <t>カンサイインジムキョク</t>
    </rPh>
    <phoneticPr fontId="2"/>
  </si>
  <si>
    <t>上海交通大学×群馬大学　学生交流</t>
  </si>
  <si>
    <t>様式５</t>
    <rPh sb="0" eb="2">
      <t>ヨウシキ</t>
    </rPh>
    <phoneticPr fontId="2"/>
  </si>
  <si>
    <t xml:space="preserve">海外進出企業状況 </t>
    <phoneticPr fontId="2"/>
  </si>
  <si>
    <r>
      <rPr>
        <sz val="14"/>
        <color rgb="FF000000"/>
        <rFont val="ＭＳ Ｐゴシック"/>
        <family val="3"/>
        <charset val="128"/>
      </rPr>
      <t>□国別事業所数</t>
    </r>
    <r>
      <rPr>
        <sz val="11"/>
        <color rgb="FF000000"/>
        <rFont val="ＭＳ Ｐゴシック"/>
        <family val="3"/>
        <charset val="128"/>
      </rPr>
      <t>　　　　　　　　　　令和7年5月　地域企業支援課調べ</t>
    </r>
  </si>
  <si>
    <t>進　出　先　国　名</t>
    <rPh sb="0" eb="1">
      <t>ススム</t>
    </rPh>
    <rPh sb="2" eb="3">
      <t>デ</t>
    </rPh>
    <rPh sb="4" eb="5">
      <t>サキ</t>
    </rPh>
    <rPh sb="6" eb="7">
      <t>クニ</t>
    </rPh>
    <rPh sb="8" eb="9">
      <t>メイ</t>
    </rPh>
    <phoneticPr fontId="2"/>
  </si>
  <si>
    <t>事業所数</t>
    <rPh sb="0" eb="3">
      <t>ジギョウショ</t>
    </rPh>
    <rPh sb="3" eb="4">
      <t>スウ</t>
    </rPh>
    <phoneticPr fontId="2"/>
  </si>
  <si>
    <t>構成比（％）</t>
    <rPh sb="0" eb="3">
      <t>コウセイヒ</t>
    </rPh>
    <phoneticPr fontId="2"/>
  </si>
  <si>
    <t>中国</t>
    <rPh sb="0" eb="2">
      <t>チュウゴク</t>
    </rPh>
    <phoneticPr fontId="2"/>
  </si>
  <si>
    <t>タイ</t>
    <phoneticPr fontId="2"/>
  </si>
  <si>
    <t>フィリピン</t>
    <phoneticPr fontId="2"/>
  </si>
  <si>
    <t>カンボジア</t>
    <phoneticPr fontId="2"/>
  </si>
  <si>
    <t>インドネシア</t>
    <phoneticPr fontId="2"/>
  </si>
  <si>
    <t>アジア</t>
    <phoneticPr fontId="2"/>
  </si>
  <si>
    <t>韓国</t>
    <rPh sb="0" eb="2">
      <t>カンコク</t>
    </rPh>
    <phoneticPr fontId="2"/>
  </si>
  <si>
    <t>マレーシア</t>
    <phoneticPr fontId="2"/>
  </si>
  <si>
    <t>シンガポール</t>
    <phoneticPr fontId="2"/>
  </si>
  <si>
    <t>インド</t>
    <phoneticPr fontId="2"/>
  </si>
  <si>
    <t>スリランカ</t>
    <phoneticPr fontId="2"/>
  </si>
  <si>
    <t>バングラデシュ</t>
    <phoneticPr fontId="2"/>
  </si>
  <si>
    <t>モンゴル</t>
    <phoneticPr fontId="2"/>
  </si>
  <si>
    <t>ミャンマー</t>
    <phoneticPr fontId="2"/>
  </si>
  <si>
    <t>パキスタン</t>
    <phoneticPr fontId="2"/>
  </si>
  <si>
    <t>小計</t>
    <rPh sb="0" eb="2">
      <t>ショウケイ</t>
    </rPh>
    <phoneticPr fontId="2"/>
  </si>
  <si>
    <t>大洋州</t>
    <rPh sb="0" eb="2">
      <t>タイヨウ</t>
    </rPh>
    <rPh sb="2" eb="3">
      <t>シュウ</t>
    </rPh>
    <phoneticPr fontId="2"/>
  </si>
  <si>
    <t>オーストラリア</t>
    <phoneticPr fontId="2"/>
  </si>
  <si>
    <t>アメリカ</t>
    <phoneticPr fontId="2"/>
  </si>
  <si>
    <t>北米</t>
    <rPh sb="0" eb="2">
      <t>ホクベイ</t>
    </rPh>
    <phoneticPr fontId="2"/>
  </si>
  <si>
    <t>カナダ</t>
    <phoneticPr fontId="2"/>
  </si>
  <si>
    <t>イギリス</t>
    <phoneticPr fontId="2"/>
  </si>
  <si>
    <t>オランダ</t>
    <phoneticPr fontId="2"/>
  </si>
  <si>
    <t>ロシア</t>
    <phoneticPr fontId="2"/>
  </si>
  <si>
    <t>ドイツ</t>
    <phoneticPr fontId="2"/>
  </si>
  <si>
    <t>エストニア</t>
    <phoneticPr fontId="2"/>
  </si>
  <si>
    <t>ポーランド</t>
    <phoneticPr fontId="2"/>
  </si>
  <si>
    <t>ハンガリー</t>
    <phoneticPr fontId="2"/>
  </si>
  <si>
    <t>欧州</t>
    <rPh sb="0" eb="2">
      <t>オウシュウ</t>
    </rPh>
    <phoneticPr fontId="2"/>
  </si>
  <si>
    <t>フランス</t>
    <phoneticPr fontId="2"/>
  </si>
  <si>
    <t>ヨーロッパ</t>
    <phoneticPr fontId="2"/>
  </si>
  <si>
    <t>イタリア</t>
    <phoneticPr fontId="2"/>
  </si>
  <si>
    <t>リトアニア</t>
    <phoneticPr fontId="2"/>
  </si>
  <si>
    <t>スウェーデン</t>
    <phoneticPr fontId="2"/>
  </si>
  <si>
    <t>ポルトガル</t>
    <phoneticPr fontId="2"/>
  </si>
  <si>
    <t>ベルギー</t>
    <phoneticPr fontId="2"/>
  </si>
  <si>
    <t>チェコ</t>
    <phoneticPr fontId="2"/>
  </si>
  <si>
    <t>スペイン</t>
    <phoneticPr fontId="2"/>
  </si>
  <si>
    <t>メキシコ</t>
    <phoneticPr fontId="2"/>
  </si>
  <si>
    <t>中南米</t>
    <rPh sb="0" eb="3">
      <t>チュウナンベイ</t>
    </rPh>
    <phoneticPr fontId="2"/>
  </si>
  <si>
    <t>ブラジル</t>
    <phoneticPr fontId="2"/>
  </si>
  <si>
    <t>ペルー</t>
    <phoneticPr fontId="2"/>
  </si>
  <si>
    <t>アラブ首長国連邦</t>
    <rPh sb="3" eb="6">
      <t>シュチョウコク</t>
    </rPh>
    <rPh sb="6" eb="8">
      <t>レンポウ</t>
    </rPh>
    <phoneticPr fontId="2"/>
  </si>
  <si>
    <t>イラン</t>
    <phoneticPr fontId="2"/>
  </si>
  <si>
    <t>中東</t>
    <rPh sb="0" eb="2">
      <t>チュウトウ</t>
    </rPh>
    <phoneticPr fontId="2"/>
  </si>
  <si>
    <t>トルコ</t>
    <phoneticPr fontId="2"/>
  </si>
  <si>
    <t>アフリカ</t>
    <phoneticPr fontId="2"/>
  </si>
  <si>
    <t>ナイジェリア</t>
    <phoneticPr fontId="2"/>
  </si>
  <si>
    <t>モロッコ</t>
    <phoneticPr fontId="2"/>
  </si>
  <si>
    <t>総計</t>
    <rPh sb="0" eb="2">
      <t>ソウケイ</t>
    </rPh>
    <phoneticPr fontId="2"/>
  </si>
  <si>
    <t>※　事業所数であり、進出企業数ではありません。（同一国に複数の事業所を持つ企業もあります。）</t>
    <rPh sb="2" eb="5">
      <t>ジギョウショ</t>
    </rPh>
    <rPh sb="5" eb="6">
      <t>スウ</t>
    </rPh>
    <rPh sb="10" eb="12">
      <t>シンシュツ</t>
    </rPh>
    <rPh sb="12" eb="15">
      <t>キギョウスウ</t>
    </rPh>
    <rPh sb="24" eb="26">
      <t>ドウイツ</t>
    </rPh>
    <rPh sb="26" eb="27">
      <t>クニ</t>
    </rPh>
    <rPh sb="28" eb="30">
      <t>フクスウ</t>
    </rPh>
    <rPh sb="31" eb="33">
      <t>ジギョウ</t>
    </rPh>
    <rPh sb="33" eb="34">
      <t>ショ</t>
    </rPh>
    <rPh sb="35" eb="36">
      <t>モ</t>
    </rPh>
    <rPh sb="37" eb="39">
      <t>キギョウ</t>
    </rPh>
    <phoneticPr fontId="2"/>
  </si>
  <si>
    <t>様式６</t>
    <rPh sb="0" eb="2">
      <t>ヨウシキ</t>
    </rPh>
    <phoneticPr fontId="2"/>
  </si>
  <si>
    <t>海外からの観光誘客の現状</t>
    <rPh sb="0" eb="2">
      <t>カイガイ</t>
    </rPh>
    <rPh sb="5" eb="7">
      <t>カンコウ</t>
    </rPh>
    <rPh sb="7" eb="9">
      <t>ユウキャク</t>
    </rPh>
    <rPh sb="10" eb="12">
      <t>ゲンジョウ</t>
    </rPh>
    <phoneticPr fontId="2"/>
  </si>
  <si>
    <t xml:space="preserve">群馬県の外国人宿泊者数 </t>
    <rPh sb="0" eb="3">
      <t>グンマケン</t>
    </rPh>
    <rPh sb="4" eb="7">
      <t>ガイコクジン</t>
    </rPh>
    <rPh sb="7" eb="10">
      <t>シュクハクシャ</t>
    </rPh>
    <rPh sb="10" eb="11">
      <t>スウ</t>
    </rPh>
    <phoneticPr fontId="2"/>
  </si>
  <si>
    <t>（１）令和２年（１月～１２月）</t>
    <rPh sb="3" eb="5">
      <t>レイワ</t>
    </rPh>
    <rPh sb="6" eb="7">
      <t>ネン</t>
    </rPh>
    <rPh sb="9" eb="10">
      <t>ガツ</t>
    </rPh>
    <rPh sb="13" eb="14">
      <t>ガツ</t>
    </rPh>
    <phoneticPr fontId="2"/>
  </si>
  <si>
    <t>順位</t>
    <rPh sb="0" eb="2">
      <t>ジュンイ</t>
    </rPh>
    <phoneticPr fontId="2"/>
  </si>
  <si>
    <t>地域</t>
    <rPh sb="0" eb="2">
      <t>チイキ</t>
    </rPh>
    <phoneticPr fontId="2"/>
  </si>
  <si>
    <t>延べ宿泊者数</t>
    <rPh sb="0" eb="1">
      <t>ノ</t>
    </rPh>
    <rPh sb="2" eb="5">
      <t>シュクハクシャ</t>
    </rPh>
    <rPh sb="5" eb="6">
      <t>スウ</t>
    </rPh>
    <phoneticPr fontId="2"/>
  </si>
  <si>
    <t>割合</t>
    <rPh sb="0" eb="2">
      <t>ワリアイ</t>
    </rPh>
    <phoneticPr fontId="2"/>
  </si>
  <si>
    <t>香港</t>
    <rPh sb="0" eb="2">
      <t>ホンコン</t>
    </rPh>
    <phoneticPr fontId="2"/>
  </si>
  <si>
    <t>タイ</t>
  </si>
  <si>
    <t>アメリカ</t>
  </si>
  <si>
    <t>その他</t>
    <rPh sb="2" eb="3">
      <t>タ</t>
    </rPh>
    <phoneticPr fontId="2"/>
  </si>
  <si>
    <t>計</t>
    <rPh sb="0" eb="1">
      <t>ケイ</t>
    </rPh>
    <phoneticPr fontId="2"/>
  </si>
  <si>
    <t>（２）令和３年（１月～１２月）</t>
    <rPh sb="3" eb="5">
      <t>レイワ</t>
    </rPh>
    <rPh sb="6" eb="7">
      <t>ネン</t>
    </rPh>
    <rPh sb="9" eb="10">
      <t>ガツ</t>
    </rPh>
    <rPh sb="13" eb="14">
      <t>ガツ</t>
    </rPh>
    <phoneticPr fontId="2"/>
  </si>
  <si>
    <t>ベトナム</t>
  </si>
  <si>
    <t>フィリピン</t>
  </si>
  <si>
    <t>（３）令和４年（１月～１２月）</t>
    <rPh sb="3" eb="5">
      <t>レイワ</t>
    </rPh>
    <rPh sb="6" eb="7">
      <t>ネン</t>
    </rPh>
    <rPh sb="9" eb="10">
      <t>ガツ</t>
    </rPh>
    <rPh sb="13" eb="14">
      <t>ガツ</t>
    </rPh>
    <phoneticPr fontId="2"/>
  </si>
  <si>
    <t>台湾</t>
  </si>
  <si>
    <t>香港</t>
  </si>
  <si>
    <t>米国</t>
  </si>
  <si>
    <t>（４）令和５年（１月～１２月）</t>
    <rPh sb="3" eb="5">
      <t>レイワ</t>
    </rPh>
    <rPh sb="6" eb="7">
      <t>ネン</t>
    </rPh>
    <rPh sb="9" eb="10">
      <t>ガツ</t>
    </rPh>
    <rPh sb="13" eb="14">
      <t>ガツ</t>
    </rPh>
    <phoneticPr fontId="2"/>
  </si>
  <si>
    <t>その他</t>
  </si>
  <si>
    <t>（５）令和６年（１月～１２月）</t>
    <rPh sb="3" eb="5">
      <t>レイワ</t>
    </rPh>
    <rPh sb="6" eb="7">
      <t>ネン</t>
    </rPh>
    <rPh sb="9" eb="10">
      <t>ガツ</t>
    </rPh>
    <rPh sb="13" eb="14">
      <t>ガツ</t>
    </rPh>
    <phoneticPr fontId="2"/>
  </si>
  <si>
    <t>米国</t>
    <rPh sb="0" eb="2">
      <t>ベイコク</t>
    </rPh>
    <phoneticPr fontId="2"/>
  </si>
  <si>
    <t>様式７</t>
    <rPh sb="0" eb="2">
      <t>ヨウシキ</t>
    </rPh>
    <phoneticPr fontId="2"/>
  </si>
  <si>
    <t>農畜産物及び加工品の輸出状況</t>
    <rPh sb="0" eb="4">
      <t>ノウチクサンブツ</t>
    </rPh>
    <rPh sb="4" eb="5">
      <t>オヨ</t>
    </rPh>
    <rPh sb="6" eb="9">
      <t>カコウヒン</t>
    </rPh>
    <rPh sb="10" eb="12">
      <t>ユシュツ</t>
    </rPh>
    <rPh sb="12" eb="14">
      <t>ジョウキョウ</t>
    </rPh>
    <phoneticPr fontId="2"/>
  </si>
  <si>
    <t>（１）群馬県産農畜産物等の輸出実績（金額）</t>
    <rPh sb="3" eb="6">
      <t>グンマケン</t>
    </rPh>
    <rPh sb="6" eb="7">
      <t>サン</t>
    </rPh>
    <rPh sb="7" eb="11">
      <t>ノウチクサンブツ</t>
    </rPh>
    <rPh sb="11" eb="12">
      <t>トウ</t>
    </rPh>
    <rPh sb="13" eb="15">
      <t>ユシュツ</t>
    </rPh>
    <rPh sb="15" eb="17">
      <t>ジッセキ</t>
    </rPh>
    <rPh sb="18" eb="20">
      <t>キンガク</t>
    </rPh>
    <phoneticPr fontId="2"/>
  </si>
  <si>
    <t>（千円）</t>
    <rPh sb="1" eb="3">
      <t>センエン</t>
    </rPh>
    <phoneticPr fontId="2"/>
  </si>
  <si>
    <t>区分</t>
    <rPh sb="0" eb="2">
      <t>クブン</t>
    </rPh>
    <phoneticPr fontId="2"/>
  </si>
  <si>
    <t>輸出国・地域</t>
    <rPh sb="0" eb="3">
      <t>ユシュツコク</t>
    </rPh>
    <rPh sb="4" eb="6">
      <t>チイキ</t>
    </rPh>
    <phoneticPr fontId="2"/>
  </si>
  <si>
    <t>令和2年（暦年）</t>
    <rPh sb="0" eb="2">
      <t>レイワ</t>
    </rPh>
    <rPh sb="3" eb="4">
      <t>ネン</t>
    </rPh>
    <rPh sb="5" eb="7">
      <t>レキネン</t>
    </rPh>
    <phoneticPr fontId="2"/>
  </si>
  <si>
    <t>令和3年（暦年）</t>
    <rPh sb="0" eb="2">
      <t>レイワ</t>
    </rPh>
    <rPh sb="3" eb="4">
      <t>ネン</t>
    </rPh>
    <rPh sb="5" eb="7">
      <t>レキネン</t>
    </rPh>
    <phoneticPr fontId="2"/>
  </si>
  <si>
    <t>令和4年（暦年）</t>
    <rPh sb="0" eb="2">
      <t>レイワ</t>
    </rPh>
    <rPh sb="3" eb="4">
      <t>ネン</t>
    </rPh>
    <rPh sb="5" eb="7">
      <t>レキネン</t>
    </rPh>
    <phoneticPr fontId="2"/>
  </si>
  <si>
    <t>令和5年（暦年）</t>
    <rPh sb="0" eb="2">
      <t>レイワ</t>
    </rPh>
    <rPh sb="3" eb="4">
      <t>ネン</t>
    </rPh>
    <rPh sb="5" eb="7">
      <t>レキネン</t>
    </rPh>
    <phoneticPr fontId="2"/>
  </si>
  <si>
    <t>令和6年（暦年）</t>
    <rPh sb="0" eb="2">
      <t>レイワ</t>
    </rPh>
    <rPh sb="3" eb="4">
      <t>ネン</t>
    </rPh>
    <rPh sb="5" eb="7">
      <t>レキネン</t>
    </rPh>
    <phoneticPr fontId="2"/>
  </si>
  <si>
    <t>畜産物</t>
    <rPh sb="0" eb="3">
      <t>チクサンブツ</t>
    </rPh>
    <phoneticPr fontId="2"/>
  </si>
  <si>
    <t>欧州・香港・米国・シンガポール・カナダ・メキシコ</t>
    <rPh sb="0" eb="2">
      <t>オウシュウ</t>
    </rPh>
    <rPh sb="3" eb="5">
      <t>ホンコン</t>
    </rPh>
    <rPh sb="6" eb="8">
      <t>ベイコク</t>
    </rPh>
    <phoneticPr fontId="2"/>
  </si>
  <si>
    <t>農産加工品</t>
    <rPh sb="0" eb="2">
      <t>ノウサン</t>
    </rPh>
    <rPh sb="2" eb="5">
      <t>カコウヒン</t>
    </rPh>
    <phoneticPr fontId="2"/>
  </si>
  <si>
    <t>香港・欧州・東南アジア・米国　等</t>
    <rPh sb="0" eb="2">
      <t>ホンコン</t>
    </rPh>
    <rPh sb="3" eb="5">
      <t>オウシュウ</t>
    </rPh>
    <rPh sb="6" eb="8">
      <t>トウナン</t>
    </rPh>
    <rPh sb="12" eb="14">
      <t>ベイコク</t>
    </rPh>
    <rPh sb="15" eb="16">
      <t>トウ</t>
    </rPh>
    <phoneticPr fontId="2"/>
  </si>
  <si>
    <t>青果物</t>
    <rPh sb="0" eb="3">
      <t>セイカブツ</t>
    </rPh>
    <phoneticPr fontId="2"/>
  </si>
  <si>
    <t>東南アジア・香港　等</t>
    <rPh sb="0" eb="2">
      <t>トウナン</t>
    </rPh>
    <rPh sb="6" eb="8">
      <t>ホンコン</t>
    </rPh>
    <rPh sb="9" eb="10">
      <t>トウ</t>
    </rPh>
    <phoneticPr fontId="2"/>
  </si>
  <si>
    <t>酒類</t>
    <rPh sb="0" eb="1">
      <t>サケ</t>
    </rPh>
    <rPh sb="1" eb="2">
      <t>ルイ</t>
    </rPh>
    <phoneticPr fontId="2"/>
  </si>
  <si>
    <t>米国・東南アジア・台湾・欧州・香港　等</t>
  </si>
  <si>
    <t>その他</t>
    <rPh sb="2" eb="3">
      <t>ホカ</t>
    </rPh>
    <phoneticPr fontId="2"/>
  </si>
  <si>
    <t>香港・米国　等</t>
  </si>
  <si>
    <t>合計</t>
    <rPh sb="0" eb="2">
      <t>ゴウケイ</t>
    </rPh>
    <phoneticPr fontId="2"/>
  </si>
  <si>
    <t>（統計：群馬県農畜産物等輸出推進機構調べ）</t>
    <rPh sb="1" eb="3">
      <t>トウケイ</t>
    </rPh>
    <rPh sb="4" eb="7">
      <t>グンマケン</t>
    </rPh>
    <rPh sb="7" eb="11">
      <t>ノウチクサンブツ</t>
    </rPh>
    <rPh sb="11" eb="12">
      <t>トウ</t>
    </rPh>
    <rPh sb="12" eb="14">
      <t>ユシュツ</t>
    </rPh>
    <rPh sb="14" eb="16">
      <t>スイシン</t>
    </rPh>
    <rPh sb="16" eb="18">
      <t>キコウ</t>
    </rPh>
    <rPh sb="18" eb="19">
      <t>シラ</t>
    </rPh>
    <phoneticPr fontId="2"/>
  </si>
  <si>
    <t>文化振興課
（自然史博物館）</t>
    <rPh sb="0" eb="5">
      <t>ブンカシンコウカ</t>
    </rPh>
    <rPh sb="7" eb="13">
      <t>シゼンシハクブツカン</t>
    </rPh>
    <phoneticPr fontId="2"/>
  </si>
  <si>
    <t xml:space="preserve">
青年海外協力隊群馬県OB会
パネル展
R7.3.8～9
約460名
</t>
    <phoneticPr fontId="2"/>
  </si>
  <si>
    <t>イスラエルＫｅｄｅｍ代表団
(Kedem＝高齢者住宅に関する団体)</t>
    <phoneticPr fontId="2"/>
  </si>
  <si>
    <t>農政部</t>
    <rPh sb="0" eb="2">
      <t>ノウセイ</t>
    </rPh>
    <rPh sb="2" eb="3">
      <t>ブ</t>
    </rPh>
    <phoneticPr fontId="2"/>
  </si>
  <si>
    <t>ぐんまブランド推進課</t>
    <rPh sb="7" eb="9">
      <t>スイシン</t>
    </rPh>
    <rPh sb="9" eb="10">
      <t>カ</t>
    </rPh>
    <phoneticPr fontId="2"/>
  </si>
  <si>
    <t>輸出促進支援員設置</t>
    <rPh sb="0" eb="2">
      <t>ユシュツ</t>
    </rPh>
    <rPh sb="2" eb="4">
      <t>ソクシン</t>
    </rPh>
    <rPh sb="4" eb="7">
      <t>シエンイン</t>
    </rPh>
    <rPh sb="7" eb="9">
      <t>セッチ</t>
    </rPh>
    <phoneticPr fontId="2"/>
  </si>
  <si>
    <t>輸出に取り組もうとする産地等に対し、輸出促進支援員による伴走型支援を実施</t>
    <rPh sb="0" eb="2">
      <t>ユシュツ</t>
    </rPh>
    <rPh sb="3" eb="4">
      <t>ト</t>
    </rPh>
    <rPh sb="5" eb="6">
      <t>ク</t>
    </rPh>
    <rPh sb="11" eb="13">
      <t>サンチ</t>
    </rPh>
    <rPh sb="13" eb="14">
      <t>トウ</t>
    </rPh>
    <rPh sb="15" eb="16">
      <t>タイ</t>
    </rPh>
    <rPh sb="18" eb="20">
      <t>ユシュツ</t>
    </rPh>
    <rPh sb="20" eb="22">
      <t>ソクシン</t>
    </rPh>
    <rPh sb="22" eb="24">
      <t>シエン</t>
    </rPh>
    <rPh sb="24" eb="25">
      <t>イン</t>
    </rPh>
    <rPh sb="28" eb="30">
      <t>バンソウ</t>
    </rPh>
    <rPh sb="30" eb="31">
      <t>ガタ</t>
    </rPh>
    <rPh sb="31" eb="33">
      <t>シエン</t>
    </rPh>
    <rPh sb="34" eb="36">
      <t>ジッシ</t>
    </rPh>
    <phoneticPr fontId="2"/>
  </si>
  <si>
    <t>ぐんまEXPORTサポート補助事業</t>
    <rPh sb="13" eb="15">
      <t>ホジョ</t>
    </rPh>
    <rPh sb="15" eb="17">
      <t>ジギョウ</t>
    </rPh>
    <phoneticPr fontId="2"/>
  </si>
  <si>
    <t>輸出に関する経費を補助し、輸出に取り組む生産者等を支援</t>
    <rPh sb="0" eb="2">
      <t>ユシュツ</t>
    </rPh>
    <rPh sb="3" eb="4">
      <t>カン</t>
    </rPh>
    <rPh sb="6" eb="8">
      <t>ケイヒ</t>
    </rPh>
    <rPh sb="9" eb="11">
      <t>ホジョ</t>
    </rPh>
    <rPh sb="13" eb="15">
      <t>ユシュツ</t>
    </rPh>
    <rPh sb="16" eb="17">
      <t>ト</t>
    </rPh>
    <rPh sb="18" eb="19">
      <t>ク</t>
    </rPh>
    <rPh sb="20" eb="23">
      <t>セイサンシャ</t>
    </rPh>
    <rPh sb="23" eb="24">
      <t>トウ</t>
    </rPh>
    <rPh sb="25" eb="27">
      <t>シエン</t>
    </rPh>
    <phoneticPr fontId="2"/>
  </si>
  <si>
    <t>ぐんまグローバルファーマー育成塾</t>
    <phoneticPr fontId="2"/>
  </si>
  <si>
    <t>世界を相手に戦える農業経営者の育成を目指し、実践的なカリキュラムでのセミナーを開講</t>
    <rPh sb="0" eb="2">
      <t>セカイ</t>
    </rPh>
    <phoneticPr fontId="2"/>
  </si>
  <si>
    <t>７月～12月</t>
    <rPh sb="1" eb="2">
      <t>ガツ</t>
    </rPh>
    <rPh sb="5" eb="6">
      <t>ガツ</t>
    </rPh>
    <phoneticPr fontId="2"/>
  </si>
  <si>
    <r>
      <t>相談件数：</t>
    </r>
    <r>
      <rPr>
        <sz val="11"/>
        <rFont val="ＭＳ Ｐゴシック"/>
        <family val="3"/>
        <charset val="128"/>
      </rPr>
      <t>333件</t>
    </r>
    <phoneticPr fontId="2"/>
  </si>
  <si>
    <r>
      <t>支援実績：</t>
    </r>
    <r>
      <rPr>
        <sz val="11"/>
        <rFont val="ＭＳ Ｐゴシック"/>
        <family val="3"/>
        <charset val="128"/>
      </rPr>
      <t>３者</t>
    </r>
    <rPh sb="0" eb="2">
      <t>シエン</t>
    </rPh>
    <rPh sb="2" eb="4">
      <t>ジッセキ</t>
    </rPh>
    <rPh sb="6" eb="7">
      <t>シャ</t>
    </rPh>
    <phoneticPr fontId="2"/>
  </si>
  <si>
    <r>
      <t>受講者</t>
    </r>
    <r>
      <rPr>
        <sz val="11"/>
        <rFont val="ＭＳ Ｐゴシック"/>
        <family val="3"/>
        <charset val="128"/>
      </rPr>
      <t>15名
＊卒塾者14名</t>
    </r>
    <rPh sb="0" eb="3">
      <t>ジュコウシャ</t>
    </rPh>
    <rPh sb="5" eb="6">
      <t>メイ</t>
    </rPh>
    <rPh sb="8" eb="9">
      <t>ソツ</t>
    </rPh>
    <rPh sb="9" eb="10">
      <t>ジュク</t>
    </rPh>
    <rPh sb="10" eb="11">
      <t>シャ</t>
    </rPh>
    <rPh sb="13" eb="14">
      <t>メイ</t>
    </rPh>
    <phoneticPr fontId="2"/>
  </si>
  <si>
    <t>青果物輸出促進事業</t>
    <phoneticPr fontId="2"/>
  </si>
  <si>
    <t>H28</t>
  </si>
  <si>
    <t>台湾、香港を対象に、現地PR販売及びバイヤー招へい商談会を開催</t>
    <rPh sb="0" eb="2">
      <t>タイワン</t>
    </rPh>
    <rPh sb="3" eb="5">
      <t>ホンコン</t>
    </rPh>
    <rPh sb="6" eb="8">
      <t>タイショウ</t>
    </rPh>
    <rPh sb="29" eb="31">
      <t>カイサイ</t>
    </rPh>
    <phoneticPr fontId="2"/>
  </si>
  <si>
    <t>６月～２月</t>
    <rPh sb="1" eb="2">
      <t>ガツ</t>
    </rPh>
    <rPh sb="4" eb="5">
      <t>ガツ</t>
    </rPh>
    <phoneticPr fontId="2"/>
  </si>
  <si>
    <t>12月～３月</t>
    <rPh sb="2" eb="3">
      <t>ガツ</t>
    </rPh>
    <rPh sb="5" eb="6">
      <t>ガツ</t>
    </rPh>
    <phoneticPr fontId="2"/>
  </si>
  <si>
    <t>県産農産物等欧州輸出促進</t>
    <rPh sb="0" eb="2">
      <t>ケンサン</t>
    </rPh>
    <rPh sb="2" eb="5">
      <t>ノウサンブツ</t>
    </rPh>
    <rPh sb="5" eb="6">
      <t>トウ</t>
    </rPh>
    <rPh sb="6" eb="8">
      <t>オウシュウ</t>
    </rPh>
    <rPh sb="8" eb="10">
      <t>ユシュツ</t>
    </rPh>
    <rPh sb="10" eb="12">
      <t>ソクシン</t>
    </rPh>
    <phoneticPr fontId="2"/>
  </si>
  <si>
    <t>県産和牛の現地実需者を県内へ招へいし、カッティングセミナー及び生産現場視察を実施</t>
    <rPh sb="0" eb="2">
      <t>ケンサン</t>
    </rPh>
    <rPh sb="2" eb="4">
      <t>ワギュウ</t>
    </rPh>
    <phoneticPr fontId="2"/>
  </si>
  <si>
    <t>11月</t>
    <rPh sb="2" eb="3">
      <t>ガツ</t>
    </rPh>
    <phoneticPr fontId="2"/>
  </si>
  <si>
    <t>“日本の食品”輸出EXPO出展</t>
    <phoneticPr fontId="2"/>
  </si>
  <si>
    <t>輸出に特化した国際食品見本市に群馬県ブースを出展</t>
    <phoneticPr fontId="2"/>
  </si>
  <si>
    <t>出展者：６者</t>
    <rPh sb="0" eb="2">
      <t>シュッテン</t>
    </rPh>
    <rPh sb="5" eb="6">
      <t>シャ</t>
    </rPh>
    <phoneticPr fontId="2"/>
  </si>
  <si>
    <t>ウェブサイト管理</t>
    <rPh sb="6" eb="8">
      <t>カンリ</t>
    </rPh>
    <phoneticPr fontId="2"/>
  </si>
  <si>
    <t>海外向けウェブサイトによる県産農畜産物等に係る情報を発信（英、繁、仏）</t>
    <rPh sb="0" eb="2">
      <t>カイガイ</t>
    </rPh>
    <rPh sb="2" eb="3">
      <t>ム</t>
    </rPh>
    <rPh sb="13" eb="15">
      <t>ケンサン</t>
    </rPh>
    <rPh sb="15" eb="19">
      <t>ノウチクサンブツ</t>
    </rPh>
    <rPh sb="19" eb="20">
      <t>トウ</t>
    </rPh>
    <rPh sb="21" eb="22">
      <t>カカ</t>
    </rPh>
    <rPh sb="23" eb="25">
      <t>ジョウホウ</t>
    </rPh>
    <rPh sb="26" eb="28">
      <t>ハッシン</t>
    </rPh>
    <rPh sb="29" eb="30">
      <t>エイ</t>
    </rPh>
    <rPh sb="31" eb="32">
      <t>シゲル</t>
    </rPh>
    <rPh sb="33" eb="34">
      <t>フツ</t>
    </rPh>
    <phoneticPr fontId="2"/>
  </si>
  <si>
    <t>海外知的財産権保護活用</t>
    <rPh sb="0" eb="2">
      <t>カイガイ</t>
    </rPh>
    <rPh sb="2" eb="4">
      <t>チテキ</t>
    </rPh>
    <rPh sb="4" eb="6">
      <t>ザイサン</t>
    </rPh>
    <rPh sb="6" eb="7">
      <t>ケン</t>
    </rPh>
    <rPh sb="7" eb="9">
      <t>ホゴ</t>
    </rPh>
    <rPh sb="9" eb="11">
      <t>カツヨウ</t>
    </rPh>
    <phoneticPr fontId="2"/>
  </si>
  <si>
    <t>Gunma Qualityロゴマーク等の国際商標出願・登録等</t>
    <phoneticPr fontId="2"/>
  </si>
  <si>
    <t>「GUNMA JAPAN」及び「GUNMA EXCELLENCE」を海外で商標登録（対象国・地域：米国、EU、中国、香港、台湾、シンガポール）</t>
    <phoneticPr fontId="2"/>
  </si>
  <si>
    <t>農政部</t>
    <rPh sb="0" eb="3">
      <t>ノウセイブ</t>
    </rPh>
    <phoneticPr fontId="2"/>
  </si>
  <si>
    <t>海外向けウェブサイト</t>
    <rPh sb="0" eb="2">
      <t>カイガイ</t>
    </rPh>
    <rPh sb="2" eb="3">
      <t>ム</t>
    </rPh>
    <phoneticPr fontId="2"/>
  </si>
  <si>
    <t>英語、中国語（繁体字）、フランス語による県産農畜産物等に関する情報</t>
    <rPh sb="0" eb="2">
      <t>エイゴ</t>
    </rPh>
    <rPh sb="3" eb="6">
      <t>チュウゴクゴ</t>
    </rPh>
    <rPh sb="7" eb="10">
      <t>ハンタイジ</t>
    </rPh>
    <rPh sb="16" eb="17">
      <t>ゴ</t>
    </rPh>
    <rPh sb="20" eb="22">
      <t>ケンサン</t>
    </rPh>
    <rPh sb="22" eb="26">
      <t>ノウチクサンブツ</t>
    </rPh>
    <rPh sb="26" eb="27">
      <t>トウ</t>
    </rPh>
    <rPh sb="28" eb="29">
      <t>カン</t>
    </rPh>
    <rPh sb="31" eb="33">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</si>
</sst>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quot;人&quot;&quot;泊&quot;;[Red]\-#,##0&quot;人&quot;&quot;泊&quot;"/>
    <numFmt numFmtId="177" formatCode="0.0%"/>
    <numFmt numFmtId="178" formatCode="0.0_ "/>
    <numFmt numFmtId="179" formatCode="#,##0_);[Red]\(#,##0\)"/>
    <numFmt numFmtId="180" formatCode="#,##0_ "/>
    <numFmt numFmtId="181" formatCode="0_);[Red]\(0\)"/>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b/>
      <sz val="14"/>
      <name val="ＭＳ Ｐゴシック"/>
      <family val="3"/>
      <charset val="128"/>
    </font>
    <font>
      <b/>
      <sz val="24"/>
      <name val="ＭＳ Ｐゴシック"/>
      <family val="3"/>
      <charset val="128"/>
    </font>
    <font>
      <sz val="11"/>
      <name val="ＭＳ ゴシック"/>
      <family val="3"/>
      <charset val="128"/>
    </font>
    <font>
      <sz val="11"/>
      <color theme="1"/>
      <name val="ＭＳ Ｐゴシック"/>
      <family val="3"/>
      <charset val="128"/>
      <scheme val="minor"/>
    </font>
    <font>
      <sz val="11"/>
      <name val="ＭＳ Ｐゴシック"/>
      <family val="3"/>
      <charset val="128"/>
      <scheme val="minor"/>
    </font>
    <font>
      <b/>
      <u/>
      <sz val="12"/>
      <name val="ＭＳ Ｐゴシック"/>
      <family val="3"/>
      <charset val="128"/>
      <scheme val="minor"/>
    </font>
    <font>
      <b/>
      <sz val="14"/>
      <name val="ＭＳ Ｐゴシック"/>
      <family val="3"/>
      <charset val="128"/>
      <scheme val="minor"/>
    </font>
    <font>
      <b/>
      <sz val="14"/>
      <color theme="1"/>
      <name val="ＭＳ Ｐゴシック"/>
      <family val="3"/>
      <charset val="128"/>
    </font>
    <font>
      <sz val="12"/>
      <name val="ＭＳ Ｐゴシック"/>
      <family val="3"/>
      <charset val="128"/>
      <scheme val="minor"/>
    </font>
    <font>
      <sz val="11"/>
      <color rgb="FFFF0000"/>
      <name val="ＭＳ Ｐゴシック"/>
      <family val="3"/>
      <charset val="128"/>
    </font>
    <font>
      <sz val="8"/>
      <name val="ＭＳ Ｐゴシック"/>
      <family val="3"/>
      <charset val="128"/>
    </font>
    <font>
      <sz val="10"/>
      <name val="ＭＳ Ｐゴシック"/>
      <family val="3"/>
      <charset val="128"/>
    </font>
    <font>
      <sz val="14"/>
      <color rgb="FF000000"/>
      <name val="ＭＳ Ｐゴシック"/>
      <family val="3"/>
      <charset val="128"/>
    </font>
    <font>
      <sz val="11"/>
      <color rgb="FF000000"/>
      <name val="ＭＳ Ｐゴシック"/>
      <family val="3"/>
      <charset val="128"/>
    </font>
    <font>
      <sz val="11"/>
      <color theme="1"/>
      <name val="ＭＳ Ｐゴシック"/>
      <family val="3"/>
      <charset val="128"/>
    </font>
    <font>
      <sz val="11"/>
      <color rgb="FF000000"/>
      <name val="ＭＳ Ｐゴシック"/>
      <family val="3"/>
      <charset val="1"/>
    </font>
    <font>
      <sz val="9"/>
      <name val="ＭＳ Ｐゴシック"/>
      <family val="3"/>
      <charset val="128"/>
      <scheme val="minor"/>
    </font>
    <font>
      <b/>
      <sz val="18"/>
      <color indexed="56"/>
      <name val="ＭＳ Ｐゴシック"/>
      <family val="3"/>
      <charset val="128"/>
    </font>
    <font>
      <sz val="10"/>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11">
    <xf numFmtId="0" fontId="0" fillId="0" borderId="0">
      <alignment vertical="center"/>
    </xf>
    <xf numFmtId="0" fontId="1" fillId="0" borderId="1" applyFill="0" applyAlignment="0">
      <alignment horizontal="center"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xf numFmtId="0" fontId="1" fillId="0" borderId="0"/>
  </cellStyleXfs>
  <cellXfs count="29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lignment vertical="center"/>
    </xf>
    <xf numFmtId="56" fontId="0" fillId="0" borderId="0" xfId="0" applyNumberFormat="1">
      <alignment vertical="center"/>
    </xf>
    <xf numFmtId="0" fontId="4" fillId="0" borderId="1" xfId="0" applyFont="1" applyBorder="1" applyAlignment="1">
      <alignment horizontal="center" vertical="center" wrapText="1"/>
    </xf>
    <xf numFmtId="0" fontId="0" fillId="0" borderId="1"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2" xfId="0" applyBorder="1">
      <alignment vertical="center"/>
    </xf>
    <xf numFmtId="0" fontId="10" fillId="0" borderId="0" xfId="5" applyFont="1">
      <alignment vertical="center"/>
    </xf>
    <xf numFmtId="0" fontId="10" fillId="0" borderId="0" xfId="0" applyFont="1">
      <alignment vertical="center"/>
    </xf>
    <xf numFmtId="0" fontId="11" fillId="0" borderId="0" xfId="0" applyFont="1">
      <alignment vertical="center"/>
    </xf>
    <xf numFmtId="0" fontId="0" fillId="0" borderId="3" xfId="0" applyBorder="1">
      <alignment vertical="center"/>
    </xf>
    <xf numFmtId="56" fontId="0" fillId="0" borderId="1" xfId="0" applyNumberFormat="1" applyBorder="1" applyAlignment="1">
      <alignment horizontal="left" vertical="center"/>
    </xf>
    <xf numFmtId="0" fontId="3" fillId="0" borderId="0" xfId="0" applyFont="1" applyAlignment="1">
      <alignment horizontal="left" vertical="center"/>
    </xf>
    <xf numFmtId="0" fontId="0" fillId="0" borderId="0" xfId="0" applyAlignment="1">
      <alignment horizontal="right" vertical="center"/>
    </xf>
    <xf numFmtId="56" fontId="0" fillId="0" borderId="1" xfId="0" applyNumberFormat="1" applyBorder="1">
      <alignment vertical="center"/>
    </xf>
    <xf numFmtId="56" fontId="0" fillId="0" borderId="1" xfId="0" applyNumberFormat="1" applyBorder="1" applyAlignment="1">
      <alignment horizontal="center" vertical="center"/>
    </xf>
    <xf numFmtId="56" fontId="0" fillId="0" borderId="1" xfId="0" applyNumberFormat="1" applyBorder="1" applyAlignment="1">
      <alignment horizontal="right" vertical="center"/>
    </xf>
    <xf numFmtId="0" fontId="12" fillId="0" borderId="0" xfId="5" applyFont="1">
      <alignment vertical="center"/>
    </xf>
    <xf numFmtId="0" fontId="13" fillId="0" borderId="0" xfId="0" applyFont="1">
      <alignment vertical="center"/>
    </xf>
    <xf numFmtId="0" fontId="7" fillId="0" borderId="0" xfId="0" applyFo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10" fillId="0" borderId="0" xfId="4" applyFont="1">
      <alignment vertical="center"/>
    </xf>
    <xf numFmtId="0" fontId="12"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shrinkToFit="1"/>
    </xf>
    <xf numFmtId="0" fontId="14" fillId="0" borderId="0" xfId="0" applyFont="1">
      <alignment vertical="center"/>
    </xf>
    <xf numFmtId="0" fontId="1"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0" fillId="0" borderId="1" xfId="0" applyBorder="1">
      <alignment vertical="center"/>
    </xf>
    <xf numFmtId="0" fontId="10" fillId="0" borderId="31" xfId="0" applyFont="1" applyBorder="1" applyAlignment="1">
      <alignment horizontal="center" vertical="center" wrapText="1" shrinkToFit="1"/>
    </xf>
    <xf numFmtId="0" fontId="10" fillId="0" borderId="0" xfId="0" applyFont="1" applyAlignment="1">
      <alignment horizontal="left" vertical="center" wrapText="1"/>
    </xf>
    <xf numFmtId="0" fontId="10" fillId="0" borderId="31" xfId="0" applyFont="1" applyBorder="1" applyAlignment="1">
      <alignment horizontal="center" vertical="center" shrinkToFit="1"/>
    </xf>
    <xf numFmtId="179" fontId="0" fillId="0" borderId="1" xfId="0" applyNumberFormat="1" applyBorder="1" applyAlignment="1">
      <alignment horizontal="center" vertical="center"/>
    </xf>
    <xf numFmtId="56" fontId="0" fillId="0" borderId="1" xfId="0" applyNumberFormat="1" applyBorder="1" applyAlignment="1">
      <alignment horizontal="left" vertical="center" wrapText="1"/>
    </xf>
    <xf numFmtId="0" fontId="10" fillId="0" borderId="1" xfId="0" applyFont="1" applyBorder="1" applyAlignment="1">
      <alignment horizontal="left" vertical="center" wrapText="1"/>
    </xf>
    <xf numFmtId="56" fontId="0" fillId="0" borderId="1" xfId="0" applyNumberFormat="1" applyBorder="1" applyAlignment="1">
      <alignment horizontal="left" vertical="center" shrinkToFit="1"/>
    </xf>
    <xf numFmtId="56" fontId="17" fillId="0" borderId="1" xfId="0" applyNumberFormat="1" applyFont="1" applyBorder="1" applyAlignment="1">
      <alignment horizontal="left" vertical="center" wrapText="1"/>
    </xf>
    <xf numFmtId="56" fontId="4" fillId="0" borderId="1" xfId="0" applyNumberFormat="1" applyFont="1" applyBorder="1" applyAlignment="1">
      <alignment horizontal="left" vertical="center" wrapText="1"/>
    </xf>
    <xf numFmtId="38" fontId="10" fillId="0" borderId="1" xfId="3" applyFont="1" applyFill="1" applyBorder="1" applyAlignment="1">
      <alignment horizontal="center" vertical="center"/>
    </xf>
    <xf numFmtId="179" fontId="10" fillId="0" borderId="1" xfId="0" applyNumberFormat="1" applyFont="1" applyBorder="1" applyAlignment="1">
      <alignment horizontal="center" vertical="center"/>
    </xf>
    <xf numFmtId="56" fontId="10" fillId="0" borderId="1" xfId="0" applyNumberFormat="1" applyFont="1" applyBorder="1" applyAlignment="1">
      <alignment horizontal="center" vertical="center" wrapText="1"/>
    </xf>
    <xf numFmtId="56" fontId="10" fillId="0" borderId="1" xfId="0" applyNumberFormat="1" applyFont="1" applyBorder="1" applyAlignment="1">
      <alignment horizontal="left" vertical="center" wrapText="1"/>
    </xf>
    <xf numFmtId="0" fontId="10" fillId="0" borderId="1" xfId="0" applyFont="1" applyBorder="1" applyAlignment="1">
      <alignment vertical="center" wrapText="1"/>
    </xf>
    <xf numFmtId="38" fontId="10" fillId="0" borderId="1" xfId="0" applyNumberFormat="1" applyFont="1" applyBorder="1" applyAlignment="1">
      <alignment vertical="center" wrapText="1"/>
    </xf>
    <xf numFmtId="0" fontId="10" fillId="0" borderId="1" xfId="0" applyFont="1" applyBorder="1" applyAlignment="1">
      <alignment horizontal="left" vertical="center"/>
    </xf>
    <xf numFmtId="56" fontId="10" fillId="0" borderId="1" xfId="0" applyNumberFormat="1" applyFont="1" applyBorder="1" applyAlignment="1">
      <alignment horizontal="center" vertical="center"/>
    </xf>
    <xf numFmtId="38" fontId="10" fillId="0" borderId="27" xfId="0" applyNumberFormat="1" applyFont="1" applyBorder="1" applyAlignment="1">
      <alignment horizontal="left" vertical="center" wrapText="1"/>
    </xf>
    <xf numFmtId="38" fontId="10" fillId="0" borderId="32" xfId="0" applyNumberFormat="1" applyFont="1" applyBorder="1" applyAlignment="1">
      <alignment vertical="center" wrapText="1"/>
    </xf>
    <xf numFmtId="38" fontId="10" fillId="0" borderId="32" xfId="3" applyFont="1" applyBorder="1" applyAlignment="1">
      <alignment vertical="center" wrapText="1" shrinkToFit="1"/>
    </xf>
    <xf numFmtId="38" fontId="10" fillId="0" borderId="6" xfId="0" applyNumberFormat="1" applyFont="1" applyBorder="1" applyAlignment="1">
      <alignment horizontal="left" vertical="center" wrapText="1"/>
    </xf>
    <xf numFmtId="0" fontId="10" fillId="0" borderId="6" xfId="0" applyFont="1" applyBorder="1" applyAlignment="1">
      <alignment horizontal="left" vertical="center" wrapText="1"/>
    </xf>
    <xf numFmtId="56" fontId="10" fillId="0" borderId="1" xfId="0" applyNumberFormat="1" applyFont="1" applyBorder="1" applyAlignment="1">
      <alignment vertical="center" wrapText="1"/>
    </xf>
    <xf numFmtId="3" fontId="10" fillId="0" borderId="1" xfId="0" applyNumberFormat="1" applyFont="1" applyBorder="1" applyAlignment="1">
      <alignment horizontal="center" vertical="center"/>
    </xf>
    <xf numFmtId="56" fontId="10" fillId="0" borderId="1" xfId="0" applyNumberFormat="1" applyFont="1" applyBorder="1">
      <alignment vertical="center"/>
    </xf>
    <xf numFmtId="56" fontId="0" fillId="0" borderId="1" xfId="0" applyNumberFormat="1" applyBorder="1" applyAlignment="1">
      <alignment horizontal="center" vertical="center" wrapText="1"/>
    </xf>
    <xf numFmtId="56" fontId="0" fillId="5" borderId="1" xfId="0" applyNumberFormat="1" applyFill="1" applyBorder="1" applyAlignment="1">
      <alignment horizontal="left" vertical="center"/>
    </xf>
    <xf numFmtId="56" fontId="0" fillId="5" borderId="1" xfId="0" applyNumberFormat="1" applyFill="1" applyBorder="1" applyAlignment="1">
      <alignment horizontal="center" vertical="center"/>
    </xf>
    <xf numFmtId="56" fontId="0" fillId="5" borderId="1" xfId="0" applyNumberFormat="1" applyFill="1" applyBorder="1" applyAlignment="1">
      <alignment horizontal="left" vertical="center" wrapText="1"/>
    </xf>
    <xf numFmtId="0" fontId="0" fillId="5" borderId="0" xfId="0" applyFill="1" applyAlignment="1">
      <alignment horizontal="center" vertical="center"/>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xf>
    <xf numFmtId="56" fontId="10" fillId="0" borderId="1" xfId="0" applyNumberFormat="1" applyFont="1" applyBorder="1" applyAlignment="1">
      <alignment horizontal="left" vertical="center"/>
    </xf>
    <xf numFmtId="56" fontId="10" fillId="5" borderId="1" xfId="0" applyNumberFormat="1" applyFont="1" applyFill="1" applyBorder="1" applyAlignment="1">
      <alignment horizontal="center" vertical="center" wrapText="1"/>
    </xf>
    <xf numFmtId="49" fontId="10" fillId="5" borderId="1" xfId="0" applyNumberFormat="1" applyFont="1" applyFill="1" applyBorder="1" applyAlignment="1">
      <alignment horizontal="left" vertical="center" wrapText="1"/>
    </xf>
    <xf numFmtId="179" fontId="10" fillId="5" borderId="1" xfId="0" applyNumberFormat="1" applyFont="1" applyFill="1" applyBorder="1" applyAlignment="1">
      <alignment horizontal="center" vertical="center"/>
    </xf>
    <xf numFmtId="56" fontId="10" fillId="5" borderId="1" xfId="0" applyNumberFormat="1" applyFont="1" applyFill="1" applyBorder="1" applyAlignment="1">
      <alignment horizontal="left" vertical="center" wrapText="1"/>
    </xf>
    <xf numFmtId="56" fontId="10" fillId="5" borderId="1" xfId="0" applyNumberFormat="1" applyFont="1" applyFill="1" applyBorder="1" applyAlignment="1">
      <alignment horizontal="center" vertical="center"/>
    </xf>
    <xf numFmtId="56" fontId="0" fillId="0" borderId="1" xfId="0" applyNumberFormat="1" applyBorder="1" applyAlignment="1">
      <alignment vertical="center" wrapText="1"/>
    </xf>
    <xf numFmtId="0" fontId="0" fillId="0" borderId="17" xfId="0" applyBorder="1" applyAlignment="1">
      <alignment horizontal="left" vertical="center"/>
    </xf>
    <xf numFmtId="0" fontId="0" fillId="0" borderId="17" xfId="0" applyBorder="1">
      <alignment vertical="center"/>
    </xf>
    <xf numFmtId="0" fontId="0" fillId="0" borderId="35" xfId="0" applyBorder="1">
      <alignment vertical="center"/>
    </xf>
    <xf numFmtId="0" fontId="0" fillId="0" borderId="14" xfId="0" applyBorder="1">
      <alignment vertical="center"/>
    </xf>
    <xf numFmtId="0" fontId="0" fillId="5" borderId="1" xfId="0" applyFill="1" applyBorder="1" applyAlignment="1">
      <alignment horizontal="center" vertical="center"/>
    </xf>
    <xf numFmtId="0" fontId="0" fillId="5" borderId="1" xfId="0" applyFill="1" applyBorder="1">
      <alignment vertical="center"/>
    </xf>
    <xf numFmtId="0" fontId="9" fillId="0" borderId="0" xfId="4">
      <alignment vertical="center"/>
    </xf>
    <xf numFmtId="0" fontId="1" fillId="0" borderId="0" xfId="5">
      <alignment vertical="center"/>
    </xf>
    <xf numFmtId="0" fontId="3" fillId="0" borderId="0" xfId="5" applyFont="1">
      <alignment vertical="center"/>
    </xf>
    <xf numFmtId="0" fontId="6" fillId="0" borderId="0" xfId="5" applyFont="1">
      <alignment vertical="center"/>
    </xf>
    <xf numFmtId="0" fontId="6" fillId="0" borderId="0" xfId="4" applyFont="1">
      <alignment vertical="center"/>
    </xf>
    <xf numFmtId="176" fontId="1" fillId="2" borderId="1" xfId="3" applyNumberFormat="1" applyFont="1" applyFill="1" applyBorder="1">
      <alignment vertical="center"/>
    </xf>
    <xf numFmtId="177" fontId="1" fillId="2" borderId="1" xfId="2" applyNumberFormat="1" applyFont="1" applyFill="1" applyBorder="1">
      <alignment vertical="center"/>
    </xf>
    <xf numFmtId="0" fontId="0" fillId="6" borderId="3" xfId="0" applyFill="1" applyBorder="1" applyAlignment="1">
      <alignment horizontal="center" vertical="center"/>
    </xf>
    <xf numFmtId="0" fontId="1" fillId="0" borderId="4" xfId="0" applyFont="1" applyBorder="1">
      <alignment vertical="center"/>
    </xf>
    <xf numFmtId="0" fontId="1" fillId="0" borderId="5" xfId="0" applyFont="1" applyBorder="1" applyAlignment="1">
      <alignment horizontal="center" vertical="center"/>
    </xf>
    <xf numFmtId="0" fontId="1" fillId="6" borderId="6" xfId="0" applyFont="1" applyFill="1" applyBorder="1">
      <alignment vertical="center"/>
    </xf>
    <xf numFmtId="0" fontId="1" fillId="0" borderId="7" xfId="0" applyFont="1" applyBorder="1">
      <alignment vertical="center"/>
    </xf>
    <xf numFmtId="0" fontId="1" fillId="0" borderId="8" xfId="0" applyFont="1" applyBorder="1">
      <alignment vertical="center"/>
    </xf>
    <xf numFmtId="178" fontId="1" fillId="0" borderId="9" xfId="0" applyNumberFormat="1" applyFont="1" applyBorder="1">
      <alignment vertical="center"/>
    </xf>
    <xf numFmtId="0" fontId="1" fillId="6" borderId="10" xfId="0" applyFont="1" applyFill="1" applyBorder="1">
      <alignment vertical="center"/>
    </xf>
    <xf numFmtId="0" fontId="1" fillId="0" borderId="11" xfId="0" applyFont="1" applyBorder="1">
      <alignment vertical="center"/>
    </xf>
    <xf numFmtId="0" fontId="1" fillId="0" borderId="12" xfId="0" applyFont="1" applyBorder="1">
      <alignment vertical="center"/>
    </xf>
    <xf numFmtId="178" fontId="1" fillId="0" borderId="13" xfId="0" applyNumberFormat="1" applyFont="1" applyBorder="1">
      <alignment vertical="center"/>
    </xf>
    <xf numFmtId="0" fontId="1" fillId="0" borderId="14" xfId="0" applyFont="1" applyBorder="1">
      <alignment vertical="center"/>
    </xf>
    <xf numFmtId="0" fontId="1" fillId="0" borderId="15" xfId="0" applyFont="1" applyBorder="1">
      <alignment vertical="center"/>
    </xf>
    <xf numFmtId="178" fontId="1" fillId="0" borderId="16" xfId="0" applyNumberFormat="1" applyFont="1" applyBorder="1">
      <alignment vertical="center"/>
    </xf>
    <xf numFmtId="0" fontId="1" fillId="6" borderId="3" xfId="0" applyFont="1" applyFill="1" applyBorder="1">
      <alignment vertical="center"/>
    </xf>
    <xf numFmtId="0" fontId="1" fillId="0" borderId="17" xfId="0" applyFont="1" applyBorder="1">
      <alignment vertical="center"/>
    </xf>
    <xf numFmtId="0" fontId="1" fillId="0" borderId="18" xfId="0" applyFont="1" applyBorder="1">
      <alignment vertical="center"/>
    </xf>
    <xf numFmtId="0" fontId="1" fillId="6" borderId="19" xfId="0" applyFont="1" applyFill="1" applyBorder="1">
      <alignment vertical="center"/>
    </xf>
    <xf numFmtId="0" fontId="0" fillId="6" borderId="20" xfId="0" applyFill="1" applyBorder="1" applyAlignment="1">
      <alignment horizontal="center" vertical="center"/>
    </xf>
    <xf numFmtId="0" fontId="1" fillId="6" borderId="21" xfId="0" applyFont="1" applyFill="1" applyBorder="1">
      <alignment vertical="center"/>
    </xf>
    <xf numFmtId="178" fontId="1" fillId="6" borderId="22" xfId="0" applyNumberFormat="1" applyFont="1" applyFill="1" applyBorder="1">
      <alignment vertical="center"/>
    </xf>
    <xf numFmtId="0" fontId="1" fillId="0" borderId="1" xfId="0" applyFont="1" applyBorder="1">
      <alignment vertical="center"/>
    </xf>
    <xf numFmtId="0" fontId="1" fillId="0" borderId="21" xfId="0" applyFont="1" applyBorder="1">
      <alignment vertical="center"/>
    </xf>
    <xf numFmtId="178" fontId="1" fillId="0" borderId="22" xfId="0" applyNumberFormat="1" applyFont="1" applyBorder="1">
      <alignment vertical="center"/>
    </xf>
    <xf numFmtId="178" fontId="1" fillId="0" borderId="5" xfId="0" applyNumberFormat="1" applyFont="1" applyBorder="1">
      <alignment vertical="center"/>
    </xf>
    <xf numFmtId="0" fontId="1" fillId="0" borderId="6" xfId="0" applyFont="1" applyBorder="1">
      <alignment vertical="center"/>
    </xf>
    <xf numFmtId="0" fontId="1" fillId="0" borderId="23" xfId="0" applyFont="1" applyBorder="1">
      <alignment vertical="center"/>
    </xf>
    <xf numFmtId="178" fontId="1" fillId="0" borderId="24" xfId="0" applyNumberFormat="1" applyFont="1" applyBorder="1">
      <alignment vertical="center"/>
    </xf>
    <xf numFmtId="0" fontId="1" fillId="6" borderId="23" xfId="0" applyFont="1" applyFill="1" applyBorder="1">
      <alignment vertical="center"/>
    </xf>
    <xf numFmtId="178" fontId="1" fillId="6" borderId="24" xfId="0" applyNumberFormat="1" applyFont="1" applyFill="1" applyBorder="1">
      <alignment vertical="center"/>
    </xf>
    <xf numFmtId="0" fontId="1" fillId="0" borderId="25" xfId="0" applyFont="1" applyBorder="1">
      <alignment vertical="center"/>
    </xf>
    <xf numFmtId="178" fontId="1" fillId="0" borderId="26" xfId="0" applyNumberFormat="1" applyFont="1" applyBorder="1">
      <alignment vertical="center"/>
    </xf>
    <xf numFmtId="0" fontId="0" fillId="6" borderId="28" xfId="0" applyFill="1" applyBorder="1" applyAlignment="1">
      <alignment horizontal="center" vertical="center"/>
    </xf>
    <xf numFmtId="0" fontId="1" fillId="0" borderId="10" xfId="0" applyFont="1" applyBorder="1">
      <alignment vertical="center"/>
    </xf>
    <xf numFmtId="0" fontId="1" fillId="0" borderId="29" xfId="0" applyFont="1" applyBorder="1">
      <alignment vertical="center"/>
    </xf>
    <xf numFmtId="0" fontId="1" fillId="0" borderId="30" xfId="0" applyFont="1" applyBorder="1">
      <alignment vertical="center"/>
    </xf>
    <xf numFmtId="0" fontId="15" fillId="0" borderId="0" xfId="0" applyFont="1">
      <alignment vertical="center"/>
    </xf>
    <xf numFmtId="0" fontId="0" fillId="6" borderId="10" xfId="0" applyFill="1" applyBorder="1" applyAlignment="1">
      <alignment horizontal="center" vertical="center"/>
    </xf>
    <xf numFmtId="0" fontId="0" fillId="6" borderId="3" xfId="0" applyFill="1" applyBorder="1">
      <alignment vertical="center"/>
    </xf>
    <xf numFmtId="0" fontId="0" fillId="6" borderId="23" xfId="0" applyFill="1" applyBorder="1">
      <alignment vertical="center"/>
    </xf>
    <xf numFmtId="0" fontId="1" fillId="0" borderId="6" xfId="0" applyFont="1" applyBorder="1" applyAlignment="1">
      <alignment horizontal="left" vertical="center"/>
    </xf>
    <xf numFmtId="176" fontId="1" fillId="0" borderId="1" xfId="3" applyNumberFormat="1" applyFont="1" applyFill="1" applyBorder="1">
      <alignment vertical="center"/>
    </xf>
    <xf numFmtId="177" fontId="1" fillId="0" borderId="1" xfId="2" applyNumberFormat="1" applyFont="1" applyFill="1" applyBorder="1">
      <alignment vertical="center"/>
    </xf>
    <xf numFmtId="49" fontId="20" fillId="0" borderId="1" xfId="0" applyNumberFormat="1" applyFont="1" applyBorder="1" applyAlignment="1">
      <alignment horizontal="left" vertical="center"/>
    </xf>
    <xf numFmtId="49" fontId="20" fillId="0" borderId="1" xfId="0" applyNumberFormat="1" applyFont="1" applyBorder="1" applyAlignment="1">
      <alignment horizontal="left" vertical="center" wrapText="1"/>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49" fontId="1" fillId="0" borderId="1"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0" fontId="21" fillId="0" borderId="0" xfId="0" applyFont="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0" fontId="0" fillId="7" borderId="1" xfId="0" applyFill="1" applyBorder="1" applyAlignment="1">
      <alignment horizontal="center" vertical="center"/>
    </xf>
    <xf numFmtId="3" fontId="0" fillId="7" borderId="1" xfId="0" applyNumberFormat="1" applyFill="1" applyBorder="1" applyAlignment="1">
      <alignment horizontal="center" vertical="center"/>
    </xf>
    <xf numFmtId="56" fontId="0" fillId="5" borderId="1" xfId="0" applyNumberFormat="1" applyFill="1" applyBorder="1">
      <alignment vertical="center"/>
    </xf>
    <xf numFmtId="56" fontId="16" fillId="0" borderId="27" xfId="0" applyNumberFormat="1" applyFont="1" applyBorder="1" applyAlignment="1">
      <alignment horizontal="center" vertical="center"/>
    </xf>
    <xf numFmtId="56" fontId="0" fillId="0" borderId="1" xfId="0" applyNumberFormat="1" applyBorder="1" applyAlignment="1">
      <alignment horizontal="center" vertical="center" shrinkToFit="1"/>
    </xf>
    <xf numFmtId="38" fontId="10" fillId="0" borderId="27" xfId="0" applyNumberFormat="1" applyFont="1" applyBorder="1" applyAlignment="1">
      <alignment vertical="center" wrapText="1"/>
    </xf>
    <xf numFmtId="38" fontId="10" fillId="0" borderId="17" xfId="3" applyFont="1" applyBorder="1" applyAlignment="1">
      <alignment horizontal="right" vertical="center" wrapText="1"/>
    </xf>
    <xf numFmtId="38" fontId="10" fillId="0" borderId="1" xfId="3" applyFont="1" applyBorder="1" applyAlignment="1">
      <alignment horizontal="right" vertical="center" wrapText="1"/>
    </xf>
    <xf numFmtId="38" fontId="10" fillId="0" borderId="6" xfId="3" applyFont="1" applyBorder="1" applyAlignment="1">
      <alignment horizontal="right" vertical="center" wrapText="1"/>
    </xf>
    <xf numFmtId="56" fontId="17" fillId="0" borderId="1" xfId="0" applyNumberFormat="1" applyFont="1" applyBorder="1" applyAlignment="1">
      <alignment horizontal="center" vertical="center" wrapText="1"/>
    </xf>
    <xf numFmtId="38" fontId="0" fillId="5" borderId="1" xfId="3" applyFont="1" applyFill="1" applyBorder="1" applyAlignment="1">
      <alignment horizontal="center" vertical="center"/>
    </xf>
    <xf numFmtId="1" fontId="0" fillId="0" borderId="1" xfId="0" applyNumberFormat="1" applyBorder="1" applyAlignment="1">
      <alignment horizontal="center" vertical="center"/>
    </xf>
    <xf numFmtId="0" fontId="0" fillId="8" borderId="0" xfId="0" applyFill="1" applyAlignment="1">
      <alignment horizontal="center" vertical="center"/>
    </xf>
    <xf numFmtId="181" fontId="0" fillId="0" borderId="1" xfId="0" applyNumberFormat="1" applyBorder="1" applyAlignment="1">
      <alignment horizontal="right" vertical="center"/>
    </xf>
    <xf numFmtId="0" fontId="0" fillId="0" borderId="28" xfId="0" applyBorder="1">
      <alignment vertical="center"/>
    </xf>
    <xf numFmtId="0" fontId="0" fillId="0" borderId="28" xfId="0" applyBorder="1" applyAlignment="1">
      <alignment vertical="center" wrapText="1"/>
    </xf>
    <xf numFmtId="0" fontId="8" fillId="0" borderId="1" xfId="0" applyFont="1" applyBorder="1" applyAlignment="1">
      <alignment horizontal="left" vertical="center" wrapText="1"/>
    </xf>
    <xf numFmtId="0" fontId="0" fillId="0" borderId="0" xfId="0" applyAlignment="1">
      <alignment vertical="center" wrapText="1"/>
    </xf>
    <xf numFmtId="0" fontId="0" fillId="8" borderId="0" xfId="0" applyFill="1">
      <alignment vertical="center"/>
    </xf>
    <xf numFmtId="56" fontId="22" fillId="0" borderId="1" xfId="0" applyNumberFormat="1" applyFont="1" applyBorder="1" applyAlignment="1">
      <alignment vertical="center" wrapText="1"/>
    </xf>
    <xf numFmtId="0" fontId="0" fillId="0" borderId="6" xfId="0" applyBorder="1" applyAlignment="1">
      <alignment horizontal="center" vertical="center" wrapText="1"/>
    </xf>
    <xf numFmtId="0" fontId="10" fillId="0" borderId="1" xfId="0" applyFont="1" applyBorder="1" applyAlignment="1">
      <alignment horizontal="left" vertical="center" shrinkToFit="1"/>
    </xf>
    <xf numFmtId="0" fontId="20" fillId="0" borderId="1" xfId="0" applyFont="1" applyBorder="1" applyAlignment="1">
      <alignment horizontal="left" vertical="center" wrapText="1"/>
    </xf>
    <xf numFmtId="0" fontId="0" fillId="0" borderId="28" xfId="0" applyBorder="1" applyAlignment="1">
      <alignment horizontal="center" vertical="center"/>
    </xf>
    <xf numFmtId="0" fontId="19" fillId="0" borderId="36" xfId="0" applyFont="1" applyBorder="1" applyAlignment="1">
      <alignment vertical="center" wrapText="1"/>
    </xf>
    <xf numFmtId="0" fontId="19" fillId="0" borderId="28" xfId="0" applyFont="1" applyBorder="1" applyAlignment="1">
      <alignment vertical="center" wrapText="1"/>
    </xf>
    <xf numFmtId="0" fontId="19" fillId="0" borderId="28" xfId="0" applyFont="1" applyBorder="1">
      <alignment vertical="center"/>
    </xf>
    <xf numFmtId="0" fontId="0" fillId="0" borderId="1" xfId="0" applyBorder="1" applyAlignment="1">
      <alignment horizontal="center" vertical="center" shrinkToFit="1"/>
    </xf>
    <xf numFmtId="0" fontId="0" fillId="0" borderId="36" xfId="0" applyBorder="1">
      <alignment vertical="center"/>
    </xf>
    <xf numFmtId="0" fontId="0" fillId="0" borderId="36" xfId="0" applyBorder="1" applyAlignment="1">
      <alignment vertical="center" wrapText="1"/>
    </xf>
    <xf numFmtId="0" fontId="0" fillId="5" borderId="27" xfId="0" applyFill="1" applyBorder="1" applyAlignment="1">
      <alignment horizontal="left" vertical="center" wrapText="1"/>
    </xf>
    <xf numFmtId="0" fontId="0" fillId="0" borderId="27" xfId="0" applyBorder="1" applyAlignment="1">
      <alignment horizontal="left" vertical="center" wrapText="1"/>
    </xf>
    <xf numFmtId="0" fontId="17" fillId="0" borderId="1" xfId="0" applyFont="1" applyBorder="1" applyAlignment="1">
      <alignment horizontal="left" vertical="center" wrapText="1"/>
    </xf>
    <xf numFmtId="0" fontId="10" fillId="0" borderId="6" xfId="0" applyFont="1" applyBorder="1" applyAlignment="1">
      <alignment horizontal="center" vertical="center"/>
    </xf>
    <xf numFmtId="56" fontId="0" fillId="0" borderId="37" xfId="0" applyNumberFormat="1" applyBorder="1" applyAlignment="1">
      <alignment horizontal="center" vertical="center"/>
    </xf>
    <xf numFmtId="0" fontId="0" fillId="0" borderId="37" xfId="0" applyBorder="1">
      <alignment vertical="center"/>
    </xf>
    <xf numFmtId="0" fontId="0" fillId="0" borderId="37" xfId="0" applyBorder="1" applyAlignment="1">
      <alignment horizontal="center" vertical="center"/>
    </xf>
    <xf numFmtId="0" fontId="10" fillId="0" borderId="37" xfId="0" applyFont="1" applyBorder="1" applyAlignment="1">
      <alignment horizontal="left" vertical="center" wrapText="1"/>
    </xf>
    <xf numFmtId="56" fontId="10" fillId="0" borderId="6" xfId="0" applyNumberFormat="1" applyFont="1" applyBorder="1" applyAlignment="1">
      <alignment horizontal="center" vertical="center"/>
    </xf>
    <xf numFmtId="0" fontId="10" fillId="0" borderId="6" xfId="0" applyFont="1" applyBorder="1" applyAlignment="1">
      <alignment horizontal="left" vertical="center"/>
    </xf>
    <xf numFmtId="56" fontId="0" fillId="0" borderId="27" xfId="0" applyNumberFormat="1" applyBorder="1" applyAlignment="1">
      <alignment horizontal="center" vertical="center"/>
    </xf>
    <xf numFmtId="56" fontId="0" fillId="0" borderId="1" xfId="0" applyNumberFormat="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14" fontId="0" fillId="0" borderId="1" xfId="0" applyNumberFormat="1" applyBorder="1" applyAlignment="1">
      <alignment horizontal="center" vertical="center"/>
    </xf>
    <xf numFmtId="49" fontId="20" fillId="0" borderId="1" xfId="0" applyNumberFormat="1" applyFont="1" applyBorder="1" applyAlignment="1">
      <alignment horizontal="center" vertical="center"/>
    </xf>
    <xf numFmtId="56" fontId="22" fillId="0" borderId="1" xfId="0" applyNumberFormat="1" applyFont="1" applyBorder="1" applyAlignment="1">
      <alignment horizontal="center" vertical="center" wrapText="1"/>
    </xf>
    <xf numFmtId="56" fontId="24"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56" fontId="0" fillId="0" borderId="1" xfId="0" applyNumberFormat="1" applyBorder="1" applyAlignment="1">
      <alignment vertical="center"/>
    </xf>
    <xf numFmtId="56" fontId="4" fillId="0" borderId="1" xfId="0" applyNumberFormat="1" applyFont="1" applyBorder="1" applyAlignment="1">
      <alignment vertical="center"/>
    </xf>
    <xf numFmtId="181" fontId="0" fillId="0" borderId="1" xfId="0" applyNumberFormat="1" applyBorder="1" applyAlignment="1">
      <alignment horizontal="center" vertical="center"/>
    </xf>
    <xf numFmtId="180" fontId="0" fillId="0" borderId="1" xfId="0" applyNumberFormat="1" applyBorder="1" applyAlignment="1">
      <alignment horizontal="center" vertical="center" wrapText="1"/>
    </xf>
    <xf numFmtId="179"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8" xfId="0" applyNumberFormat="1" applyBorder="1" applyAlignment="1">
      <alignment horizontal="center" vertical="center"/>
    </xf>
    <xf numFmtId="56" fontId="0" fillId="0" borderId="1" xfId="0" quotePrefix="1" applyNumberFormat="1" applyBorder="1" applyAlignment="1">
      <alignment horizontal="center" vertical="center"/>
    </xf>
    <xf numFmtId="41" fontId="0" fillId="0" borderId="1" xfId="0" applyNumberFormat="1" applyBorder="1" applyAlignment="1">
      <alignment horizontal="center" vertical="center"/>
    </xf>
    <xf numFmtId="180" fontId="20" fillId="0" borderId="1" xfId="0" applyNumberFormat="1" applyFont="1" applyBorder="1" applyAlignment="1">
      <alignment horizontal="center" vertical="center"/>
    </xf>
    <xf numFmtId="180"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56" fontId="0" fillId="0" borderId="0" xfId="0" applyNumberFormat="1" applyFill="1">
      <alignment vertical="center"/>
    </xf>
    <xf numFmtId="0" fontId="0" fillId="0" borderId="1" xfId="0" applyBorder="1" applyAlignment="1">
      <alignment horizontal="center" vertical="center"/>
    </xf>
    <xf numFmtId="0" fontId="0" fillId="0" borderId="27" xfId="0" applyBorder="1" applyAlignment="1">
      <alignment horizontal="center" vertical="center"/>
    </xf>
    <xf numFmtId="56" fontId="0" fillId="0" borderId="1" xfId="0" applyNumberFormat="1" applyFont="1" applyBorder="1" applyAlignment="1">
      <alignment horizontal="left" vertical="center" wrapText="1"/>
    </xf>
    <xf numFmtId="56" fontId="0" fillId="0" borderId="33" xfId="0" applyNumberFormat="1" applyFont="1" applyBorder="1" applyAlignment="1">
      <alignment horizontal="left" vertical="center" wrapText="1"/>
    </xf>
    <xf numFmtId="56" fontId="0" fillId="0" borderId="1" xfId="0" applyNumberFormat="1" applyFont="1" applyBorder="1" applyAlignment="1">
      <alignment horizontal="left" vertical="center"/>
    </xf>
    <xf numFmtId="0" fontId="0" fillId="0" borderId="1" xfId="0" applyFont="1" applyBorder="1" applyAlignment="1">
      <alignment horizontal="left" vertical="center"/>
    </xf>
    <xf numFmtId="0" fontId="0" fillId="0" borderId="0" xfId="0" applyFont="1">
      <alignment vertical="center"/>
    </xf>
    <xf numFmtId="56" fontId="0" fillId="0" borderId="1" xfId="0" applyNumberFormat="1" applyFont="1" applyBorder="1" applyAlignment="1">
      <alignment horizontal="center" vertical="center" wrapText="1"/>
    </xf>
    <xf numFmtId="56" fontId="0" fillId="0" borderId="1" xfId="0" applyNumberFormat="1" applyFont="1" applyBorder="1" applyAlignment="1">
      <alignment horizontal="center" vertical="center"/>
    </xf>
    <xf numFmtId="38" fontId="0" fillId="0" borderId="1" xfId="3" applyFont="1" applyFill="1" applyBorder="1" applyAlignment="1">
      <alignment horizontal="center" vertical="center"/>
    </xf>
    <xf numFmtId="56" fontId="0" fillId="0" borderId="6" xfId="0" applyNumberFormat="1" applyBorder="1" applyAlignment="1">
      <alignment horizontal="center" vertical="center"/>
    </xf>
    <xf numFmtId="56" fontId="0" fillId="0" borderId="27" xfId="0" applyNumberFormat="1" applyBorder="1" applyAlignment="1">
      <alignment horizontal="center" vertical="center"/>
    </xf>
    <xf numFmtId="56" fontId="5" fillId="0" borderId="1" xfId="0" applyNumberFormat="1" applyFont="1" applyBorder="1" applyAlignment="1">
      <alignment horizontal="left" vertical="center"/>
    </xf>
    <xf numFmtId="56" fontId="0" fillId="0" borderId="1" xfId="0" applyNumberFormat="1" applyBorder="1" applyAlignment="1">
      <alignment horizontal="left" vertical="center"/>
    </xf>
    <xf numFmtId="3" fontId="10" fillId="0" borderId="6" xfId="0" applyNumberFormat="1" applyFont="1" applyBorder="1" applyAlignment="1">
      <alignment horizontal="center" vertical="center" wrapText="1"/>
    </xf>
    <xf numFmtId="3" fontId="10" fillId="0" borderId="27" xfId="0" applyNumberFormat="1" applyFont="1" applyBorder="1" applyAlignment="1">
      <alignment horizontal="center" vertical="center" wrapText="1"/>
    </xf>
    <xf numFmtId="56" fontId="0" fillId="0" borderId="10" xfId="0" applyNumberFormat="1" applyBorder="1" applyAlignment="1">
      <alignment horizontal="center" vertical="center"/>
    </xf>
    <xf numFmtId="56" fontId="17" fillId="0" borderId="10" xfId="0" applyNumberFormat="1" applyFont="1" applyBorder="1" applyAlignment="1">
      <alignment horizontal="center" vertical="center" shrinkToFit="1"/>
    </xf>
    <xf numFmtId="56" fontId="0" fillId="0" borderId="6" xfId="0" applyNumberFormat="1" applyBorder="1" applyAlignment="1">
      <alignment horizontal="center" vertical="center" wrapText="1"/>
    </xf>
    <xf numFmtId="56" fontId="0" fillId="0" borderId="10" xfId="0" applyNumberFormat="1" applyBorder="1" applyAlignment="1">
      <alignment horizontal="center" vertical="center" wrapText="1"/>
    </xf>
    <xf numFmtId="56" fontId="0" fillId="0" borderId="27" xfId="0" applyNumberFormat="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center" vertical="center" wrapText="1"/>
    </xf>
    <xf numFmtId="56" fontId="0" fillId="5" borderId="6" xfId="0" applyNumberFormat="1" applyFill="1" applyBorder="1" applyAlignment="1">
      <alignment horizontal="center" vertical="center"/>
    </xf>
    <xf numFmtId="56" fontId="0" fillId="5" borderId="27" xfId="0" applyNumberFormat="1" applyFill="1" applyBorder="1" applyAlignment="1">
      <alignment horizontal="center" vertical="center"/>
    </xf>
    <xf numFmtId="56" fontId="5" fillId="0" borderId="1" xfId="0" applyNumberFormat="1" applyFont="1" applyBorder="1" applyAlignment="1">
      <alignment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xf>
    <xf numFmtId="49" fontId="20" fillId="0" borderId="6" xfId="0" applyNumberFormat="1" applyFont="1" applyBorder="1" applyAlignment="1">
      <alignment horizontal="center" vertical="center" wrapText="1" shrinkToFit="1"/>
    </xf>
    <xf numFmtId="49" fontId="20" fillId="0" borderId="10" xfId="0" applyNumberFormat="1" applyFont="1" applyBorder="1" applyAlignment="1">
      <alignment horizontal="center" vertical="center" shrinkToFit="1"/>
    </xf>
    <xf numFmtId="49" fontId="20" fillId="0" borderId="27" xfId="0" applyNumberFormat="1" applyFont="1" applyBorder="1" applyAlignment="1">
      <alignment horizontal="center" vertical="center" shrinkToFit="1"/>
    </xf>
    <xf numFmtId="49" fontId="20" fillId="0" borderId="6" xfId="0" applyNumberFormat="1" applyFont="1" applyBorder="1" applyAlignment="1">
      <alignment horizontal="center" vertical="center" shrinkToFit="1"/>
    </xf>
    <xf numFmtId="56" fontId="0" fillId="0" borderId="6" xfId="0" applyNumberFormat="1" applyFont="1" applyBorder="1">
      <alignment vertical="center"/>
    </xf>
    <xf numFmtId="56" fontId="0" fillId="0" borderId="27" xfId="0" applyNumberFormat="1" applyFont="1" applyBorder="1">
      <alignment vertical="center"/>
    </xf>
    <xf numFmtId="56" fontId="0" fillId="0" borderId="6" xfId="0" applyNumberFormat="1" applyFont="1" applyBorder="1" applyAlignment="1">
      <alignment horizontal="center" vertical="center"/>
    </xf>
    <xf numFmtId="56" fontId="0" fillId="0" borderId="27" xfId="0" applyNumberFormat="1" applyFont="1" applyBorder="1" applyAlignment="1">
      <alignment horizontal="center" vertical="center"/>
    </xf>
    <xf numFmtId="56" fontId="0" fillId="0" borderId="21" xfId="0" applyNumberFormat="1" applyBorder="1" applyAlignment="1">
      <alignment horizontal="left" vertical="center"/>
    </xf>
    <xf numFmtId="56" fontId="0" fillId="0" borderId="33" xfId="0" applyNumberFormat="1" applyBorder="1" applyAlignment="1">
      <alignment horizontal="left" vertical="center"/>
    </xf>
    <xf numFmtId="56" fontId="0" fillId="0" borderId="28" xfId="0" applyNumberFormat="1" applyBorder="1" applyAlignment="1">
      <alignment horizontal="left" vertical="center"/>
    </xf>
    <xf numFmtId="56" fontId="0" fillId="0" borderId="6" xfId="0" applyNumberFormat="1" applyBorder="1" applyAlignment="1">
      <alignment vertical="center"/>
    </xf>
    <xf numFmtId="56" fontId="0" fillId="0" borderId="10" xfId="0" applyNumberFormat="1" applyBorder="1" applyAlignment="1">
      <alignment vertical="center"/>
    </xf>
    <xf numFmtId="56" fontId="0" fillId="0" borderId="27" xfId="0" applyNumberFormat="1" applyBorder="1" applyAlignment="1">
      <alignment vertical="center"/>
    </xf>
    <xf numFmtId="56" fontId="0" fillId="0" borderId="6" xfId="0" applyNumberFormat="1" applyFont="1" applyBorder="1" applyAlignment="1">
      <alignment horizontal="left" vertical="center" wrapText="1"/>
    </xf>
    <xf numFmtId="56" fontId="0" fillId="0" borderId="27" xfId="0" applyNumberFormat="1" applyFont="1" applyBorder="1" applyAlignment="1">
      <alignment horizontal="left" vertical="center" wrapText="1"/>
    </xf>
    <xf numFmtId="56" fontId="0" fillId="0" borderId="6" xfId="0" applyNumberFormat="1" applyFont="1" applyBorder="1" applyAlignment="1">
      <alignment horizontal="center" vertical="center" wrapText="1"/>
    </xf>
    <xf numFmtId="56" fontId="0" fillId="0" borderId="10" xfId="0" applyNumberFormat="1" applyFont="1" applyBorder="1" applyAlignment="1">
      <alignment horizontal="center" vertical="center" wrapText="1"/>
    </xf>
    <xf numFmtId="56" fontId="0" fillId="0" borderId="27" xfId="0" applyNumberFormat="1" applyFont="1" applyBorder="1" applyAlignment="1">
      <alignment horizontal="center" vertical="center" wrapText="1"/>
    </xf>
    <xf numFmtId="56" fontId="5" fillId="0" borderId="21" xfId="0" applyNumberFormat="1" applyFont="1" applyBorder="1" applyAlignment="1">
      <alignment horizontal="left" vertical="center"/>
    </xf>
    <xf numFmtId="56" fontId="5" fillId="0" borderId="33" xfId="0" applyNumberFormat="1" applyFont="1" applyBorder="1" applyAlignment="1">
      <alignment horizontal="left" vertical="center"/>
    </xf>
    <xf numFmtId="56" fontId="5" fillId="0" borderId="28" xfId="0" applyNumberFormat="1" applyFont="1" applyBorder="1" applyAlignment="1">
      <alignment horizontal="left" vertical="center"/>
    </xf>
    <xf numFmtId="56" fontId="0" fillId="0" borderId="10" xfId="0" applyNumberFormat="1" applyFont="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center" vertical="center"/>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27" xfId="0" applyFont="1" applyBorder="1" applyAlignment="1">
      <alignment horizontal="center" vertical="center"/>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7"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wrapText="1"/>
    </xf>
    <xf numFmtId="0" fontId="19" fillId="0" borderId="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7" xfId="0" applyFont="1" applyBorder="1" applyAlignment="1">
      <alignment horizontal="center" vertical="center" wrapText="1"/>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0" fillId="0" borderId="38" xfId="0" applyBorder="1" applyAlignment="1">
      <alignment horizontal="center" vertical="center" shrinkToFit="1"/>
    </xf>
    <xf numFmtId="0" fontId="1" fillId="0" borderId="25" xfId="0" applyFont="1" applyBorder="1" applyAlignment="1">
      <alignment horizontal="center" vertical="center"/>
    </xf>
    <xf numFmtId="0" fontId="1" fillId="0" borderId="34" xfId="0" applyFont="1" applyBorder="1" applyAlignment="1">
      <alignment vertical="center"/>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19" fillId="0" borderId="0" xfId="0" applyFont="1" applyAlignment="1">
      <alignment horizontal="left" vertical="center" wrapText="1"/>
    </xf>
    <xf numFmtId="0" fontId="0" fillId="0" borderId="0" xfId="0" applyAlignment="1">
      <alignment horizontal="left" vertical="center" wrapText="1"/>
    </xf>
    <xf numFmtId="0" fontId="0" fillId="6" borderId="23" xfId="0" applyFill="1" applyBorder="1" applyAlignment="1">
      <alignment horizontal="center" vertical="center"/>
    </xf>
    <xf numFmtId="0" fontId="1" fillId="6" borderId="19" xfId="0" applyFont="1" applyFill="1" applyBorder="1" applyAlignment="1">
      <alignment horizontal="center" vertical="center"/>
    </xf>
    <xf numFmtId="0" fontId="0" fillId="6" borderId="10" xfId="0" applyFill="1" applyBorder="1" applyAlignment="1">
      <alignment horizontal="center" vertical="center"/>
    </xf>
    <xf numFmtId="0" fontId="10" fillId="0" borderId="0" xfId="0" applyFont="1" applyAlignment="1">
      <alignment horizontal="left" vertical="center" wrapText="1"/>
    </xf>
  </cellXfs>
  <cellStyles count="11">
    <cellStyle name="スタイル 1" xfId="1" xr:uid="{00000000-0005-0000-0000-000000000000}"/>
    <cellStyle name="パーセント" xfId="2" builtinId="5"/>
    <cellStyle name="桁区切り" xfId="3" builtinId="6"/>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2" xfId="8" xr:uid="{00000000-0005-0000-0000-000008000000}"/>
    <cellStyle name="標準 4" xfId="9" xr:uid="{00000000-0005-0000-0000-000009000000}"/>
    <cellStyle name="標準 5"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2"/>
  <sheetViews>
    <sheetView tabSelected="1" view="pageBreakPreview" zoomScale="85" zoomScaleNormal="85" zoomScaleSheetLayoutView="85" workbookViewId="0"/>
  </sheetViews>
  <sheetFormatPr defaultRowHeight="13" x14ac:dyDescent="0.2"/>
  <cols>
    <col min="8" max="8" width="8.453125" customWidth="1"/>
    <col min="9" max="9" width="7.54296875" customWidth="1"/>
  </cols>
  <sheetData>
    <row r="1" spans="1:1" ht="63" customHeight="1" x14ac:dyDescent="0.2">
      <c r="A1" s="23" t="s">
        <v>0</v>
      </c>
    </row>
    <row r="2" spans="1:1" ht="28" x14ac:dyDescent="0.2">
      <c r="A2" s="23"/>
    </row>
    <row r="3" spans="1:1" ht="41.25" customHeight="1" x14ac:dyDescent="0.2">
      <c r="A3" s="23" t="s">
        <v>1</v>
      </c>
    </row>
    <row r="4" spans="1:1" ht="41.25" customHeight="1" x14ac:dyDescent="0.2">
      <c r="A4" s="23" t="s">
        <v>2</v>
      </c>
    </row>
    <row r="5" spans="1:1" ht="41.25" customHeight="1" x14ac:dyDescent="0.2">
      <c r="A5" s="23" t="s">
        <v>3</v>
      </c>
    </row>
    <row r="6" spans="1:1" ht="41.25" customHeight="1" x14ac:dyDescent="0.2">
      <c r="A6" s="23" t="s">
        <v>4</v>
      </c>
    </row>
    <row r="7" spans="1:1" ht="41.25" customHeight="1" x14ac:dyDescent="0.2">
      <c r="A7" s="23" t="s">
        <v>5</v>
      </c>
    </row>
    <row r="8" spans="1:1" ht="41.25" customHeight="1" x14ac:dyDescent="0.2">
      <c r="A8" s="23" t="s">
        <v>6</v>
      </c>
    </row>
    <row r="9" spans="1:1" ht="41.25" customHeight="1" x14ac:dyDescent="0.2">
      <c r="A9" s="23" t="s">
        <v>7</v>
      </c>
    </row>
    <row r="12" spans="1:1" ht="16.5" x14ac:dyDescent="0.2">
      <c r="A12" s="22"/>
    </row>
  </sheetData>
  <phoneticPr fontId="2"/>
  <pageMargins left="0.78740157480314965"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8"/>
  <sheetViews>
    <sheetView view="pageBreakPreview" zoomScale="40" zoomScaleNormal="80" zoomScaleSheetLayoutView="40" workbookViewId="0">
      <pane xSplit="3" ySplit="6" topLeftCell="D7" activePane="bottomRight" state="frozen"/>
      <selection pane="topRight"/>
      <selection pane="bottomLeft"/>
      <selection pane="bottomRight"/>
    </sheetView>
  </sheetViews>
  <sheetFormatPr defaultRowHeight="13" x14ac:dyDescent="0.2"/>
  <cols>
    <col min="1" max="1" width="14" style="14" customWidth="1"/>
    <col min="2" max="2" width="22.6328125" style="1" customWidth="1"/>
    <col min="3" max="3" width="39.453125" customWidth="1"/>
    <col min="4" max="4" width="9" style="1" customWidth="1"/>
    <col min="5" max="5" width="57" customWidth="1"/>
    <col min="6" max="6" width="18.54296875" style="9" customWidth="1"/>
    <col min="7" max="7" width="12.1796875" style="9" customWidth="1"/>
    <col min="8" max="8" width="29" style="17" customWidth="1"/>
    <col min="9" max="9" width="10.26953125" style="1" customWidth="1"/>
    <col min="10" max="10" width="25.453125" style="9" customWidth="1"/>
    <col min="11" max="11" width="6.7265625" style="1" customWidth="1"/>
    <col min="12" max="12" width="11.54296875" style="1" customWidth="1"/>
    <col min="13" max="13" width="14.453125" style="9" customWidth="1"/>
    <col min="14" max="14" width="1.453125" style="202" customWidth="1"/>
  </cols>
  <sheetData>
    <row r="1" spans="1:14" x14ac:dyDescent="0.2">
      <c r="A1" t="s">
        <v>8</v>
      </c>
    </row>
    <row r="2" spans="1:14" x14ac:dyDescent="0.2">
      <c r="A2"/>
    </row>
    <row r="3" spans="1:14" ht="19" x14ac:dyDescent="0.2">
      <c r="A3" s="4" t="s">
        <v>9</v>
      </c>
    </row>
    <row r="4" spans="1:14" x14ac:dyDescent="0.2">
      <c r="A4" s="10"/>
    </row>
    <row r="5" spans="1:14" x14ac:dyDescent="0.2">
      <c r="A5" s="226" t="s">
        <v>10</v>
      </c>
      <c r="B5" s="226" t="s">
        <v>11</v>
      </c>
      <c r="C5" s="228" t="s">
        <v>12</v>
      </c>
      <c r="D5" s="228" t="s">
        <v>13</v>
      </c>
      <c r="E5" s="234" t="s">
        <v>14</v>
      </c>
      <c r="F5" s="234"/>
      <c r="G5" s="234"/>
      <c r="H5" s="234"/>
      <c r="I5" s="229" t="s">
        <v>15</v>
      </c>
      <c r="J5" s="233" t="s">
        <v>16</v>
      </c>
      <c r="K5" s="233"/>
      <c r="L5" s="227" t="s">
        <v>17</v>
      </c>
      <c r="M5" s="228" t="s">
        <v>18</v>
      </c>
    </row>
    <row r="6" spans="1:14" s="1" customFormat="1" ht="45" customHeight="1" x14ac:dyDescent="0.2">
      <c r="A6" s="226"/>
      <c r="B6" s="226"/>
      <c r="C6" s="226"/>
      <c r="D6" s="226"/>
      <c r="E6" s="2" t="s">
        <v>19</v>
      </c>
      <c r="F6" s="6" t="s">
        <v>20</v>
      </c>
      <c r="G6" s="2" t="s">
        <v>21</v>
      </c>
      <c r="H6" s="2" t="s">
        <v>22</v>
      </c>
      <c r="I6" s="229"/>
      <c r="J6" s="3" t="s">
        <v>23</v>
      </c>
      <c r="K6" s="182" t="s">
        <v>24</v>
      </c>
      <c r="L6" s="227"/>
      <c r="M6" s="228"/>
      <c r="N6" s="203"/>
    </row>
    <row r="7" spans="1:14" s="5" customFormat="1" ht="30" customHeight="1" x14ac:dyDescent="0.2">
      <c r="A7" s="232" t="s">
        <v>25</v>
      </c>
      <c r="B7" s="232"/>
      <c r="C7" s="232"/>
      <c r="D7" s="232"/>
      <c r="E7" s="232"/>
      <c r="F7" s="232"/>
      <c r="G7" s="232"/>
      <c r="H7" s="232"/>
      <c r="I7" s="232"/>
      <c r="J7" s="232"/>
      <c r="K7" s="232"/>
      <c r="L7" s="232"/>
      <c r="M7" s="232"/>
      <c r="N7" s="204"/>
    </row>
    <row r="8" spans="1:14" s="5" customFormat="1" ht="30" customHeight="1" x14ac:dyDescent="0.2">
      <c r="A8" s="18" t="s">
        <v>26</v>
      </c>
      <c r="B8" s="19"/>
      <c r="C8" s="18"/>
      <c r="D8" s="19"/>
      <c r="E8" s="18"/>
      <c r="F8" s="15"/>
      <c r="G8" s="18"/>
      <c r="H8" s="20"/>
      <c r="I8" s="19"/>
      <c r="J8" s="18"/>
      <c r="K8" s="19"/>
      <c r="L8" s="19"/>
      <c r="M8" s="18"/>
      <c r="N8" s="204"/>
    </row>
    <row r="9" spans="1:14" s="5" customFormat="1" ht="45.65" customHeight="1" x14ac:dyDescent="0.2">
      <c r="A9" s="215" t="s">
        <v>27</v>
      </c>
      <c r="B9" s="215" t="s">
        <v>28</v>
      </c>
      <c r="C9" s="57" t="s">
        <v>29</v>
      </c>
      <c r="D9" s="51" t="s">
        <v>30</v>
      </c>
      <c r="E9" s="57" t="s">
        <v>31</v>
      </c>
      <c r="F9" s="51" t="s">
        <v>32</v>
      </c>
      <c r="G9" s="46" t="s">
        <v>33</v>
      </c>
      <c r="H9" s="51" t="s">
        <v>32</v>
      </c>
      <c r="I9" s="58">
        <v>0</v>
      </c>
      <c r="J9" s="59"/>
      <c r="K9" s="51" t="s">
        <v>34</v>
      </c>
      <c r="L9" s="58">
        <v>0</v>
      </c>
      <c r="M9" s="18"/>
      <c r="N9" s="204"/>
    </row>
    <row r="10" spans="1:14" s="5" customFormat="1" ht="30" customHeight="1" x14ac:dyDescent="0.2">
      <c r="A10" s="221"/>
      <c r="B10" s="221"/>
      <c r="C10" s="57" t="s">
        <v>35</v>
      </c>
      <c r="D10" s="51" t="s">
        <v>36</v>
      </c>
      <c r="E10" s="57" t="s">
        <v>37</v>
      </c>
      <c r="F10" s="51" t="s">
        <v>38</v>
      </c>
      <c r="G10" s="46" t="s">
        <v>33</v>
      </c>
      <c r="H10" s="51" t="s">
        <v>38</v>
      </c>
      <c r="I10" s="58">
        <v>0</v>
      </c>
      <c r="J10" s="59"/>
      <c r="K10" s="51" t="s">
        <v>39</v>
      </c>
      <c r="L10" s="58">
        <v>0</v>
      </c>
      <c r="M10" s="18"/>
      <c r="N10" s="204"/>
    </row>
    <row r="11" spans="1:14" s="5" customFormat="1" ht="48.65" customHeight="1" x14ac:dyDescent="0.2">
      <c r="A11" s="221"/>
      <c r="B11" s="221"/>
      <c r="C11" s="57" t="s">
        <v>40</v>
      </c>
      <c r="D11" s="51" t="s">
        <v>41</v>
      </c>
      <c r="E11" s="57" t="s">
        <v>42</v>
      </c>
      <c r="F11" s="47" t="s">
        <v>43</v>
      </c>
      <c r="G11" s="46" t="s">
        <v>44</v>
      </c>
      <c r="H11" s="32" t="s">
        <v>45</v>
      </c>
      <c r="I11" s="46" t="s">
        <v>46</v>
      </c>
      <c r="J11" s="59"/>
      <c r="K11" s="51" t="s">
        <v>39</v>
      </c>
      <c r="L11" s="46" t="s">
        <v>47</v>
      </c>
      <c r="M11" s="18"/>
      <c r="N11" s="204"/>
    </row>
    <row r="12" spans="1:14" s="5" customFormat="1" ht="76" customHeight="1" x14ac:dyDescent="0.2">
      <c r="A12" s="216"/>
      <c r="B12" s="216"/>
      <c r="C12" s="57" t="s">
        <v>48</v>
      </c>
      <c r="D12" s="51" t="s">
        <v>49</v>
      </c>
      <c r="E12" s="159" t="s">
        <v>50</v>
      </c>
      <c r="F12" s="188" t="s">
        <v>51</v>
      </c>
      <c r="G12" s="188" t="s">
        <v>52</v>
      </c>
      <c r="H12" s="187" t="s">
        <v>53</v>
      </c>
      <c r="I12" s="58">
        <v>14390</v>
      </c>
      <c r="J12" s="159" t="s">
        <v>54</v>
      </c>
      <c r="K12" s="51" t="s">
        <v>39</v>
      </c>
      <c r="L12" s="58">
        <v>15885</v>
      </c>
      <c r="M12" s="18"/>
      <c r="N12" s="204"/>
    </row>
    <row r="13" spans="1:14" s="5" customFormat="1" ht="80.5" customHeight="1" x14ac:dyDescent="0.2">
      <c r="A13" s="19" t="s">
        <v>55</v>
      </c>
      <c r="B13" s="60" t="s">
        <v>725</v>
      </c>
      <c r="C13" s="39" t="s">
        <v>56</v>
      </c>
      <c r="D13" s="19" t="s">
        <v>57</v>
      </c>
      <c r="E13" s="73" t="s">
        <v>58</v>
      </c>
      <c r="F13" s="60" t="s">
        <v>59</v>
      </c>
      <c r="G13" s="60" t="s">
        <v>60</v>
      </c>
      <c r="H13" s="60" t="s">
        <v>61</v>
      </c>
      <c r="I13" s="60" t="s">
        <v>62</v>
      </c>
      <c r="J13" s="73" t="s">
        <v>56</v>
      </c>
      <c r="K13" s="19" t="s">
        <v>39</v>
      </c>
      <c r="L13" s="60" t="s">
        <v>62</v>
      </c>
      <c r="M13" s="18"/>
      <c r="N13" s="204"/>
    </row>
    <row r="14" spans="1:14" s="5" customFormat="1" ht="36" customHeight="1" x14ac:dyDescent="0.2">
      <c r="A14" s="137" t="s">
        <v>63</v>
      </c>
      <c r="B14" s="137" t="s">
        <v>64</v>
      </c>
      <c r="C14" s="139" t="s">
        <v>65</v>
      </c>
      <c r="D14" s="137" t="s">
        <v>66</v>
      </c>
      <c r="E14" s="138" t="s">
        <v>67</v>
      </c>
      <c r="F14" s="140" t="s">
        <v>68</v>
      </c>
      <c r="G14" s="62" t="s">
        <v>69</v>
      </c>
      <c r="H14" s="140" t="s">
        <v>70</v>
      </c>
      <c r="I14" s="141">
        <v>1271</v>
      </c>
      <c r="J14" s="78" t="s">
        <v>71</v>
      </c>
      <c r="K14" s="62" t="s">
        <v>39</v>
      </c>
      <c r="L14" s="141">
        <v>1284</v>
      </c>
      <c r="M14" s="142"/>
      <c r="N14" s="204"/>
    </row>
    <row r="15" spans="1:14" s="1" customFormat="1" ht="33" customHeight="1" x14ac:dyDescent="0.2">
      <c r="A15" s="218" t="s">
        <v>72</v>
      </c>
      <c r="B15" s="218"/>
      <c r="C15" s="218"/>
      <c r="D15" s="218"/>
      <c r="E15" s="218"/>
      <c r="F15" s="218"/>
      <c r="G15" s="218"/>
      <c r="H15" s="218"/>
      <c r="I15" s="218"/>
      <c r="J15" s="218"/>
      <c r="K15" s="218"/>
      <c r="L15" s="218"/>
      <c r="M15" s="218"/>
      <c r="N15" s="203"/>
    </row>
    <row r="16" spans="1:14" s="64" customFormat="1" ht="123.65" customHeight="1" x14ac:dyDescent="0.2">
      <c r="A16" s="230" t="s">
        <v>73</v>
      </c>
      <c r="B16" s="215" t="s">
        <v>74</v>
      </c>
      <c r="C16" s="61" t="s">
        <v>75</v>
      </c>
      <c r="D16" s="62" t="s">
        <v>49</v>
      </c>
      <c r="E16" s="63" t="s">
        <v>76</v>
      </c>
      <c r="F16" s="63" t="s">
        <v>77</v>
      </c>
      <c r="G16" s="62" t="s">
        <v>71</v>
      </c>
      <c r="H16" s="62" t="s">
        <v>71</v>
      </c>
      <c r="I16" s="150">
        <v>67258</v>
      </c>
      <c r="J16" s="63" t="s">
        <v>78</v>
      </c>
      <c r="K16" s="62" t="s">
        <v>39</v>
      </c>
      <c r="L16" s="150">
        <v>88679</v>
      </c>
      <c r="M16" s="61"/>
      <c r="N16" s="203"/>
    </row>
    <row r="17" spans="1:14" s="1" customFormat="1" ht="73" customHeight="1" x14ac:dyDescent="0.2">
      <c r="A17" s="231"/>
      <c r="B17" s="216"/>
      <c r="C17" s="57" t="s">
        <v>79</v>
      </c>
      <c r="D17" s="51" t="s">
        <v>80</v>
      </c>
      <c r="E17" s="57" t="s">
        <v>81</v>
      </c>
      <c r="F17" s="46" t="s">
        <v>82</v>
      </c>
      <c r="G17" s="46" t="s">
        <v>83</v>
      </c>
      <c r="H17" s="33" t="s">
        <v>726</v>
      </c>
      <c r="I17" s="184">
        <v>75</v>
      </c>
      <c r="J17" s="59"/>
      <c r="K17" s="51" t="s">
        <v>34</v>
      </c>
      <c r="L17" s="32">
        <v>75</v>
      </c>
      <c r="M17" s="59"/>
      <c r="N17" s="203"/>
    </row>
    <row r="18" spans="1:14" s="152" customFormat="1" ht="26" x14ac:dyDescent="0.2">
      <c r="A18" s="19" t="s">
        <v>84</v>
      </c>
      <c r="B18" s="60" t="s">
        <v>85</v>
      </c>
      <c r="C18" s="15" t="s">
        <v>86</v>
      </c>
      <c r="D18" s="19" t="s">
        <v>87</v>
      </c>
      <c r="E18" s="39" t="s">
        <v>88</v>
      </c>
      <c r="F18" s="15"/>
      <c r="G18" s="15"/>
      <c r="H18" s="19" t="s">
        <v>89</v>
      </c>
      <c r="I18" s="183">
        <v>75</v>
      </c>
      <c r="J18" s="15"/>
      <c r="K18" s="19" t="s">
        <v>39</v>
      </c>
      <c r="L18" s="183">
        <v>75</v>
      </c>
      <c r="M18" s="15"/>
      <c r="N18" s="203"/>
    </row>
    <row r="19" spans="1:14" ht="35.15" customHeight="1" x14ac:dyDescent="0.2">
      <c r="A19" s="218" t="s">
        <v>90</v>
      </c>
      <c r="B19" s="218"/>
      <c r="C19" s="218"/>
      <c r="D19" s="218"/>
      <c r="E19" s="218"/>
      <c r="F19" s="218"/>
      <c r="G19" s="218"/>
      <c r="H19" s="218"/>
      <c r="I19" s="218"/>
      <c r="J19" s="218"/>
      <c r="K19" s="218"/>
      <c r="L19" s="218"/>
      <c r="M19" s="218"/>
    </row>
    <row r="20" spans="1:14" ht="48" customHeight="1" x14ac:dyDescent="0.2">
      <c r="A20" s="215" t="s">
        <v>27</v>
      </c>
      <c r="B20" s="215" t="s">
        <v>28</v>
      </c>
      <c r="C20" s="65" t="s">
        <v>91</v>
      </c>
      <c r="D20" s="66" t="s">
        <v>92</v>
      </c>
      <c r="E20" s="65" t="s">
        <v>93</v>
      </c>
      <c r="F20" s="51" t="s">
        <v>94</v>
      </c>
      <c r="G20" s="46" t="s">
        <v>95</v>
      </c>
      <c r="H20" s="46" t="s">
        <v>96</v>
      </c>
      <c r="I20" s="44">
        <v>1974</v>
      </c>
      <c r="J20" s="67"/>
      <c r="K20" s="51" t="s">
        <v>39</v>
      </c>
      <c r="L20" s="44">
        <v>1974</v>
      </c>
      <c r="M20" s="15"/>
    </row>
    <row r="21" spans="1:14" ht="61.5" customHeight="1" x14ac:dyDescent="0.2">
      <c r="A21" s="216"/>
      <c r="B21" s="216"/>
      <c r="C21" s="65" t="s">
        <v>97</v>
      </c>
      <c r="D21" s="66" t="s">
        <v>98</v>
      </c>
      <c r="E21" s="65" t="s">
        <v>99</v>
      </c>
      <c r="F21" s="68" t="s">
        <v>32</v>
      </c>
      <c r="G21" s="68" t="s">
        <v>100</v>
      </c>
      <c r="H21" s="69" t="s">
        <v>101</v>
      </c>
      <c r="I21" s="70">
        <v>1250</v>
      </c>
      <c r="J21" s="71"/>
      <c r="K21" s="72" t="s">
        <v>39</v>
      </c>
      <c r="L21" s="70">
        <v>1250</v>
      </c>
      <c r="M21" s="15"/>
    </row>
    <row r="22" spans="1:14" ht="47" customHeight="1" x14ac:dyDescent="0.2">
      <c r="A22" s="215" t="s">
        <v>102</v>
      </c>
      <c r="B22" s="215" t="s">
        <v>103</v>
      </c>
      <c r="C22" s="41" t="s">
        <v>104</v>
      </c>
      <c r="D22" s="19" t="s">
        <v>105</v>
      </c>
      <c r="E22" s="42" t="s">
        <v>106</v>
      </c>
      <c r="F22" s="19" t="s">
        <v>107</v>
      </c>
      <c r="G22" s="60" t="s">
        <v>108</v>
      </c>
      <c r="H22" s="2">
        <v>1</v>
      </c>
      <c r="I22" s="183">
        <v>0</v>
      </c>
      <c r="J22" s="149"/>
      <c r="K22" s="19" t="s">
        <v>39</v>
      </c>
      <c r="L22" s="183">
        <v>0</v>
      </c>
      <c r="M22" s="15"/>
    </row>
    <row r="23" spans="1:14" ht="31.5" customHeight="1" x14ac:dyDescent="0.2">
      <c r="A23" s="221"/>
      <c r="B23" s="221"/>
      <c r="C23" s="41" t="s">
        <v>109</v>
      </c>
      <c r="D23" s="19" t="s">
        <v>110</v>
      </c>
      <c r="E23" s="43" t="s">
        <v>111</v>
      </c>
      <c r="F23" s="19" t="s">
        <v>107</v>
      </c>
      <c r="G23" s="60" t="s">
        <v>108</v>
      </c>
      <c r="H23" s="2">
        <v>1</v>
      </c>
      <c r="I23" s="183">
        <v>0</v>
      </c>
      <c r="J23" s="149"/>
      <c r="K23" s="19" t="s">
        <v>39</v>
      </c>
      <c r="L23" s="183">
        <v>0</v>
      </c>
      <c r="M23" s="15"/>
    </row>
    <row r="24" spans="1:14" ht="33" customHeight="1" x14ac:dyDescent="0.2">
      <c r="A24" s="216"/>
      <c r="B24" s="216"/>
      <c r="C24" s="41" t="s">
        <v>112</v>
      </c>
      <c r="D24" s="19" t="s">
        <v>66</v>
      </c>
      <c r="E24" s="42" t="s">
        <v>113</v>
      </c>
      <c r="F24" s="19" t="s">
        <v>107</v>
      </c>
      <c r="G24" s="60" t="s">
        <v>108</v>
      </c>
      <c r="H24" s="2">
        <v>1</v>
      </c>
      <c r="I24" s="183">
        <v>0</v>
      </c>
      <c r="J24" s="149"/>
      <c r="K24" s="19" t="s">
        <v>39</v>
      </c>
      <c r="L24" s="183">
        <v>0</v>
      </c>
      <c r="M24" s="15"/>
    </row>
    <row r="25" spans="1:14" ht="31.5" customHeight="1" x14ac:dyDescent="0.2">
      <c r="A25" s="217" t="s">
        <v>114</v>
      </c>
      <c r="B25" s="217"/>
      <c r="C25" s="217"/>
      <c r="D25" s="217"/>
      <c r="E25" s="217"/>
      <c r="F25" s="217"/>
      <c r="G25" s="217"/>
      <c r="H25" s="217"/>
      <c r="I25" s="217"/>
      <c r="J25" s="217"/>
      <c r="K25" s="217"/>
      <c r="L25" s="217"/>
      <c r="M25" s="217"/>
    </row>
    <row r="26" spans="1:14" ht="30" customHeight="1" x14ac:dyDescent="0.2">
      <c r="A26" s="218" t="s">
        <v>115</v>
      </c>
      <c r="B26" s="218"/>
      <c r="C26" s="218"/>
      <c r="D26" s="218"/>
      <c r="E26" s="218"/>
      <c r="F26" s="218"/>
      <c r="G26" s="218"/>
      <c r="H26" s="218"/>
      <c r="I26" s="218"/>
      <c r="J26" s="218"/>
      <c r="K26" s="218"/>
      <c r="L26" s="218"/>
      <c r="M26" s="218"/>
    </row>
    <row r="27" spans="1:14" ht="35.15" customHeight="1" x14ac:dyDescent="0.2">
      <c r="A27" s="215" t="s">
        <v>27</v>
      </c>
      <c r="B27" s="215" t="s">
        <v>28</v>
      </c>
      <c r="C27" s="67" t="s">
        <v>116</v>
      </c>
      <c r="D27" s="51" t="s">
        <v>117</v>
      </c>
      <c r="E27" s="47" t="s">
        <v>118</v>
      </c>
      <c r="F27" s="51" t="s">
        <v>119</v>
      </c>
      <c r="G27" s="46" t="s">
        <v>120</v>
      </c>
      <c r="H27" s="47"/>
      <c r="I27" s="32"/>
      <c r="J27" s="46" t="s">
        <v>121</v>
      </c>
      <c r="K27" s="46" t="s">
        <v>39</v>
      </c>
      <c r="L27" s="219" t="s">
        <v>122</v>
      </c>
      <c r="M27" s="15"/>
    </row>
    <row r="28" spans="1:14" ht="33.65" customHeight="1" x14ac:dyDescent="0.2">
      <c r="A28" s="216"/>
      <c r="B28" s="216"/>
      <c r="C28" s="67" t="s">
        <v>123</v>
      </c>
      <c r="D28" s="51" t="s">
        <v>124</v>
      </c>
      <c r="E28" s="47" t="s">
        <v>125</v>
      </c>
      <c r="F28" s="51" t="s">
        <v>126</v>
      </c>
      <c r="G28" s="46" t="s">
        <v>127</v>
      </c>
      <c r="H28" s="46" t="s">
        <v>128</v>
      </c>
      <c r="I28" s="44">
        <v>2566</v>
      </c>
      <c r="J28" s="47"/>
      <c r="K28" s="51" t="s">
        <v>39</v>
      </c>
      <c r="L28" s="220"/>
      <c r="M28" s="15"/>
    </row>
    <row r="29" spans="1:14" s="1" customFormat="1" ht="30" customHeight="1" x14ac:dyDescent="0.2">
      <c r="A29" s="218" t="s">
        <v>129</v>
      </c>
      <c r="B29" s="218"/>
      <c r="C29" s="218"/>
      <c r="D29" s="218"/>
      <c r="E29" s="218"/>
      <c r="F29" s="218"/>
      <c r="G29" s="218"/>
      <c r="H29" s="218"/>
      <c r="I29" s="218"/>
      <c r="J29" s="218"/>
      <c r="K29" s="218"/>
      <c r="L29" s="218"/>
      <c r="M29" s="218"/>
      <c r="N29" s="203"/>
    </row>
    <row r="30" spans="1:14" s="152" customFormat="1" ht="85.5" customHeight="1" x14ac:dyDescent="0.2">
      <c r="A30" s="215" t="s">
        <v>84</v>
      </c>
      <c r="B30" s="223" t="s">
        <v>85</v>
      </c>
      <c r="C30" s="39" t="s">
        <v>130</v>
      </c>
      <c r="D30" s="19" t="s">
        <v>131</v>
      </c>
      <c r="E30" s="39" t="s">
        <v>132</v>
      </c>
      <c r="F30" s="15"/>
      <c r="G30" s="39" t="s">
        <v>133</v>
      </c>
      <c r="H30" s="39"/>
      <c r="I30" s="192">
        <v>813</v>
      </c>
      <c r="J30" s="39" t="s">
        <v>134</v>
      </c>
      <c r="K30" s="19" t="s">
        <v>135</v>
      </c>
      <c r="L30" s="189">
        <v>0</v>
      </c>
      <c r="M30" s="15"/>
      <c r="N30" s="203"/>
    </row>
    <row r="31" spans="1:14" s="152" customFormat="1" ht="71.25" customHeight="1" x14ac:dyDescent="0.2">
      <c r="A31" s="221"/>
      <c r="B31" s="224"/>
      <c r="C31" s="15" t="s">
        <v>136</v>
      </c>
      <c r="D31" s="19" t="s">
        <v>92</v>
      </c>
      <c r="E31" s="24" t="s">
        <v>137</v>
      </c>
      <c r="F31" s="154" t="s">
        <v>138</v>
      </c>
      <c r="G31" s="155" t="s">
        <v>139</v>
      </c>
      <c r="H31" s="155" t="s">
        <v>140</v>
      </c>
      <c r="I31" s="163">
        <v>380</v>
      </c>
      <c r="J31" s="154" t="s">
        <v>138</v>
      </c>
      <c r="K31" s="163" t="s">
        <v>141</v>
      </c>
      <c r="L31" s="163">
        <v>380</v>
      </c>
      <c r="M31" s="15"/>
      <c r="N31" s="203"/>
    </row>
    <row r="32" spans="1:14" s="152" customFormat="1" ht="26.15" customHeight="1" x14ac:dyDescent="0.2">
      <c r="A32" s="221"/>
      <c r="B32" s="224"/>
      <c r="C32" s="15" t="s">
        <v>142</v>
      </c>
      <c r="D32" s="19" t="s">
        <v>105</v>
      </c>
      <c r="E32" s="15" t="s">
        <v>143</v>
      </c>
      <c r="F32" s="15"/>
      <c r="G32" s="15" t="s">
        <v>144</v>
      </c>
      <c r="H32" s="15"/>
      <c r="I32" s="192">
        <v>815</v>
      </c>
      <c r="J32" s="15"/>
      <c r="K32" s="19" t="s">
        <v>39</v>
      </c>
      <c r="L32" s="201">
        <v>2945</v>
      </c>
      <c r="M32" s="15"/>
      <c r="N32" s="203"/>
    </row>
    <row r="33" spans="1:14" s="152" customFormat="1" ht="90.65" customHeight="1" x14ac:dyDescent="0.2">
      <c r="A33" s="221"/>
      <c r="B33" s="224"/>
      <c r="C33" s="39" t="s">
        <v>145</v>
      </c>
      <c r="D33" s="19" t="s">
        <v>146</v>
      </c>
      <c r="E33" s="39" t="s">
        <v>147</v>
      </c>
      <c r="F33" s="15"/>
      <c r="G33" s="15" t="s">
        <v>148</v>
      </c>
      <c r="H33" s="15"/>
      <c r="I33" s="189" t="s">
        <v>149</v>
      </c>
      <c r="J33" s="15"/>
      <c r="K33" s="19" t="s">
        <v>39</v>
      </c>
      <c r="L33" s="183">
        <v>20.795999999999999</v>
      </c>
      <c r="M33" s="15"/>
      <c r="N33" s="203"/>
    </row>
    <row r="34" spans="1:14" s="152" customFormat="1" ht="109.5" customHeight="1" x14ac:dyDescent="0.2">
      <c r="A34" s="221"/>
      <c r="B34" s="224"/>
      <c r="C34" s="39" t="s">
        <v>150</v>
      </c>
      <c r="D34" s="19" t="s">
        <v>110</v>
      </c>
      <c r="E34" s="24" t="s">
        <v>151</v>
      </c>
      <c r="F34" s="154" t="s">
        <v>138</v>
      </c>
      <c r="G34" s="155" t="s">
        <v>152</v>
      </c>
      <c r="H34" s="155" t="s">
        <v>153</v>
      </c>
      <c r="I34" s="196">
        <v>6888</v>
      </c>
      <c r="J34" s="154" t="s">
        <v>138</v>
      </c>
      <c r="K34" s="163" t="s">
        <v>141</v>
      </c>
      <c r="L34" s="196">
        <v>5644</v>
      </c>
      <c r="M34" s="15"/>
      <c r="N34" s="203"/>
    </row>
    <row r="35" spans="1:14" s="152" customFormat="1" ht="102.65" customHeight="1" x14ac:dyDescent="0.2">
      <c r="A35" s="221"/>
      <c r="B35" s="224"/>
      <c r="C35" s="39" t="s">
        <v>154</v>
      </c>
      <c r="D35" s="19" t="s">
        <v>49</v>
      </c>
      <c r="E35" s="39" t="s">
        <v>155</v>
      </c>
      <c r="F35" s="15"/>
      <c r="G35" s="39" t="s">
        <v>156</v>
      </c>
      <c r="H35" s="39" t="s">
        <v>157</v>
      </c>
      <c r="I35" s="192">
        <v>880</v>
      </c>
      <c r="J35" s="15"/>
      <c r="K35" s="19" t="s">
        <v>39</v>
      </c>
      <c r="L35" s="192">
        <v>913</v>
      </c>
      <c r="M35" s="15"/>
      <c r="N35" s="203"/>
    </row>
    <row r="36" spans="1:14" s="152" customFormat="1" ht="50.5" customHeight="1" x14ac:dyDescent="0.2">
      <c r="A36" s="221"/>
      <c r="B36" s="224"/>
      <c r="C36" s="156" t="s">
        <v>158</v>
      </c>
      <c r="D36" s="2" t="s">
        <v>49</v>
      </c>
      <c r="E36" s="39" t="s">
        <v>159</v>
      </c>
      <c r="F36" s="15"/>
      <c r="G36" s="39" t="s">
        <v>160</v>
      </c>
      <c r="H36" s="39" t="s">
        <v>161</v>
      </c>
      <c r="I36" s="183">
        <v>363</v>
      </c>
      <c r="J36" s="15"/>
      <c r="K36" s="19" t="s">
        <v>39</v>
      </c>
      <c r="L36" s="200">
        <v>3489</v>
      </c>
      <c r="M36" s="15"/>
      <c r="N36" s="203"/>
    </row>
    <row r="37" spans="1:14" s="152" customFormat="1" ht="113.5" customHeight="1" x14ac:dyDescent="0.2">
      <c r="A37" s="221"/>
      <c r="B37" s="224"/>
      <c r="C37" s="39" t="s">
        <v>162</v>
      </c>
      <c r="D37" s="19" t="s">
        <v>163</v>
      </c>
      <c r="E37" s="24" t="s">
        <v>164</v>
      </c>
      <c r="F37" s="154" t="s">
        <v>138</v>
      </c>
      <c r="G37" s="155" t="s">
        <v>165</v>
      </c>
      <c r="H37" s="155" t="s">
        <v>166</v>
      </c>
      <c r="I37" s="163">
        <v>477</v>
      </c>
      <c r="J37" s="154" t="s">
        <v>138</v>
      </c>
      <c r="K37" s="163" t="s">
        <v>141</v>
      </c>
      <c r="L37" s="196">
        <v>2384</v>
      </c>
      <c r="M37" s="155" t="s">
        <v>167</v>
      </c>
      <c r="N37" s="203"/>
    </row>
    <row r="38" spans="1:14" s="152" customFormat="1" ht="48" customHeight="1" x14ac:dyDescent="0.2">
      <c r="A38" s="216"/>
      <c r="B38" s="225"/>
      <c r="C38" s="39" t="s">
        <v>168</v>
      </c>
      <c r="D38" s="19" t="s">
        <v>66</v>
      </c>
      <c r="E38" s="39" t="s">
        <v>169</v>
      </c>
      <c r="F38" s="15"/>
      <c r="G38" s="19">
        <v>45591</v>
      </c>
      <c r="H38" s="19" t="s">
        <v>170</v>
      </c>
      <c r="I38" s="192">
        <v>5500</v>
      </c>
      <c r="J38" s="15"/>
      <c r="K38" s="19"/>
      <c r="L38" s="192">
        <v>5500</v>
      </c>
      <c r="M38" s="153"/>
      <c r="N38" s="203"/>
    </row>
    <row r="39" spans="1:14" s="1" customFormat="1" ht="60.65" customHeight="1" x14ac:dyDescent="0.2">
      <c r="A39" s="19" t="s">
        <v>171</v>
      </c>
      <c r="B39" s="19" t="s">
        <v>172</v>
      </c>
      <c r="C39" s="39" t="s">
        <v>173</v>
      </c>
      <c r="D39" s="19" t="s">
        <v>174</v>
      </c>
      <c r="E39" s="39" t="s">
        <v>175</v>
      </c>
      <c r="F39" s="15"/>
      <c r="G39" s="60" t="s">
        <v>60</v>
      </c>
      <c r="H39" s="151" t="s">
        <v>176</v>
      </c>
      <c r="I39" s="38">
        <v>2696</v>
      </c>
      <c r="J39" s="15"/>
      <c r="K39" s="19" t="s">
        <v>39</v>
      </c>
      <c r="L39" s="38">
        <v>2696</v>
      </c>
      <c r="M39" s="15"/>
      <c r="N39" s="203"/>
    </row>
    <row r="40" spans="1:14" s="1" customFormat="1" ht="49" customHeight="1" x14ac:dyDescent="0.2">
      <c r="A40" s="222" t="s">
        <v>177</v>
      </c>
      <c r="B40" s="143" t="s">
        <v>178</v>
      </c>
      <c r="C40" s="190" t="s">
        <v>179</v>
      </c>
      <c r="D40" s="19" t="s">
        <v>180</v>
      </c>
      <c r="E40" s="39" t="s">
        <v>181</v>
      </c>
      <c r="F40" s="15"/>
      <c r="G40" s="60" t="s">
        <v>182</v>
      </c>
      <c r="H40" s="19"/>
      <c r="I40" s="78">
        <v>318</v>
      </c>
      <c r="J40" s="39"/>
      <c r="K40" s="19" t="s">
        <v>183</v>
      </c>
      <c r="L40" s="183">
        <v>331</v>
      </c>
      <c r="M40" s="15"/>
      <c r="N40" s="203"/>
    </row>
    <row r="41" spans="1:14" s="1" customFormat="1" ht="42.65" customHeight="1" x14ac:dyDescent="0.2">
      <c r="A41" s="222"/>
      <c r="B41" s="180" t="s">
        <v>184</v>
      </c>
      <c r="C41" s="190" t="s">
        <v>185</v>
      </c>
      <c r="D41" s="19" t="s">
        <v>117</v>
      </c>
      <c r="E41" s="39" t="s">
        <v>186</v>
      </c>
      <c r="F41" s="15"/>
      <c r="G41" s="60" t="s">
        <v>182</v>
      </c>
      <c r="H41" s="19"/>
      <c r="I41" s="78">
        <v>0</v>
      </c>
      <c r="J41" s="15"/>
      <c r="K41" s="19" t="s">
        <v>183</v>
      </c>
      <c r="L41" s="78">
        <v>0</v>
      </c>
      <c r="M41" s="15"/>
      <c r="N41" s="203"/>
    </row>
    <row r="42" spans="1:14" s="1" customFormat="1" ht="38.15" customHeight="1" x14ac:dyDescent="0.2">
      <c r="A42" s="222"/>
      <c r="B42" s="223" t="s">
        <v>187</v>
      </c>
      <c r="C42" s="191" t="s">
        <v>188</v>
      </c>
      <c r="D42" s="19" t="s">
        <v>189</v>
      </c>
      <c r="E42" s="39" t="s">
        <v>190</v>
      </c>
      <c r="F42" s="19"/>
      <c r="G42" s="60" t="s">
        <v>191</v>
      </c>
      <c r="H42" s="19"/>
      <c r="I42" s="183">
        <v>0</v>
      </c>
      <c r="J42" s="39"/>
      <c r="K42" s="19" t="s">
        <v>39</v>
      </c>
      <c r="L42" s="183">
        <v>0</v>
      </c>
      <c r="M42" s="15"/>
      <c r="N42" s="203"/>
    </row>
    <row r="43" spans="1:14" s="1" customFormat="1" ht="50.5" customHeight="1" x14ac:dyDescent="0.2">
      <c r="A43" s="222"/>
      <c r="B43" s="225"/>
      <c r="C43" s="190" t="s">
        <v>192</v>
      </c>
      <c r="D43" s="19" t="s">
        <v>193</v>
      </c>
      <c r="E43" s="39" t="s">
        <v>194</v>
      </c>
      <c r="F43" s="15"/>
      <c r="G43" s="60" t="s">
        <v>182</v>
      </c>
      <c r="H43" s="19"/>
      <c r="I43" s="78">
        <v>0</v>
      </c>
      <c r="J43" s="15"/>
      <c r="K43" s="19" t="s">
        <v>39</v>
      </c>
      <c r="L43" s="78">
        <v>0</v>
      </c>
      <c r="M43" s="15"/>
      <c r="N43" s="203"/>
    </row>
    <row r="44" spans="1:14" s="1" customFormat="1" ht="41.15" customHeight="1" x14ac:dyDescent="0.2">
      <c r="A44" s="222"/>
      <c r="B44" s="19" t="s">
        <v>195</v>
      </c>
      <c r="C44" s="190" t="s">
        <v>185</v>
      </c>
      <c r="D44" s="19" t="s">
        <v>196</v>
      </c>
      <c r="E44" s="39" t="s">
        <v>197</v>
      </c>
      <c r="F44" s="15"/>
      <c r="G44" s="60" t="s">
        <v>182</v>
      </c>
      <c r="H44" s="19"/>
      <c r="I44" s="183">
        <v>0</v>
      </c>
      <c r="J44" s="42"/>
      <c r="K44" s="19" t="s">
        <v>183</v>
      </c>
      <c r="L44" s="183">
        <v>0</v>
      </c>
      <c r="M44" s="15"/>
      <c r="N44" s="203"/>
    </row>
    <row r="45" spans="1:14" s="1" customFormat="1" ht="36" customHeight="1" x14ac:dyDescent="0.2">
      <c r="A45" s="222"/>
      <c r="B45" s="215" t="s">
        <v>198</v>
      </c>
      <c r="C45" s="190" t="s">
        <v>199</v>
      </c>
      <c r="D45" s="19" t="s">
        <v>200</v>
      </c>
      <c r="E45" s="39" t="s">
        <v>201</v>
      </c>
      <c r="F45" s="15"/>
      <c r="G45" s="60" t="s">
        <v>182</v>
      </c>
      <c r="H45" s="19"/>
      <c r="I45" s="183">
        <v>0</v>
      </c>
      <c r="J45" s="15"/>
      <c r="K45" s="19" t="s">
        <v>183</v>
      </c>
      <c r="L45" s="183">
        <v>0</v>
      </c>
      <c r="M45" s="15"/>
      <c r="N45" s="203"/>
    </row>
    <row r="46" spans="1:14" s="1" customFormat="1" ht="46" customHeight="1" x14ac:dyDescent="0.2">
      <c r="A46" s="222"/>
      <c r="B46" s="216"/>
      <c r="C46" s="144" t="s">
        <v>202</v>
      </c>
      <c r="D46" s="19" t="s">
        <v>203</v>
      </c>
      <c r="E46" s="39" t="s">
        <v>204</v>
      </c>
      <c r="F46" s="15"/>
      <c r="G46" s="60" t="s">
        <v>182</v>
      </c>
      <c r="H46" s="19"/>
      <c r="I46" s="183">
        <v>0</v>
      </c>
      <c r="J46" s="15"/>
      <c r="K46" s="19" t="s">
        <v>183</v>
      </c>
      <c r="L46" s="183">
        <v>0</v>
      </c>
      <c r="M46" s="15"/>
      <c r="N46" s="203"/>
    </row>
    <row r="47" spans="1:14" s="1" customFormat="1" ht="38.25" customHeight="1" x14ac:dyDescent="0.2">
      <c r="A47" s="222"/>
      <c r="B47" s="215" t="s">
        <v>205</v>
      </c>
      <c r="C47" s="246" t="s">
        <v>179</v>
      </c>
      <c r="D47" s="19" t="s">
        <v>200</v>
      </c>
      <c r="E47" s="39" t="s">
        <v>206</v>
      </c>
      <c r="F47" s="15"/>
      <c r="G47" s="60" t="s">
        <v>182</v>
      </c>
      <c r="H47" s="60" t="s">
        <v>207</v>
      </c>
      <c r="I47" s="183">
        <v>0</v>
      </c>
      <c r="J47" s="15"/>
      <c r="K47" s="19" t="s">
        <v>183</v>
      </c>
      <c r="L47" s="183">
        <v>0</v>
      </c>
      <c r="M47" s="15"/>
      <c r="N47" s="203"/>
    </row>
    <row r="48" spans="1:14" s="1" customFormat="1" ht="32.5" customHeight="1" x14ac:dyDescent="0.2">
      <c r="A48" s="222"/>
      <c r="B48" s="221"/>
      <c r="C48" s="247"/>
      <c r="D48" s="19" t="s">
        <v>208</v>
      </c>
      <c r="E48" s="39" t="s">
        <v>209</v>
      </c>
      <c r="F48" s="15"/>
      <c r="G48" s="60" t="s">
        <v>182</v>
      </c>
      <c r="H48" s="19"/>
      <c r="I48" s="183">
        <v>699</v>
      </c>
      <c r="J48" s="15"/>
      <c r="K48" s="19" t="s">
        <v>183</v>
      </c>
      <c r="L48" s="183">
        <v>677</v>
      </c>
      <c r="M48" s="15"/>
      <c r="N48" s="203"/>
    </row>
    <row r="49" spans="1:14" s="1" customFormat="1" ht="43.5" customHeight="1" x14ac:dyDescent="0.2">
      <c r="A49" s="222"/>
      <c r="B49" s="221"/>
      <c r="C49" s="247"/>
      <c r="D49" s="19" t="s">
        <v>210</v>
      </c>
      <c r="E49" s="39" t="s">
        <v>211</v>
      </c>
      <c r="F49" s="15"/>
      <c r="G49" s="60" t="s">
        <v>182</v>
      </c>
      <c r="H49" s="60" t="s">
        <v>212</v>
      </c>
      <c r="I49" s="183">
        <v>0</v>
      </c>
      <c r="J49" s="15"/>
      <c r="K49" s="19" t="s">
        <v>183</v>
      </c>
      <c r="L49" s="183">
        <v>0</v>
      </c>
      <c r="M49" s="15"/>
      <c r="N49" s="203"/>
    </row>
    <row r="50" spans="1:14" s="1" customFormat="1" ht="40.5" customHeight="1" x14ac:dyDescent="0.2">
      <c r="A50" s="222"/>
      <c r="B50" s="216"/>
      <c r="C50" s="248"/>
      <c r="D50" s="19" t="s">
        <v>213</v>
      </c>
      <c r="E50" s="39" t="s">
        <v>214</v>
      </c>
      <c r="F50" s="15"/>
      <c r="G50" s="60" t="s">
        <v>191</v>
      </c>
      <c r="H50" s="60" t="s">
        <v>215</v>
      </c>
      <c r="I50" s="183">
        <v>0</v>
      </c>
      <c r="J50" s="15"/>
      <c r="K50" s="19" t="s">
        <v>39</v>
      </c>
      <c r="L50" s="183">
        <v>0</v>
      </c>
      <c r="M50" s="15"/>
      <c r="N50" s="203"/>
    </row>
    <row r="51" spans="1:14" ht="30" customHeight="1" x14ac:dyDescent="0.2">
      <c r="A51" s="218" t="s">
        <v>216</v>
      </c>
      <c r="B51" s="218"/>
      <c r="C51" s="218"/>
      <c r="D51" s="218"/>
      <c r="E51" s="218"/>
      <c r="F51" s="218"/>
      <c r="G51" s="218"/>
      <c r="H51" s="218"/>
      <c r="I51" s="218"/>
      <c r="J51" s="218"/>
      <c r="K51" s="218"/>
      <c r="L51" s="218"/>
      <c r="M51" s="218"/>
    </row>
    <row r="52" spans="1:14" s="152" customFormat="1" ht="97.5" customHeight="1" x14ac:dyDescent="0.2">
      <c r="A52" s="215" t="s">
        <v>217</v>
      </c>
      <c r="B52" s="223" t="s">
        <v>218</v>
      </c>
      <c r="C52" s="39" t="s">
        <v>219</v>
      </c>
      <c r="D52" s="15" t="s">
        <v>220</v>
      </c>
      <c r="E52" s="39" t="s">
        <v>221</v>
      </c>
      <c r="F52" s="15"/>
      <c r="G52" s="39" t="s">
        <v>222</v>
      </c>
      <c r="H52" s="39" t="s">
        <v>223</v>
      </c>
      <c r="I52" s="163">
        <v>152</v>
      </c>
      <c r="J52" s="15"/>
      <c r="K52" s="19" t="s">
        <v>224</v>
      </c>
      <c r="L52" s="192">
        <v>0</v>
      </c>
      <c r="M52" s="15"/>
      <c r="N52" s="203"/>
    </row>
    <row r="53" spans="1:14" s="152" customFormat="1" ht="35.5" customHeight="1" x14ac:dyDescent="0.2">
      <c r="A53" s="221"/>
      <c r="B53" s="224"/>
      <c r="C53" s="39" t="s">
        <v>225</v>
      </c>
      <c r="D53" s="15" t="s">
        <v>105</v>
      </c>
      <c r="E53" s="39" t="s">
        <v>226</v>
      </c>
      <c r="F53" s="15"/>
      <c r="G53" s="15"/>
      <c r="H53" s="15"/>
      <c r="I53" s="19"/>
      <c r="J53" s="15"/>
      <c r="K53" s="19"/>
      <c r="L53" s="19"/>
      <c r="M53" s="15"/>
      <c r="N53" s="203"/>
    </row>
    <row r="54" spans="1:14" s="152" customFormat="1" ht="38.15" customHeight="1" x14ac:dyDescent="0.2">
      <c r="A54" s="221"/>
      <c r="B54" s="224"/>
      <c r="C54" s="39" t="s">
        <v>227</v>
      </c>
      <c r="D54" s="19" t="s">
        <v>146</v>
      </c>
      <c r="E54" s="39" t="s">
        <v>228</v>
      </c>
      <c r="F54" s="15"/>
      <c r="G54" s="19" t="s">
        <v>229</v>
      </c>
      <c r="H54" s="181" t="s">
        <v>230</v>
      </c>
      <c r="I54" s="163">
        <v>545</v>
      </c>
      <c r="J54" s="15"/>
      <c r="K54" s="19" t="s">
        <v>39</v>
      </c>
      <c r="L54" s="163">
        <v>545</v>
      </c>
      <c r="M54" s="15"/>
      <c r="N54" s="203"/>
    </row>
    <row r="55" spans="1:14" s="152" customFormat="1" ht="122.5" customHeight="1" x14ac:dyDescent="0.2">
      <c r="A55" s="221"/>
      <c r="B55" s="224"/>
      <c r="C55" s="39" t="s">
        <v>231</v>
      </c>
      <c r="D55" s="19" t="s">
        <v>49</v>
      </c>
      <c r="E55" s="39" t="s">
        <v>232</v>
      </c>
      <c r="F55" s="15"/>
      <c r="G55" s="39" t="s">
        <v>233</v>
      </c>
      <c r="H55" s="39" t="s">
        <v>234</v>
      </c>
      <c r="I55" s="197" t="s">
        <v>235</v>
      </c>
      <c r="J55" s="15"/>
      <c r="K55" s="19" t="s">
        <v>39</v>
      </c>
      <c r="L55" s="197" t="s">
        <v>235</v>
      </c>
      <c r="M55" s="39" t="s">
        <v>236</v>
      </c>
      <c r="N55" s="203"/>
    </row>
    <row r="56" spans="1:14" s="152" customFormat="1" ht="154" customHeight="1" x14ac:dyDescent="0.2">
      <c r="A56" s="221"/>
      <c r="B56" s="224"/>
      <c r="C56" s="39" t="s">
        <v>237</v>
      </c>
      <c r="D56" s="19" t="s">
        <v>163</v>
      </c>
      <c r="E56" s="39" t="s">
        <v>238</v>
      </c>
      <c r="F56" s="15"/>
      <c r="G56" s="39" t="s">
        <v>239</v>
      </c>
      <c r="H56" s="39" t="s">
        <v>240</v>
      </c>
      <c r="I56" s="163">
        <v>4000</v>
      </c>
      <c r="J56" s="39" t="s">
        <v>241</v>
      </c>
      <c r="K56" s="60" t="s">
        <v>34</v>
      </c>
      <c r="L56" s="163">
        <v>4371</v>
      </c>
      <c r="M56" s="39" t="s">
        <v>242</v>
      </c>
      <c r="N56" s="203"/>
    </row>
    <row r="57" spans="1:14" s="1" customFormat="1" ht="191.15" customHeight="1" x14ac:dyDescent="0.2">
      <c r="A57" s="216"/>
      <c r="B57" s="225"/>
      <c r="C57" s="25" t="s">
        <v>243</v>
      </c>
      <c r="D57" s="185" t="s">
        <v>244</v>
      </c>
      <c r="E57" s="39" t="s">
        <v>245</v>
      </c>
      <c r="F57" s="15"/>
      <c r="G57" s="39" t="s">
        <v>246</v>
      </c>
      <c r="H57" s="39" t="s">
        <v>247</v>
      </c>
      <c r="I57" s="163">
        <v>673</v>
      </c>
      <c r="J57" s="15"/>
      <c r="K57" s="60" t="s">
        <v>141</v>
      </c>
      <c r="L57" s="163">
        <v>741</v>
      </c>
      <c r="M57" s="39" t="s">
        <v>248</v>
      </c>
      <c r="N57" s="203"/>
    </row>
    <row r="58" spans="1:14" ht="30" customHeight="1" x14ac:dyDescent="0.2">
      <c r="A58" s="254" t="s">
        <v>249</v>
      </c>
      <c r="B58" s="255"/>
      <c r="C58" s="255"/>
      <c r="D58" s="255"/>
      <c r="E58" s="255"/>
      <c r="F58" s="255"/>
      <c r="G58" s="255"/>
      <c r="H58" s="255"/>
      <c r="I58" s="255"/>
      <c r="J58" s="255"/>
      <c r="K58" s="255"/>
      <c r="L58" s="255"/>
      <c r="M58" s="256"/>
    </row>
    <row r="59" spans="1:14" ht="30" customHeight="1" x14ac:dyDescent="0.2">
      <c r="A59" s="243" t="s">
        <v>250</v>
      </c>
      <c r="B59" s="244"/>
      <c r="C59" s="244"/>
      <c r="D59" s="244"/>
      <c r="E59" s="244"/>
      <c r="F59" s="244"/>
      <c r="G59" s="244"/>
      <c r="H59" s="244"/>
      <c r="I59" s="244"/>
      <c r="J59" s="244"/>
      <c r="K59" s="244"/>
      <c r="L59" s="245"/>
      <c r="M59" s="7"/>
    </row>
    <row r="60" spans="1:14" ht="30" customHeight="1" x14ac:dyDescent="0.2">
      <c r="A60" s="241" t="s">
        <v>728</v>
      </c>
      <c r="B60" s="251" t="s">
        <v>729</v>
      </c>
      <c r="C60" s="208" t="s">
        <v>730</v>
      </c>
      <c r="D60" s="213" t="s">
        <v>105</v>
      </c>
      <c r="E60" s="207" t="s">
        <v>731</v>
      </c>
      <c r="F60" s="213" t="s">
        <v>71</v>
      </c>
      <c r="G60" s="213" t="s">
        <v>191</v>
      </c>
      <c r="H60" s="207" t="s">
        <v>737</v>
      </c>
      <c r="I60" s="214">
        <v>3637</v>
      </c>
      <c r="J60" s="213"/>
      <c r="K60" s="213" t="s">
        <v>39</v>
      </c>
      <c r="L60" s="214">
        <v>3924</v>
      </c>
      <c r="M60" s="210"/>
      <c r="N60"/>
    </row>
    <row r="61" spans="1:14" ht="30" customHeight="1" x14ac:dyDescent="0.2">
      <c r="A61" s="257"/>
      <c r="B61" s="252"/>
      <c r="C61" s="208" t="s">
        <v>732</v>
      </c>
      <c r="D61" s="213" t="s">
        <v>174</v>
      </c>
      <c r="E61" s="207" t="s">
        <v>733</v>
      </c>
      <c r="F61" s="213" t="s">
        <v>280</v>
      </c>
      <c r="G61" s="213" t="s">
        <v>191</v>
      </c>
      <c r="H61" s="209" t="s">
        <v>738</v>
      </c>
      <c r="I61" s="214">
        <v>5000</v>
      </c>
      <c r="J61" s="213"/>
      <c r="K61" s="213" t="s">
        <v>39</v>
      </c>
      <c r="L61" s="214">
        <v>2500</v>
      </c>
      <c r="M61" s="210"/>
      <c r="N61"/>
    </row>
    <row r="62" spans="1:14" ht="30" customHeight="1" x14ac:dyDescent="0.2">
      <c r="A62" s="242"/>
      <c r="B62" s="253"/>
      <c r="C62" s="207" t="s">
        <v>734</v>
      </c>
      <c r="D62" s="213" t="s">
        <v>196</v>
      </c>
      <c r="E62" s="207" t="s">
        <v>735</v>
      </c>
      <c r="F62" s="213" t="s">
        <v>280</v>
      </c>
      <c r="G62" s="213" t="s">
        <v>736</v>
      </c>
      <c r="H62" s="207" t="s">
        <v>739</v>
      </c>
      <c r="I62" s="214">
        <v>2992</v>
      </c>
      <c r="J62" s="213"/>
      <c r="K62" s="213" t="s">
        <v>39</v>
      </c>
      <c r="L62" s="214">
        <v>3355</v>
      </c>
      <c r="M62" s="210"/>
      <c r="N62"/>
    </row>
    <row r="63" spans="1:14" ht="30" customHeight="1" x14ac:dyDescent="0.2">
      <c r="A63" s="218" t="s">
        <v>251</v>
      </c>
      <c r="B63" s="218"/>
      <c r="C63" s="218"/>
      <c r="D63" s="218"/>
      <c r="E63" s="218"/>
      <c r="F63" s="218"/>
      <c r="G63" s="218"/>
      <c r="H63" s="218"/>
      <c r="I63" s="218"/>
      <c r="J63" s="218"/>
      <c r="K63" s="218"/>
      <c r="L63" s="218"/>
      <c r="M63" s="218"/>
    </row>
    <row r="64" spans="1:14" ht="74.25" customHeight="1" x14ac:dyDescent="0.2">
      <c r="A64" s="19" t="s">
        <v>73</v>
      </c>
      <c r="B64" s="19" t="s">
        <v>28</v>
      </c>
      <c r="C64" s="15" t="s">
        <v>252</v>
      </c>
      <c r="D64" s="19" t="s">
        <v>174</v>
      </c>
      <c r="E64" s="39" t="s">
        <v>253</v>
      </c>
      <c r="F64" s="19" t="s">
        <v>254</v>
      </c>
      <c r="G64" s="19" t="s">
        <v>255</v>
      </c>
      <c r="H64" s="19" t="s">
        <v>70</v>
      </c>
      <c r="I64" s="198">
        <v>34489</v>
      </c>
      <c r="J64" s="39" t="s">
        <v>256</v>
      </c>
      <c r="K64" s="19" t="s">
        <v>141</v>
      </c>
      <c r="L64" s="198">
        <v>36063</v>
      </c>
      <c r="M64" s="15"/>
    </row>
    <row r="65" spans="1:13" s="211" customFormat="1" ht="40" customHeight="1" x14ac:dyDescent="0.2">
      <c r="A65" s="251" t="s">
        <v>728</v>
      </c>
      <c r="B65" s="251" t="s">
        <v>729</v>
      </c>
      <c r="C65" s="249" t="s">
        <v>740</v>
      </c>
      <c r="D65" s="241" t="s">
        <v>741</v>
      </c>
      <c r="E65" s="249" t="s">
        <v>742</v>
      </c>
      <c r="F65" s="213" t="s">
        <v>119</v>
      </c>
      <c r="G65" s="213" t="s">
        <v>743</v>
      </c>
      <c r="H65" s="212" t="s">
        <v>38</v>
      </c>
      <c r="I65" s="214">
        <v>9942</v>
      </c>
      <c r="J65" s="239"/>
      <c r="K65" s="241" t="s">
        <v>39</v>
      </c>
      <c r="L65" s="214">
        <v>9927</v>
      </c>
      <c r="M65" s="209"/>
    </row>
    <row r="66" spans="1:13" s="211" customFormat="1" ht="40" customHeight="1" x14ac:dyDescent="0.2">
      <c r="A66" s="252"/>
      <c r="B66" s="252"/>
      <c r="C66" s="250"/>
      <c r="D66" s="242"/>
      <c r="E66" s="250"/>
      <c r="F66" s="213" t="s">
        <v>686</v>
      </c>
      <c r="G66" s="213" t="s">
        <v>744</v>
      </c>
      <c r="H66" s="212" t="s">
        <v>38</v>
      </c>
      <c r="I66" s="214">
        <v>6318</v>
      </c>
      <c r="J66" s="240"/>
      <c r="K66" s="242"/>
      <c r="L66" s="214">
        <v>5584</v>
      </c>
      <c r="M66" s="209"/>
    </row>
    <row r="67" spans="1:13" s="211" customFormat="1" ht="55.5" customHeight="1" x14ac:dyDescent="0.2">
      <c r="A67" s="252"/>
      <c r="B67" s="252"/>
      <c r="C67" s="207" t="s">
        <v>745</v>
      </c>
      <c r="D67" s="213" t="s">
        <v>49</v>
      </c>
      <c r="E67" s="207" t="s">
        <v>746</v>
      </c>
      <c r="F67" s="213" t="s">
        <v>655</v>
      </c>
      <c r="G67" s="213" t="s">
        <v>747</v>
      </c>
      <c r="H67" s="212" t="s">
        <v>38</v>
      </c>
      <c r="I67" s="214">
        <v>10966</v>
      </c>
      <c r="J67" s="207"/>
      <c r="K67" s="213" t="s">
        <v>39</v>
      </c>
      <c r="L67" s="214">
        <v>13922</v>
      </c>
      <c r="M67" s="209"/>
    </row>
    <row r="68" spans="1:13" s="211" customFormat="1" ht="57" customHeight="1" x14ac:dyDescent="0.2">
      <c r="A68" s="253"/>
      <c r="B68" s="253"/>
      <c r="C68" s="207" t="s">
        <v>748</v>
      </c>
      <c r="D68" s="213" t="s">
        <v>196</v>
      </c>
      <c r="E68" s="207" t="s">
        <v>749</v>
      </c>
      <c r="F68" s="213"/>
      <c r="G68" s="213" t="s">
        <v>747</v>
      </c>
      <c r="H68" s="209" t="s">
        <v>750</v>
      </c>
      <c r="I68" s="214">
        <v>7285</v>
      </c>
      <c r="J68" s="207"/>
      <c r="K68" s="213" t="s">
        <v>39</v>
      </c>
      <c r="L68" s="214">
        <v>7534</v>
      </c>
      <c r="M68" s="209"/>
    </row>
    <row r="69" spans="1:13" ht="30" customHeight="1" x14ac:dyDescent="0.2">
      <c r="A69" s="223" t="s">
        <v>257</v>
      </c>
      <c r="B69" s="223" t="s">
        <v>258</v>
      </c>
      <c r="C69" s="39" t="s">
        <v>259</v>
      </c>
      <c r="D69" s="60" t="s">
        <v>260</v>
      </c>
      <c r="E69" s="39" t="s">
        <v>261</v>
      </c>
      <c r="F69" s="39"/>
      <c r="G69" s="19" t="s">
        <v>262</v>
      </c>
      <c r="H69" s="60" t="s">
        <v>263</v>
      </c>
      <c r="I69" s="194">
        <v>5091</v>
      </c>
      <c r="J69" s="15"/>
      <c r="K69" s="19"/>
      <c r="L69" s="19"/>
      <c r="M69" s="15"/>
    </row>
    <row r="70" spans="1:13" ht="30" customHeight="1" x14ac:dyDescent="0.2">
      <c r="A70" s="224"/>
      <c r="B70" s="224"/>
      <c r="C70" s="39" t="s">
        <v>259</v>
      </c>
      <c r="D70" s="19" t="s">
        <v>260</v>
      </c>
      <c r="E70" s="39" t="s">
        <v>264</v>
      </c>
      <c r="F70" s="15"/>
      <c r="G70" s="19">
        <v>45619</v>
      </c>
      <c r="H70" s="60" t="s">
        <v>265</v>
      </c>
      <c r="I70" s="194">
        <v>5091</v>
      </c>
      <c r="J70" s="15"/>
      <c r="K70" s="19" t="s">
        <v>39</v>
      </c>
      <c r="L70" s="38">
        <v>5061</v>
      </c>
      <c r="M70" s="15"/>
    </row>
    <row r="71" spans="1:13" ht="30" customHeight="1" x14ac:dyDescent="0.2">
      <c r="A71" s="224"/>
      <c r="B71" s="224"/>
      <c r="C71" s="39" t="s">
        <v>266</v>
      </c>
      <c r="D71" s="60" t="s">
        <v>260</v>
      </c>
      <c r="E71" s="39" t="s">
        <v>267</v>
      </c>
      <c r="F71" s="39"/>
      <c r="G71" s="39" t="s">
        <v>268</v>
      </c>
      <c r="H71" s="60" t="s">
        <v>269</v>
      </c>
      <c r="I71" s="194">
        <v>0</v>
      </c>
      <c r="J71" s="15"/>
      <c r="K71" s="19"/>
      <c r="L71" s="19"/>
      <c r="M71" s="15"/>
    </row>
    <row r="72" spans="1:13" ht="30" customHeight="1" x14ac:dyDescent="0.2">
      <c r="A72" s="224"/>
      <c r="B72" s="225"/>
      <c r="C72" s="39" t="s">
        <v>270</v>
      </c>
      <c r="D72" s="60" t="s">
        <v>271</v>
      </c>
      <c r="E72" s="39"/>
      <c r="F72" s="15"/>
      <c r="G72" s="15"/>
      <c r="H72" s="15"/>
      <c r="I72" s="19"/>
      <c r="J72" s="39" t="s">
        <v>272</v>
      </c>
      <c r="K72" s="19" t="s">
        <v>273</v>
      </c>
      <c r="L72" s="38">
        <v>35600</v>
      </c>
      <c r="M72" s="15"/>
    </row>
    <row r="73" spans="1:13" ht="43" customHeight="1" x14ac:dyDescent="0.2">
      <c r="A73" s="225"/>
      <c r="B73" s="19" t="s">
        <v>274</v>
      </c>
      <c r="C73" s="15" t="s">
        <v>275</v>
      </c>
      <c r="D73" s="51" t="s">
        <v>276</v>
      </c>
      <c r="E73" s="47" t="s">
        <v>277</v>
      </c>
      <c r="F73" s="51" t="s">
        <v>71</v>
      </c>
      <c r="G73" s="46" t="s">
        <v>278</v>
      </c>
      <c r="H73" s="51" t="s">
        <v>279</v>
      </c>
      <c r="I73" s="45">
        <v>1758</v>
      </c>
      <c r="J73" s="19" t="s">
        <v>280</v>
      </c>
      <c r="K73" s="51" t="s">
        <v>141</v>
      </c>
      <c r="L73" s="44">
        <v>1758</v>
      </c>
      <c r="M73" s="15"/>
    </row>
    <row r="74" spans="1:13" ht="33" customHeight="1" x14ac:dyDescent="0.2">
      <c r="A74" s="218" t="s">
        <v>281</v>
      </c>
      <c r="B74" s="218"/>
      <c r="C74" s="218"/>
      <c r="D74" s="218"/>
      <c r="E74" s="218"/>
      <c r="F74" s="218"/>
      <c r="G74" s="218"/>
      <c r="H74" s="218"/>
      <c r="I74" s="218"/>
      <c r="J74" s="218"/>
      <c r="K74" s="218"/>
      <c r="L74" s="218"/>
      <c r="M74" s="218"/>
    </row>
    <row r="75" spans="1:13" ht="59.15" customHeight="1" x14ac:dyDescent="0.2">
      <c r="A75" s="235" t="s">
        <v>282</v>
      </c>
      <c r="B75" s="238" t="s">
        <v>283</v>
      </c>
      <c r="C75" s="130" t="s">
        <v>284</v>
      </c>
      <c r="D75" s="186" t="s">
        <v>203</v>
      </c>
      <c r="E75" s="131" t="s">
        <v>285</v>
      </c>
      <c r="F75" s="189" t="s">
        <v>280</v>
      </c>
      <c r="G75" s="186" t="s">
        <v>191</v>
      </c>
      <c r="H75" s="186" t="s">
        <v>280</v>
      </c>
      <c r="I75" s="199">
        <v>10318</v>
      </c>
      <c r="J75" s="131" t="s">
        <v>286</v>
      </c>
      <c r="K75" s="189" t="s">
        <v>39</v>
      </c>
      <c r="L75" s="200">
        <v>6020</v>
      </c>
      <c r="M75" s="15"/>
    </row>
    <row r="76" spans="1:13" ht="45.65" customHeight="1" x14ac:dyDescent="0.2">
      <c r="A76" s="236"/>
      <c r="B76" s="236"/>
      <c r="C76" s="131" t="s">
        <v>287</v>
      </c>
      <c r="D76" s="186" t="s">
        <v>288</v>
      </c>
      <c r="E76" s="131" t="s">
        <v>289</v>
      </c>
      <c r="F76" s="133" t="s">
        <v>290</v>
      </c>
      <c r="G76" s="186" t="s">
        <v>191</v>
      </c>
      <c r="H76" s="186" t="s">
        <v>280</v>
      </c>
      <c r="I76" s="199">
        <v>29010</v>
      </c>
      <c r="J76" s="131"/>
      <c r="K76" s="189"/>
      <c r="L76" s="200"/>
      <c r="M76" s="39" t="s">
        <v>291</v>
      </c>
    </row>
    <row r="77" spans="1:13" ht="36.65" customHeight="1" x14ac:dyDescent="0.2">
      <c r="A77" s="236"/>
      <c r="B77" s="236"/>
      <c r="C77" s="131" t="s">
        <v>292</v>
      </c>
      <c r="D77" s="186" t="s">
        <v>293</v>
      </c>
      <c r="E77" s="131" t="s">
        <v>294</v>
      </c>
      <c r="F77" s="132" t="s">
        <v>295</v>
      </c>
      <c r="G77" s="186" t="s">
        <v>296</v>
      </c>
      <c r="H77" s="186" t="s">
        <v>280</v>
      </c>
      <c r="I77" s="199">
        <v>300</v>
      </c>
      <c r="J77" s="130" t="s">
        <v>297</v>
      </c>
      <c r="K77" s="189" t="s">
        <v>39</v>
      </c>
      <c r="L77" s="200">
        <v>300</v>
      </c>
      <c r="M77" s="15"/>
    </row>
    <row r="78" spans="1:13" ht="47.15" customHeight="1" x14ac:dyDescent="0.2">
      <c r="A78" s="236"/>
      <c r="B78" s="236"/>
      <c r="C78" s="131" t="s">
        <v>298</v>
      </c>
      <c r="D78" s="186" t="s">
        <v>220</v>
      </c>
      <c r="E78" s="131" t="s">
        <v>299</v>
      </c>
      <c r="F78" s="132" t="s">
        <v>300</v>
      </c>
      <c r="G78" s="134" t="s">
        <v>301</v>
      </c>
      <c r="H78" s="189" t="s">
        <v>280</v>
      </c>
      <c r="I78" s="200">
        <v>500</v>
      </c>
      <c r="J78" s="131" t="s">
        <v>302</v>
      </c>
      <c r="K78" s="189" t="s">
        <v>39</v>
      </c>
      <c r="L78" s="200">
        <v>500</v>
      </c>
      <c r="M78" s="15"/>
    </row>
    <row r="79" spans="1:13" ht="36.65" customHeight="1" x14ac:dyDescent="0.2">
      <c r="A79" s="237"/>
      <c r="B79" s="237"/>
      <c r="C79" s="135" t="s">
        <v>303</v>
      </c>
      <c r="D79" s="186" t="s">
        <v>220</v>
      </c>
      <c r="E79" s="131" t="s">
        <v>304</v>
      </c>
      <c r="F79" s="132" t="s">
        <v>305</v>
      </c>
      <c r="G79" s="189" t="s">
        <v>182</v>
      </c>
      <c r="H79" s="189" t="s">
        <v>280</v>
      </c>
      <c r="I79" s="200">
        <v>2600</v>
      </c>
      <c r="J79" s="135" t="s">
        <v>306</v>
      </c>
      <c r="K79" s="189" t="s">
        <v>39</v>
      </c>
      <c r="L79" s="200">
        <v>2600</v>
      </c>
      <c r="M79" s="15"/>
    </row>
    <row r="80" spans="1:13" ht="28" customHeight="1" x14ac:dyDescent="0.2">
      <c r="A80" s="218" t="s">
        <v>307</v>
      </c>
      <c r="B80" s="218"/>
      <c r="C80" s="218"/>
      <c r="D80" s="218"/>
      <c r="E80" s="218"/>
      <c r="F80" s="218"/>
      <c r="G80" s="218"/>
      <c r="H80" s="218"/>
      <c r="I80" s="218"/>
      <c r="J80" s="218"/>
      <c r="K80" s="218"/>
      <c r="L80" s="218"/>
      <c r="M80" s="218"/>
    </row>
    <row r="81" spans="1:14" ht="190" customHeight="1" x14ac:dyDescent="0.2">
      <c r="A81" s="215" t="s">
        <v>217</v>
      </c>
      <c r="B81" s="223" t="s">
        <v>218</v>
      </c>
      <c r="C81" s="15" t="s">
        <v>308</v>
      </c>
      <c r="D81" s="19" t="s">
        <v>146</v>
      </c>
      <c r="E81" s="39" t="s">
        <v>309</v>
      </c>
      <c r="F81" s="15" t="s">
        <v>310</v>
      </c>
      <c r="G81" s="19" t="s">
        <v>255</v>
      </c>
      <c r="H81" s="39" t="s">
        <v>311</v>
      </c>
      <c r="I81" s="163">
        <v>0</v>
      </c>
      <c r="J81" s="15"/>
      <c r="K81" s="19" t="s">
        <v>141</v>
      </c>
      <c r="L81" s="163">
        <v>0</v>
      </c>
      <c r="M81" s="7"/>
    </row>
    <row r="82" spans="1:14" s="158" customFormat="1" ht="55.5" customHeight="1" x14ac:dyDescent="0.2">
      <c r="A82" s="216"/>
      <c r="B82" s="225"/>
      <c r="C82" s="39" t="s">
        <v>312</v>
      </c>
      <c r="D82" s="19" t="s">
        <v>313</v>
      </c>
      <c r="E82" s="157" t="s">
        <v>314</v>
      </c>
      <c r="F82" s="39" t="s">
        <v>315</v>
      </c>
      <c r="G82" s="19" t="s">
        <v>316</v>
      </c>
      <c r="H82" s="39" t="s">
        <v>317</v>
      </c>
      <c r="I82" s="195">
        <v>2294</v>
      </c>
      <c r="J82" s="15"/>
      <c r="K82" s="19" t="s">
        <v>39</v>
      </c>
      <c r="L82" s="195">
        <v>2732</v>
      </c>
      <c r="M82" s="39" t="s">
        <v>318</v>
      </c>
      <c r="N82" s="202"/>
    </row>
    <row r="83" spans="1:14" s="211" customFormat="1" ht="30" customHeight="1" x14ac:dyDescent="0.2">
      <c r="A83" s="251" t="s">
        <v>728</v>
      </c>
      <c r="B83" s="251" t="s">
        <v>729</v>
      </c>
      <c r="C83" s="207" t="s">
        <v>751</v>
      </c>
      <c r="D83" s="212" t="s">
        <v>146</v>
      </c>
      <c r="E83" s="207" t="s">
        <v>752</v>
      </c>
      <c r="F83" s="212" t="s">
        <v>38</v>
      </c>
      <c r="G83" s="212" t="s">
        <v>191</v>
      </c>
      <c r="H83" s="212" t="s">
        <v>38</v>
      </c>
      <c r="I83" s="214">
        <v>0</v>
      </c>
      <c r="J83" s="209"/>
      <c r="K83" s="213" t="s">
        <v>39</v>
      </c>
      <c r="L83" s="214">
        <v>0</v>
      </c>
      <c r="M83" s="209"/>
    </row>
    <row r="84" spans="1:14" s="211" customFormat="1" ht="71.5" customHeight="1" x14ac:dyDescent="0.2">
      <c r="A84" s="253"/>
      <c r="B84" s="253"/>
      <c r="C84" s="207" t="s">
        <v>753</v>
      </c>
      <c r="D84" s="212" t="s">
        <v>110</v>
      </c>
      <c r="E84" s="207" t="s">
        <v>754</v>
      </c>
      <c r="F84" s="212" t="s">
        <v>628</v>
      </c>
      <c r="G84" s="212" t="s">
        <v>38</v>
      </c>
      <c r="H84" s="212" t="s">
        <v>38</v>
      </c>
      <c r="I84" s="214">
        <v>200</v>
      </c>
      <c r="J84" s="207" t="s">
        <v>755</v>
      </c>
      <c r="K84" s="213" t="s">
        <v>39</v>
      </c>
      <c r="L84" s="214">
        <v>4768</v>
      </c>
      <c r="M84" s="209"/>
    </row>
    <row r="85" spans="1:14" ht="35.5" customHeight="1" x14ac:dyDescent="0.2">
      <c r="A85" s="60" t="s">
        <v>257</v>
      </c>
      <c r="B85" s="60" t="s">
        <v>258</v>
      </c>
      <c r="C85" s="39" t="s">
        <v>319</v>
      </c>
      <c r="D85" s="19" t="s">
        <v>260</v>
      </c>
      <c r="E85" s="39" t="s">
        <v>320</v>
      </c>
      <c r="F85" s="15"/>
      <c r="G85" s="19" t="s">
        <v>321</v>
      </c>
      <c r="H85" s="19" t="s">
        <v>280</v>
      </c>
      <c r="I85" s="194">
        <v>5000</v>
      </c>
      <c r="J85" s="39" t="s">
        <v>322</v>
      </c>
      <c r="K85" s="19" t="s">
        <v>39</v>
      </c>
      <c r="L85" s="194">
        <v>5000</v>
      </c>
      <c r="M85" s="15"/>
    </row>
    <row r="86" spans="1:14" ht="49.5" customHeight="1" x14ac:dyDescent="0.2">
      <c r="A86" s="235" t="s">
        <v>282</v>
      </c>
      <c r="B86" s="238" t="s">
        <v>283</v>
      </c>
      <c r="C86" s="130" t="s">
        <v>323</v>
      </c>
      <c r="D86" s="186" t="s">
        <v>324</v>
      </c>
      <c r="E86" s="131" t="s">
        <v>325</v>
      </c>
      <c r="F86" s="131" t="s">
        <v>326</v>
      </c>
      <c r="G86" s="189" t="s">
        <v>182</v>
      </c>
      <c r="H86" s="189" t="s">
        <v>280</v>
      </c>
      <c r="I86" s="193">
        <v>7000</v>
      </c>
      <c r="J86" s="136"/>
      <c r="K86" s="189"/>
      <c r="L86" s="200"/>
      <c r="M86" s="39" t="s">
        <v>291</v>
      </c>
    </row>
    <row r="87" spans="1:14" ht="50.5" customHeight="1" x14ac:dyDescent="0.2">
      <c r="A87" s="237"/>
      <c r="B87" s="237"/>
      <c r="C87" s="130" t="s">
        <v>323</v>
      </c>
      <c r="D87" s="186" t="s">
        <v>110</v>
      </c>
      <c r="E87" s="131" t="s">
        <v>327</v>
      </c>
      <c r="F87" s="131" t="s">
        <v>326</v>
      </c>
      <c r="G87" s="189" t="s">
        <v>182</v>
      </c>
      <c r="H87" s="189" t="s">
        <v>280</v>
      </c>
      <c r="I87" s="193">
        <v>26114</v>
      </c>
      <c r="J87" s="133" t="s">
        <v>328</v>
      </c>
      <c r="K87" s="189" t="s">
        <v>39</v>
      </c>
      <c r="L87" s="193">
        <v>25944</v>
      </c>
      <c r="M87" s="15"/>
    </row>
    <row r="88" spans="1:14" ht="19" x14ac:dyDescent="0.2">
      <c r="A88" s="4"/>
      <c r="G88" s="1"/>
      <c r="J88"/>
      <c r="M88"/>
    </row>
  </sheetData>
  <mergeCells count="60">
    <mergeCell ref="A83:A84"/>
    <mergeCell ref="B83:B84"/>
    <mergeCell ref="A86:A87"/>
    <mergeCell ref="B86:B87"/>
    <mergeCell ref="A81:A82"/>
    <mergeCell ref="B81:B82"/>
    <mergeCell ref="A65:A68"/>
    <mergeCell ref="B65:B68"/>
    <mergeCell ref="A58:M58"/>
    <mergeCell ref="A60:A62"/>
    <mergeCell ref="B60:B62"/>
    <mergeCell ref="C5:C6"/>
    <mergeCell ref="E5:H5"/>
    <mergeCell ref="A80:M80"/>
    <mergeCell ref="A75:A79"/>
    <mergeCell ref="B75:B79"/>
    <mergeCell ref="A74:M74"/>
    <mergeCell ref="A63:M63"/>
    <mergeCell ref="J65:J66"/>
    <mergeCell ref="K65:K66"/>
    <mergeCell ref="A59:L59"/>
    <mergeCell ref="C47:C50"/>
    <mergeCell ref="A69:A73"/>
    <mergeCell ref="B69:B72"/>
    <mergeCell ref="C65:C66"/>
    <mergeCell ref="D65:D66"/>
    <mergeCell ref="E65:E66"/>
    <mergeCell ref="A29:M29"/>
    <mergeCell ref="A51:M51"/>
    <mergeCell ref="A19:M19"/>
    <mergeCell ref="B5:B6"/>
    <mergeCell ref="L5:L6"/>
    <mergeCell ref="D5:D6"/>
    <mergeCell ref="A9:A12"/>
    <mergeCell ref="B9:B12"/>
    <mergeCell ref="I5:I6"/>
    <mergeCell ref="A16:A17"/>
    <mergeCell ref="B16:B17"/>
    <mergeCell ref="M5:M6"/>
    <mergeCell ref="A7:M7"/>
    <mergeCell ref="A15:M15"/>
    <mergeCell ref="J5:K5"/>
    <mergeCell ref="A5:A6"/>
    <mergeCell ref="A40:A50"/>
    <mergeCell ref="A30:A38"/>
    <mergeCell ref="B30:B38"/>
    <mergeCell ref="A52:A57"/>
    <mergeCell ref="B52:B57"/>
    <mergeCell ref="B42:B43"/>
    <mergeCell ref="B45:B46"/>
    <mergeCell ref="B47:B50"/>
    <mergeCell ref="A20:A21"/>
    <mergeCell ref="B20:B21"/>
    <mergeCell ref="A27:A28"/>
    <mergeCell ref="B27:B28"/>
    <mergeCell ref="A25:M25"/>
    <mergeCell ref="A26:M26"/>
    <mergeCell ref="L27:L28"/>
    <mergeCell ref="B22:B24"/>
    <mergeCell ref="A22:A24"/>
  </mergeCells>
  <phoneticPr fontId="2"/>
  <pageMargins left="0.39370078740157483" right="0.39370078740157483" top="0.98425196850393704" bottom="0.59055118110236227" header="0.51181102362204722" footer="0.51181102362204722"/>
  <pageSetup paperSize="8" scale="74" fitToHeight="0" orientation="landscape" r:id="rId1"/>
  <headerFooter alignWithMargins="0"/>
  <rowBreaks count="5" manualBreakCount="5">
    <brk id="24" max="12" man="1"/>
    <brk id="38" max="12" man="1"/>
    <brk id="50" max="16383" man="1"/>
    <brk id="57" max="16383" man="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9F56-1F4D-4963-8621-EB25388566F3}">
  <sheetPr>
    <pageSetUpPr fitToPage="1"/>
  </sheetPr>
  <dimension ref="A1:D69"/>
  <sheetViews>
    <sheetView view="pageBreakPreview" zoomScale="60" zoomScaleNormal="85" workbookViewId="0"/>
  </sheetViews>
  <sheetFormatPr defaultColWidth="8.7265625" defaultRowHeight="13" x14ac:dyDescent="0.2"/>
  <cols>
    <col min="1" max="1" width="12.26953125" customWidth="1"/>
    <col min="2" max="2" width="23.1796875" style="9" customWidth="1"/>
    <col min="3" max="3" width="27.26953125" style="9" customWidth="1"/>
    <col min="4" max="4" width="40.1796875" style="9" customWidth="1"/>
  </cols>
  <sheetData>
    <row r="1" spans="1:4" x14ac:dyDescent="0.2">
      <c r="A1" t="s">
        <v>329</v>
      </c>
    </row>
    <row r="3" spans="1:4" ht="19" x14ac:dyDescent="0.2">
      <c r="A3" s="4" t="s">
        <v>330</v>
      </c>
    </row>
    <row r="5" spans="1:4" s="1" customFormat="1" ht="36" customHeight="1" x14ac:dyDescent="0.2">
      <c r="A5" s="2" t="s">
        <v>10</v>
      </c>
      <c r="B5" s="2" t="s">
        <v>11</v>
      </c>
      <c r="C5" s="2" t="s">
        <v>331</v>
      </c>
      <c r="D5" s="2" t="s">
        <v>332</v>
      </c>
    </row>
    <row r="6" spans="1:4" ht="104.15" customHeight="1" x14ac:dyDescent="0.2">
      <c r="A6" s="2" t="s">
        <v>333</v>
      </c>
      <c r="B6" s="2" t="s">
        <v>334</v>
      </c>
      <c r="C6" s="25" t="s">
        <v>335</v>
      </c>
      <c r="D6" s="25" t="s">
        <v>336</v>
      </c>
    </row>
    <row r="7" spans="1:4" ht="43" customHeight="1" x14ac:dyDescent="0.2">
      <c r="A7" s="258" t="s">
        <v>337</v>
      </c>
      <c r="B7" s="258" t="s">
        <v>338</v>
      </c>
      <c r="C7" s="25" t="s">
        <v>339</v>
      </c>
      <c r="D7" s="25" t="s">
        <v>340</v>
      </c>
    </row>
    <row r="8" spans="1:4" ht="39" customHeight="1" x14ac:dyDescent="0.2">
      <c r="A8" s="259"/>
      <c r="B8" s="259"/>
      <c r="C8" s="25" t="s">
        <v>341</v>
      </c>
      <c r="D8" s="25" t="s">
        <v>342</v>
      </c>
    </row>
    <row r="9" spans="1:4" ht="45" customHeight="1" x14ac:dyDescent="0.2">
      <c r="A9" s="259"/>
      <c r="B9" s="260"/>
      <c r="C9" s="24" t="s">
        <v>343</v>
      </c>
      <c r="D9" s="155" t="s">
        <v>344</v>
      </c>
    </row>
    <row r="10" spans="1:4" ht="45.65" customHeight="1" x14ac:dyDescent="0.2">
      <c r="A10" s="258" t="s">
        <v>345</v>
      </c>
      <c r="B10" s="2" t="s">
        <v>346</v>
      </c>
      <c r="C10" s="25" t="s">
        <v>347</v>
      </c>
      <c r="D10" s="25" t="s">
        <v>348</v>
      </c>
    </row>
    <row r="11" spans="1:4" ht="44.5" customHeight="1" x14ac:dyDescent="0.2">
      <c r="A11" s="259"/>
      <c r="B11" s="258" t="s">
        <v>349</v>
      </c>
      <c r="C11" s="7" t="s">
        <v>350</v>
      </c>
      <c r="D11" s="25" t="s">
        <v>351</v>
      </c>
    </row>
    <row r="12" spans="1:4" ht="58" customHeight="1" x14ac:dyDescent="0.2">
      <c r="A12" s="259"/>
      <c r="B12" s="259"/>
      <c r="C12" s="25" t="s">
        <v>352</v>
      </c>
      <c r="D12" s="25" t="s">
        <v>353</v>
      </c>
    </row>
    <row r="13" spans="1:4" ht="48" customHeight="1" x14ac:dyDescent="0.2">
      <c r="A13" s="259"/>
      <c r="B13" s="259"/>
      <c r="C13" s="25" t="s">
        <v>354</v>
      </c>
      <c r="D13" s="25" t="s">
        <v>355</v>
      </c>
    </row>
    <row r="14" spans="1:4" ht="39" x14ac:dyDescent="0.2">
      <c r="A14" s="260"/>
      <c r="B14" s="260"/>
      <c r="C14" s="25" t="s">
        <v>356</v>
      </c>
      <c r="D14" s="25" t="s">
        <v>357</v>
      </c>
    </row>
    <row r="15" spans="1:4" ht="46.5" customHeight="1" x14ac:dyDescent="0.2">
      <c r="A15" s="258" t="s">
        <v>63</v>
      </c>
      <c r="B15" s="2" t="s">
        <v>358</v>
      </c>
      <c r="C15" s="25" t="s">
        <v>359</v>
      </c>
      <c r="D15" s="25" t="s">
        <v>360</v>
      </c>
    </row>
    <row r="16" spans="1:4" ht="43" customHeight="1" x14ac:dyDescent="0.2">
      <c r="A16" s="260"/>
      <c r="B16" s="163" t="s">
        <v>64</v>
      </c>
      <c r="C16" s="155" t="s">
        <v>361</v>
      </c>
      <c r="D16" s="155" t="s">
        <v>362</v>
      </c>
    </row>
    <row r="17" spans="1:4" ht="38.25" customHeight="1" x14ac:dyDescent="0.2">
      <c r="A17" s="205" t="s">
        <v>756</v>
      </c>
      <c r="B17" s="25" t="s">
        <v>729</v>
      </c>
      <c r="C17" s="7" t="s">
        <v>757</v>
      </c>
      <c r="D17" s="25" t="s">
        <v>758</v>
      </c>
    </row>
    <row r="18" spans="1:4" ht="39" customHeight="1" x14ac:dyDescent="0.2">
      <c r="A18" s="265" t="s">
        <v>363</v>
      </c>
      <c r="B18" s="261" t="s">
        <v>364</v>
      </c>
      <c r="C18" s="162" t="s">
        <v>365</v>
      </c>
      <c r="D18" s="162" t="s">
        <v>366</v>
      </c>
    </row>
    <row r="19" spans="1:4" ht="31.5" customHeight="1" x14ac:dyDescent="0.2">
      <c r="A19" s="266"/>
      <c r="B19" s="262"/>
      <c r="C19" s="162" t="s">
        <v>367</v>
      </c>
      <c r="D19" s="162" t="s">
        <v>368</v>
      </c>
    </row>
    <row r="20" spans="1:4" ht="39" customHeight="1" x14ac:dyDescent="0.2">
      <c r="A20" s="266"/>
      <c r="B20" s="262"/>
      <c r="C20" s="162" t="s">
        <v>369</v>
      </c>
      <c r="D20" s="162" t="s">
        <v>370</v>
      </c>
    </row>
    <row r="21" spans="1:4" ht="51" customHeight="1" x14ac:dyDescent="0.2">
      <c r="A21" s="266"/>
      <c r="B21" s="262"/>
      <c r="C21" s="162" t="s">
        <v>371</v>
      </c>
      <c r="D21" s="162" t="s">
        <v>372</v>
      </c>
    </row>
    <row r="22" spans="1:4" ht="116.5" customHeight="1" x14ac:dyDescent="0.2">
      <c r="A22" s="266"/>
      <c r="B22" s="262"/>
      <c r="C22" s="162" t="s">
        <v>373</v>
      </c>
      <c r="D22" s="162" t="s">
        <v>374</v>
      </c>
    </row>
    <row r="23" spans="1:4" ht="88" customHeight="1" x14ac:dyDescent="0.2">
      <c r="A23" s="267"/>
      <c r="B23" s="263"/>
      <c r="C23" s="162" t="s">
        <v>375</v>
      </c>
      <c r="D23" s="162" t="s">
        <v>376</v>
      </c>
    </row>
    <row r="24" spans="1:4" ht="44.15" customHeight="1" x14ac:dyDescent="0.2">
      <c r="A24" s="258" t="s">
        <v>377</v>
      </c>
      <c r="B24" s="2" t="s">
        <v>378</v>
      </c>
      <c r="C24" s="25" t="s">
        <v>379</v>
      </c>
      <c r="D24" s="25" t="s">
        <v>380</v>
      </c>
    </row>
    <row r="25" spans="1:4" ht="38.25" customHeight="1" x14ac:dyDescent="0.2">
      <c r="A25" s="259"/>
      <c r="B25" s="2" t="s">
        <v>381</v>
      </c>
      <c r="C25" s="7" t="s">
        <v>382</v>
      </c>
      <c r="D25" s="25" t="s">
        <v>383</v>
      </c>
    </row>
    <row r="26" spans="1:4" ht="120" customHeight="1" x14ac:dyDescent="0.2">
      <c r="A26" s="258" t="s">
        <v>384</v>
      </c>
      <c r="B26" s="258" t="s">
        <v>385</v>
      </c>
      <c r="C26" s="7" t="s">
        <v>386</v>
      </c>
      <c r="D26" s="25" t="s">
        <v>387</v>
      </c>
    </row>
    <row r="27" spans="1:4" ht="43.5" customHeight="1" x14ac:dyDescent="0.2">
      <c r="A27" s="259"/>
      <c r="B27" s="259"/>
      <c r="C27" s="25" t="s">
        <v>388</v>
      </c>
      <c r="D27" s="25" t="s">
        <v>389</v>
      </c>
    </row>
    <row r="28" spans="1:4" ht="67.5" customHeight="1" x14ac:dyDescent="0.2">
      <c r="A28" s="259"/>
      <c r="B28" s="259"/>
      <c r="C28" s="25" t="s">
        <v>390</v>
      </c>
      <c r="D28" s="25" t="s">
        <v>391</v>
      </c>
    </row>
    <row r="29" spans="1:4" ht="30.65" customHeight="1" x14ac:dyDescent="0.2">
      <c r="A29" s="259"/>
      <c r="B29" s="259"/>
      <c r="C29" s="25" t="s">
        <v>392</v>
      </c>
      <c r="D29" s="25" t="s">
        <v>393</v>
      </c>
    </row>
    <row r="30" spans="1:4" ht="43.5" customHeight="1" x14ac:dyDescent="0.2">
      <c r="A30" s="259"/>
      <c r="B30" s="259"/>
      <c r="C30" s="25" t="s">
        <v>394</v>
      </c>
      <c r="D30" s="25" t="s">
        <v>395</v>
      </c>
    </row>
    <row r="31" spans="1:4" ht="57.65" customHeight="1" x14ac:dyDescent="0.2">
      <c r="A31" s="259"/>
      <c r="B31" s="259"/>
      <c r="C31" s="25" t="s">
        <v>396</v>
      </c>
      <c r="D31" s="25" t="s">
        <v>397</v>
      </c>
    </row>
    <row r="32" spans="1:4" ht="73" customHeight="1" x14ac:dyDescent="0.2">
      <c r="A32" s="259"/>
      <c r="B32" s="259"/>
      <c r="C32" s="25" t="s">
        <v>398</v>
      </c>
      <c r="D32" s="25" t="s">
        <v>399</v>
      </c>
    </row>
    <row r="33" spans="1:4" ht="122.5" customHeight="1" x14ac:dyDescent="0.2">
      <c r="A33" s="259"/>
      <c r="B33" s="259"/>
      <c r="C33" s="25" t="s">
        <v>400</v>
      </c>
      <c r="D33" s="25" t="s">
        <v>401</v>
      </c>
    </row>
    <row r="34" spans="1:4" ht="83.5" customHeight="1" x14ac:dyDescent="0.2">
      <c r="A34" s="259"/>
      <c r="B34" s="260"/>
      <c r="C34" s="25" t="s">
        <v>402</v>
      </c>
      <c r="D34" s="25" t="s">
        <v>403</v>
      </c>
    </row>
    <row r="35" spans="1:4" ht="43.5" customHeight="1" x14ac:dyDescent="0.2">
      <c r="A35" s="260"/>
      <c r="B35" s="3" t="s">
        <v>404</v>
      </c>
      <c r="C35" s="25" t="s">
        <v>405</v>
      </c>
      <c r="D35" s="25" t="s">
        <v>406</v>
      </c>
    </row>
    <row r="36" spans="1:4" ht="72" customHeight="1" x14ac:dyDescent="0.2">
      <c r="A36" s="268" t="s">
        <v>407</v>
      </c>
      <c r="B36" s="264" t="s">
        <v>408</v>
      </c>
      <c r="C36" s="161" t="s">
        <v>409</v>
      </c>
      <c r="D36" s="40" t="s">
        <v>410</v>
      </c>
    </row>
    <row r="37" spans="1:4" ht="108.65" customHeight="1" x14ac:dyDescent="0.2">
      <c r="A37" s="269"/>
      <c r="B37" s="264"/>
      <c r="C37" s="40" t="s">
        <v>411</v>
      </c>
      <c r="D37" s="25" t="s">
        <v>412</v>
      </c>
    </row>
    <row r="38" spans="1:4" ht="81.650000000000006" customHeight="1" x14ac:dyDescent="0.2">
      <c r="A38" s="269"/>
      <c r="B38" s="264"/>
      <c r="C38" s="40" t="s">
        <v>413</v>
      </c>
      <c r="D38" s="40" t="s">
        <v>414</v>
      </c>
    </row>
    <row r="39" spans="1:4" ht="84" customHeight="1" x14ac:dyDescent="0.2">
      <c r="A39" s="269"/>
      <c r="B39" s="264"/>
      <c r="C39" s="40" t="s">
        <v>415</v>
      </c>
      <c r="D39" s="40" t="s">
        <v>416</v>
      </c>
    </row>
    <row r="40" spans="1:4" ht="58" customHeight="1" x14ac:dyDescent="0.2">
      <c r="A40" s="269"/>
      <c r="B40" s="271" t="s">
        <v>417</v>
      </c>
      <c r="C40" s="25" t="s">
        <v>418</v>
      </c>
      <c r="D40" s="25" t="s">
        <v>419</v>
      </c>
    </row>
    <row r="41" spans="1:4" ht="43.5" customHeight="1" x14ac:dyDescent="0.2">
      <c r="A41" s="269"/>
      <c r="B41" s="272"/>
      <c r="C41" s="25" t="s">
        <v>420</v>
      </c>
      <c r="D41" s="25" t="s">
        <v>421</v>
      </c>
    </row>
    <row r="42" spans="1:4" ht="80.5" customHeight="1" x14ac:dyDescent="0.2">
      <c r="A42" s="269"/>
      <c r="B42" s="272"/>
      <c r="C42" s="25" t="s">
        <v>386</v>
      </c>
      <c r="D42" s="25" t="s">
        <v>422</v>
      </c>
    </row>
    <row r="43" spans="1:4" ht="60" customHeight="1" x14ac:dyDescent="0.2">
      <c r="A43" s="270"/>
      <c r="B43" s="273"/>
      <c r="C43" s="25" t="s">
        <v>423</v>
      </c>
      <c r="D43" s="25" t="s">
        <v>424</v>
      </c>
    </row>
    <row r="44" spans="1:4" ht="106" customHeight="1" x14ac:dyDescent="0.2">
      <c r="A44" s="258" t="s">
        <v>84</v>
      </c>
      <c r="B44" s="2" t="s">
        <v>425</v>
      </c>
      <c r="C44" s="25" t="s">
        <v>426</v>
      </c>
      <c r="D44" s="25" t="s">
        <v>427</v>
      </c>
    </row>
    <row r="45" spans="1:4" ht="106" customHeight="1" x14ac:dyDescent="0.2">
      <c r="A45" s="260"/>
      <c r="B45" s="33" t="s">
        <v>428</v>
      </c>
      <c r="C45" s="40" t="s">
        <v>429</v>
      </c>
      <c r="D45" s="40" t="s">
        <v>430</v>
      </c>
    </row>
    <row r="46" spans="1:4" s="1" customFormat="1" ht="38.25" customHeight="1" x14ac:dyDescent="0.2">
      <c r="A46" s="206" t="s">
        <v>431</v>
      </c>
      <c r="B46" s="3" t="s">
        <v>432</v>
      </c>
      <c r="C46" s="7" t="s">
        <v>433</v>
      </c>
      <c r="D46" s="25" t="s">
        <v>434</v>
      </c>
    </row>
    <row r="47" spans="1:4" ht="35.15" customHeight="1" x14ac:dyDescent="0.2">
      <c r="A47" s="258" t="s">
        <v>435</v>
      </c>
      <c r="B47" s="258" t="s">
        <v>436</v>
      </c>
      <c r="C47" s="25" t="s">
        <v>437</v>
      </c>
      <c r="D47" s="25" t="s">
        <v>438</v>
      </c>
    </row>
    <row r="48" spans="1:4" ht="33.65" customHeight="1" x14ac:dyDescent="0.2">
      <c r="A48" s="259"/>
      <c r="B48" s="260"/>
      <c r="C48" s="25" t="s">
        <v>439</v>
      </c>
      <c r="D48" s="25" t="s">
        <v>440</v>
      </c>
    </row>
    <row r="49" spans="1:4" ht="20.5" customHeight="1" x14ac:dyDescent="0.2">
      <c r="A49" s="259"/>
      <c r="B49" s="2" t="s">
        <v>441</v>
      </c>
      <c r="C49" s="7" t="s">
        <v>442</v>
      </c>
      <c r="D49" s="25" t="s">
        <v>443</v>
      </c>
    </row>
    <row r="50" spans="1:4" ht="20.5" customHeight="1" x14ac:dyDescent="0.2">
      <c r="A50" s="260"/>
      <c r="B50" s="2" t="s">
        <v>441</v>
      </c>
      <c r="C50" s="25" t="s">
        <v>444</v>
      </c>
      <c r="D50" s="25" t="s">
        <v>445</v>
      </c>
    </row>
    <row r="51" spans="1:4" ht="84.65" customHeight="1" x14ac:dyDescent="0.2">
      <c r="A51" s="24" t="s">
        <v>446</v>
      </c>
      <c r="B51" s="2" t="s">
        <v>447</v>
      </c>
      <c r="C51" s="25" t="s">
        <v>448</v>
      </c>
      <c r="D51" s="25" t="s">
        <v>449</v>
      </c>
    </row>
    <row r="52" spans="1:4" ht="39" x14ac:dyDescent="0.2">
      <c r="A52" s="258" t="s">
        <v>450</v>
      </c>
      <c r="B52" s="160" t="s">
        <v>451</v>
      </c>
      <c r="C52" s="7" t="s">
        <v>452</v>
      </c>
      <c r="D52" s="25" t="s">
        <v>453</v>
      </c>
    </row>
    <row r="53" spans="1:4" ht="52" x14ac:dyDescent="0.2">
      <c r="A53" s="259"/>
      <c r="B53" s="271" t="s">
        <v>454</v>
      </c>
      <c r="C53" s="25" t="s">
        <v>455</v>
      </c>
      <c r="D53" s="25" t="s">
        <v>456</v>
      </c>
    </row>
    <row r="54" spans="1:4" ht="52" x14ac:dyDescent="0.2">
      <c r="A54" s="259"/>
      <c r="B54" s="272"/>
      <c r="C54" s="25" t="s">
        <v>457</v>
      </c>
      <c r="D54" s="25" t="s">
        <v>458</v>
      </c>
    </row>
    <row r="55" spans="1:4" ht="52" x14ac:dyDescent="0.2">
      <c r="A55" s="259"/>
      <c r="B55" s="273"/>
      <c r="C55" s="25" t="s">
        <v>459</v>
      </c>
      <c r="D55" s="25" t="s">
        <v>460</v>
      </c>
    </row>
    <row r="56" spans="1:4" ht="39" x14ac:dyDescent="0.2">
      <c r="A56" s="259"/>
      <c r="B56" s="271" t="s">
        <v>461</v>
      </c>
      <c r="C56" s="25" t="s">
        <v>462</v>
      </c>
      <c r="D56" s="25" t="s">
        <v>463</v>
      </c>
    </row>
    <row r="57" spans="1:4" ht="65" x14ac:dyDescent="0.2">
      <c r="A57" s="259"/>
      <c r="B57" s="273"/>
      <c r="C57" s="25" t="s">
        <v>464</v>
      </c>
      <c r="D57" s="25" t="s">
        <v>465</v>
      </c>
    </row>
    <row r="58" spans="1:4" ht="26" x14ac:dyDescent="0.2">
      <c r="A58" s="259"/>
      <c r="B58" s="3" t="s">
        <v>466</v>
      </c>
      <c r="C58" s="25" t="s">
        <v>467</v>
      </c>
      <c r="D58" s="25" t="s">
        <v>468</v>
      </c>
    </row>
    <row r="59" spans="1:4" ht="39" x14ac:dyDescent="0.2">
      <c r="A59" s="259"/>
      <c r="B59" s="160" t="s">
        <v>469</v>
      </c>
      <c r="C59" s="25" t="s">
        <v>470</v>
      </c>
      <c r="D59" s="25" t="s">
        <v>471</v>
      </c>
    </row>
    <row r="60" spans="1:4" ht="52" x14ac:dyDescent="0.2">
      <c r="A60" s="259"/>
      <c r="B60" s="228" t="s">
        <v>472</v>
      </c>
      <c r="C60" s="25" t="s">
        <v>473</v>
      </c>
      <c r="D60" s="25" t="s">
        <v>474</v>
      </c>
    </row>
    <row r="61" spans="1:4" ht="26" x14ac:dyDescent="0.2">
      <c r="A61" s="259"/>
      <c r="B61" s="228"/>
      <c r="C61" s="25" t="s">
        <v>475</v>
      </c>
      <c r="D61" s="25" t="s">
        <v>476</v>
      </c>
    </row>
    <row r="62" spans="1:4" ht="52" x14ac:dyDescent="0.2">
      <c r="A62" s="259"/>
      <c r="B62" s="228"/>
      <c r="C62" s="25" t="s">
        <v>477</v>
      </c>
      <c r="D62" s="25" t="s">
        <v>478</v>
      </c>
    </row>
    <row r="63" spans="1:4" ht="52" x14ac:dyDescent="0.2">
      <c r="A63" s="259"/>
      <c r="B63" s="228"/>
      <c r="C63" s="170" t="s">
        <v>479</v>
      </c>
      <c r="D63" s="170" t="s">
        <v>480</v>
      </c>
    </row>
    <row r="64" spans="1:4" ht="26" x14ac:dyDescent="0.2">
      <c r="A64" s="259"/>
      <c r="B64" s="272" t="s">
        <v>481</v>
      </c>
      <c r="C64" s="171" t="s">
        <v>482</v>
      </c>
      <c r="D64" s="171" t="s">
        <v>483</v>
      </c>
    </row>
    <row r="65" spans="1:4" ht="48" x14ac:dyDescent="0.2">
      <c r="A65" s="259"/>
      <c r="B65" s="273"/>
      <c r="C65" s="25" t="s">
        <v>484</v>
      </c>
      <c r="D65" s="172" t="s">
        <v>485</v>
      </c>
    </row>
    <row r="66" spans="1:4" ht="52" x14ac:dyDescent="0.2">
      <c r="A66" s="259"/>
      <c r="B66" s="3" t="s">
        <v>486</v>
      </c>
      <c r="C66" s="25" t="s">
        <v>487</v>
      </c>
      <c r="D66" s="25" t="s">
        <v>488</v>
      </c>
    </row>
    <row r="67" spans="1:4" ht="52" x14ac:dyDescent="0.2">
      <c r="A67" s="259"/>
      <c r="B67" s="160" t="s">
        <v>198</v>
      </c>
      <c r="C67" s="25" t="s">
        <v>489</v>
      </c>
      <c r="D67" s="25" t="s">
        <v>490</v>
      </c>
    </row>
    <row r="68" spans="1:4" ht="39" x14ac:dyDescent="0.2">
      <c r="A68" s="259"/>
      <c r="B68" s="3" t="s">
        <v>491</v>
      </c>
      <c r="C68" s="25" t="s">
        <v>492</v>
      </c>
      <c r="D68" s="25" t="s">
        <v>493</v>
      </c>
    </row>
    <row r="69" spans="1:4" ht="48" x14ac:dyDescent="0.2">
      <c r="A69" s="260"/>
      <c r="B69" s="3" t="s">
        <v>494</v>
      </c>
      <c r="C69" s="25" t="s">
        <v>495</v>
      </c>
      <c r="D69" s="172" t="s">
        <v>496</v>
      </c>
    </row>
  </sheetData>
  <mergeCells count="21">
    <mergeCell ref="B53:B55"/>
    <mergeCell ref="B56:B57"/>
    <mergeCell ref="B60:B63"/>
    <mergeCell ref="B64:B65"/>
    <mergeCell ref="A52:A69"/>
    <mergeCell ref="A47:A50"/>
    <mergeCell ref="A26:A35"/>
    <mergeCell ref="B40:B43"/>
    <mergeCell ref="B11:B14"/>
    <mergeCell ref="B47:B48"/>
    <mergeCell ref="A44:A45"/>
    <mergeCell ref="B7:B9"/>
    <mergeCell ref="B18:B23"/>
    <mergeCell ref="B36:B39"/>
    <mergeCell ref="A15:A16"/>
    <mergeCell ref="A7:A9"/>
    <mergeCell ref="A24:A25"/>
    <mergeCell ref="B26:B34"/>
    <mergeCell ref="A10:A14"/>
    <mergeCell ref="A18:A23"/>
    <mergeCell ref="A36:A43"/>
  </mergeCells>
  <phoneticPr fontId="2"/>
  <pageMargins left="0.78740157480314965" right="0.78740157480314965" top="0.98425196850393704" bottom="0.98425196850393704" header="0.51181102362204722" footer="0.51181102362204722"/>
  <pageSetup paperSize="9" scale="83" fitToHeight="0" orientation="portrait" r:id="rId1"/>
  <headerFooter alignWithMargins="0"/>
  <rowBreaks count="5" manualBreakCount="5">
    <brk id="14" max="3" man="1"/>
    <brk id="25" max="16383" man="1"/>
    <brk id="35" max="3" man="1"/>
    <brk id="43" max="3" man="1"/>
    <brk id="5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7471-28B3-4D92-80D6-460630D45B5B}">
  <sheetPr>
    <pageSetUpPr fitToPage="1"/>
  </sheetPr>
  <dimension ref="A1:C51"/>
  <sheetViews>
    <sheetView view="pageBreakPreview" zoomScale="60" zoomScaleNormal="85" workbookViewId="0"/>
  </sheetViews>
  <sheetFormatPr defaultColWidth="9" defaultRowHeight="13" x14ac:dyDescent="0.2"/>
  <cols>
    <col min="1" max="1" width="23.453125" customWidth="1"/>
    <col min="2" max="2" width="23.26953125" customWidth="1"/>
    <col min="3" max="3" width="44.453125" customWidth="1"/>
  </cols>
  <sheetData>
    <row r="1" spans="1:3" x14ac:dyDescent="0.2">
      <c r="A1" t="s">
        <v>497</v>
      </c>
    </row>
    <row r="3" spans="1:3" ht="19" x14ac:dyDescent="0.2">
      <c r="A3" s="4" t="s">
        <v>498</v>
      </c>
    </row>
    <row r="5" spans="1:3" ht="36" customHeight="1" x14ac:dyDescent="0.2">
      <c r="A5" s="2" t="s">
        <v>499</v>
      </c>
      <c r="B5" s="2" t="s">
        <v>331</v>
      </c>
      <c r="C5" s="2" t="s">
        <v>500</v>
      </c>
    </row>
    <row r="6" spans="1:3" ht="30" customHeight="1" x14ac:dyDescent="0.2">
      <c r="A6" s="2" t="s">
        <v>436</v>
      </c>
      <c r="B6" s="25" t="s">
        <v>437</v>
      </c>
      <c r="C6" s="25" t="s">
        <v>438</v>
      </c>
    </row>
    <row r="7" spans="1:3" ht="41.5" customHeight="1" x14ac:dyDescent="0.2">
      <c r="A7" s="2" t="s">
        <v>436</v>
      </c>
      <c r="B7" s="24" t="s">
        <v>501</v>
      </c>
      <c r="C7" s="24" t="s">
        <v>502</v>
      </c>
    </row>
    <row r="8" spans="1:3" ht="30" customHeight="1" x14ac:dyDescent="0.2">
      <c r="A8" s="2" t="s">
        <v>436</v>
      </c>
      <c r="B8" s="34" t="s">
        <v>439</v>
      </c>
      <c r="C8" s="34" t="s">
        <v>503</v>
      </c>
    </row>
    <row r="9" spans="1:3" ht="30" customHeight="1" x14ac:dyDescent="0.2">
      <c r="A9" s="2" t="s">
        <v>436</v>
      </c>
      <c r="B9" s="34" t="s">
        <v>504</v>
      </c>
      <c r="C9" s="24" t="s">
        <v>505</v>
      </c>
    </row>
    <row r="10" spans="1:3" ht="30" customHeight="1" x14ac:dyDescent="0.2">
      <c r="A10" s="2" t="s">
        <v>506</v>
      </c>
      <c r="B10" s="34" t="s">
        <v>507</v>
      </c>
      <c r="C10" s="34" t="s">
        <v>508</v>
      </c>
    </row>
    <row r="11" spans="1:3" ht="30" customHeight="1" x14ac:dyDescent="0.2">
      <c r="A11" s="2" t="s">
        <v>509</v>
      </c>
      <c r="B11" s="24" t="s">
        <v>507</v>
      </c>
      <c r="C11" s="24" t="s">
        <v>510</v>
      </c>
    </row>
    <row r="12" spans="1:3" ht="35.15" customHeight="1" x14ac:dyDescent="0.2">
      <c r="A12" s="258" t="s">
        <v>425</v>
      </c>
      <c r="B12" s="24" t="s">
        <v>511</v>
      </c>
      <c r="C12" s="34" t="s">
        <v>512</v>
      </c>
    </row>
    <row r="13" spans="1:3" ht="22" customHeight="1" x14ac:dyDescent="0.2">
      <c r="A13" s="259"/>
      <c r="B13" s="24" t="s">
        <v>513</v>
      </c>
      <c r="C13" s="34" t="s">
        <v>514</v>
      </c>
    </row>
    <row r="14" spans="1:3" ht="20.149999999999999" customHeight="1" x14ac:dyDescent="0.2">
      <c r="A14" s="259"/>
      <c r="B14" s="24" t="s">
        <v>515</v>
      </c>
      <c r="C14" s="34" t="s">
        <v>516</v>
      </c>
    </row>
    <row r="15" spans="1:3" ht="19.5" customHeight="1" x14ac:dyDescent="0.2">
      <c r="A15" s="260"/>
      <c r="B15" s="24" t="s">
        <v>517</v>
      </c>
      <c r="C15" s="34" t="s">
        <v>518</v>
      </c>
    </row>
    <row r="16" spans="1:3" ht="19.5" customHeight="1" x14ac:dyDescent="0.2">
      <c r="A16" s="258" t="s">
        <v>519</v>
      </c>
      <c r="B16" s="154" t="s">
        <v>520</v>
      </c>
      <c r="C16" s="154" t="s">
        <v>521</v>
      </c>
    </row>
    <row r="17" spans="1:3" ht="21" customHeight="1" x14ac:dyDescent="0.2">
      <c r="A17" s="260"/>
      <c r="B17" s="169" t="s">
        <v>442</v>
      </c>
      <c r="C17" s="168" t="s">
        <v>522</v>
      </c>
    </row>
    <row r="18" spans="1:3" ht="20.149999999999999" customHeight="1" x14ac:dyDescent="0.2">
      <c r="A18" s="2" t="s">
        <v>523</v>
      </c>
      <c r="B18" s="34" t="s">
        <v>524</v>
      </c>
      <c r="C18" s="34" t="s">
        <v>525</v>
      </c>
    </row>
    <row r="19" spans="1:3" ht="22.5" customHeight="1" x14ac:dyDescent="0.2">
      <c r="A19" s="167" t="s">
        <v>526</v>
      </c>
      <c r="B19" s="24" t="s">
        <v>527</v>
      </c>
      <c r="C19" s="34" t="s">
        <v>525</v>
      </c>
    </row>
    <row r="20" spans="1:3" ht="35.15" customHeight="1" x14ac:dyDescent="0.2">
      <c r="A20" s="32" t="s">
        <v>528</v>
      </c>
      <c r="B20" s="50" t="s">
        <v>529</v>
      </c>
      <c r="C20" s="50" t="s">
        <v>530</v>
      </c>
    </row>
    <row r="21" spans="1:3" ht="36" customHeight="1" x14ac:dyDescent="0.2">
      <c r="A21" s="258" t="s">
        <v>531</v>
      </c>
      <c r="B21" t="s">
        <v>532</v>
      </c>
      <c r="C21" s="34" t="s">
        <v>533</v>
      </c>
    </row>
    <row r="22" spans="1:3" ht="50.15" customHeight="1" x14ac:dyDescent="0.2">
      <c r="A22" s="259"/>
      <c r="B22" s="24" t="s">
        <v>534</v>
      </c>
      <c r="C22" s="34" t="s">
        <v>535</v>
      </c>
    </row>
    <row r="23" spans="1:3" x14ac:dyDescent="0.2">
      <c r="A23" s="260"/>
      <c r="B23" s="34" t="s">
        <v>515</v>
      </c>
      <c r="C23" s="34" t="s">
        <v>536</v>
      </c>
    </row>
    <row r="24" spans="1:3" ht="31" customHeight="1" x14ac:dyDescent="0.2">
      <c r="A24" s="274" t="s">
        <v>537</v>
      </c>
      <c r="B24" s="166" t="s">
        <v>538</v>
      </c>
      <c r="C24" s="165" t="s">
        <v>539</v>
      </c>
    </row>
    <row r="25" spans="1:3" ht="31.5" customHeight="1" x14ac:dyDescent="0.2">
      <c r="A25" s="275"/>
      <c r="B25" s="164" t="s">
        <v>540</v>
      </c>
      <c r="C25" s="164" t="s">
        <v>541</v>
      </c>
    </row>
    <row r="26" spans="1:3" ht="45" customHeight="1" x14ac:dyDescent="0.2">
      <c r="A26" s="275"/>
      <c r="B26" s="164" t="s">
        <v>542</v>
      </c>
      <c r="C26" s="164" t="s">
        <v>543</v>
      </c>
    </row>
    <row r="27" spans="1:3" ht="26" x14ac:dyDescent="0.2">
      <c r="A27" s="276"/>
      <c r="B27" s="164" t="s">
        <v>544</v>
      </c>
      <c r="C27" s="164" t="s">
        <v>545</v>
      </c>
    </row>
    <row r="28" spans="1:3" ht="33" customHeight="1" x14ac:dyDescent="0.2">
      <c r="A28" s="271" t="s">
        <v>546</v>
      </c>
      <c r="B28" s="24" t="s">
        <v>547</v>
      </c>
      <c r="C28" s="24" t="s">
        <v>548</v>
      </c>
    </row>
    <row r="29" spans="1:3" ht="31" customHeight="1" x14ac:dyDescent="0.2">
      <c r="A29" s="272"/>
      <c r="B29" s="24" t="s">
        <v>549</v>
      </c>
      <c r="C29" s="24" t="s">
        <v>548</v>
      </c>
    </row>
    <row r="30" spans="1:3" ht="39" x14ac:dyDescent="0.2">
      <c r="A30" s="272"/>
      <c r="B30" s="24" t="s">
        <v>550</v>
      </c>
      <c r="C30" s="24" t="s">
        <v>548</v>
      </c>
    </row>
    <row r="31" spans="1:3" ht="26" x14ac:dyDescent="0.2">
      <c r="A31" s="272"/>
      <c r="B31" s="24" t="s">
        <v>551</v>
      </c>
      <c r="C31" s="34" t="s">
        <v>552</v>
      </c>
    </row>
    <row r="32" spans="1:3" ht="26" x14ac:dyDescent="0.2">
      <c r="A32" s="273"/>
      <c r="B32" s="24" t="s">
        <v>553</v>
      </c>
      <c r="C32" s="24" t="s">
        <v>554</v>
      </c>
    </row>
    <row r="33" spans="1:3" ht="39" x14ac:dyDescent="0.2">
      <c r="A33" s="33" t="s">
        <v>555</v>
      </c>
      <c r="B33" s="40" t="s">
        <v>556</v>
      </c>
      <c r="C33" s="40" t="s">
        <v>557</v>
      </c>
    </row>
    <row r="34" spans="1:3" ht="26" x14ac:dyDescent="0.2">
      <c r="A34" s="2" t="s">
        <v>558</v>
      </c>
      <c r="B34" s="24" t="s">
        <v>559</v>
      </c>
      <c r="C34" s="34" t="s">
        <v>560</v>
      </c>
    </row>
    <row r="35" spans="1:3" ht="19" customHeight="1" x14ac:dyDescent="0.2">
      <c r="A35" s="2" t="s">
        <v>561</v>
      </c>
      <c r="B35" s="34" t="s">
        <v>562</v>
      </c>
      <c r="C35" s="34" t="s">
        <v>563</v>
      </c>
    </row>
    <row r="36" spans="1:3" ht="26" x14ac:dyDescent="0.2">
      <c r="A36" s="2" t="s">
        <v>564</v>
      </c>
      <c r="B36" s="24" t="s">
        <v>565</v>
      </c>
      <c r="C36" s="34" t="s">
        <v>566</v>
      </c>
    </row>
    <row r="37" spans="1:3" ht="19.5" customHeight="1" x14ac:dyDescent="0.2">
      <c r="A37" s="2" t="s">
        <v>417</v>
      </c>
      <c r="B37" s="34" t="s">
        <v>567</v>
      </c>
      <c r="C37" s="34" t="s">
        <v>568</v>
      </c>
    </row>
    <row r="38" spans="1:3" ht="19" customHeight="1" x14ac:dyDescent="0.2">
      <c r="A38" s="258" t="s">
        <v>569</v>
      </c>
      <c r="B38" s="50" t="s">
        <v>570</v>
      </c>
      <c r="C38" s="50" t="s">
        <v>571</v>
      </c>
    </row>
    <row r="39" spans="1:3" ht="19" customHeight="1" x14ac:dyDescent="0.2">
      <c r="A39" s="259"/>
      <c r="B39" s="40" t="s">
        <v>572</v>
      </c>
      <c r="C39" s="50" t="s">
        <v>573</v>
      </c>
    </row>
    <row r="40" spans="1:3" ht="19" customHeight="1" x14ac:dyDescent="0.2">
      <c r="A40" s="259"/>
      <c r="B40" s="50" t="s">
        <v>574</v>
      </c>
      <c r="C40" s="50" t="s">
        <v>575</v>
      </c>
    </row>
    <row r="41" spans="1:3" ht="32" customHeight="1" x14ac:dyDescent="0.2">
      <c r="A41" s="260"/>
      <c r="B41" s="7" t="s">
        <v>442</v>
      </c>
      <c r="C41" s="25" t="s">
        <v>576</v>
      </c>
    </row>
    <row r="42" spans="1:3" ht="26" x14ac:dyDescent="0.2">
      <c r="A42" s="258" t="s">
        <v>577</v>
      </c>
      <c r="B42" s="24" t="s">
        <v>578</v>
      </c>
      <c r="C42" s="24" t="s">
        <v>579</v>
      </c>
    </row>
    <row r="43" spans="1:3" ht="65" x14ac:dyDescent="0.2">
      <c r="A43" s="259"/>
      <c r="B43" s="24" t="s">
        <v>580</v>
      </c>
      <c r="C43" s="24" t="s">
        <v>581</v>
      </c>
    </row>
    <row r="44" spans="1:3" ht="26" x14ac:dyDescent="0.2">
      <c r="A44" s="259"/>
      <c r="B44" s="24" t="s">
        <v>582</v>
      </c>
      <c r="C44" s="34" t="s">
        <v>583</v>
      </c>
    </row>
    <row r="45" spans="1:3" ht="26" x14ac:dyDescent="0.2">
      <c r="A45" s="259"/>
      <c r="B45" s="24" t="s">
        <v>584</v>
      </c>
      <c r="C45" s="34" t="s">
        <v>585</v>
      </c>
    </row>
    <row r="46" spans="1:3" ht="39" x14ac:dyDescent="0.2">
      <c r="A46" s="260"/>
      <c r="B46" s="24" t="s">
        <v>586</v>
      </c>
      <c r="C46" s="24" t="s">
        <v>587</v>
      </c>
    </row>
    <row r="47" spans="1:3" ht="22.5" customHeight="1" x14ac:dyDescent="0.2">
      <c r="A47" s="271" t="s">
        <v>588</v>
      </c>
      <c r="B47" s="34" t="s">
        <v>589</v>
      </c>
      <c r="C47" s="34" t="s">
        <v>590</v>
      </c>
    </row>
    <row r="48" spans="1:3" ht="26" x14ac:dyDescent="0.2">
      <c r="A48" s="272"/>
      <c r="B48" s="24" t="s">
        <v>591</v>
      </c>
      <c r="C48" s="34" t="s">
        <v>590</v>
      </c>
    </row>
    <row r="49" spans="1:3" ht="18" customHeight="1" x14ac:dyDescent="0.2">
      <c r="A49" s="272"/>
      <c r="B49" s="34" t="s">
        <v>592</v>
      </c>
      <c r="C49" s="34" t="s">
        <v>593</v>
      </c>
    </row>
    <row r="50" spans="1:3" ht="19" customHeight="1" x14ac:dyDescent="0.2">
      <c r="A50" s="273"/>
      <c r="B50" s="24" t="s">
        <v>527</v>
      </c>
      <c r="C50" s="34" t="s">
        <v>594</v>
      </c>
    </row>
    <row r="51" spans="1:3" ht="22" customHeight="1" x14ac:dyDescent="0.2">
      <c r="A51" s="205" t="s">
        <v>450</v>
      </c>
      <c r="B51" s="34" t="s">
        <v>595</v>
      </c>
      <c r="C51" s="34" t="s">
        <v>596</v>
      </c>
    </row>
  </sheetData>
  <mergeCells count="8">
    <mergeCell ref="A12:A15"/>
    <mergeCell ref="A28:A32"/>
    <mergeCell ref="A47:A50"/>
    <mergeCell ref="A38:A41"/>
    <mergeCell ref="A42:A46"/>
    <mergeCell ref="A16:A17"/>
    <mergeCell ref="A24:A27"/>
    <mergeCell ref="A21:A23"/>
  </mergeCells>
  <phoneticPr fontId="2"/>
  <pageMargins left="0.78740157480314965" right="0.78740157480314965" top="0.98425196850393704" bottom="0.98425196850393704" header="0.51181102362204722" footer="0.51181102362204722"/>
  <pageSetup paperSize="9" scale="52" orientation="portrait" r:id="rId1"/>
  <headerFooter alignWithMargins="0"/>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view="pageBreakPreview" zoomScale="60" zoomScaleNormal="70" workbookViewId="0"/>
  </sheetViews>
  <sheetFormatPr defaultRowHeight="13" x14ac:dyDescent="0.2"/>
  <cols>
    <col min="1" max="1" width="14.453125" style="1" customWidth="1"/>
    <col min="2" max="2" width="48.26953125" bestFit="1" customWidth="1"/>
    <col min="3" max="3" width="6.54296875" style="1" customWidth="1"/>
    <col min="4" max="4" width="33.81640625" customWidth="1"/>
    <col min="5" max="5" width="24.453125" customWidth="1"/>
  </cols>
  <sheetData>
    <row r="1" spans="1:5" x14ac:dyDescent="0.2">
      <c r="A1" s="9" t="s">
        <v>597</v>
      </c>
    </row>
    <row r="3" spans="1:5" ht="19" x14ac:dyDescent="0.2">
      <c r="A3" s="16" t="s">
        <v>598</v>
      </c>
    </row>
    <row r="5" spans="1:5" s="1" customFormat="1" ht="36" customHeight="1" x14ac:dyDescent="0.2">
      <c r="A5" s="32" t="s">
        <v>599</v>
      </c>
      <c r="B5" s="32" t="s">
        <v>600</v>
      </c>
      <c r="C5" s="32" t="s">
        <v>601</v>
      </c>
      <c r="D5" s="32" t="s">
        <v>602</v>
      </c>
      <c r="E5" s="33" t="s">
        <v>603</v>
      </c>
    </row>
    <row r="6" spans="1:5" ht="35.15" customHeight="1" x14ac:dyDescent="0.2">
      <c r="A6" s="51">
        <v>45400</v>
      </c>
      <c r="B6" s="50" t="s">
        <v>604</v>
      </c>
      <c r="C6" s="32">
        <v>5</v>
      </c>
      <c r="D6" s="40" t="s">
        <v>605</v>
      </c>
      <c r="E6" s="277" t="s">
        <v>28</v>
      </c>
    </row>
    <row r="7" spans="1:5" ht="30" customHeight="1" x14ac:dyDescent="0.2">
      <c r="A7" s="51">
        <v>45447</v>
      </c>
      <c r="B7" s="50" t="s">
        <v>606</v>
      </c>
      <c r="C7" s="32">
        <v>15</v>
      </c>
      <c r="D7" s="40" t="s">
        <v>607</v>
      </c>
      <c r="E7" s="278"/>
    </row>
    <row r="8" spans="1:5" ht="30" customHeight="1" x14ac:dyDescent="0.2">
      <c r="A8" s="51">
        <v>45474</v>
      </c>
      <c r="B8" s="50" t="s">
        <v>608</v>
      </c>
      <c r="C8" s="32">
        <v>11</v>
      </c>
      <c r="D8" s="40" t="s">
        <v>609</v>
      </c>
      <c r="E8" s="278"/>
    </row>
    <row r="9" spans="1:5" ht="30" customHeight="1" x14ac:dyDescent="0.2">
      <c r="A9" s="51">
        <v>45477</v>
      </c>
      <c r="B9" s="50" t="s">
        <v>610</v>
      </c>
      <c r="C9" s="32">
        <v>22</v>
      </c>
      <c r="D9" s="40" t="s">
        <v>611</v>
      </c>
      <c r="E9" s="279"/>
    </row>
    <row r="10" spans="1:5" ht="53.15" customHeight="1" x14ac:dyDescent="0.2">
      <c r="A10" s="51">
        <v>45861</v>
      </c>
      <c r="B10" s="40" t="s">
        <v>612</v>
      </c>
      <c r="C10" s="32">
        <v>17</v>
      </c>
      <c r="D10" s="40" t="s">
        <v>613</v>
      </c>
      <c r="E10" s="33" t="s">
        <v>614</v>
      </c>
    </row>
    <row r="11" spans="1:5" ht="37" customHeight="1" x14ac:dyDescent="0.2">
      <c r="A11" s="51">
        <v>45918</v>
      </c>
      <c r="B11" s="40" t="s">
        <v>727</v>
      </c>
      <c r="C11" s="32">
        <v>20</v>
      </c>
      <c r="D11" s="40" t="s">
        <v>615</v>
      </c>
      <c r="E11" s="33" t="s">
        <v>616</v>
      </c>
    </row>
    <row r="12" spans="1:5" ht="30" customHeight="1" x14ac:dyDescent="0.2">
      <c r="A12" s="178">
        <v>45986</v>
      </c>
      <c r="B12" s="179" t="s">
        <v>617</v>
      </c>
      <c r="C12" s="173">
        <v>5</v>
      </c>
      <c r="D12" s="179" t="s">
        <v>618</v>
      </c>
      <c r="E12" s="173" t="s">
        <v>619</v>
      </c>
    </row>
    <row r="13" spans="1:5" ht="27" customHeight="1" x14ac:dyDescent="0.2">
      <c r="A13" s="174">
        <v>45700</v>
      </c>
      <c r="B13" s="175" t="s">
        <v>620</v>
      </c>
      <c r="C13" s="176">
        <v>10</v>
      </c>
      <c r="D13" s="177" t="s">
        <v>611</v>
      </c>
      <c r="E13" s="176" t="s">
        <v>28</v>
      </c>
    </row>
  </sheetData>
  <mergeCells count="1">
    <mergeCell ref="E6:E9"/>
  </mergeCells>
  <phoneticPr fontId="2"/>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8"/>
  <sheetViews>
    <sheetView view="pageBreakPreview" zoomScaleNormal="100" zoomScaleSheetLayoutView="100" workbookViewId="0"/>
  </sheetViews>
  <sheetFormatPr defaultRowHeight="13" x14ac:dyDescent="0.2"/>
  <cols>
    <col min="1" max="1" width="11.7265625" customWidth="1"/>
    <col min="2" max="2" width="25" customWidth="1"/>
    <col min="3" max="4" width="18.7265625" style="1" customWidth="1"/>
    <col min="5" max="5" width="9" customWidth="1"/>
  </cols>
  <sheetData>
    <row r="1" spans="1:5" x14ac:dyDescent="0.2">
      <c r="A1" t="s">
        <v>621</v>
      </c>
    </row>
    <row r="2" spans="1:5" ht="19" x14ac:dyDescent="0.2">
      <c r="A2" s="4" t="s">
        <v>622</v>
      </c>
    </row>
    <row r="4" spans="1:5" ht="30" customHeight="1" x14ac:dyDescent="0.2">
      <c r="A4" s="285" t="s">
        <v>623</v>
      </c>
      <c r="B4" s="286"/>
      <c r="C4" s="286"/>
      <c r="D4" s="286"/>
      <c r="E4" s="8"/>
    </row>
    <row r="5" spans="1:5" ht="7.5" customHeight="1" x14ac:dyDescent="0.2">
      <c r="A5" s="8"/>
      <c r="B5" s="8"/>
      <c r="C5" s="8"/>
      <c r="D5" s="8"/>
      <c r="E5" s="8"/>
    </row>
    <row r="6" spans="1:5" ht="13.5" customHeight="1" x14ac:dyDescent="0.2">
      <c r="A6" s="226" t="s">
        <v>624</v>
      </c>
      <c r="B6" s="283"/>
      <c r="C6" s="284" t="s">
        <v>625</v>
      </c>
      <c r="D6" s="88"/>
    </row>
    <row r="7" spans="1:5" x14ac:dyDescent="0.2">
      <c r="A7" s="283"/>
      <c r="B7" s="283"/>
      <c r="C7" s="284"/>
      <c r="D7" s="89" t="s">
        <v>626</v>
      </c>
    </row>
    <row r="8" spans="1:5" x14ac:dyDescent="0.2">
      <c r="A8" s="90"/>
      <c r="B8" s="91" t="s">
        <v>627</v>
      </c>
      <c r="C8" s="92">
        <v>267</v>
      </c>
      <c r="D8" s="93">
        <f>C8/$C$57*100</f>
        <v>37.186629526462397</v>
      </c>
    </row>
    <row r="9" spans="1:5" x14ac:dyDescent="0.2">
      <c r="A9" s="94"/>
      <c r="B9" s="95" t="s">
        <v>628</v>
      </c>
      <c r="C9" s="96">
        <v>69</v>
      </c>
      <c r="D9" s="97">
        <f t="shared" ref="D9:D57" si="0">C9/$C$57*100</f>
        <v>9.6100278551532039</v>
      </c>
    </row>
    <row r="10" spans="1:5" x14ac:dyDescent="0.2">
      <c r="A10" s="94"/>
      <c r="B10" s="95" t="s">
        <v>629</v>
      </c>
      <c r="C10" s="96">
        <v>48</v>
      </c>
      <c r="D10" s="97">
        <f t="shared" si="0"/>
        <v>6.6852367688022287</v>
      </c>
    </row>
    <row r="11" spans="1:5" x14ac:dyDescent="0.2">
      <c r="A11" s="94"/>
      <c r="B11" s="95" t="s">
        <v>126</v>
      </c>
      <c r="C11" s="96">
        <v>68</v>
      </c>
      <c r="D11" s="97">
        <f t="shared" si="0"/>
        <v>9.4707520891364894</v>
      </c>
    </row>
    <row r="12" spans="1:5" x14ac:dyDescent="0.2">
      <c r="A12" s="94"/>
      <c r="B12" s="95" t="s">
        <v>630</v>
      </c>
      <c r="C12" s="96">
        <v>12</v>
      </c>
      <c r="D12" s="97">
        <f t="shared" si="0"/>
        <v>1.6713091922005572</v>
      </c>
    </row>
    <row r="13" spans="1:5" x14ac:dyDescent="0.2">
      <c r="A13" s="94"/>
      <c r="B13" s="95" t="s">
        <v>631</v>
      </c>
      <c r="C13" s="96">
        <v>33</v>
      </c>
      <c r="D13" s="97">
        <f t="shared" si="0"/>
        <v>4.5961002785515319</v>
      </c>
    </row>
    <row r="14" spans="1:5" x14ac:dyDescent="0.2">
      <c r="A14" s="124" t="s">
        <v>632</v>
      </c>
      <c r="B14" s="95" t="s">
        <v>633</v>
      </c>
      <c r="C14" s="96">
        <v>17</v>
      </c>
      <c r="D14" s="97">
        <f t="shared" si="0"/>
        <v>2.3676880222841223</v>
      </c>
    </row>
    <row r="15" spans="1:5" x14ac:dyDescent="0.2">
      <c r="A15" s="94"/>
      <c r="B15" s="95" t="s">
        <v>119</v>
      </c>
      <c r="C15" s="96">
        <v>16</v>
      </c>
      <c r="D15" s="97">
        <f t="shared" si="0"/>
        <v>2.2284122562674096</v>
      </c>
    </row>
    <row r="16" spans="1:5" x14ac:dyDescent="0.2">
      <c r="A16" s="94"/>
      <c r="B16" s="95" t="s">
        <v>634</v>
      </c>
      <c r="C16" s="96">
        <v>17</v>
      </c>
      <c r="D16" s="97">
        <f t="shared" si="0"/>
        <v>2.3676880222841223</v>
      </c>
    </row>
    <row r="17" spans="1:4" x14ac:dyDescent="0.2">
      <c r="A17" s="94"/>
      <c r="B17" s="95" t="s">
        <v>635</v>
      </c>
      <c r="C17" s="96">
        <v>13</v>
      </c>
      <c r="D17" s="97">
        <f t="shared" si="0"/>
        <v>1.8105849582172702</v>
      </c>
    </row>
    <row r="18" spans="1:4" x14ac:dyDescent="0.2">
      <c r="A18" s="94"/>
      <c r="B18" s="95" t="s">
        <v>636</v>
      </c>
      <c r="C18" s="96">
        <v>20</v>
      </c>
      <c r="D18" s="97">
        <f t="shared" si="0"/>
        <v>2.785515320334262</v>
      </c>
    </row>
    <row r="19" spans="1:4" x14ac:dyDescent="0.2">
      <c r="A19" s="94"/>
      <c r="B19" s="77" t="s">
        <v>637</v>
      </c>
      <c r="C19" s="96">
        <v>1</v>
      </c>
      <c r="D19" s="97">
        <f t="shared" si="0"/>
        <v>0.1392757660167131</v>
      </c>
    </row>
    <row r="20" spans="1:4" x14ac:dyDescent="0.2">
      <c r="A20" s="94"/>
      <c r="B20" s="98" t="s">
        <v>638</v>
      </c>
      <c r="C20" s="99">
        <v>1</v>
      </c>
      <c r="D20" s="100">
        <f t="shared" si="0"/>
        <v>0.1392757660167131</v>
      </c>
    </row>
    <row r="21" spans="1:4" x14ac:dyDescent="0.2">
      <c r="A21" s="94"/>
      <c r="B21" s="98" t="s">
        <v>639</v>
      </c>
      <c r="C21" s="99">
        <v>4</v>
      </c>
      <c r="D21" s="100">
        <f t="shared" si="0"/>
        <v>0.55710306406685239</v>
      </c>
    </row>
    <row r="22" spans="1:4" x14ac:dyDescent="0.2">
      <c r="A22" s="101"/>
      <c r="B22" s="77" t="s">
        <v>640</v>
      </c>
      <c r="C22" s="99">
        <v>3</v>
      </c>
      <c r="D22" s="100">
        <f t="shared" si="0"/>
        <v>0.4178272980501393</v>
      </c>
    </row>
    <row r="23" spans="1:4" x14ac:dyDescent="0.2">
      <c r="A23" s="101"/>
      <c r="B23" s="102" t="s">
        <v>641</v>
      </c>
      <c r="C23" s="103">
        <v>1</v>
      </c>
      <c r="D23" s="100">
        <f t="shared" si="0"/>
        <v>0.1392757660167131</v>
      </c>
    </row>
    <row r="24" spans="1:4" x14ac:dyDescent="0.2">
      <c r="A24" s="104"/>
      <c r="B24" s="105" t="s">
        <v>642</v>
      </c>
      <c r="C24" s="106">
        <f>SUM(C8:C23)</f>
        <v>590</v>
      </c>
      <c r="D24" s="107">
        <f t="shared" si="0"/>
        <v>82.172701949860723</v>
      </c>
    </row>
    <row r="25" spans="1:4" x14ac:dyDescent="0.2">
      <c r="A25" s="287" t="s">
        <v>643</v>
      </c>
      <c r="B25" s="108" t="s">
        <v>644</v>
      </c>
      <c r="C25" s="109">
        <v>2</v>
      </c>
      <c r="D25" s="110">
        <f t="shared" si="0"/>
        <v>0.2785515320334262</v>
      </c>
    </row>
    <row r="26" spans="1:4" x14ac:dyDescent="0.2">
      <c r="A26" s="288"/>
      <c r="B26" s="105" t="s">
        <v>642</v>
      </c>
      <c r="C26" s="106">
        <f>SUM(C25)</f>
        <v>2</v>
      </c>
      <c r="D26" s="107">
        <f t="shared" si="0"/>
        <v>0.2785515320334262</v>
      </c>
    </row>
    <row r="27" spans="1:4" x14ac:dyDescent="0.2">
      <c r="A27" s="90"/>
      <c r="B27" s="91" t="s">
        <v>645</v>
      </c>
      <c r="C27" s="92">
        <v>65</v>
      </c>
      <c r="D27" s="93">
        <f t="shared" si="0"/>
        <v>9.0529247910863511</v>
      </c>
    </row>
    <row r="28" spans="1:4" x14ac:dyDescent="0.2">
      <c r="A28" s="124" t="s">
        <v>646</v>
      </c>
      <c r="B28" s="102" t="s">
        <v>647</v>
      </c>
      <c r="C28" s="103">
        <v>2</v>
      </c>
      <c r="D28" s="111">
        <f t="shared" si="0"/>
        <v>0.2785515320334262</v>
      </c>
    </row>
    <row r="29" spans="1:4" x14ac:dyDescent="0.2">
      <c r="A29" s="104"/>
      <c r="B29" s="105" t="s">
        <v>642</v>
      </c>
      <c r="C29" s="106">
        <f>SUM(C27:C28)</f>
        <v>67</v>
      </c>
      <c r="D29" s="107">
        <f t="shared" si="0"/>
        <v>9.3314763231197784</v>
      </c>
    </row>
    <row r="30" spans="1:4" x14ac:dyDescent="0.2">
      <c r="A30" s="90"/>
      <c r="B30" s="91" t="s">
        <v>648</v>
      </c>
      <c r="C30" s="92">
        <v>6</v>
      </c>
      <c r="D30" s="93">
        <f t="shared" si="0"/>
        <v>0.83565459610027859</v>
      </c>
    </row>
    <row r="31" spans="1:4" x14ac:dyDescent="0.2">
      <c r="A31" s="94"/>
      <c r="B31" s="76" t="s">
        <v>649</v>
      </c>
      <c r="C31" s="96">
        <v>1</v>
      </c>
      <c r="D31" s="97">
        <f>C31/$C$57*100</f>
        <v>0.1392757660167131</v>
      </c>
    </row>
    <row r="32" spans="1:4" x14ac:dyDescent="0.2">
      <c r="A32" s="94"/>
      <c r="B32" s="95" t="s">
        <v>650</v>
      </c>
      <c r="C32" s="96">
        <v>1</v>
      </c>
      <c r="D32" s="97">
        <f t="shared" si="0"/>
        <v>0.1392757660167131</v>
      </c>
    </row>
    <row r="33" spans="1:4" x14ac:dyDescent="0.2">
      <c r="A33" s="94"/>
      <c r="B33" s="95" t="s">
        <v>651</v>
      </c>
      <c r="C33" s="96">
        <v>7</v>
      </c>
      <c r="D33" s="97">
        <f t="shared" si="0"/>
        <v>0.97493036211699169</v>
      </c>
    </row>
    <row r="34" spans="1:4" x14ac:dyDescent="0.2">
      <c r="A34" s="94"/>
      <c r="B34" s="95" t="s">
        <v>652</v>
      </c>
      <c r="C34" s="96">
        <v>0</v>
      </c>
      <c r="D34" s="97">
        <f t="shared" si="0"/>
        <v>0</v>
      </c>
    </row>
    <row r="35" spans="1:4" x14ac:dyDescent="0.2">
      <c r="A35" s="94"/>
      <c r="B35" s="95" t="s">
        <v>653</v>
      </c>
      <c r="C35" s="96">
        <v>3</v>
      </c>
      <c r="D35" s="97">
        <f t="shared" si="0"/>
        <v>0.4178272980501393</v>
      </c>
    </row>
    <row r="36" spans="1:4" x14ac:dyDescent="0.2">
      <c r="A36" s="94"/>
      <c r="B36" s="95" t="s">
        <v>654</v>
      </c>
      <c r="C36" s="96">
        <v>2</v>
      </c>
      <c r="D36" s="97">
        <f t="shared" si="0"/>
        <v>0.2785515320334262</v>
      </c>
    </row>
    <row r="37" spans="1:4" x14ac:dyDescent="0.2">
      <c r="A37" s="87" t="s">
        <v>655</v>
      </c>
      <c r="B37" s="95" t="s">
        <v>656</v>
      </c>
      <c r="C37" s="96">
        <v>6</v>
      </c>
      <c r="D37" s="97">
        <f t="shared" si="0"/>
        <v>0.83565459610027859</v>
      </c>
    </row>
    <row r="38" spans="1:4" x14ac:dyDescent="0.2">
      <c r="A38" s="87" t="s">
        <v>657</v>
      </c>
      <c r="B38" s="95" t="s">
        <v>658</v>
      </c>
      <c r="C38" s="96">
        <v>2</v>
      </c>
      <c r="D38" s="97">
        <f t="shared" si="0"/>
        <v>0.2785515320334262</v>
      </c>
    </row>
    <row r="39" spans="1:4" x14ac:dyDescent="0.2">
      <c r="A39" s="94"/>
      <c r="B39" s="95" t="s">
        <v>659</v>
      </c>
      <c r="C39" s="96">
        <v>1</v>
      </c>
      <c r="D39" s="97">
        <f t="shared" si="0"/>
        <v>0.1392757660167131</v>
      </c>
    </row>
    <row r="40" spans="1:4" x14ac:dyDescent="0.2">
      <c r="A40" s="94"/>
      <c r="B40" s="95" t="s">
        <v>660</v>
      </c>
      <c r="C40" s="96">
        <v>0</v>
      </c>
      <c r="D40" s="97">
        <f t="shared" si="0"/>
        <v>0</v>
      </c>
    </row>
    <row r="41" spans="1:4" x14ac:dyDescent="0.2">
      <c r="A41" s="94"/>
      <c r="B41" s="95" t="s">
        <v>661</v>
      </c>
      <c r="C41" s="96">
        <v>0</v>
      </c>
      <c r="D41" s="97">
        <f t="shared" si="0"/>
        <v>0</v>
      </c>
    </row>
    <row r="42" spans="1:4" x14ac:dyDescent="0.2">
      <c r="A42" s="94"/>
      <c r="B42" s="95" t="s">
        <v>662</v>
      </c>
      <c r="C42" s="96">
        <v>1</v>
      </c>
      <c r="D42" s="97">
        <f t="shared" si="0"/>
        <v>0.1392757660167131</v>
      </c>
    </row>
    <row r="43" spans="1:4" x14ac:dyDescent="0.2">
      <c r="A43" s="94"/>
      <c r="B43" s="98" t="s">
        <v>663</v>
      </c>
      <c r="C43" s="99">
        <v>2</v>
      </c>
      <c r="D43" s="100">
        <f>C43/$C$57*100</f>
        <v>0.2785515320334262</v>
      </c>
    </row>
    <row r="44" spans="1:4" x14ac:dyDescent="0.2">
      <c r="A44" s="101"/>
      <c r="B44" s="102" t="s">
        <v>664</v>
      </c>
      <c r="C44" s="103">
        <v>1</v>
      </c>
      <c r="D44" s="100">
        <f>C44/$C$57*100</f>
        <v>0.1392757660167131</v>
      </c>
    </row>
    <row r="45" spans="1:4" x14ac:dyDescent="0.2">
      <c r="A45" s="104"/>
      <c r="B45" s="119" t="s">
        <v>642</v>
      </c>
      <c r="C45" s="106">
        <f>SUM(C30:C44)</f>
        <v>33</v>
      </c>
      <c r="D45" s="107">
        <f t="shared" si="0"/>
        <v>4.5961002785515319</v>
      </c>
    </row>
    <row r="46" spans="1:4" x14ac:dyDescent="0.2">
      <c r="A46" s="90"/>
      <c r="B46" s="120" t="s">
        <v>665</v>
      </c>
      <c r="C46" s="99">
        <v>17</v>
      </c>
      <c r="D46" s="100">
        <f t="shared" si="0"/>
        <v>2.3676880222841223</v>
      </c>
    </row>
    <row r="47" spans="1:4" x14ac:dyDescent="0.2">
      <c r="A47" s="289" t="s">
        <v>666</v>
      </c>
      <c r="B47" s="98" t="s">
        <v>667</v>
      </c>
      <c r="C47" s="122">
        <v>3</v>
      </c>
      <c r="D47" s="100">
        <f t="shared" si="0"/>
        <v>0.4178272980501393</v>
      </c>
    </row>
    <row r="48" spans="1:4" x14ac:dyDescent="0.2">
      <c r="A48" s="289"/>
      <c r="B48" s="102" t="s">
        <v>668</v>
      </c>
      <c r="C48" s="121">
        <v>1</v>
      </c>
      <c r="D48" s="111">
        <f t="shared" si="0"/>
        <v>0.1392757660167131</v>
      </c>
    </row>
    <row r="49" spans="1:5" x14ac:dyDescent="0.2">
      <c r="A49" s="104"/>
      <c r="B49" s="105" t="s">
        <v>642</v>
      </c>
      <c r="C49" s="106">
        <f>SUM(C46:C48)</f>
        <v>21</v>
      </c>
      <c r="D49" s="107">
        <f t="shared" si="0"/>
        <v>2.9247910863509747</v>
      </c>
    </row>
    <row r="50" spans="1:5" ht="13.5" customHeight="1" x14ac:dyDescent="0.2">
      <c r="A50" s="90"/>
      <c r="B50" s="112" t="s">
        <v>669</v>
      </c>
      <c r="C50" s="113">
        <v>1</v>
      </c>
      <c r="D50" s="114">
        <f t="shared" si="0"/>
        <v>0.1392757660167131</v>
      </c>
    </row>
    <row r="51" spans="1:5" ht="13.5" customHeight="1" x14ac:dyDescent="0.2">
      <c r="A51" s="94"/>
      <c r="B51" s="77" t="s">
        <v>670</v>
      </c>
      <c r="C51" s="99">
        <v>0</v>
      </c>
      <c r="D51" s="100">
        <f t="shared" si="0"/>
        <v>0</v>
      </c>
    </row>
    <row r="52" spans="1:5" ht="13.5" customHeight="1" x14ac:dyDescent="0.2">
      <c r="A52" s="124" t="s">
        <v>671</v>
      </c>
      <c r="B52" s="75" t="s">
        <v>672</v>
      </c>
      <c r="C52" s="103">
        <v>1</v>
      </c>
      <c r="D52" s="111">
        <f t="shared" si="0"/>
        <v>0.1392757660167131</v>
      </c>
      <c r="E52" s="9"/>
    </row>
    <row r="53" spans="1:5" x14ac:dyDescent="0.2">
      <c r="A53" s="104"/>
      <c r="B53" s="105" t="s">
        <v>642</v>
      </c>
      <c r="C53" s="106">
        <f>SUM(C50:C52)</f>
        <v>2</v>
      </c>
      <c r="D53" s="107">
        <f t="shared" si="0"/>
        <v>0.2785515320334262</v>
      </c>
    </row>
    <row r="54" spans="1:5" x14ac:dyDescent="0.2">
      <c r="A54" s="126" t="s">
        <v>673</v>
      </c>
      <c r="B54" s="127" t="s">
        <v>674</v>
      </c>
      <c r="C54" s="113">
        <v>2</v>
      </c>
      <c r="D54" s="114">
        <f t="shared" si="0"/>
        <v>0.2785515320334262</v>
      </c>
    </row>
    <row r="55" spans="1:5" x14ac:dyDescent="0.2">
      <c r="A55" s="125"/>
      <c r="B55" s="74" t="s">
        <v>675</v>
      </c>
      <c r="C55" s="103">
        <v>1</v>
      </c>
      <c r="D55" s="111">
        <f t="shared" si="0"/>
        <v>0.1392757660167131</v>
      </c>
    </row>
    <row r="56" spans="1:5" ht="13.5" thickBot="1" x14ac:dyDescent="0.25">
      <c r="A56" s="101"/>
      <c r="B56" s="105" t="s">
        <v>642</v>
      </c>
      <c r="C56" s="115">
        <f>SUM(C54:C55)</f>
        <v>3</v>
      </c>
      <c r="D56" s="116">
        <f t="shared" si="0"/>
        <v>0.4178272980501393</v>
      </c>
    </row>
    <row r="57" spans="1:5" ht="13.5" thickTop="1" x14ac:dyDescent="0.2">
      <c r="A57" s="281" t="s">
        <v>676</v>
      </c>
      <c r="B57" s="282"/>
      <c r="C57" s="117">
        <f>C24+C26+C29+C45+C49+C53+C56</f>
        <v>718</v>
      </c>
      <c r="D57" s="118">
        <f t="shared" si="0"/>
        <v>100</v>
      </c>
    </row>
    <row r="58" spans="1:5" x14ac:dyDescent="0.2">
      <c r="A58" s="280" t="s">
        <v>677</v>
      </c>
      <c r="B58" s="280"/>
      <c r="C58" s="280"/>
      <c r="D58" s="280"/>
    </row>
  </sheetData>
  <mergeCells count="7">
    <mergeCell ref="A58:D58"/>
    <mergeCell ref="A57:B57"/>
    <mergeCell ref="A6:B7"/>
    <mergeCell ref="C6:C7"/>
    <mergeCell ref="A4:D4"/>
    <mergeCell ref="A25:A26"/>
    <mergeCell ref="A47:A48"/>
  </mergeCells>
  <phoneticPr fontId="2"/>
  <pageMargins left="0.78740157480314965" right="0.78740157480314965" top="0.98425196850393704" bottom="0.98425196850393704"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view="pageBreakPreview" zoomScale="85" zoomScaleNormal="100" zoomScaleSheetLayoutView="85" workbookViewId="0"/>
  </sheetViews>
  <sheetFormatPr defaultRowHeight="13" x14ac:dyDescent="0.2"/>
  <cols>
    <col min="2" max="2" width="13" customWidth="1"/>
    <col min="3" max="3" width="18.54296875" customWidth="1"/>
    <col min="4" max="4" width="14.1796875" customWidth="1"/>
  </cols>
  <sheetData>
    <row r="1" spans="1:8" x14ac:dyDescent="0.2">
      <c r="A1" s="80" t="s">
        <v>678</v>
      </c>
      <c r="B1" s="81"/>
      <c r="C1" s="81"/>
      <c r="D1" s="81"/>
      <c r="E1" s="81"/>
      <c r="F1" s="81"/>
      <c r="G1" s="81"/>
      <c r="H1" s="81"/>
    </row>
    <row r="2" spans="1:8" ht="19" x14ac:dyDescent="0.2">
      <c r="A2" s="82" t="s">
        <v>679</v>
      </c>
      <c r="B2" s="80"/>
      <c r="C2" s="80"/>
      <c r="D2" s="80"/>
      <c r="E2" s="80"/>
      <c r="F2" s="80"/>
      <c r="G2" s="80"/>
      <c r="H2" s="80"/>
    </row>
    <row r="3" spans="1:8" ht="16.5" x14ac:dyDescent="0.2">
      <c r="A3" s="83"/>
      <c r="B3" s="81"/>
      <c r="C3" s="81"/>
      <c r="D3" s="81"/>
      <c r="E3" s="81"/>
      <c r="F3" s="81"/>
      <c r="G3" s="81"/>
      <c r="H3" s="81"/>
    </row>
    <row r="4" spans="1:8" ht="16.5" x14ac:dyDescent="0.2">
      <c r="A4" s="84" t="s">
        <v>680</v>
      </c>
      <c r="B4" s="80"/>
      <c r="C4" s="81"/>
      <c r="D4" s="81"/>
      <c r="E4" s="81"/>
      <c r="F4" s="81"/>
      <c r="G4" s="81"/>
      <c r="H4" s="81"/>
    </row>
    <row r="6" spans="1:8" x14ac:dyDescent="0.2">
      <c r="A6" t="s">
        <v>681</v>
      </c>
      <c r="B6" s="123"/>
      <c r="C6" s="123"/>
    </row>
    <row r="7" spans="1:8" x14ac:dyDescent="0.2">
      <c r="A7" s="78" t="s">
        <v>682</v>
      </c>
      <c r="B7" s="78" t="s">
        <v>683</v>
      </c>
      <c r="C7" s="78" t="s">
        <v>684</v>
      </c>
      <c r="D7" s="78" t="s">
        <v>685</v>
      </c>
    </row>
    <row r="8" spans="1:8" x14ac:dyDescent="0.2">
      <c r="A8" s="78">
        <v>1</v>
      </c>
      <c r="B8" s="79" t="s">
        <v>119</v>
      </c>
      <c r="C8" s="85">
        <v>18120</v>
      </c>
      <c r="D8" s="86">
        <f>+C8/C14</f>
        <v>0.27812739831158861</v>
      </c>
    </row>
    <row r="9" spans="1:8" x14ac:dyDescent="0.2">
      <c r="A9" s="78">
        <v>2</v>
      </c>
      <c r="B9" s="79" t="s">
        <v>627</v>
      </c>
      <c r="C9" s="85">
        <v>9810</v>
      </c>
      <c r="D9" s="86">
        <f>+C9/C14</f>
        <v>0.150575594781274</v>
      </c>
    </row>
    <row r="10" spans="1:8" x14ac:dyDescent="0.2">
      <c r="A10" s="78">
        <v>3</v>
      </c>
      <c r="B10" s="79" t="s">
        <v>686</v>
      </c>
      <c r="C10" s="85">
        <v>6590</v>
      </c>
      <c r="D10" s="86">
        <f>+C10/C14</f>
        <v>0.10115118956254797</v>
      </c>
    </row>
    <row r="11" spans="1:8" x14ac:dyDescent="0.2">
      <c r="A11" s="78">
        <v>4</v>
      </c>
      <c r="B11" s="79" t="s">
        <v>687</v>
      </c>
      <c r="C11" s="85">
        <v>5390</v>
      </c>
      <c r="D11" s="86">
        <f>+C11/C14</f>
        <v>8.2732156561780512E-2</v>
      </c>
    </row>
    <row r="12" spans="1:8" x14ac:dyDescent="0.2">
      <c r="A12" s="78">
        <v>5</v>
      </c>
      <c r="B12" s="79" t="s">
        <v>688</v>
      </c>
      <c r="C12" s="85">
        <v>4540</v>
      </c>
      <c r="D12" s="86">
        <f>+C12/C14</f>
        <v>6.9685341519570218E-2</v>
      </c>
    </row>
    <row r="13" spans="1:8" x14ac:dyDescent="0.2">
      <c r="A13" s="78"/>
      <c r="B13" s="79" t="s">
        <v>689</v>
      </c>
      <c r="C13" s="85">
        <v>20700</v>
      </c>
      <c r="D13" s="86">
        <f>+C13/C14</f>
        <v>0.31772831926323869</v>
      </c>
    </row>
    <row r="14" spans="1:8" x14ac:dyDescent="0.2">
      <c r="A14" s="78"/>
      <c r="B14" s="79" t="s">
        <v>690</v>
      </c>
      <c r="C14" s="85">
        <f>SUM(C8:C13)</f>
        <v>65150</v>
      </c>
      <c r="D14" s="86">
        <f>+C14/C14</f>
        <v>1</v>
      </c>
    </row>
    <row r="16" spans="1:8" x14ac:dyDescent="0.2">
      <c r="A16" t="s">
        <v>691</v>
      </c>
      <c r="B16" s="123"/>
      <c r="C16" s="123"/>
    </row>
    <row r="17" spans="1:4" x14ac:dyDescent="0.2">
      <c r="A17" s="78" t="s">
        <v>682</v>
      </c>
      <c r="B17" s="78" t="s">
        <v>683</v>
      </c>
      <c r="C17" s="78" t="s">
        <v>684</v>
      </c>
      <c r="D17" s="78" t="s">
        <v>685</v>
      </c>
    </row>
    <row r="18" spans="1:4" x14ac:dyDescent="0.2">
      <c r="A18" s="78">
        <v>1</v>
      </c>
      <c r="B18" s="79" t="s">
        <v>627</v>
      </c>
      <c r="C18" s="85">
        <v>2630</v>
      </c>
      <c r="D18" s="86">
        <f>+C18/C24</f>
        <v>0.21312803889789303</v>
      </c>
    </row>
    <row r="19" spans="1:4" x14ac:dyDescent="0.2">
      <c r="A19" s="78">
        <v>2</v>
      </c>
      <c r="B19" s="79" t="s">
        <v>692</v>
      </c>
      <c r="C19" s="85">
        <v>1980</v>
      </c>
      <c r="D19" s="86">
        <f>+C19/C24</f>
        <v>0.16045380875202594</v>
      </c>
    </row>
    <row r="20" spans="1:4" x14ac:dyDescent="0.2">
      <c r="A20" s="78">
        <v>3</v>
      </c>
      <c r="B20" s="79" t="s">
        <v>633</v>
      </c>
      <c r="C20" s="85">
        <v>840</v>
      </c>
      <c r="D20" s="86">
        <f>+C20/C24</f>
        <v>6.8071312803889783E-2</v>
      </c>
    </row>
    <row r="21" spans="1:4" x14ac:dyDescent="0.2">
      <c r="A21" s="78">
        <v>4</v>
      </c>
      <c r="B21" s="79" t="s">
        <v>688</v>
      </c>
      <c r="C21" s="85">
        <v>680</v>
      </c>
      <c r="D21" s="86">
        <f>+C21/C24</f>
        <v>5.5105348460291734E-2</v>
      </c>
    </row>
    <row r="22" spans="1:4" x14ac:dyDescent="0.2">
      <c r="A22" s="78">
        <v>5</v>
      </c>
      <c r="B22" s="79" t="s">
        <v>693</v>
      </c>
      <c r="C22" s="85">
        <v>570</v>
      </c>
      <c r="D22" s="86">
        <f>+C22/C24</f>
        <v>4.6191247974068074E-2</v>
      </c>
    </row>
    <row r="23" spans="1:4" x14ac:dyDescent="0.2">
      <c r="A23" s="78"/>
      <c r="B23" s="79" t="s">
        <v>689</v>
      </c>
      <c r="C23" s="85">
        <v>5640</v>
      </c>
      <c r="D23" s="86">
        <f>+C23/C24</f>
        <v>0.45705024311183146</v>
      </c>
    </row>
    <row r="24" spans="1:4" x14ac:dyDescent="0.2">
      <c r="A24" s="78"/>
      <c r="B24" s="79" t="s">
        <v>690</v>
      </c>
      <c r="C24" s="85">
        <f>SUM(C18:C23)</f>
        <v>12340</v>
      </c>
      <c r="D24" s="86">
        <f>+C24/C24</f>
        <v>1</v>
      </c>
    </row>
    <row r="26" spans="1:4" x14ac:dyDescent="0.2">
      <c r="A26" t="s">
        <v>694</v>
      </c>
      <c r="B26" s="123"/>
      <c r="C26" s="123"/>
    </row>
    <row r="27" spans="1:4" x14ac:dyDescent="0.2">
      <c r="A27" s="78" t="s">
        <v>682</v>
      </c>
      <c r="B27" s="78" t="s">
        <v>683</v>
      </c>
      <c r="C27" s="78" t="s">
        <v>684</v>
      </c>
      <c r="D27" s="78" t="s">
        <v>685</v>
      </c>
    </row>
    <row r="28" spans="1:4" x14ac:dyDescent="0.2">
      <c r="A28" s="78">
        <v>1</v>
      </c>
      <c r="B28" s="79" t="s">
        <v>695</v>
      </c>
      <c r="C28" s="85">
        <v>5190</v>
      </c>
      <c r="D28" s="86">
        <f>+C28/C34</f>
        <v>0.14317241379310344</v>
      </c>
    </row>
    <row r="29" spans="1:4" x14ac:dyDescent="0.2">
      <c r="A29" s="78">
        <v>2</v>
      </c>
      <c r="B29" s="79" t="s">
        <v>696</v>
      </c>
      <c r="C29" s="85">
        <v>4520</v>
      </c>
      <c r="D29" s="86">
        <f>+C29/C34</f>
        <v>0.12468965517241379</v>
      </c>
    </row>
    <row r="30" spans="1:4" x14ac:dyDescent="0.2">
      <c r="A30" s="78">
        <v>3</v>
      </c>
      <c r="B30" s="79" t="s">
        <v>697</v>
      </c>
      <c r="C30" s="85">
        <v>3530</v>
      </c>
      <c r="D30" s="86">
        <f>+C30/C34</f>
        <v>9.737931034482758E-2</v>
      </c>
    </row>
    <row r="31" spans="1:4" x14ac:dyDescent="0.2">
      <c r="A31" s="78">
        <v>4</v>
      </c>
      <c r="B31" s="79" t="s">
        <v>687</v>
      </c>
      <c r="C31" s="85">
        <v>3290</v>
      </c>
      <c r="D31" s="86">
        <f>+C31/C34</f>
        <v>9.0758620689655178E-2</v>
      </c>
    </row>
    <row r="32" spans="1:4" x14ac:dyDescent="0.2">
      <c r="A32" s="78">
        <v>5</v>
      </c>
      <c r="B32" s="79" t="s">
        <v>254</v>
      </c>
      <c r="C32" s="85">
        <v>3030</v>
      </c>
      <c r="D32" s="86">
        <f>+C32/C34</f>
        <v>8.3586206896551718E-2</v>
      </c>
    </row>
    <row r="33" spans="1:4" x14ac:dyDescent="0.2">
      <c r="A33" s="78"/>
      <c r="B33" s="79" t="s">
        <v>689</v>
      </c>
      <c r="C33" s="85">
        <v>16690</v>
      </c>
      <c r="D33" s="86">
        <f>+C33/C34</f>
        <v>0.46041379310344827</v>
      </c>
    </row>
    <row r="34" spans="1:4" x14ac:dyDescent="0.2">
      <c r="A34" s="78"/>
      <c r="B34" s="79" t="s">
        <v>690</v>
      </c>
      <c r="C34" s="85">
        <f>SUM(C28:C33)</f>
        <v>36250</v>
      </c>
      <c r="D34" s="86">
        <f>+C34/C34</f>
        <v>1</v>
      </c>
    </row>
    <row r="36" spans="1:4" x14ac:dyDescent="0.2">
      <c r="A36" t="s">
        <v>698</v>
      </c>
    </row>
    <row r="37" spans="1:4" x14ac:dyDescent="0.2">
      <c r="A37" s="78" t="s">
        <v>682</v>
      </c>
      <c r="B37" s="78" t="s">
        <v>683</v>
      </c>
      <c r="C37" s="78" t="s">
        <v>684</v>
      </c>
      <c r="D37" s="78" t="s">
        <v>685</v>
      </c>
    </row>
    <row r="38" spans="1:4" x14ac:dyDescent="0.2">
      <c r="A38" s="78">
        <v>1</v>
      </c>
      <c r="B38" s="79" t="s">
        <v>695</v>
      </c>
      <c r="C38" s="85">
        <v>57010</v>
      </c>
      <c r="D38" s="86">
        <f>+C38/C44</f>
        <v>0.26705077759040657</v>
      </c>
    </row>
    <row r="39" spans="1:4" x14ac:dyDescent="0.2">
      <c r="A39" s="78">
        <v>2</v>
      </c>
      <c r="B39" s="79" t="s">
        <v>696</v>
      </c>
      <c r="C39" s="85">
        <v>31450</v>
      </c>
      <c r="D39" s="86">
        <f>+C39/C44</f>
        <v>0.1473205920929361</v>
      </c>
    </row>
    <row r="40" spans="1:4" x14ac:dyDescent="0.2">
      <c r="A40" s="78">
        <v>3</v>
      </c>
      <c r="B40" s="79" t="s">
        <v>254</v>
      </c>
      <c r="C40" s="85">
        <v>18560</v>
      </c>
      <c r="D40" s="86">
        <f>+C40/C44</f>
        <v>8.6940228592842422E-2</v>
      </c>
    </row>
    <row r="41" spans="1:4" x14ac:dyDescent="0.2">
      <c r="A41" s="78">
        <v>4</v>
      </c>
      <c r="B41" s="79" t="s">
        <v>697</v>
      </c>
      <c r="C41" s="85">
        <v>14440</v>
      </c>
      <c r="D41" s="86">
        <f>+C41/C44</f>
        <v>6.7640996814689894E-2</v>
      </c>
    </row>
    <row r="42" spans="1:4" x14ac:dyDescent="0.2">
      <c r="A42" s="78">
        <v>5</v>
      </c>
      <c r="B42" s="79" t="s">
        <v>687</v>
      </c>
      <c r="C42" s="85">
        <v>13430</v>
      </c>
      <c r="D42" s="86">
        <f>+C42/C44</f>
        <v>6.2909874461307858E-2</v>
      </c>
    </row>
    <row r="43" spans="1:4" x14ac:dyDescent="0.2">
      <c r="A43" s="78"/>
      <c r="B43" s="79" t="s">
        <v>699</v>
      </c>
      <c r="C43" s="85">
        <v>78590</v>
      </c>
      <c r="D43" s="86">
        <f>+C43/C44</f>
        <v>0.36813753044781711</v>
      </c>
    </row>
    <row r="44" spans="1:4" x14ac:dyDescent="0.2">
      <c r="A44" s="78"/>
      <c r="B44" s="79" t="s">
        <v>690</v>
      </c>
      <c r="C44" s="85">
        <f>SUM(C38:C43)</f>
        <v>213480</v>
      </c>
      <c r="D44" s="86">
        <f>+C44/C44</f>
        <v>1</v>
      </c>
    </row>
    <row r="46" spans="1:4" x14ac:dyDescent="0.2">
      <c r="A46" t="s">
        <v>700</v>
      </c>
      <c r="B46" s="123"/>
      <c r="C46" s="123"/>
    </row>
    <row r="47" spans="1:4" x14ac:dyDescent="0.2">
      <c r="A47" s="2" t="s">
        <v>682</v>
      </c>
      <c r="B47" s="2" t="s">
        <v>683</v>
      </c>
      <c r="C47" s="2" t="s">
        <v>684</v>
      </c>
      <c r="D47" s="2" t="s">
        <v>685</v>
      </c>
    </row>
    <row r="48" spans="1:4" x14ac:dyDescent="0.2">
      <c r="A48" s="2">
        <v>1</v>
      </c>
      <c r="B48" s="34" t="s">
        <v>119</v>
      </c>
      <c r="C48" s="128">
        <v>83540</v>
      </c>
      <c r="D48" s="129">
        <f>+C48/C54</f>
        <v>0.26715701950751519</v>
      </c>
    </row>
    <row r="49" spans="1:4" x14ac:dyDescent="0.2">
      <c r="A49" s="2">
        <v>2</v>
      </c>
      <c r="B49" s="34" t="s">
        <v>627</v>
      </c>
      <c r="C49" s="128">
        <v>36650</v>
      </c>
      <c r="D49" s="129">
        <f>+C49/C54</f>
        <v>0.11720498880716342</v>
      </c>
    </row>
    <row r="50" spans="1:4" x14ac:dyDescent="0.2">
      <c r="A50" s="2">
        <v>3</v>
      </c>
      <c r="B50" s="34" t="s">
        <v>686</v>
      </c>
      <c r="C50" s="128">
        <v>35390</v>
      </c>
      <c r="D50" s="129">
        <f>+C50/C54</f>
        <v>0.11317556763671251</v>
      </c>
    </row>
    <row r="51" spans="1:4" x14ac:dyDescent="0.2">
      <c r="A51" s="2">
        <v>4</v>
      </c>
      <c r="B51" s="34" t="s">
        <v>701</v>
      </c>
      <c r="C51" s="128">
        <v>20220</v>
      </c>
      <c r="D51" s="129">
        <f>+C51/C54</f>
        <v>6.4662615925807479E-2</v>
      </c>
    </row>
    <row r="52" spans="1:4" x14ac:dyDescent="0.2">
      <c r="A52" s="2">
        <v>5</v>
      </c>
      <c r="B52" s="34" t="s">
        <v>628</v>
      </c>
      <c r="C52" s="128">
        <v>17790</v>
      </c>
      <c r="D52" s="129">
        <f>+C52/C54</f>
        <v>5.689158938279501E-2</v>
      </c>
    </row>
    <row r="53" spans="1:4" x14ac:dyDescent="0.2">
      <c r="A53" s="2"/>
      <c r="B53" s="34" t="s">
        <v>689</v>
      </c>
      <c r="C53" s="128">
        <f>C54-SUM(C48:C52)</f>
        <v>119110</v>
      </c>
      <c r="D53" s="129">
        <f>+C53/C54</f>
        <v>0.38090821874000641</v>
      </c>
    </row>
    <row r="54" spans="1:4" x14ac:dyDescent="0.2">
      <c r="A54" s="2"/>
      <c r="B54" s="34" t="s">
        <v>690</v>
      </c>
      <c r="C54" s="128">
        <v>312700</v>
      </c>
      <c r="D54" s="129">
        <f>+C54/C54</f>
        <v>1</v>
      </c>
    </row>
  </sheetData>
  <phoneticPr fontId="2"/>
  <pageMargins left="0.70866141732283472" right="0.70866141732283472" top="0.74803149606299213" bottom="0.74803149606299213"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view="pageBreakPreview" zoomScale="85" zoomScaleNormal="100" zoomScaleSheetLayoutView="85" workbookViewId="0"/>
  </sheetViews>
  <sheetFormatPr defaultColWidth="9" defaultRowHeight="13" x14ac:dyDescent="0.2"/>
  <cols>
    <col min="1" max="1" width="15.81640625" style="31" customWidth="1"/>
    <col min="2" max="2" width="12.453125" style="31" customWidth="1"/>
    <col min="3" max="7" width="11.26953125" style="31" customWidth="1"/>
    <col min="8" max="16384" width="9" style="31"/>
  </cols>
  <sheetData>
    <row r="1" spans="1:7" s="12" customFormat="1" x14ac:dyDescent="0.2">
      <c r="A1" s="26" t="s">
        <v>702</v>
      </c>
      <c r="B1" s="11"/>
      <c r="C1" s="11"/>
      <c r="D1" s="11"/>
      <c r="E1" s="11"/>
      <c r="F1" s="11"/>
      <c r="G1" s="11"/>
    </row>
    <row r="2" spans="1:7" s="12" customFormat="1" ht="16.5" x14ac:dyDescent="0.2">
      <c r="A2" s="21" t="s">
        <v>703</v>
      </c>
      <c r="B2" s="26"/>
      <c r="C2" s="26"/>
      <c r="D2" s="26"/>
      <c r="E2" s="26"/>
      <c r="F2" s="26"/>
      <c r="G2" s="26"/>
    </row>
    <row r="3" spans="1:7" s="12" customFormat="1" ht="13.5" customHeight="1" x14ac:dyDescent="0.2">
      <c r="A3" s="27"/>
    </row>
    <row r="4" spans="1:7" s="12" customFormat="1" x14ac:dyDescent="0.2">
      <c r="A4" s="12" t="s">
        <v>704</v>
      </c>
      <c r="C4" s="28"/>
      <c r="D4" s="28"/>
      <c r="E4" s="28"/>
      <c r="G4" s="28" t="s">
        <v>705</v>
      </c>
    </row>
    <row r="5" spans="1:7" s="29" customFormat="1" ht="16.5" customHeight="1" thickBot="1" x14ac:dyDescent="0.25">
      <c r="A5" s="35" t="s">
        <v>706</v>
      </c>
      <c r="B5" s="35" t="s">
        <v>707</v>
      </c>
      <c r="C5" s="37" t="s">
        <v>708</v>
      </c>
      <c r="D5" s="37" t="s">
        <v>709</v>
      </c>
      <c r="E5" s="37" t="s">
        <v>710</v>
      </c>
      <c r="F5" s="37" t="s">
        <v>711</v>
      </c>
      <c r="G5" s="37" t="s">
        <v>712</v>
      </c>
    </row>
    <row r="6" spans="1:7" s="12" customFormat="1" ht="54.75" customHeight="1" thickTop="1" x14ac:dyDescent="0.2">
      <c r="A6" s="145" t="s">
        <v>713</v>
      </c>
      <c r="B6" s="52" t="s">
        <v>714</v>
      </c>
      <c r="C6" s="146">
        <v>643377</v>
      </c>
      <c r="D6" s="146">
        <v>879226</v>
      </c>
      <c r="E6" s="146">
        <v>818607</v>
      </c>
      <c r="F6" s="146">
        <v>880011</v>
      </c>
      <c r="G6" s="146">
        <v>1108922</v>
      </c>
    </row>
    <row r="7" spans="1:7" s="12" customFormat="1" ht="54.75" customHeight="1" x14ac:dyDescent="0.2">
      <c r="A7" s="49" t="s">
        <v>715</v>
      </c>
      <c r="B7" s="48" t="s">
        <v>716</v>
      </c>
      <c r="C7" s="147">
        <v>405941</v>
      </c>
      <c r="D7" s="147">
        <v>468323</v>
      </c>
      <c r="E7" s="147">
        <v>583767</v>
      </c>
      <c r="F7" s="147">
        <v>619609</v>
      </c>
      <c r="G7" s="147">
        <v>649028</v>
      </c>
    </row>
    <row r="8" spans="1:7" s="12" customFormat="1" ht="54.75" customHeight="1" x14ac:dyDescent="0.2">
      <c r="A8" s="56" t="s">
        <v>717</v>
      </c>
      <c r="B8" s="56" t="s">
        <v>718</v>
      </c>
      <c r="C8" s="148">
        <v>23232</v>
      </c>
      <c r="D8" s="148">
        <v>9281</v>
      </c>
      <c r="E8" s="148">
        <v>8077</v>
      </c>
      <c r="F8" s="148">
        <v>8985</v>
      </c>
      <c r="G8" s="148">
        <v>15221</v>
      </c>
    </row>
    <row r="9" spans="1:7" s="12" customFormat="1" ht="54.75" customHeight="1" x14ac:dyDescent="0.2">
      <c r="A9" s="49" t="s">
        <v>719</v>
      </c>
      <c r="B9" s="49" t="s">
        <v>720</v>
      </c>
      <c r="C9" s="147">
        <v>29139</v>
      </c>
      <c r="D9" s="147">
        <v>48435</v>
      </c>
      <c r="E9" s="147">
        <v>73804</v>
      </c>
      <c r="F9" s="147">
        <v>25064</v>
      </c>
      <c r="G9" s="147">
        <v>78492</v>
      </c>
    </row>
    <row r="10" spans="1:7" s="12" customFormat="1" ht="54.75" customHeight="1" thickBot="1" x14ac:dyDescent="0.25">
      <c r="A10" s="55" t="s">
        <v>721</v>
      </c>
      <c r="B10" s="55" t="s">
        <v>722</v>
      </c>
      <c r="C10" s="148">
        <v>8694</v>
      </c>
      <c r="D10" s="148">
        <v>3802</v>
      </c>
      <c r="E10" s="148">
        <v>872</v>
      </c>
      <c r="F10" s="148">
        <v>5386</v>
      </c>
      <c r="G10" s="148">
        <v>6002</v>
      </c>
    </row>
    <row r="11" spans="1:7" customFormat="1" ht="13.5" thickTop="1" x14ac:dyDescent="0.2">
      <c r="A11" s="53" t="s">
        <v>723</v>
      </c>
      <c r="B11" s="53"/>
      <c r="C11" s="54">
        <v>1110383</v>
      </c>
      <c r="D11" s="54">
        <v>1409067</v>
      </c>
      <c r="E11" s="54">
        <v>1485127</v>
      </c>
      <c r="F11" s="54">
        <v>1539055</v>
      </c>
      <c r="G11" s="54">
        <v>1857665</v>
      </c>
    </row>
    <row r="12" spans="1:7" s="12" customFormat="1" ht="14" x14ac:dyDescent="0.2">
      <c r="A12" s="30" t="s">
        <v>724</v>
      </c>
    </row>
    <row r="13" spans="1:7" s="12" customFormat="1" x14ac:dyDescent="0.2"/>
    <row r="14" spans="1:7" s="12" customFormat="1" ht="27" customHeight="1" x14ac:dyDescent="0.2">
      <c r="A14" s="290"/>
      <c r="B14" s="290"/>
      <c r="C14" s="290"/>
    </row>
    <row r="15" spans="1:7" s="12" customFormat="1" ht="27" customHeight="1" x14ac:dyDescent="0.2">
      <c r="A15" s="36"/>
      <c r="B15" s="36"/>
    </row>
    <row r="16" spans="1:7" s="12" customFormat="1" ht="14" x14ac:dyDescent="0.2">
      <c r="A16" s="13"/>
    </row>
    <row r="17" spans="1:1" s="12" customFormat="1" ht="14" x14ac:dyDescent="0.2">
      <c r="A17" s="13"/>
    </row>
    <row r="18" spans="1:1" s="12" customFormat="1" x14ac:dyDescent="0.2"/>
    <row r="19" spans="1:1" s="12" customFormat="1" x14ac:dyDescent="0.2"/>
  </sheetData>
  <mergeCells count="1">
    <mergeCell ref="A14:C14"/>
  </mergeCells>
  <phoneticPr fontId="2"/>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様式１ </vt:lpstr>
      <vt:lpstr>様式２</vt:lpstr>
      <vt:lpstr>様式３</vt:lpstr>
      <vt:lpstr>様式４</vt:lpstr>
      <vt:lpstr>様式5（地域企業支援課）</vt:lpstr>
      <vt:lpstr>様式6（観光魅力創出課）</vt:lpstr>
      <vt:lpstr>様式7（ぐんまブランド推進課）</vt:lpstr>
      <vt:lpstr>目次!Print_Area</vt:lpstr>
      <vt:lpstr>'様式１ '!Print_Area</vt:lpstr>
      <vt:lpstr>様式２!Print_Area</vt:lpstr>
      <vt:lpstr>様式３!Print_Area</vt:lpstr>
      <vt:lpstr>様式４!Print_Area</vt:lpstr>
      <vt:lpstr>'様式5（地域企業支援課）'!Print_Area</vt:lpstr>
      <vt:lpstr>'様式6（観光魅力創出課）'!Print_Area</vt:lpstr>
      <vt:lpstr>'様式7（ぐんまブランド推進課）'!Print_Area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2025-08-13T00:48:54Z</dcterms:created>
  <dcterms:modified xsi:type="dcterms:W3CDTF">2025-08-13T00:49:03Z</dcterms:modified>
  <cp:category/>
  <cp:contentStatus/>
</cp:coreProperties>
</file>