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 defaultThemeVersion="124226"/>
  <xr:revisionPtr revIDLastSave="0" documentId="8_{A9BB8205-836B-4BDC-ABF5-D4DE59856E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実績記録票" sheetId="15" r:id="rId1"/>
    <sheet name="参考 利用記録簿" sheetId="1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5" i="16" l="1"/>
  <c r="AK9" i="15"/>
  <c r="X13" i="15" l="1"/>
  <c r="M13" i="15"/>
  <c r="AJ10" i="15"/>
  <c r="AG13" i="15"/>
  <c r="AE13" i="15"/>
  <c r="AF25" i="16"/>
  <c r="AE25" i="16"/>
  <c r="AD25" i="16"/>
  <c r="AF13" i="15"/>
  <c r="AC25" i="16"/>
  <c r="AB25" i="16"/>
  <c r="AA25" i="16"/>
  <c r="Z25" i="16"/>
  <c r="AB13" i="15" s="1"/>
  <c r="Y25" i="16"/>
  <c r="AA13" i="15" s="1"/>
  <c r="X25" i="16"/>
  <c r="Z13" i="15"/>
  <c r="W25" i="16"/>
  <c r="Y13" i="15" s="1"/>
  <c r="V25" i="16"/>
  <c r="U25" i="16"/>
  <c r="T25" i="16"/>
  <c r="S25" i="16"/>
  <c r="R25" i="16"/>
  <c r="Q25" i="16"/>
  <c r="P25" i="16"/>
  <c r="R13" i="15" s="1"/>
  <c r="O25" i="16"/>
  <c r="N25" i="16"/>
  <c r="P13" i="15"/>
  <c r="M25" i="16"/>
  <c r="L25" i="16"/>
  <c r="K25" i="16"/>
  <c r="J25" i="16"/>
  <c r="L13" i="15"/>
  <c r="I25" i="16"/>
  <c r="H25" i="16"/>
  <c r="J13" i="15" s="1"/>
  <c r="G25" i="16"/>
  <c r="F25" i="16"/>
  <c r="E25" i="16"/>
  <c r="D25" i="16"/>
  <c r="C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T13" i="15"/>
  <c r="AC13" i="15"/>
  <c r="AI13" i="15" l="1"/>
  <c r="V13" i="15"/>
  <c r="AH13" i="15"/>
  <c r="U13" i="15"/>
  <c r="AK12" i="15"/>
  <c r="Q13" i="15"/>
  <c r="O13" i="15"/>
  <c r="I13" i="15"/>
  <c r="E13" i="15"/>
  <c r="H13" i="15"/>
  <c r="N13" i="15"/>
  <c r="AD13" i="15"/>
  <c r="AJ12" i="15"/>
  <c r="AJ9" i="15"/>
  <c r="K13" i="15"/>
  <c r="AH25" i="16"/>
  <c r="G13" i="15"/>
  <c r="F13" i="15"/>
  <c r="AK11" i="15"/>
  <c r="AJ11" i="15"/>
  <c r="S13" i="15"/>
  <c r="W13" i="15"/>
  <c r="AK10" i="15"/>
  <c r="AK13" i="15" l="1"/>
  <c r="AG16" i="15" s="1"/>
  <c r="AJ13" i="15"/>
  <c r="AG17" i="15" s="1"/>
  <c r="AG18" i="15" s="1"/>
</calcChain>
</file>

<file path=xl/sharedStrings.xml><?xml version="1.0" encoding="utf-8"?>
<sst xmlns="http://schemas.openxmlformats.org/spreadsheetml/2006/main" count="118" uniqueCount="96">
  <si>
    <t>１日</t>
    <rPh sb="1" eb="2">
      <t>ニチ</t>
    </rPh>
    <phoneticPr fontId="2"/>
  </si>
  <si>
    <t>２日</t>
    <rPh sb="1" eb="2">
      <t>ニチ</t>
    </rPh>
    <phoneticPr fontId="2"/>
  </si>
  <si>
    <t>３日</t>
    <rPh sb="1" eb="2">
      <t>ニチ</t>
    </rPh>
    <phoneticPr fontId="2"/>
  </si>
  <si>
    <t>４日</t>
    <rPh sb="1" eb="2">
      <t>ニチ</t>
    </rPh>
    <phoneticPr fontId="2"/>
  </si>
  <si>
    <t>５日</t>
    <rPh sb="1" eb="2">
      <t>ニチ</t>
    </rPh>
    <phoneticPr fontId="2"/>
  </si>
  <si>
    <t>６日</t>
    <rPh sb="1" eb="2">
      <t>ニチ</t>
    </rPh>
    <phoneticPr fontId="2"/>
  </si>
  <si>
    <t>７日</t>
    <rPh sb="1" eb="2">
      <t>ニチ</t>
    </rPh>
    <phoneticPr fontId="2"/>
  </si>
  <si>
    <t>８日</t>
    <rPh sb="1" eb="2">
      <t>ニチ</t>
    </rPh>
    <phoneticPr fontId="2"/>
  </si>
  <si>
    <t>９日</t>
    <rPh sb="1" eb="2">
      <t>ニチ</t>
    </rPh>
    <phoneticPr fontId="2"/>
  </si>
  <si>
    <t>１０日</t>
    <rPh sb="2" eb="3">
      <t>ニチ</t>
    </rPh>
    <phoneticPr fontId="2"/>
  </si>
  <si>
    <t>１１日</t>
    <rPh sb="2" eb="3">
      <t>ニチ</t>
    </rPh>
    <phoneticPr fontId="2"/>
  </si>
  <si>
    <t>１２日</t>
    <rPh sb="2" eb="3">
      <t>ニチ</t>
    </rPh>
    <phoneticPr fontId="2"/>
  </si>
  <si>
    <t>１３日</t>
    <rPh sb="2" eb="3">
      <t>ニチ</t>
    </rPh>
    <phoneticPr fontId="2"/>
  </si>
  <si>
    <t>１４日</t>
    <rPh sb="2" eb="3">
      <t>ニチ</t>
    </rPh>
    <phoneticPr fontId="2"/>
  </si>
  <si>
    <t>１５日</t>
    <rPh sb="2" eb="3">
      <t>ニチ</t>
    </rPh>
    <phoneticPr fontId="2"/>
  </si>
  <si>
    <t>１６日</t>
    <rPh sb="2" eb="3">
      <t>ニチ</t>
    </rPh>
    <phoneticPr fontId="2"/>
  </si>
  <si>
    <t>１７日</t>
    <rPh sb="2" eb="3">
      <t>ニチ</t>
    </rPh>
    <phoneticPr fontId="2"/>
  </si>
  <si>
    <t>１８日</t>
    <rPh sb="2" eb="3">
      <t>ニチ</t>
    </rPh>
    <phoneticPr fontId="2"/>
  </si>
  <si>
    <t>１９日</t>
    <rPh sb="2" eb="3">
      <t>ニチ</t>
    </rPh>
    <phoneticPr fontId="2"/>
  </si>
  <si>
    <t>２０日</t>
    <rPh sb="2" eb="3">
      <t>ニチ</t>
    </rPh>
    <phoneticPr fontId="2"/>
  </si>
  <si>
    <t>２１日</t>
    <rPh sb="2" eb="3">
      <t>ニチ</t>
    </rPh>
    <phoneticPr fontId="2"/>
  </si>
  <si>
    <t>２２日</t>
    <rPh sb="2" eb="3">
      <t>ニチ</t>
    </rPh>
    <phoneticPr fontId="2"/>
  </si>
  <si>
    <t>２３日</t>
    <rPh sb="2" eb="3">
      <t>ニチ</t>
    </rPh>
    <phoneticPr fontId="2"/>
  </si>
  <si>
    <t>２４日</t>
    <rPh sb="2" eb="3">
      <t>ニチ</t>
    </rPh>
    <phoneticPr fontId="2"/>
  </si>
  <si>
    <t>２５日</t>
    <rPh sb="2" eb="3">
      <t>ニチ</t>
    </rPh>
    <phoneticPr fontId="2"/>
  </si>
  <si>
    <t>２６日</t>
    <rPh sb="2" eb="3">
      <t>ニチ</t>
    </rPh>
    <phoneticPr fontId="2"/>
  </si>
  <si>
    <t>２７日</t>
    <rPh sb="2" eb="3">
      <t>ニチ</t>
    </rPh>
    <phoneticPr fontId="2"/>
  </si>
  <si>
    <t>２８日</t>
    <rPh sb="2" eb="3">
      <t>ニチ</t>
    </rPh>
    <phoneticPr fontId="2"/>
  </si>
  <si>
    <t>２９日</t>
    <rPh sb="2" eb="3">
      <t>ニチ</t>
    </rPh>
    <phoneticPr fontId="2"/>
  </si>
  <si>
    <t>３０日</t>
    <rPh sb="2" eb="3">
      <t>ニチ</t>
    </rPh>
    <phoneticPr fontId="2"/>
  </si>
  <si>
    <t>３１日</t>
    <rPh sb="2" eb="3">
      <t>ニチ</t>
    </rPh>
    <phoneticPr fontId="2"/>
  </si>
  <si>
    <t>事業所番号</t>
    <rPh sb="0" eb="3">
      <t>ジギョウショ</t>
    </rPh>
    <rPh sb="3" eb="5">
      <t>バンゴウ</t>
    </rPh>
    <phoneticPr fontId="2"/>
  </si>
  <si>
    <t>注１）</t>
    <rPh sb="0" eb="1">
      <t>チュウ</t>
    </rPh>
    <phoneticPr fontId="2"/>
  </si>
  <si>
    <t>注２）</t>
    <rPh sb="0" eb="1">
      <t>チュウ</t>
    </rPh>
    <phoneticPr fontId="2"/>
  </si>
  <si>
    <t>注３）</t>
    <rPh sb="0" eb="1">
      <t>チュウ</t>
    </rPh>
    <phoneticPr fontId="2"/>
  </si>
  <si>
    <t>注４）</t>
    <rPh sb="0" eb="1">
      <t>チュウ</t>
    </rPh>
    <phoneticPr fontId="2"/>
  </si>
  <si>
    <t>曜日</t>
    <rPh sb="0" eb="2">
      <t>ヨウビ</t>
    </rPh>
    <phoneticPr fontId="2"/>
  </si>
  <si>
    <t>　　　計</t>
    <rPh sb="3" eb="4">
      <t>ケイ</t>
    </rPh>
    <phoneticPr fontId="2"/>
  </si>
  <si>
    <t>月サービス分　）</t>
    <rPh sb="0" eb="1">
      <t>ガツ</t>
    </rPh>
    <rPh sb="5" eb="6">
      <t>ブン</t>
    </rPh>
    <phoneticPr fontId="2"/>
  </si>
  <si>
    <t>年</t>
    <rPh sb="0" eb="1">
      <t>ネン</t>
    </rPh>
    <phoneticPr fontId="2"/>
  </si>
  <si>
    <t>事業所・施設名</t>
    <rPh sb="0" eb="3">
      <t>ジギョウショ</t>
    </rPh>
    <rPh sb="4" eb="6">
      <t>シセツ</t>
    </rPh>
    <rPh sb="6" eb="7">
      <t>メイ</t>
    </rPh>
    <phoneticPr fontId="2"/>
  </si>
  <si>
    <t>注５）</t>
    <rPh sb="0" eb="1">
      <t>チュウ</t>
    </rPh>
    <phoneticPr fontId="2"/>
  </si>
  <si>
    <t>②</t>
    <phoneticPr fontId="2"/>
  </si>
  <si>
    <t>④</t>
    <phoneticPr fontId="2"/>
  </si>
  <si>
    <t>合計</t>
    <rPh sb="0" eb="2">
      <t>ゴウケイ</t>
    </rPh>
    <phoneticPr fontId="2"/>
  </si>
  <si>
    <t>①</t>
    <phoneticPr fontId="2"/>
  </si>
  <si>
    <t>黄色のセルのみ入力又は選択すること。（他は自動計算）</t>
    <rPh sb="0" eb="2">
      <t>キイロ</t>
    </rPh>
    <rPh sb="7" eb="9">
      <t>ニュウリョク</t>
    </rPh>
    <rPh sb="9" eb="10">
      <t>マタ</t>
    </rPh>
    <rPh sb="11" eb="13">
      <t>センタク</t>
    </rPh>
    <rPh sb="19" eb="20">
      <t>タ</t>
    </rPh>
    <rPh sb="21" eb="23">
      <t>ジドウ</t>
    </rPh>
    <rPh sb="23" eb="25">
      <t>ケイサン</t>
    </rPh>
    <phoneticPr fontId="2"/>
  </si>
  <si>
    <t>③</t>
    <phoneticPr fontId="2"/>
  </si>
  <si>
    <t>⑤</t>
    <phoneticPr fontId="2"/>
  </si>
  <si>
    <t>土</t>
  </si>
  <si>
    <t>土</t>
    <rPh sb="0" eb="1">
      <t>ド</t>
    </rPh>
    <phoneticPr fontId="2"/>
  </si>
  <si>
    <t>日</t>
  </si>
  <si>
    <t>月</t>
  </si>
  <si>
    <t>火</t>
  </si>
  <si>
    <t>水</t>
  </si>
  <si>
    <t>木</t>
  </si>
  <si>
    <t>金</t>
  </si>
  <si>
    <t>金</t>
    <rPh sb="0" eb="1">
      <t>キン</t>
    </rPh>
    <phoneticPr fontId="2"/>
  </si>
  <si>
    <t>送迎加算に係る利用実績記録票</t>
    <rPh sb="0" eb="2">
      <t>ソウゲイ</t>
    </rPh>
    <rPh sb="2" eb="4">
      <t>カサン</t>
    </rPh>
    <rPh sb="5" eb="6">
      <t>カカ</t>
    </rPh>
    <phoneticPr fontId="2"/>
  </si>
  <si>
    <t>実施サービス事業</t>
    <rPh sb="0" eb="2">
      <t>ジッシ</t>
    </rPh>
    <rPh sb="6" eb="8">
      <t>ジギョウ</t>
    </rPh>
    <phoneticPr fontId="2"/>
  </si>
  <si>
    <t>一回の送迎人数</t>
    <rPh sb="0" eb="2">
      <t>イッカイ</t>
    </rPh>
    <rPh sb="3" eb="5">
      <t>ソウゲイ</t>
    </rPh>
    <rPh sb="5" eb="7">
      <t>ニンズウ</t>
    </rPh>
    <phoneticPr fontId="2"/>
  </si>
  <si>
    <t>当月の送迎実施回数</t>
    <rPh sb="0" eb="2">
      <t>トウゲツ</t>
    </rPh>
    <rPh sb="3" eb="5">
      <t>ソウゲイ</t>
    </rPh>
    <rPh sb="5" eb="7">
      <t>ジッシ</t>
    </rPh>
    <rPh sb="7" eb="9">
      <t>カイスウ</t>
    </rPh>
    <phoneticPr fontId="2"/>
  </si>
  <si>
    <t>実施サービス事業欄は、該当する事業を選択すること。</t>
    <rPh sb="0" eb="2">
      <t>ジッシ</t>
    </rPh>
    <rPh sb="6" eb="8">
      <t>ジギョウ</t>
    </rPh>
    <rPh sb="8" eb="9">
      <t>ラン</t>
    </rPh>
    <rPh sb="11" eb="13">
      <t>ガイトウ</t>
    </rPh>
    <rPh sb="15" eb="17">
      <t>ジギョウ</t>
    </rPh>
    <rPh sb="18" eb="20">
      <t>センタク</t>
    </rPh>
    <phoneticPr fontId="2"/>
  </si>
  <si>
    <t>　　　送迎区分</t>
    <rPh sb="3" eb="5">
      <t>ソウゲイ</t>
    </rPh>
    <rPh sb="5" eb="6">
      <t>ク</t>
    </rPh>
    <rPh sb="6" eb="7">
      <t>ブン</t>
    </rPh>
    <phoneticPr fontId="2"/>
  </si>
  <si>
    <t>行が足りない場合は、追加してください。</t>
    <rPh sb="0" eb="1">
      <t>ギョウ</t>
    </rPh>
    <rPh sb="2" eb="3">
      <t>タ</t>
    </rPh>
    <rPh sb="6" eb="8">
      <t>バアイ</t>
    </rPh>
    <rPh sb="10" eb="12">
      <t>ツイカ</t>
    </rPh>
    <phoneticPr fontId="2"/>
  </si>
  <si>
    <t>居宅からの往復以外に送迎を実施している場合は、送迎区分欄の内容を具体的に記載（通勤往路等）の上、人数等を記入してください。</t>
    <rPh sb="0" eb="2">
      <t>キョタク</t>
    </rPh>
    <rPh sb="5" eb="7">
      <t>オウフク</t>
    </rPh>
    <rPh sb="7" eb="9">
      <t>イガイ</t>
    </rPh>
    <rPh sb="10" eb="12">
      <t>ソウゲイ</t>
    </rPh>
    <rPh sb="13" eb="15">
      <t>ジッシ</t>
    </rPh>
    <rPh sb="19" eb="21">
      <t>バアイ</t>
    </rPh>
    <rPh sb="23" eb="25">
      <t>ソウゲイ</t>
    </rPh>
    <rPh sb="25" eb="27">
      <t>クブン</t>
    </rPh>
    <rPh sb="27" eb="28">
      <t>ラン</t>
    </rPh>
    <rPh sb="29" eb="31">
      <t>ナイヨウ</t>
    </rPh>
    <rPh sb="32" eb="35">
      <t>グタイテキ</t>
    </rPh>
    <rPh sb="36" eb="38">
      <t>キサイ</t>
    </rPh>
    <rPh sb="39" eb="41">
      <t>ツウキン</t>
    </rPh>
    <rPh sb="41" eb="43">
      <t>オウロ</t>
    </rPh>
    <rPh sb="43" eb="44">
      <t>トウ</t>
    </rPh>
    <rPh sb="46" eb="47">
      <t>ウエ</t>
    </rPh>
    <rPh sb="48" eb="50">
      <t>ニンズウ</t>
    </rPh>
    <rPh sb="50" eb="51">
      <t>トウ</t>
    </rPh>
    <rPh sb="52" eb="54">
      <t>キニュウ</t>
    </rPh>
    <phoneticPr fontId="2"/>
  </si>
  <si>
    <t>居宅からの往路</t>
    <rPh sb="0" eb="2">
      <t>キョタク</t>
    </rPh>
    <rPh sb="5" eb="7">
      <t>オウロ</t>
    </rPh>
    <phoneticPr fontId="2"/>
  </si>
  <si>
    <t>居宅への復路</t>
    <rPh sb="0" eb="2">
      <t>キョタク</t>
    </rPh>
    <rPh sb="4" eb="6">
      <t>フクロ</t>
    </rPh>
    <phoneticPr fontId="2"/>
  </si>
  <si>
    <t>多機能型事業所においては、各事業を合算した人数を記載すること。</t>
    <rPh sb="0" eb="3">
      <t>タキノウ</t>
    </rPh>
    <rPh sb="3" eb="4">
      <t>ガタ</t>
    </rPh>
    <rPh sb="4" eb="7">
      <t>ジギョウショ</t>
    </rPh>
    <rPh sb="13" eb="14">
      <t>カク</t>
    </rPh>
    <rPh sb="14" eb="16">
      <t>ジギョウ</t>
    </rPh>
    <rPh sb="17" eb="19">
      <t>ガッサン</t>
    </rPh>
    <rPh sb="21" eb="23">
      <t>ニンズウ</t>
    </rPh>
    <rPh sb="24" eb="26">
      <t>キサイ</t>
    </rPh>
    <phoneticPr fontId="2"/>
  </si>
  <si>
    <t>利用日数</t>
    <rPh sb="0" eb="2">
      <t>リヨウ</t>
    </rPh>
    <rPh sb="2" eb="4">
      <t>ニッスウ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</si>
  <si>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</si>
  <si>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</si>
  <si>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</si>
  <si>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</si>
  <si>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</si>
  <si>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</si>
  <si>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</si>
  <si>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</si>
  <si>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</si>
  <si>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</si>
  <si>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</si>
  <si>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</si>
  <si>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</si>
  <si>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Ｎ</t>
    <phoneticPr fontId="2"/>
  </si>
  <si>
    <t>Ｏ</t>
    <phoneticPr fontId="2"/>
  </si>
  <si>
    <t>Ｐ</t>
    <phoneticPr fontId="2"/>
  </si>
  <si>
    <t>Ｑ</t>
    <phoneticPr fontId="2"/>
  </si>
  <si>
    <t>Ｒ</t>
    <phoneticPr fontId="2"/>
  </si>
  <si>
    <t>Ｓ</t>
    <phoneticPr fontId="2"/>
  </si>
  <si>
    <t>Ｔ</t>
    <phoneticPr fontId="2"/>
  </si>
  <si>
    <t>氏名</t>
    <rPh sb="0" eb="2">
      <t>シメイ</t>
    </rPh>
    <phoneticPr fontId="2"/>
  </si>
  <si>
    <t>火</t>
    <phoneticPr fontId="2"/>
  </si>
  <si>
    <t>当月の送迎実施人数</t>
    <rPh sb="0" eb="2">
      <t>トウゲツ</t>
    </rPh>
    <rPh sb="3" eb="5">
      <t>ソウゲイ</t>
    </rPh>
    <rPh sb="5" eb="7">
      <t>ジッシ</t>
    </rPh>
    <rPh sb="7" eb="9">
      <t>ニンズウ</t>
    </rPh>
    <phoneticPr fontId="2"/>
  </si>
  <si>
    <t>参考様式：送迎利用記録簿（送迎を実施した場合に○を記入）</t>
    <rPh sb="0" eb="2">
      <t>サンコウ</t>
    </rPh>
    <rPh sb="2" eb="4">
      <t>ヨウシキ</t>
    </rPh>
    <rPh sb="5" eb="7">
      <t>ソウゲイ</t>
    </rPh>
    <rPh sb="7" eb="9">
      <t>リヨウ</t>
    </rPh>
    <rPh sb="9" eb="11">
      <t>キロク</t>
    </rPh>
    <rPh sb="11" eb="12">
      <t>ボ</t>
    </rPh>
    <rPh sb="13" eb="15">
      <t>ソウゲイ</t>
    </rPh>
    <rPh sb="16" eb="18">
      <t>ジッシ</t>
    </rPh>
    <rPh sb="20" eb="22">
      <t>バアイ</t>
    </rPh>
    <rPh sb="25" eb="27">
      <t>キニュウ</t>
    </rPh>
    <phoneticPr fontId="2"/>
  </si>
  <si>
    <t>送迎１回あたりの
送迎人数</t>
    <rPh sb="0" eb="2">
      <t>ソウゲイ</t>
    </rPh>
    <rPh sb="3" eb="4">
      <t>カイ</t>
    </rPh>
    <rPh sb="9" eb="11">
      <t>ソウゲイ</t>
    </rPh>
    <rPh sb="11" eb="13">
      <t>ニンズウ</t>
    </rPh>
    <phoneticPr fontId="2"/>
  </si>
  <si>
    <t>（令和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</si>
</sst>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General&quot;人&quot;"/>
    <numFmt numFmtId="178" formatCode="General&quot;回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3" fillId="0" borderId="16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176" fontId="4" fillId="2" borderId="0" xfId="0" applyNumberFormat="1" applyFont="1" applyFill="1" applyAlignment="1" applyProtection="1">
      <alignment horizontal="center" vertical="center"/>
      <protection locked="0"/>
    </xf>
    <xf numFmtId="0" fontId="3" fillId="0" borderId="17" xfId="0" applyFont="1" applyFill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4" borderId="0" xfId="0" applyFont="1" applyFill="1" applyBorder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3" fillId="4" borderId="0" xfId="0" applyNumberFormat="1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>
      <alignment vertical="center"/>
    </xf>
    <xf numFmtId="0" fontId="3" fillId="0" borderId="26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7" fillId="0" borderId="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38" fontId="3" fillId="0" borderId="0" xfId="1" applyFont="1" applyFill="1" applyBorder="1" applyAlignment="1" applyProtection="1">
      <alignment vertical="center"/>
      <protection locked="0"/>
    </xf>
    <xf numFmtId="9" fontId="3" fillId="0" borderId="0" xfId="1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28" xfId="0" applyFill="1" applyBorder="1">
      <alignment vertical="center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34" xfId="0" applyFont="1" applyBorder="1" applyProtection="1">
      <alignment vertical="center"/>
    </xf>
    <xf numFmtId="0" fontId="3" fillId="0" borderId="38" xfId="0" applyFont="1" applyBorder="1" applyProtection="1">
      <alignment vertical="center"/>
    </xf>
    <xf numFmtId="0" fontId="3" fillId="0" borderId="40" xfId="0" applyFont="1" applyBorder="1" applyProtection="1">
      <alignment vertical="center"/>
    </xf>
    <xf numFmtId="0" fontId="3" fillId="0" borderId="42" xfId="0" applyFont="1" applyBorder="1" applyProtection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5" borderId="45" xfId="0" applyFont="1" applyFill="1" applyBorder="1" applyAlignment="1" applyProtection="1">
      <alignment vertical="center"/>
      <protection locked="0"/>
    </xf>
    <xf numFmtId="0" fontId="0" fillId="0" borderId="46" xfId="0" applyBorder="1" applyAlignment="1" applyProtection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9" fillId="5" borderId="41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9" fontId="3" fillId="0" borderId="0" xfId="1" applyNumberFormat="1" applyFont="1" applyBorder="1" applyAlignment="1">
      <alignment horizontal="right" vertical="center"/>
    </xf>
    <xf numFmtId="0" fontId="3" fillId="0" borderId="7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6" xfId="0" applyFont="1" applyBorder="1" applyProtection="1">
      <alignment vertical="center"/>
    </xf>
    <xf numFmtId="0" fontId="3" fillId="0" borderId="47" xfId="0" applyFont="1" applyBorder="1" applyProtection="1">
      <alignment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3" fillId="5" borderId="33" xfId="0" applyFont="1" applyFill="1" applyBorder="1" applyProtection="1">
      <alignment vertical="center"/>
    </xf>
    <xf numFmtId="0" fontId="3" fillId="5" borderId="35" xfId="0" applyFont="1" applyFill="1" applyBorder="1" applyProtection="1">
      <alignment vertical="center"/>
    </xf>
    <xf numFmtId="0" fontId="3" fillId="5" borderId="36" xfId="0" applyFont="1" applyFill="1" applyBorder="1" applyProtection="1">
      <alignment vertical="center"/>
    </xf>
    <xf numFmtId="0" fontId="3" fillId="5" borderId="37" xfId="0" applyFont="1" applyFill="1" applyBorder="1" applyProtection="1">
      <alignment vertical="center"/>
    </xf>
    <xf numFmtId="0" fontId="3" fillId="5" borderId="39" xfId="0" applyFont="1" applyFill="1" applyBorder="1" applyProtection="1">
      <alignment vertical="center"/>
    </xf>
    <xf numFmtId="0" fontId="3" fillId="5" borderId="41" xfId="0" applyFont="1" applyFill="1" applyBorder="1" applyProtection="1">
      <alignment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2" borderId="48" xfId="0" applyNumberFormat="1" applyFont="1" applyFill="1" applyBorder="1" applyAlignment="1" applyProtection="1">
      <alignment horizontal="center" vertical="center"/>
      <protection locked="0"/>
    </xf>
    <xf numFmtId="0" fontId="3" fillId="2" borderId="49" xfId="0" applyNumberFormat="1" applyFont="1" applyFill="1" applyBorder="1" applyAlignment="1" applyProtection="1">
      <alignment horizontal="center" vertical="center"/>
      <protection locked="0"/>
    </xf>
    <xf numFmtId="0" fontId="3" fillId="2" borderId="50" xfId="0" applyNumberFormat="1" applyFont="1" applyFill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0" fontId="3" fillId="2" borderId="52" xfId="0" applyFont="1" applyFill="1" applyBorder="1" applyAlignment="1" applyProtection="1">
      <alignment horizontal="center" vertical="center"/>
      <protection locked="0"/>
    </xf>
    <xf numFmtId="0" fontId="3" fillId="2" borderId="53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5" borderId="23" xfId="0" applyFont="1" applyFill="1" applyBorder="1" applyAlignment="1" applyProtection="1">
      <alignment horizontal="center" vertical="center"/>
      <protection locked="0"/>
    </xf>
    <xf numFmtId="0" fontId="3" fillId="5" borderId="52" xfId="0" applyFont="1" applyFill="1" applyBorder="1" applyAlignment="1" applyProtection="1">
      <alignment horizontal="center" vertical="center"/>
      <protection locked="0"/>
    </xf>
    <xf numFmtId="0" fontId="3" fillId="5" borderId="53" xfId="0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49" xfId="0" applyFont="1" applyFill="1" applyBorder="1" applyAlignment="1" applyProtection="1">
      <alignment horizontal="center" vertical="center"/>
    </xf>
    <xf numFmtId="0" fontId="3" fillId="0" borderId="50" xfId="0" applyFont="1" applyFill="1" applyBorder="1" applyAlignment="1" applyProtection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0" fontId="11" fillId="0" borderId="67" xfId="0" applyNumberFormat="1" applyFont="1" applyFill="1" applyBorder="1" applyAlignment="1">
      <alignment horizontal="center" vertical="center" wrapText="1"/>
    </xf>
    <xf numFmtId="177" fontId="11" fillId="0" borderId="68" xfId="0" applyNumberFormat="1" applyFont="1" applyFill="1" applyBorder="1" applyAlignment="1">
      <alignment horizontal="center" vertical="center" wrapText="1"/>
    </xf>
    <xf numFmtId="177" fontId="11" fillId="0" borderId="69" xfId="0" applyNumberFormat="1" applyFont="1" applyFill="1" applyBorder="1" applyAlignment="1">
      <alignment horizontal="center" vertical="center" wrapText="1"/>
    </xf>
    <xf numFmtId="0" fontId="12" fillId="0" borderId="67" xfId="0" applyNumberFormat="1" applyFont="1" applyFill="1" applyBorder="1" applyAlignment="1" applyProtection="1">
      <alignment horizontal="center" vertical="center" wrapText="1"/>
    </xf>
    <xf numFmtId="0" fontId="12" fillId="0" borderId="68" xfId="0" applyNumberFormat="1" applyFont="1" applyFill="1" applyBorder="1" applyAlignment="1" applyProtection="1">
      <alignment horizontal="center" vertical="center" wrapText="1"/>
    </xf>
    <xf numFmtId="178" fontId="3" fillId="0" borderId="54" xfId="0" applyNumberFormat="1" applyFont="1" applyBorder="1" applyAlignment="1">
      <alignment horizontal="center" vertical="center"/>
    </xf>
    <xf numFmtId="178" fontId="3" fillId="0" borderId="55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177" fontId="3" fillId="0" borderId="18" xfId="0" applyNumberFormat="1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textRotation="255"/>
    </xf>
    <xf numFmtId="0" fontId="5" fillId="0" borderId="57" xfId="0" applyFont="1" applyBorder="1" applyAlignment="1">
      <alignment horizontal="center" vertical="center" textRotation="255"/>
    </xf>
    <xf numFmtId="0" fontId="5" fillId="0" borderId="58" xfId="0" applyFont="1" applyBorder="1" applyAlignment="1">
      <alignment horizontal="center" vertical="center" textRotation="255"/>
    </xf>
    <xf numFmtId="0" fontId="5" fillId="0" borderId="59" xfId="0" applyFont="1" applyBorder="1" applyAlignment="1">
      <alignment horizontal="center" vertical="center" textRotation="255"/>
    </xf>
    <xf numFmtId="0" fontId="5" fillId="0" borderId="62" xfId="0" applyFont="1" applyBorder="1" applyAlignment="1">
      <alignment horizontal="center" vertical="center" textRotation="255"/>
    </xf>
    <xf numFmtId="0" fontId="5" fillId="0" borderId="71" xfId="0" applyFont="1" applyBorder="1" applyAlignment="1">
      <alignment horizontal="center" vertical="center" textRotation="255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27</xdr:row>
      <xdr:rowOff>104775</xdr:rowOff>
    </xdr:from>
    <xdr:to>
      <xdr:col>9</xdr:col>
      <xdr:colOff>161925</xdr:colOff>
      <xdr:row>31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514475" y="4867275"/>
          <a:ext cx="2962275" cy="676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※</a:t>
          </a:r>
          <a:r>
            <a:rPr kumimoji="1" lang="ja-JP" altLang="en-US" sz="1400"/>
            <a:t>送迎の利用実績記録簿として必要に応じて使用してください。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tabColor indexed="41"/>
    <pageSetUpPr fitToPage="1"/>
  </sheetPr>
  <dimension ref="A1:AK27"/>
  <sheetViews>
    <sheetView showGridLines="0" tabSelected="1" topLeftCell="H1" zoomScaleNormal="100" workbookViewId="0">
      <selection activeCell="J1" sqref="J1"/>
    </sheetView>
  </sheetViews>
  <sheetFormatPr defaultRowHeight="24.95" customHeight="1" x14ac:dyDescent="0.15"/>
  <cols>
    <col min="1" max="2" width="2.625" style="1" customWidth="1"/>
    <col min="3" max="3" width="18.125" style="1" customWidth="1"/>
    <col min="4" max="31" width="4.625" style="1" customWidth="1"/>
    <col min="32" max="32" width="4.75" style="1" customWidth="1"/>
    <col min="33" max="35" width="4.625" style="1" customWidth="1"/>
    <col min="36" max="36" width="7.125" style="1" customWidth="1"/>
    <col min="37" max="39" width="9" style="1"/>
    <col min="40" max="40" width="9" style="1" customWidth="1"/>
    <col min="41" max="16384" width="9" style="1"/>
  </cols>
  <sheetData>
    <row r="1" spans="1:37" ht="24.95" customHeight="1" x14ac:dyDescent="0.15">
      <c r="B1" s="2"/>
      <c r="C1" s="2"/>
      <c r="D1" s="2"/>
      <c r="E1" s="2"/>
      <c r="F1" s="2"/>
      <c r="G1" s="2"/>
      <c r="H1" s="2"/>
      <c r="I1" s="2"/>
      <c r="J1" s="23" t="s">
        <v>58</v>
      </c>
      <c r="K1" s="23"/>
      <c r="L1" s="23"/>
      <c r="M1" s="23"/>
      <c r="N1" s="23"/>
      <c r="O1" s="23"/>
      <c r="P1" s="23"/>
      <c r="Q1" s="23"/>
      <c r="R1" s="23"/>
      <c r="T1" s="22"/>
      <c r="U1" s="24" t="s">
        <v>95</v>
      </c>
      <c r="V1" s="31"/>
      <c r="W1" s="25" t="s">
        <v>39</v>
      </c>
      <c r="X1" s="30"/>
      <c r="Y1" s="23" t="s">
        <v>38</v>
      </c>
      <c r="Z1" s="23"/>
      <c r="AA1" s="23"/>
      <c r="AB1" s="23"/>
      <c r="AD1" s="6"/>
      <c r="AE1" s="8"/>
      <c r="AF1" s="6"/>
      <c r="AG1" s="6"/>
      <c r="AH1" s="6"/>
      <c r="AI1" s="6"/>
      <c r="AJ1" s="6"/>
      <c r="AK1" s="7"/>
    </row>
    <row r="2" spans="1:37" ht="24.95" customHeight="1" thickBot="1" x14ac:dyDescent="0.2">
      <c r="M2" s="2"/>
      <c r="N2" s="2"/>
      <c r="O2" s="2"/>
      <c r="P2" s="2"/>
      <c r="Q2" s="2"/>
      <c r="R2" s="2"/>
      <c r="S2" s="2"/>
      <c r="T2" s="2"/>
      <c r="U2" s="2"/>
      <c r="V2" s="2"/>
      <c r="W2" s="2"/>
      <c r="AD2" s="6"/>
      <c r="AE2" s="6"/>
      <c r="AF2" s="6"/>
      <c r="AG2" s="6"/>
      <c r="AH2" s="6"/>
      <c r="AI2" s="6"/>
      <c r="AJ2" s="6"/>
    </row>
    <row r="3" spans="1:37" ht="24.95" customHeight="1" x14ac:dyDescent="0.15">
      <c r="N3" s="36"/>
      <c r="O3" s="86"/>
      <c r="P3" s="86"/>
      <c r="Q3" s="86"/>
      <c r="R3" s="97" t="s">
        <v>59</v>
      </c>
      <c r="S3" s="98"/>
      <c r="T3" s="98"/>
      <c r="U3" s="98"/>
      <c r="V3" s="98"/>
      <c r="W3" s="98"/>
      <c r="X3" s="99"/>
      <c r="Y3" s="37"/>
      <c r="Z3" s="37"/>
      <c r="AA3" s="41" t="s">
        <v>31</v>
      </c>
      <c r="AB3" s="41"/>
      <c r="AC3" s="39"/>
      <c r="AD3" s="87"/>
      <c r="AE3" s="88"/>
      <c r="AF3" s="88"/>
      <c r="AG3" s="88"/>
      <c r="AH3" s="88"/>
      <c r="AI3" s="89"/>
      <c r="AJ3" s="37"/>
      <c r="AK3" s="37"/>
    </row>
    <row r="4" spans="1:37" ht="24.95" customHeight="1" thickBot="1" x14ac:dyDescent="0.2">
      <c r="N4" s="36"/>
      <c r="O4" s="86"/>
      <c r="P4" s="86"/>
      <c r="Q4" s="86"/>
      <c r="R4" s="94"/>
      <c r="S4" s="95"/>
      <c r="T4" s="95"/>
      <c r="U4" s="95"/>
      <c r="V4" s="95"/>
      <c r="W4" s="95"/>
      <c r="X4" s="96"/>
      <c r="Y4" s="38"/>
      <c r="Z4" s="38"/>
      <c r="AA4" s="42" t="s">
        <v>40</v>
      </c>
      <c r="AB4" s="42"/>
      <c r="AC4" s="40"/>
      <c r="AD4" s="90"/>
      <c r="AE4" s="91"/>
      <c r="AF4" s="91"/>
      <c r="AG4" s="91"/>
      <c r="AH4" s="91"/>
      <c r="AI4" s="92"/>
      <c r="AJ4" s="38"/>
      <c r="AK4" s="38"/>
    </row>
    <row r="5" spans="1:37" ht="24.95" customHeight="1" x14ac:dyDescent="0.15">
      <c r="R5" s="93"/>
      <c r="S5" s="93"/>
      <c r="T5" s="93"/>
      <c r="U5" s="93"/>
      <c r="V5" s="93"/>
      <c r="W5" s="93"/>
      <c r="X5" s="35"/>
    </row>
    <row r="6" spans="1:37" ht="24.95" customHeight="1" thickBot="1" x14ac:dyDescent="0.2">
      <c r="A6" s="6"/>
      <c r="B6" s="6"/>
      <c r="C6" s="6"/>
      <c r="D6" s="3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7" ht="24.95" customHeight="1" x14ac:dyDescent="0.15">
      <c r="A7" s="112" t="s">
        <v>63</v>
      </c>
      <c r="B7" s="113"/>
      <c r="C7" s="113"/>
      <c r="D7" s="11"/>
      <c r="E7" s="12" t="s">
        <v>0</v>
      </c>
      <c r="F7" s="12" t="s">
        <v>1</v>
      </c>
      <c r="G7" s="12" t="s">
        <v>2</v>
      </c>
      <c r="H7" s="12" t="s">
        <v>3</v>
      </c>
      <c r="I7" s="12" t="s">
        <v>4</v>
      </c>
      <c r="J7" s="12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12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16" t="s">
        <v>44</v>
      </c>
      <c r="AK7" s="100" t="s">
        <v>61</v>
      </c>
    </row>
    <row r="8" spans="1:37" ht="24.95" customHeight="1" thickBot="1" x14ac:dyDescent="0.2">
      <c r="A8" s="114"/>
      <c r="B8" s="115"/>
      <c r="C8" s="115"/>
      <c r="D8" s="13" t="s">
        <v>36</v>
      </c>
      <c r="E8" s="21" t="s">
        <v>57</v>
      </c>
      <c r="F8" s="21" t="s">
        <v>50</v>
      </c>
      <c r="G8" s="21" t="s">
        <v>51</v>
      </c>
      <c r="H8" s="21" t="s">
        <v>52</v>
      </c>
      <c r="I8" s="21" t="s">
        <v>53</v>
      </c>
      <c r="J8" s="21" t="s">
        <v>54</v>
      </c>
      <c r="K8" s="21" t="s">
        <v>55</v>
      </c>
      <c r="L8" s="21" t="s">
        <v>56</v>
      </c>
      <c r="M8" s="21" t="s">
        <v>49</v>
      </c>
      <c r="N8" s="21" t="s">
        <v>51</v>
      </c>
      <c r="O8" s="21" t="s">
        <v>52</v>
      </c>
      <c r="P8" s="21" t="s">
        <v>91</v>
      </c>
      <c r="Q8" s="21" t="s">
        <v>54</v>
      </c>
      <c r="R8" s="21" t="s">
        <v>55</v>
      </c>
      <c r="S8" s="21" t="s">
        <v>56</v>
      </c>
      <c r="T8" s="21" t="s">
        <v>49</v>
      </c>
      <c r="U8" s="21" t="s">
        <v>51</v>
      </c>
      <c r="V8" s="21" t="s">
        <v>52</v>
      </c>
      <c r="W8" s="21" t="s">
        <v>53</v>
      </c>
      <c r="X8" s="21" t="s">
        <v>54</v>
      </c>
      <c r="Y8" s="21" t="s">
        <v>55</v>
      </c>
      <c r="Z8" s="21" t="s">
        <v>56</v>
      </c>
      <c r="AA8" s="21" t="s">
        <v>49</v>
      </c>
      <c r="AB8" s="21" t="s">
        <v>51</v>
      </c>
      <c r="AC8" s="21" t="s">
        <v>52</v>
      </c>
      <c r="AD8" s="21" t="s">
        <v>53</v>
      </c>
      <c r="AE8" s="21" t="s">
        <v>54</v>
      </c>
      <c r="AF8" s="21" t="s">
        <v>55</v>
      </c>
      <c r="AG8" s="21" t="s">
        <v>56</v>
      </c>
      <c r="AH8" s="21" t="s">
        <v>49</v>
      </c>
      <c r="AI8" s="21" t="s">
        <v>51</v>
      </c>
      <c r="AJ8" s="117"/>
      <c r="AK8" s="101"/>
    </row>
    <row r="9" spans="1:37" ht="24.95" customHeight="1" x14ac:dyDescent="0.15">
      <c r="A9" s="120" t="s">
        <v>60</v>
      </c>
      <c r="B9" s="121"/>
      <c r="C9" s="26" t="s">
        <v>66</v>
      </c>
      <c r="D9" s="4" t="s">
        <v>45</v>
      </c>
      <c r="E9" s="77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59">
        <f>SUM(E9:AI9)</f>
        <v>0</v>
      </c>
      <c r="AK9" s="44">
        <f>COUNTIF(E9:AI9,"&gt;0")</f>
        <v>0</v>
      </c>
    </row>
    <row r="10" spans="1:37" ht="24.95" customHeight="1" x14ac:dyDescent="0.15">
      <c r="A10" s="122"/>
      <c r="B10" s="123"/>
      <c r="C10" s="32" t="s">
        <v>67</v>
      </c>
      <c r="D10" s="33" t="s">
        <v>42</v>
      </c>
      <c r="E10" s="81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80"/>
      <c r="Q10" s="81"/>
      <c r="R10" s="81"/>
      <c r="S10" s="81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60">
        <f>SUM(E10:AI10)</f>
        <v>0</v>
      </c>
      <c r="AK10" s="44">
        <f>COUNTIF(E10:AI10,"&gt;0")</f>
        <v>0</v>
      </c>
    </row>
    <row r="11" spans="1:37" ht="24.95" customHeight="1" x14ac:dyDescent="0.15">
      <c r="A11" s="122"/>
      <c r="B11" s="123"/>
      <c r="C11" s="67"/>
      <c r="D11" s="5" t="s">
        <v>47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2"/>
      <c r="Q11" s="82"/>
      <c r="R11" s="82"/>
      <c r="S11" s="82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61">
        <f t="shared" ref="AJ11:AJ12" si="0">SUM(E11:AI11)</f>
        <v>0</v>
      </c>
      <c r="AK11" s="44">
        <f>COUNTIF(E11:AI11,"&gt;0")</f>
        <v>0</v>
      </c>
    </row>
    <row r="12" spans="1:37" ht="24.95" customHeight="1" x14ac:dyDescent="0.15">
      <c r="A12" s="122"/>
      <c r="B12" s="123"/>
      <c r="C12" s="67"/>
      <c r="D12" s="34" t="s">
        <v>43</v>
      </c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62">
        <f t="shared" si="0"/>
        <v>0</v>
      </c>
      <c r="AK12" s="45">
        <f>COUNTIF(E12:AI12,"&gt;0")</f>
        <v>0</v>
      </c>
    </row>
    <row r="13" spans="1:37" ht="24.95" customHeight="1" thickBot="1" x14ac:dyDescent="0.2">
      <c r="A13" s="124"/>
      <c r="B13" s="125"/>
      <c r="C13" s="73" t="s">
        <v>37</v>
      </c>
      <c r="D13" s="74" t="s">
        <v>48</v>
      </c>
      <c r="E13" s="75">
        <f t="shared" ref="E13:AI13" si="1">SUM(E9:E11)</f>
        <v>0</v>
      </c>
      <c r="F13" s="75">
        <f t="shared" si="1"/>
        <v>0</v>
      </c>
      <c r="G13" s="75">
        <f t="shared" si="1"/>
        <v>0</v>
      </c>
      <c r="H13" s="75">
        <f t="shared" si="1"/>
        <v>0</v>
      </c>
      <c r="I13" s="75">
        <f t="shared" si="1"/>
        <v>0</v>
      </c>
      <c r="J13" s="75">
        <f t="shared" si="1"/>
        <v>0</v>
      </c>
      <c r="K13" s="75">
        <f t="shared" si="1"/>
        <v>0</v>
      </c>
      <c r="L13" s="75">
        <f t="shared" si="1"/>
        <v>0</v>
      </c>
      <c r="M13" s="75">
        <f t="shared" si="1"/>
        <v>0</v>
      </c>
      <c r="N13" s="75">
        <f t="shared" si="1"/>
        <v>0</v>
      </c>
      <c r="O13" s="75">
        <f t="shared" si="1"/>
        <v>0</v>
      </c>
      <c r="P13" s="75">
        <f t="shared" si="1"/>
        <v>0</v>
      </c>
      <c r="Q13" s="75">
        <f t="shared" si="1"/>
        <v>0</v>
      </c>
      <c r="R13" s="75">
        <f t="shared" si="1"/>
        <v>0</v>
      </c>
      <c r="S13" s="75">
        <f t="shared" si="1"/>
        <v>0</v>
      </c>
      <c r="T13" s="75">
        <f t="shared" si="1"/>
        <v>0</v>
      </c>
      <c r="U13" s="75">
        <f t="shared" si="1"/>
        <v>0</v>
      </c>
      <c r="V13" s="75">
        <f t="shared" si="1"/>
        <v>0</v>
      </c>
      <c r="W13" s="75">
        <f t="shared" si="1"/>
        <v>0</v>
      </c>
      <c r="X13" s="75">
        <f t="shared" si="1"/>
        <v>0</v>
      </c>
      <c r="Y13" s="75">
        <f t="shared" si="1"/>
        <v>0</v>
      </c>
      <c r="Z13" s="75">
        <f t="shared" si="1"/>
        <v>0</v>
      </c>
      <c r="AA13" s="75">
        <f t="shared" si="1"/>
        <v>0</v>
      </c>
      <c r="AB13" s="75">
        <f t="shared" si="1"/>
        <v>0</v>
      </c>
      <c r="AC13" s="75">
        <f t="shared" si="1"/>
        <v>0</v>
      </c>
      <c r="AD13" s="75">
        <f t="shared" si="1"/>
        <v>0</v>
      </c>
      <c r="AE13" s="75">
        <f t="shared" si="1"/>
        <v>0</v>
      </c>
      <c r="AF13" s="75">
        <f t="shared" si="1"/>
        <v>0</v>
      </c>
      <c r="AG13" s="75">
        <f t="shared" si="1"/>
        <v>0</v>
      </c>
      <c r="AH13" s="75">
        <f t="shared" si="1"/>
        <v>0</v>
      </c>
      <c r="AI13" s="75">
        <f t="shared" si="1"/>
        <v>0</v>
      </c>
      <c r="AJ13" s="76">
        <f>SUM(AJ9:AJ12)</f>
        <v>0</v>
      </c>
      <c r="AK13" s="43">
        <f>SUM(AK9:AK12)</f>
        <v>0</v>
      </c>
    </row>
    <row r="14" spans="1:37" ht="24.95" customHeight="1" x14ac:dyDescent="0.15">
      <c r="D14" s="29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</row>
    <row r="15" spans="1:37" ht="24.75" customHeight="1" x14ac:dyDescent="0.15">
      <c r="D15" s="29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</row>
    <row r="16" spans="1:37" ht="27.75" customHeight="1" x14ac:dyDescent="0.15">
      <c r="A16" s="14" t="s">
        <v>32</v>
      </c>
      <c r="B16" s="15"/>
      <c r="C16" s="15" t="s">
        <v>46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6"/>
      <c r="Y16" s="7"/>
      <c r="Z16" s="7"/>
      <c r="AA16" s="7"/>
      <c r="AB16" s="7"/>
      <c r="AC16" s="126" t="s">
        <v>61</v>
      </c>
      <c r="AD16" s="127"/>
      <c r="AE16" s="127"/>
      <c r="AF16" s="128"/>
      <c r="AG16" s="109">
        <f>AK13</f>
        <v>0</v>
      </c>
      <c r="AH16" s="110"/>
      <c r="AI16" s="111"/>
    </row>
    <row r="17" spans="1:37" ht="24.95" customHeight="1" thickBot="1" x14ac:dyDescent="0.2">
      <c r="A17" s="17" t="s">
        <v>33</v>
      </c>
      <c r="B17" s="7"/>
      <c r="C17" s="7" t="s">
        <v>62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18"/>
      <c r="Y17" s="7"/>
      <c r="Z17" s="7"/>
      <c r="AA17" s="7"/>
      <c r="AB17" s="7"/>
      <c r="AC17" s="129" t="s">
        <v>92</v>
      </c>
      <c r="AD17" s="93"/>
      <c r="AE17" s="93"/>
      <c r="AF17" s="130"/>
      <c r="AG17" s="118">
        <f>AJ13</f>
        <v>0</v>
      </c>
      <c r="AH17" s="118"/>
      <c r="AI17" s="119"/>
    </row>
    <row r="18" spans="1:37" ht="33.75" customHeight="1" thickTop="1" thickBot="1" x14ac:dyDescent="0.2">
      <c r="A18" s="17" t="s">
        <v>34</v>
      </c>
      <c r="B18" s="7"/>
      <c r="C18" s="7" t="s">
        <v>65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46"/>
      <c r="W18" s="7"/>
      <c r="X18" s="18"/>
      <c r="Y18" s="7"/>
      <c r="Z18" s="7"/>
      <c r="AA18" s="7"/>
      <c r="AB18" s="7"/>
      <c r="AC18" s="107" t="s">
        <v>94</v>
      </c>
      <c r="AD18" s="108"/>
      <c r="AE18" s="108"/>
      <c r="AF18" s="108"/>
      <c r="AG18" s="104">
        <f>IFERROR(AG17/AG16,)</f>
        <v>0</v>
      </c>
      <c r="AH18" s="105"/>
      <c r="AI18" s="106"/>
    </row>
    <row r="19" spans="1:37" ht="24.95" customHeight="1" thickTop="1" x14ac:dyDescent="0.15">
      <c r="A19" s="17" t="s">
        <v>35</v>
      </c>
      <c r="B19" s="7"/>
      <c r="C19" s="7" t="s">
        <v>64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49"/>
      <c r="W19" s="49"/>
      <c r="X19" s="63"/>
      <c r="Y19" s="49"/>
      <c r="Z19" s="49"/>
      <c r="AA19" s="49"/>
      <c r="AB19" s="7"/>
    </row>
    <row r="20" spans="1:37" ht="24.95" customHeight="1" x14ac:dyDescent="0.15">
      <c r="A20" s="19" t="s">
        <v>41</v>
      </c>
      <c r="B20" s="20"/>
      <c r="C20" s="20" t="s">
        <v>68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64"/>
      <c r="W20" s="65"/>
      <c r="X20" s="66"/>
      <c r="Y20" s="47"/>
      <c r="Z20" s="49"/>
      <c r="AA20" s="49"/>
      <c r="AB20" s="49"/>
      <c r="AC20" s="50"/>
      <c r="AD20" s="50"/>
      <c r="AE20" s="50"/>
      <c r="AF20" s="50"/>
      <c r="AG20" s="50"/>
      <c r="AH20" s="50"/>
      <c r="AI20" s="51"/>
    </row>
    <row r="21" spans="1:37" ht="24.95" customHeight="1" x14ac:dyDescent="0.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V21" s="48"/>
      <c r="W21" s="47"/>
      <c r="X21" s="47"/>
      <c r="Y21" s="47"/>
      <c r="Z21" s="27"/>
      <c r="AA21" s="27"/>
      <c r="AB21" s="7"/>
      <c r="AC21" s="50"/>
      <c r="AD21" s="50"/>
      <c r="AE21" s="50"/>
      <c r="AF21" s="50"/>
      <c r="AG21" s="50"/>
      <c r="AH21" s="50"/>
      <c r="AI21" s="51"/>
      <c r="AJ21" s="51"/>
    </row>
    <row r="22" spans="1:37" ht="24.95" customHeight="1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V22" s="48"/>
      <c r="W22" s="47"/>
      <c r="X22" s="47"/>
      <c r="Y22" s="47"/>
      <c r="Z22" s="27"/>
      <c r="AA22" s="27"/>
      <c r="AB22" s="7"/>
      <c r="AC22" s="103"/>
      <c r="AD22" s="103"/>
      <c r="AE22" s="103"/>
      <c r="AF22" s="103"/>
      <c r="AG22" s="103"/>
      <c r="AH22" s="103"/>
      <c r="AI22" s="72"/>
      <c r="AJ22" s="51"/>
    </row>
    <row r="23" spans="1:37" ht="24.95" customHeight="1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102"/>
      <c r="W23" s="102"/>
      <c r="X23" s="102"/>
      <c r="Y23" s="102"/>
      <c r="Z23" s="102"/>
      <c r="AA23" s="102"/>
      <c r="AB23" s="7"/>
      <c r="AJ23" s="72"/>
    </row>
    <row r="24" spans="1:37" ht="24.95" customHeight="1" x14ac:dyDescent="0.15">
      <c r="A24" s="7"/>
      <c r="B24" s="27"/>
      <c r="C24" s="2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AC24" s="7"/>
      <c r="AD24" s="7"/>
      <c r="AE24" s="7"/>
      <c r="AF24" s="7"/>
      <c r="AG24" s="7"/>
      <c r="AH24" s="7"/>
      <c r="AI24" s="7"/>
      <c r="AJ24" s="10"/>
    </row>
    <row r="25" spans="1:37" ht="24.95" customHeight="1" x14ac:dyDescent="0.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1:37" ht="24.95" customHeight="1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J26" s="7"/>
      <c r="AK26" s="7"/>
    </row>
    <row r="27" spans="1:37" ht="24.95" customHeight="1" x14ac:dyDescent="0.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</sheetData>
  <mergeCells count="22">
    <mergeCell ref="A7:C8"/>
    <mergeCell ref="AJ7:AJ8"/>
    <mergeCell ref="AG17:AI17"/>
    <mergeCell ref="A9:B13"/>
    <mergeCell ref="AC16:AF16"/>
    <mergeCell ref="AC17:AF17"/>
    <mergeCell ref="AK7:AK8"/>
    <mergeCell ref="V23:AA23"/>
    <mergeCell ref="AC22:AD22"/>
    <mergeCell ref="AE22:AF22"/>
    <mergeCell ref="AG22:AH22"/>
    <mergeCell ref="AG18:AI18"/>
    <mergeCell ref="AC18:AF18"/>
    <mergeCell ref="AG16:AI16"/>
    <mergeCell ref="O4:Q4"/>
    <mergeCell ref="O3:Q3"/>
    <mergeCell ref="AD3:AI3"/>
    <mergeCell ref="AD4:AI4"/>
    <mergeCell ref="V5:W5"/>
    <mergeCell ref="R5:U5"/>
    <mergeCell ref="R4:X4"/>
    <mergeCell ref="R3:X3"/>
  </mergeCells>
  <phoneticPr fontId="2"/>
  <dataValidations count="4">
    <dataValidation imeMode="off" allowBlank="1" showInputMessage="1" showErrorMessage="1" sqref="Y3 AD3" xr:uid="{00000000-0002-0000-0000-000000000000}"/>
    <dataValidation showInputMessage="1" showErrorMessage="1" sqref="N3:N4 R3" xr:uid="{00000000-0002-0000-0000-000001000000}"/>
    <dataValidation type="whole" allowBlank="1" showInputMessage="1" showErrorMessage="1" sqref="X1" xr:uid="{00000000-0002-0000-0000-000002000000}">
      <formula1>1</formula1>
      <formula2>12</formula2>
    </dataValidation>
    <dataValidation type="list" showInputMessage="1" showErrorMessage="1" sqref="R4:X4" xr:uid="{00000000-0002-0000-0000-000003000000}">
      <formula1>"生活介護を含む多機能型,生活介護を含まない多機能型,生活介護のみ,自立訓練（宿泊型含む）のみ,就労移行支援のみ,就労継続支援A型のみ,就労継続支援B型のみ,短期入所"</formula1>
    </dataValidation>
  </dataValidations>
  <pageMargins left="0.36" right="0.24" top="0.53" bottom="0.35" header="0.38" footer="0.28000000000000003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J25"/>
  <sheetViews>
    <sheetView zoomScaleNormal="100" zoomScaleSheetLayoutView="70" workbookViewId="0">
      <pane xSplit="2" ySplit="4" topLeftCell="C5" activePane="bottomRight" state="frozen"/>
      <selection activeCell="AI9" sqref="E9:AI12"/>
      <selection pane="topRight" activeCell="AI9" sqref="E9:AI12"/>
      <selection pane="bottomLeft" activeCell="AI9" sqref="E9:AI12"/>
      <selection pane="bottomRight" activeCell="X10" sqref="X10"/>
    </sheetView>
  </sheetViews>
  <sheetFormatPr defaultRowHeight="13.5" x14ac:dyDescent="0.15"/>
  <cols>
    <col min="1" max="1" width="4.5" customWidth="1"/>
    <col min="2" max="2" width="12.75" customWidth="1"/>
    <col min="3" max="7" width="5.625" style="53" customWidth="1"/>
    <col min="8" max="33" width="5.625" customWidth="1"/>
    <col min="34" max="34" width="13.375" customWidth="1"/>
    <col min="35" max="38" width="6.625" customWidth="1"/>
  </cols>
  <sheetData>
    <row r="1" spans="1:36" ht="21" x14ac:dyDescent="0.15">
      <c r="A1" s="52" t="s">
        <v>93</v>
      </c>
    </row>
    <row r="3" spans="1:36" ht="14.25" thickBot="1" x14ac:dyDescent="0.2">
      <c r="AB3" s="53"/>
      <c r="AC3" s="53"/>
      <c r="AD3" s="53"/>
    </row>
    <row r="4" spans="1:36" ht="14.25" thickBot="1" x14ac:dyDescent="0.2">
      <c r="A4" s="54"/>
      <c r="B4" s="55" t="s">
        <v>90</v>
      </c>
      <c r="C4" s="55">
        <v>1</v>
      </c>
      <c r="D4" s="55">
        <v>2</v>
      </c>
      <c r="E4" s="55">
        <v>3</v>
      </c>
      <c r="F4" s="55">
        <v>4</v>
      </c>
      <c r="G4" s="55">
        <v>5</v>
      </c>
      <c r="H4" s="55">
        <v>6</v>
      </c>
      <c r="I4" s="55">
        <v>7</v>
      </c>
      <c r="J4" s="55">
        <v>8</v>
      </c>
      <c r="K4" s="55">
        <v>9</v>
      </c>
      <c r="L4" s="55">
        <v>10</v>
      </c>
      <c r="M4" s="55">
        <v>11</v>
      </c>
      <c r="N4" s="55">
        <v>12</v>
      </c>
      <c r="O4" s="55">
        <v>13</v>
      </c>
      <c r="P4" s="55">
        <v>14</v>
      </c>
      <c r="Q4" s="55">
        <v>15</v>
      </c>
      <c r="R4" s="55">
        <v>16</v>
      </c>
      <c r="S4" s="55">
        <v>17</v>
      </c>
      <c r="T4" s="55">
        <v>18</v>
      </c>
      <c r="U4" s="55">
        <v>19</v>
      </c>
      <c r="V4" s="55">
        <v>20</v>
      </c>
      <c r="W4" s="55">
        <v>21</v>
      </c>
      <c r="X4" s="55">
        <v>22</v>
      </c>
      <c r="Y4" s="55">
        <v>23</v>
      </c>
      <c r="Z4" s="55">
        <v>24</v>
      </c>
      <c r="AA4" s="55">
        <v>25</v>
      </c>
      <c r="AB4" s="55">
        <v>26</v>
      </c>
      <c r="AC4" s="55">
        <v>27</v>
      </c>
      <c r="AD4" s="55">
        <v>28</v>
      </c>
      <c r="AE4" s="55">
        <v>29</v>
      </c>
      <c r="AF4" s="55">
        <v>30</v>
      </c>
      <c r="AG4" s="55">
        <v>31</v>
      </c>
      <c r="AH4" s="56" t="s">
        <v>69</v>
      </c>
      <c r="AI4" s="53"/>
      <c r="AJ4" s="53"/>
    </row>
    <row r="5" spans="1:36" ht="14.25" thickTop="1" x14ac:dyDescent="0.15">
      <c r="A5" s="57">
        <v>1</v>
      </c>
      <c r="B5" s="70" t="s">
        <v>70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84">
        <f>COUNTIF(C5:AG5,"○")</f>
        <v>0</v>
      </c>
    </row>
    <row r="6" spans="1:36" x14ac:dyDescent="0.15">
      <c r="A6" s="58">
        <v>2</v>
      </c>
      <c r="B6" s="71" t="s">
        <v>71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85">
        <f t="shared" ref="AH6:AH24" si="0">COUNTIF(C6:AG6,"○")</f>
        <v>0</v>
      </c>
    </row>
    <row r="7" spans="1:36" x14ac:dyDescent="0.15">
      <c r="A7" s="58">
        <v>3</v>
      </c>
      <c r="B7" s="71" t="s">
        <v>72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85">
        <f t="shared" si="0"/>
        <v>0</v>
      </c>
    </row>
    <row r="8" spans="1:36" x14ac:dyDescent="0.15">
      <c r="A8" s="58">
        <v>4</v>
      </c>
      <c r="B8" s="71" t="s">
        <v>73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85">
        <f t="shared" si="0"/>
        <v>0</v>
      </c>
    </row>
    <row r="9" spans="1:36" x14ac:dyDescent="0.15">
      <c r="A9" s="58">
        <v>5</v>
      </c>
      <c r="B9" s="71" t="s">
        <v>74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85">
        <f t="shared" si="0"/>
        <v>0</v>
      </c>
    </row>
    <row r="10" spans="1:36" x14ac:dyDescent="0.15">
      <c r="A10" s="58">
        <v>6</v>
      </c>
      <c r="B10" s="71" t="s">
        <v>75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85">
        <f t="shared" si="0"/>
        <v>0</v>
      </c>
    </row>
    <row r="11" spans="1:36" x14ac:dyDescent="0.15">
      <c r="A11" s="58">
        <v>7</v>
      </c>
      <c r="B11" s="71" t="s">
        <v>76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85">
        <f t="shared" si="0"/>
        <v>0</v>
      </c>
    </row>
    <row r="12" spans="1:36" x14ac:dyDescent="0.15">
      <c r="A12" s="58">
        <v>8</v>
      </c>
      <c r="B12" s="71" t="s">
        <v>77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85">
        <f t="shared" si="0"/>
        <v>0</v>
      </c>
    </row>
    <row r="13" spans="1:36" x14ac:dyDescent="0.15">
      <c r="A13" s="58">
        <v>9</v>
      </c>
      <c r="B13" s="71" t="s">
        <v>78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85">
        <f t="shared" si="0"/>
        <v>0</v>
      </c>
    </row>
    <row r="14" spans="1:36" x14ac:dyDescent="0.15">
      <c r="A14" s="58">
        <v>10</v>
      </c>
      <c r="B14" s="71" t="s">
        <v>79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85">
        <f t="shared" si="0"/>
        <v>0</v>
      </c>
    </row>
    <row r="15" spans="1:36" x14ac:dyDescent="0.15">
      <c r="A15" s="58">
        <v>11</v>
      </c>
      <c r="B15" s="71" t="s">
        <v>80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85">
        <f t="shared" si="0"/>
        <v>0</v>
      </c>
    </row>
    <row r="16" spans="1:36" x14ac:dyDescent="0.15">
      <c r="A16" s="58">
        <v>12</v>
      </c>
      <c r="B16" s="71" t="s">
        <v>81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85">
        <f t="shared" si="0"/>
        <v>0</v>
      </c>
    </row>
    <row r="17" spans="1:34" x14ac:dyDescent="0.15">
      <c r="A17" s="58">
        <v>13</v>
      </c>
      <c r="B17" s="71" t="s">
        <v>82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85">
        <f t="shared" si="0"/>
        <v>0</v>
      </c>
    </row>
    <row r="18" spans="1:34" x14ac:dyDescent="0.15">
      <c r="A18" s="58">
        <v>14</v>
      </c>
      <c r="B18" s="71" t="s">
        <v>83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85">
        <f t="shared" si="0"/>
        <v>0</v>
      </c>
    </row>
    <row r="19" spans="1:34" x14ac:dyDescent="0.15">
      <c r="A19" s="58">
        <v>15</v>
      </c>
      <c r="B19" s="71" t="s">
        <v>84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85">
        <f t="shared" si="0"/>
        <v>0</v>
      </c>
    </row>
    <row r="20" spans="1:34" x14ac:dyDescent="0.15">
      <c r="A20" s="58">
        <v>16</v>
      </c>
      <c r="B20" s="71" t="s">
        <v>85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85">
        <f t="shared" si="0"/>
        <v>0</v>
      </c>
    </row>
    <row r="21" spans="1:34" x14ac:dyDescent="0.15">
      <c r="A21" s="58">
        <v>17</v>
      </c>
      <c r="B21" s="71" t="s">
        <v>86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85">
        <f t="shared" si="0"/>
        <v>0</v>
      </c>
    </row>
    <row r="22" spans="1:34" x14ac:dyDescent="0.15">
      <c r="A22" s="58">
        <v>18</v>
      </c>
      <c r="B22" s="71" t="s">
        <v>87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85">
        <f t="shared" si="0"/>
        <v>0</v>
      </c>
    </row>
    <row r="23" spans="1:34" x14ac:dyDescent="0.15">
      <c r="A23" s="58">
        <v>19</v>
      </c>
      <c r="B23" s="71" t="s">
        <v>88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85">
        <f t="shared" si="0"/>
        <v>0</v>
      </c>
    </row>
    <row r="24" spans="1:34" x14ac:dyDescent="0.15">
      <c r="A24" s="58">
        <v>20</v>
      </c>
      <c r="B24" s="71" t="s">
        <v>89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85">
        <f t="shared" si="0"/>
        <v>0</v>
      </c>
    </row>
    <row r="25" spans="1:34" ht="14.25" thickBot="1" x14ac:dyDescent="0.2">
      <c r="A25" s="131"/>
      <c r="B25" s="132"/>
      <c r="C25" s="68">
        <f t="shared" ref="C25:AG25" si="1">COUNTIF(C5:C24,"○")</f>
        <v>0</v>
      </c>
      <c r="D25" s="68">
        <f t="shared" si="1"/>
        <v>0</v>
      </c>
      <c r="E25" s="68">
        <f t="shared" si="1"/>
        <v>0</v>
      </c>
      <c r="F25" s="68">
        <f t="shared" si="1"/>
        <v>0</v>
      </c>
      <c r="G25" s="68">
        <f t="shared" si="1"/>
        <v>0</v>
      </c>
      <c r="H25" s="68">
        <f t="shared" si="1"/>
        <v>0</v>
      </c>
      <c r="I25" s="68">
        <f t="shared" si="1"/>
        <v>0</v>
      </c>
      <c r="J25" s="68">
        <f t="shared" si="1"/>
        <v>0</v>
      </c>
      <c r="K25" s="68">
        <f t="shared" si="1"/>
        <v>0</v>
      </c>
      <c r="L25" s="68">
        <f t="shared" si="1"/>
        <v>0</v>
      </c>
      <c r="M25" s="68">
        <f t="shared" si="1"/>
        <v>0</v>
      </c>
      <c r="N25" s="68">
        <f t="shared" si="1"/>
        <v>0</v>
      </c>
      <c r="O25" s="68">
        <f t="shared" si="1"/>
        <v>0</v>
      </c>
      <c r="P25" s="68">
        <f t="shared" si="1"/>
        <v>0</v>
      </c>
      <c r="Q25" s="68">
        <f t="shared" si="1"/>
        <v>0</v>
      </c>
      <c r="R25" s="68">
        <f t="shared" si="1"/>
        <v>0</v>
      </c>
      <c r="S25" s="68">
        <f t="shared" si="1"/>
        <v>0</v>
      </c>
      <c r="T25" s="68">
        <f t="shared" si="1"/>
        <v>0</v>
      </c>
      <c r="U25" s="68">
        <f t="shared" si="1"/>
        <v>0</v>
      </c>
      <c r="V25" s="68">
        <f t="shared" si="1"/>
        <v>0</v>
      </c>
      <c r="W25" s="68">
        <f t="shared" si="1"/>
        <v>0</v>
      </c>
      <c r="X25" s="68">
        <f t="shared" si="1"/>
        <v>0</v>
      </c>
      <c r="Y25" s="68">
        <f t="shared" si="1"/>
        <v>0</v>
      </c>
      <c r="Z25" s="68">
        <f t="shared" si="1"/>
        <v>0</v>
      </c>
      <c r="AA25" s="68">
        <f t="shared" si="1"/>
        <v>0</v>
      </c>
      <c r="AB25" s="68">
        <f t="shared" si="1"/>
        <v>0</v>
      </c>
      <c r="AC25" s="68">
        <f t="shared" si="1"/>
        <v>0</v>
      </c>
      <c r="AD25" s="68">
        <f t="shared" si="1"/>
        <v>0</v>
      </c>
      <c r="AE25" s="68">
        <f t="shared" si="1"/>
        <v>0</v>
      </c>
      <c r="AF25" s="68">
        <f t="shared" si="1"/>
        <v>0</v>
      </c>
      <c r="AG25" s="68">
        <f t="shared" si="1"/>
        <v>0</v>
      </c>
      <c r="AH25" s="69">
        <f t="shared" ref="AH25" si="2">COUNTIF(C25:AG25,"○")</f>
        <v>0</v>
      </c>
    </row>
  </sheetData>
  <mergeCells count="1">
    <mergeCell ref="A25:B25"/>
  </mergeCells>
  <phoneticPr fontId="2"/>
  <dataValidations count="1">
    <dataValidation type="list" allowBlank="1" showDropDown="1" showInputMessage="1" showErrorMessage="1" sqref="C5:AG24" xr:uid="{00000000-0002-0000-0100-000000000000}">
      <formula1>"○"</formula1>
    </dataValidation>
  </dataValidations>
  <printOptions horizontalCentered="1"/>
  <pageMargins left="0.78740157480314965" right="0.78740157480314965" top="0.78740157480314965" bottom="0.78740157480314965" header="0.35433070866141736" footer="0.39370078740157483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実績記録票</vt:lpstr>
      <vt:lpstr>参考 利用記録簿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2012-07-31T08:07:55Z</dcterms:created>
  <dcterms:modified xsi:type="dcterms:W3CDTF">2025-03-06T23:57:05Z</dcterms:modified>
</cp:coreProperties>
</file>