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務状況資料集/HP更新用/"/>
    </mc:Choice>
  </mc:AlternateContent>
  <xr:revisionPtr revIDLastSave="2" documentId="13_ncr:1_{E08F0FD2-BBAA-4C66-8B94-6257ABF9885A}" xr6:coauthVersionLast="47" xr6:coauthVersionMax="47" xr10:uidLastSave="{FE8F449B-D1B7-4E78-8FDE-08458BFF0E3C}"/>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C35" i="10"/>
  <c r="CO34" i="10"/>
  <c r="C34" i="10"/>
  <c r="U34" i="10" l="1"/>
  <c r="U35" i="10" s="1"/>
  <c r="U36" i="10" s="1"/>
  <c r="U37" i="10" s="1"/>
  <c r="U38" i="10" s="1"/>
  <c r="AM34" i="10"/>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<sst xmlns="http://schemas.openxmlformats.org/spreadsheetml/2006/main" count="1121" uniqueCount="610">
  <si>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</si>
  <si>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</si>
  <si>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</si>
  <si>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</si>
  <si>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</si>
  <si>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</si>
  <si>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</si>
  <si>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</si>
  <si>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</si>
  <si>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</si>
  <si>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</si>
  <si>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</si>
  <si>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</si>
  <si>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</si>
  <si>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</si>
  <si>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</si>
  <si>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</si>
  <si>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</si>
  <si>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</si>
  <si>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</si>
  <si>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</si>
  <si>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</si>
  <si>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</si>
  <si>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</si>
  <si>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</si>
  <si>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</si>
  <si>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</si>
  <si>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</si>
  <si>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</si>
  <si>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</si>
  <si>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</si>
  <si>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</si>
  <si>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</si>
  <si>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</si>
  <si>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</si>
  <si>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</si>
  <si>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</si>
  <si>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</si>
  <si>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</si>
  <si>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</si>
  <si>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</si>
  <si>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</si>
  <si>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</si>
  <si>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</si>
  <si>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</si>
  <si>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</si>
  <si>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</si>
  <si>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</si>
  <si>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</si>
  <si>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</si>
  <si>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</si>
  <si>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</si>
  <si>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</si>
  <si>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</si>
  <si>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</si>
  <si>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</si>
  <si>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</si>
  <si>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</si>
  <si>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</si>
  <si>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</si>
  <si>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</si>
  <si>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</si>
  <si>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</si>
  <si>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</si>
  <si>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</si>
  <si>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</si>
  <si>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</si>
  <si>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</si>
  <si>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</si>
  <si>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</si>
  <si>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</si>
  <si>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</si>
  <si>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</si>
  <si>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</si>
  <si>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</si>
  <si>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</si>
  <si>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</si>
  <si>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</si>
  <si>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</si>
  <si>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</si>
  <si>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</si>
  <si>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</si>
  <si>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</si>
  <si>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</si>
  <si>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</si>
  <si>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</si>
  <si>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</si>
  <si>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</si>
  <si>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</si>
  <si>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</si>
  <si>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</si>
  <si>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</si>
  <si>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</si>
  <si>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</si>
  <si>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</si>
  <si>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</si>
  <si>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</si>
  <si>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</si>
  <si>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</si>
  <si>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</si>
  <si>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</si>
  <si>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</si>
  <si>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</si>
  <si>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</si>
  <si>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</si>
  <si>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</si>
  <si>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</si>
  <si>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</si>
  <si>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</si>
  <si>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</si>
  <si>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</si>
  <si>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</si>
  <si>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</si>
  <si>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</si>
  <si>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</si>
  <si>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</si>
  <si>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</si>
  <si>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</si>
  <si>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</si>
  <si>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</si>
  <si>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</si>
  <si>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</si>
  <si>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</si>
  <si>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</si>
  <si>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</si>
  <si>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</si>
  <si>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</si>
  <si>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</si>
  <si>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</si>
  <si>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</si>
  <si>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</si>
  <si>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</si>
  <si>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</si>
  <si>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</si>
  <si>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</si>
  <si>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</si>
  <si>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</si>
  <si>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</si>
  <si>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</si>
  <si>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</si>
  <si>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</si>
  <si>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</si>
  <si>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</si>
  <si>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</si>
  <si>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</si>
  <si>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</si>
  <si>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</si>
  <si>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</si>
  <si>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</si>
  <si>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</si>
  <si>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</si>
  <si>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</si>
  <si>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</si>
  <si>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</si>
  <si>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</si>
  <si>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</si>
  <si>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</si>
  <si>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</si>
  <si>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</si>
  <si>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</si>
  <si>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</si>
  <si>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</si>
  <si>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</si>
  <si>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</si>
  <si>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</si>
  <si>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</si>
  <si>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</si>
  <si>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</si>
  <si>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</si>
  <si>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</si>
  <si>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</si>
  <si>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</si>
  <si>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</si>
  <si>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</si>
  <si>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</si>
  <si>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</si>
  <si>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</si>
  <si>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</si>
  <si>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</si>
  <si>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</si>
  <si>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</si>
  <si>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</si>
  <si>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</si>
  <si>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</si>
  <si>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</si>
  <si>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</si>
  <si>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</si>
  <si>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</si>
  <si>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</si>
  <si>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</si>
  <si>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</si>
  <si>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</si>
  <si>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</si>
  <si>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</si>
  <si>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</si>
  <si>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</si>
  <si>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</si>
  <si>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</si>
  <si>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</si>
  <si>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</si>
  <si>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</si>
  <si>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</si>
  <si>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</si>
  <si>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</si>
  <si>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</si>
  <si>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</si>
  <si>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</si>
  <si>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</si>
  <si>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</si>
  <si>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</si>
  <si>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</si>
  <si>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</si>
  <si>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</si>
  <si>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</si>
  <si>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</si>
  <si>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</si>
  <si>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</si>
  <si>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</si>
  <si>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</si>
  <si>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</si>
  <si>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群馬県嬬恋村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</si>
  <si>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</si>
  <si>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</si>
  <si>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</si>
  <si>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</si>
  <si>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</si>
  <si>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</si>
  <si>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</si>
  <si>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</si>
  <si>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</si>
  <si>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</si>
  <si>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</si>
  <si>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</si>
  <si>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</si>
  <si>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</si>
  <si>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</si>
  <si>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</si>
  <si>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</si>
  <si>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</si>
  <si>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</si>
  <si>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</si>
  <si>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</si>
  <si>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</si>
  <si>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</si>
  <si>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</si>
  <si>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</si>
  <si>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</si>
  <si>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</si>
  <si>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</si>
  <si>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</si>
  <si>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</si>
  <si>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</si>
  <si>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</si>
  <si>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</si>
  <si>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</si>
  <si>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</si>
  <si>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</si>
  <si>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</si>
  <si>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</si>
  <si>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</si>
  <si>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</si>
  <si>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</si>
  <si>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</si>
  <si>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</si>
  <si>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</si>
  <si>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</si>
  <si>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</si>
  <si>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</si>
  <si>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</si>
  <si>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</si>
  <si>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</si>
  <si>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</si>
  <si>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</si>
  <si>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</si>
  <si>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</si>
  <si>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</si>
  <si>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</si>
  <si>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</si>
  <si>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</si>
  <si>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</si>
  <si>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</si>
  <si>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</si>
  <si>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</si>
  <si>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</si>
  <si>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</si>
  <si>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</si>
  <si>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</si>
  <si>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</si>
  <si>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</si>
  <si>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</si>
  <si>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</si>
  <si>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</si>
  <si>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</si>
  <si>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</si>
  <si>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</si>
  <si>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</si>
  <si>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</si>
  <si>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</si>
  <si>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</si>
  <si>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</si>
  <si>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</si>
  <si>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</si>
  <si>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</si>
  <si>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</si>
  <si>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</si>
  <si>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</si>
  <si>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</si>
  <si>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</si>
  <si>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</si>
  <si>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</si>
  <si>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</si>
  <si>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</si>
  <si>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</si>
  <si>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</si>
  <si>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</si>
  <si>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</si>
  <si>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</si>
  <si>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</si>
  <si>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</si>
  <si>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</si>
  <si>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</si>
  <si>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</si>
  <si>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</si>
  <si>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</si>
  <si>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</si>
  <si>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</si>
  <si>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</si>
  <si>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</si>
  <si>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</si>
  <si>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</si>
  <si>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</si>
  <si>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</si>
  <si>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</si>
  <si>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</si>
  <si>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</si>
  <si>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</si>
  <si>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</si>
  <si>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</si>
  <si>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</si>
  <si>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</si>
  <si>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</si>
  <si>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</si>
  <si>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</si>
  <si>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</si>
  <si>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</si>
  <si>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</si>
  <si>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</si>
  <si>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</si>
  <si>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</si>
  <si>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</si>
  <si>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</si>
  <si>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</si>
  <si>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</si>
  <si>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</si>
  <si>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</si>
  <si>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</si>
  <si>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</si>
  <si>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</si>
  <si>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</si>
  <si>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</si>
  <si>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</si>
  <si>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</si>
  <si>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</si>
  <si>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</si>
  <si>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</si>
  <si>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</si>
  <si>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</si>
  <si>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</si>
  <si>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</si>
  <si>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</si>
  <si>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</si>
  <si>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</si>
  <si>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群馬県嬬恋村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</si>
  <si>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</si>
  <si>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</si>
  <si>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</si>
  <si>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</si>
  <si>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</si>
  <si>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</si>
  <si>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</si>
  <si>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</si>
  <si>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</si>
  <si>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</si>
  <si>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</si>
  <si>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</si>
  <si>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</si>
  <si>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</si>
  <si>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</si>
  <si>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</si>
  <si>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</si>
  <si>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</si>
  <si>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</si>
  <si>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</si>
  <si>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</si>
  <si>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</si>
  <si>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</si>
  <si>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</si>
  <si>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</si>
  <si>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</si>
  <si>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</si>
  <si>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</si>
  <si>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</si>
  <si>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</si>
  <si>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</si>
  <si>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</si>
  <si>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</si>
  <si>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</si>
  <si>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</si>
  <si>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</si>
  <si>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介護保険特別会計（介護事業勘定）</t>
    <phoneticPr fontId="5"/>
  </si>
  <si>
    <t>介護保険特別会計（介護サービス勘定）</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</si>
  <si>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</si>
  <si>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</si>
  <si>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</si>
  <si>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</si>
  <si>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</si>
  <si>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</si>
  <si>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</si>
  <si>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</si>
  <si>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</si>
  <si>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</si>
  <si>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</si>
  <si>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</si>
  <si>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</si>
  <si>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</si>
  <si>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</si>
  <si>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</si>
  <si>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</si>
  <si>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</si>
  <si>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</si>
  <si>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</si>
  <si>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</si>
  <si>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</si>
  <si>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</si>
  <si>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</si>
  <si>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</si>
  <si>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</si>
  <si>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</si>
  <si>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</si>
  <si>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</si>
  <si>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</si>
  <si>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</si>
  <si>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</si>
  <si>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</si>
  <si>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</si>
  <si>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</si>
  <si>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</si>
  <si>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</si>
  <si>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</si>
  <si>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</si>
  <si>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</si>
  <si>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</si>
  <si>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</si>
  <si>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</si>
  <si>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</si>
  <si>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</si>
  <si>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</si>
  <si>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</si>
  <si>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</si>
  <si>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</si>
  <si>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</si>
  <si>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</si>
  <si>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</si>
  <si>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</si>
  <si>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</si>
  <si>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</si>
  <si>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</si>
  <si>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</si>
  <si>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</si>
  <si>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</si>
  <si>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</si>
  <si>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</si>
  <si>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</si>
  <si>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</si>
  <si>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</si>
  <si>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</si>
  <si>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</si>
  <si>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</si>
  <si>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</si>
  <si>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</si>
  <si>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</si>
  <si>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</si>
  <si>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</si>
  <si>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</si>
  <si>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</si>
  <si>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</si>
  <si>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</si>
  <si>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</si>
  <si>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</si>
  <si>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</si>
  <si>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</si>
  <si>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</si>
  <si>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</si>
  <si>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</si>
  <si>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</si>
  <si>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</si>
  <si>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</si>
  <si>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</si>
  <si>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</si>
  <si>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</si>
  <si>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</si>
  <si>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</si>
  <si>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</si>
  <si>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</si>
  <si>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</si>
  <si>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</si>
  <si>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</si>
  <si>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</si>
  <si>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</si>
  <si>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</si>
  <si>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</si>
  <si>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</si>
  <si>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</si>
  <si>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</si>
  <si>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</si>
  <si>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</si>
  <si>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</si>
  <si>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</si>
  <si>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</si>
  <si>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</si>
  <si>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</si>
  <si>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</si>
  <si>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</si>
  <si>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</si>
  <si>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</si>
  <si>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</si>
  <si>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</si>
  <si>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</si>
  <si>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</si>
  <si>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</si>
  <si>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</si>
  <si>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</si>
  <si>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</si>
  <si>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</si>
  <si>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</si>
  <si>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</si>
  <si>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</si>
  <si>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</si>
  <si>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</si>
  <si>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</si>
  <si>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</si>
  <si>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</si>
  <si>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</si>
  <si>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</si>
  <si>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</si>
  <si>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</si>
  <si>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</si>
  <si>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</si>
  <si>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</si>
  <si>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</si>
  <si>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</si>
  <si>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</si>
  <si>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</si>
  <si>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</si>
  <si>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</si>
  <si>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</si>
  <si>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</si>
  <si>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</si>
  <si>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</si>
  <si>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</si>
  <si>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</si>
  <si>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</si>
  <si>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</si>
  <si>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6.43</t>
  </si>
  <si>
    <t>▲ 8.86</t>
  </si>
  <si>
    <t>▲ 5.41</t>
  </si>
  <si>
    <t>上水道事業会計</t>
  </si>
  <si>
    <t>介護保険特別会計（介護事業勘定）</t>
  </si>
  <si>
    <t>国民健康保険特別会計（事業勘定）</t>
  </si>
  <si>
    <t>公共下水道事業特別会計</t>
  </si>
  <si>
    <t>農業集落排水事業特別会計</t>
  </si>
  <si>
    <t>簡易水道事業特別会計</t>
  </si>
  <si>
    <t>一般会計</t>
  </si>
  <si>
    <t>国民健康保険特別会計（直営診療施設勘定）</t>
  </si>
  <si>
    <t>その他会計（赤字）</t>
  </si>
  <si>
    <t>その他会計（黒字）</t>
  </si>
  <si>
    <t>（百万円）</t>
    <phoneticPr fontId="5"/>
  </si>
  <si>
    <t>H30</t>
    <phoneticPr fontId="5"/>
  </si>
  <si>
    <t>R01</t>
    <phoneticPr fontId="5"/>
  </si>
  <si>
    <t>R02</t>
    <phoneticPr fontId="5"/>
  </si>
  <si>
    <t>R03</t>
    <phoneticPr fontId="5"/>
  </si>
  <si>
    <t>R04</t>
    <phoneticPr fontId="5"/>
  </si>
  <si>
    <t>振興開発基金</t>
    <rPh sb="0" eb="2">
      <t>シンコウ</t>
    </rPh>
    <rPh sb="2" eb="4">
      <t>カイハツ</t>
    </rPh>
    <rPh sb="4" eb="6">
      <t>キキン</t>
    </rPh>
    <phoneticPr fontId="2"/>
  </si>
  <si>
    <t>文化会館建設基金</t>
    <rPh sb="0" eb="2">
      <t>ブンカ</t>
    </rPh>
    <rPh sb="2" eb="4">
      <t>カイカン</t>
    </rPh>
    <rPh sb="4" eb="6">
      <t>ケンセツ</t>
    </rPh>
    <rPh sb="6" eb="8">
      <t>キキン</t>
    </rPh>
    <phoneticPr fontId="2"/>
  </si>
  <si>
    <t>愛する嬬恋基金</t>
    <rPh sb="0" eb="1">
      <t>アイ</t>
    </rPh>
    <rPh sb="3" eb="5">
      <t>ツマゴイ</t>
    </rPh>
    <rPh sb="5" eb="7">
      <t>キキン</t>
    </rPh>
    <phoneticPr fontId="2"/>
  </si>
  <si>
    <t>森林環境譲与税基金</t>
    <rPh sb="0" eb="2">
      <t>シンリン</t>
    </rPh>
    <rPh sb="2" eb="4">
      <t>カンキョウ</t>
    </rPh>
    <rPh sb="4" eb="7">
      <t>ジョウヨゼイ</t>
    </rPh>
    <rPh sb="7" eb="9">
      <t>キキン</t>
    </rPh>
    <phoneticPr fontId="2"/>
  </si>
  <si>
    <t>文化振興基金</t>
    <rPh sb="0" eb="2">
      <t>ブンカ</t>
    </rPh>
    <rPh sb="2" eb="4">
      <t>シンコウ</t>
    </rPh>
    <rPh sb="4" eb="6">
      <t>キキン</t>
    </rPh>
    <phoneticPr fontId="2"/>
  </si>
  <si>
    <t>-</t>
    <phoneticPr fontId="2"/>
  </si>
  <si>
    <t>吾妻広域町村圏振興整備組合（一般会計）</t>
    <rPh sb="0" eb="2">
      <t>アガツマ</t>
    </rPh>
    <rPh sb="2" eb="4">
      <t>コウイキ</t>
    </rPh>
    <rPh sb="4" eb="6">
      <t>チョウソン</t>
    </rPh>
    <rPh sb="6" eb="7">
      <t>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</si>
  <si>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6">
      <t>チョウソン</t>
    </rPh>
    <rPh sb="6" eb="7">
      <t>ケン</t>
    </rPh>
    <rPh sb="7" eb="9">
      <t>シンコウ</t>
    </rPh>
    <rPh sb="9" eb="11">
      <t>セイビ</t>
    </rPh>
    <rPh sb="11" eb="13">
      <t>クミアイ</t>
    </rPh>
    <rPh sb="14" eb="16">
      <t>ビョウイン</t>
    </rPh>
    <rPh sb="16" eb="18">
      <t>ジギョウ</t>
    </rPh>
    <phoneticPr fontId="2"/>
  </si>
  <si>
    <t>西吾妻衛生施設組合</t>
    <rPh sb="0" eb="1">
      <t>ニシ</t>
    </rPh>
    <rPh sb="1" eb="3">
      <t>アガツマ</t>
    </rPh>
    <rPh sb="3" eb="5">
      <t>エイセイ</t>
    </rPh>
    <rPh sb="5" eb="7">
      <t>シセツ</t>
    </rPh>
    <rPh sb="7" eb="9">
      <t>クミアイ</t>
    </rPh>
    <phoneticPr fontId="2"/>
  </si>
  <si>
    <t>西吾妻環境衛生施設組合</t>
    <rPh sb="0" eb="1">
      <t>ニシ</t>
    </rPh>
    <rPh sb="1" eb="3">
      <t>アガツマ</t>
    </rPh>
    <rPh sb="3" eb="5">
      <t>カンキョウ</t>
    </rPh>
    <rPh sb="5" eb="7">
      <t>エイセイ</t>
    </rPh>
    <rPh sb="7" eb="9">
      <t>シセツ</t>
    </rPh>
    <rPh sb="9" eb="11">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</si>
  <si>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</si>
  <si>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</si>
  <si>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</si>
  <si>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</si>
  <si>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西吾妻福祉病院組合</t>
    <rPh sb="0" eb="1">
      <t>ニシ</t>
    </rPh>
    <rPh sb="1" eb="3">
      <t>アガツマ</t>
    </rPh>
    <rPh sb="3" eb="5">
      <t>フクシ</t>
    </rPh>
    <rPh sb="5" eb="7">
      <t>ビョウイン</t>
    </rPh>
    <rPh sb="7" eb="9">
      <t>クミアイ</t>
    </rPh>
    <phoneticPr fontId="2"/>
  </si>
  <si>
    <t>吾妻環境施設組合</t>
    <rPh sb="0" eb="2">
      <t>アガツマ</t>
    </rPh>
    <rPh sb="2" eb="4">
      <t>カンキョウ</t>
    </rPh>
    <rPh sb="4" eb="6">
      <t>シセツ</t>
    </rPh>
    <rPh sb="6" eb="8">
      <t>クミアイ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</si>
  <si>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</si>
  <si>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</si>
  <si>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</si>
  <si>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</si>
  <si>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</si>
  <si>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</si>
  <si>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将来負担額を充当可能財源等が上回っているため平成28年度より算出されていない。実質公債費比率は平成28年度までは減少傾向だったが、平成29年度から増加傾向である。小学校統合による校舎建設や防災行政無線設置、道路整備や単独災害等に対する起債償還の影響がある。今後も災害復旧や耐震性の低い施設の更新等が見込まれており、財政負担が増加する可能性がある。自主財源の確保を行うと共に、起債については償還とのバランスや交付税措置率等を考慮し、村の財政に与える影響を最小限に抑えるよう努める。</t>
    <rPh sb="83" eb="85">
      <t>ケイコウ</t>
    </rPh>
    <rPh sb="111" eb="113">
      <t>ドウロ</t>
    </rPh>
    <rPh sb="113" eb="115">
      <t>セイビ</t>
    </rPh>
    <rPh sb="116" eb="118">
      <t>タンドク</t>
    </rPh>
    <rPh sb="118" eb="120">
      <t>サイガイ</t>
    </rPh>
    <rPh sb="192" eb="193">
      <t>トモ</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</si>
  <si>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</si>
  <si>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</si>
  <si>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</si>
  <si>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将来負担比率は、将来負担額を充当可能財源等が上回っているため平成28年度より算出されていない。
有形固定資産減価償却率は60％を超えている状況が続いていることから、計画的に整備を進める必要がある。</t>
    <rPh sb="69" eb="71">
      <t>ジョウキョウ</t>
    </rPh>
    <rPh sb="72" eb="73">
      <t>ツヅ</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</si>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</sst>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656F99F-3F24-4397-9B21-DE88DD46405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7AFF-40F5-AC6B-C266E91246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262198</c:v>
                </c:pt>
                <c:pt idx="1">
                  <c:v>163845</c:v>
                </c:pt>
                <c:pt idx="2">
                  <c:v>141592</c:v>
                </c:pt>
                <c:pt idx="3">
                  <c:v>139368</c:v>
                </c:pt>
                <c:pt idx="4">
                  <c:v>209267</c:v>
                </c:pt>
              </c:numCache>
            </c:numRef>
          </c:val>
          <c:smooth val="0"/>
          <c:extLst>
            <c:ext xmlns:c16="http://schemas.microsoft.com/office/drawing/2014/chart" uri="{C3380CC4-5D6E-409C-BE32-E72D297353CC}">
              <c16:uniqueId val="{00000001-7AFF-40F5-AC6B-C266E91246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8.5399999999999991</c:v>
                </c:pt>
                <c:pt idx="1">
                  <c:v>9.8699999999999992</c:v>
                </c:pt>
                <c:pt idx="2">
                  <c:v>0.33</c:v>
                </c:pt>
                <c:pt idx="3">
                  <c:v>6.13</c:v>
                </c:pt>
                <c:pt idx="4">
                  <c:v>0.23</c:v>
                </c:pt>
              </c:numCache>
            </c:numRef>
          </c:val>
          <c:extLst>
            <c:ext xmlns:c16="http://schemas.microsoft.com/office/drawing/2014/chart" uri="{C3380CC4-5D6E-409C-BE32-E72D297353CC}">
              <c16:uniqueId val="{00000000-E37A-46EB-8AF4-E55FC01A0B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c:v>
                </c:pt>
                <c:pt idx="1">
                  <c:v>39.9</c:v>
                </c:pt>
                <c:pt idx="2">
                  <c:v>38.31</c:v>
                </c:pt>
                <c:pt idx="3">
                  <c:v>36.270000000000003</c:v>
                </c:pt>
                <c:pt idx="4">
                  <c:v>37.07</c:v>
                </c:pt>
              </c:numCache>
            </c:numRef>
          </c:val>
          <c:extLst>
            <c:ext xmlns:c16="http://schemas.microsoft.com/office/drawing/2014/chart" uri="{C3380CC4-5D6E-409C-BE32-E72D297353CC}">
              <c16:uniqueId val="{00000001-E37A-46EB-8AF4-E55FC01A0B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-6.43</c:v>
                </c:pt>
                <c:pt idx="1">
                  <c:v>5.55</c:v>
                </c:pt>
                <c:pt idx="2">
                  <c:v>-8.86</c:v>
                </c:pt>
                <c:pt idx="3">
                  <c:v>5.99</c:v>
                </c:pt>
                <c:pt idx="4">
                  <c:v>-5.41</c:v>
                </c:pt>
              </c:numCache>
            </c:numRef>
          </c:val>
          <c:smooth val="0"/>
          <c:extLst>
            <c:ext xmlns:c16="http://schemas.microsoft.com/office/drawing/2014/chart" uri="{C3380CC4-5D6E-409C-BE32-E72D297353CC}">
              <c16:uniqueId val="{00000002-E37A-46EB-8AF4-E55FC01A0B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8DF-4971-8880-332259C1F8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DF-4971-8880-332259C1F81A}"/>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8DF-4971-8880-332259C1F81A}"/>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8.5399999999999991</c:v>
                </c:pt>
                <c:pt idx="2">
                  <c:v>#N/A</c:v>
                </c:pt>
                <c:pt idx="3">
                  <c:v>9.8699999999999992</c:v>
                </c:pt>
                <c:pt idx="4">
                  <c:v>#N/A</c:v>
                </c:pt>
                <c:pt idx="5">
                  <c:v>0.32</c:v>
                </c:pt>
                <c:pt idx="6">
                  <c:v>#N/A</c:v>
                </c:pt>
                <c:pt idx="7">
                  <c:v>6.13</c:v>
                </c:pt>
                <c:pt idx="8">
                  <c:v>#N/A</c:v>
                </c:pt>
                <c:pt idx="9">
                  <c:v>0.23</c:v>
                </c:pt>
              </c:numCache>
            </c:numRef>
          </c:val>
          <c:extLst>
            <c:ext xmlns:c16="http://schemas.microsoft.com/office/drawing/2014/chart" uri="{C3380CC4-5D6E-409C-BE32-E72D297353CC}">
              <c16:uniqueId val="{00000003-88DF-4971-8880-332259C1F81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0.37</c:v>
                </c:pt>
                <c:pt idx="2">
                  <c:v>#N/A</c:v>
                </c:pt>
                <c:pt idx="3">
                  <c:v>0.46</c:v>
                </c:pt>
                <c:pt idx="4">
                  <c:v>#N/A</c:v>
                </c:pt>
                <c:pt idx="5">
                  <c:v>0.41</c:v>
                </c:pt>
                <c:pt idx="6">
                  <c:v>#N/A</c:v>
                </c:pt>
                <c:pt idx="7">
                  <c:v>0.04</c:v>
                </c:pt>
                <c:pt idx="8">
                  <c:v>#N/A</c:v>
                </c:pt>
                <c:pt idx="9">
                  <c:v>0.28000000000000003</c:v>
                </c:pt>
              </c:numCache>
            </c:numRef>
          </c:val>
          <c:extLst>
            <c:ext xmlns:c16="http://schemas.microsoft.com/office/drawing/2014/chart" uri="{C3380CC4-5D6E-409C-BE32-E72D297353CC}">
              <c16:uniqueId val="{00000004-88DF-4971-8880-332259C1F81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0.21</c:v>
                </c:pt>
                <c:pt idx="4">
                  <c:v>#N/A</c:v>
                </c:pt>
                <c:pt idx="5">
                  <c:v>0.16</c:v>
                </c:pt>
                <c:pt idx="6">
                  <c:v>#N/A</c:v>
                </c:pt>
                <c:pt idx="7">
                  <c:v>0.14000000000000001</c:v>
                </c:pt>
                <c:pt idx="8">
                  <c:v>#N/A</c:v>
                </c:pt>
                <c:pt idx="9">
                  <c:v>0.35</c:v>
                </c:pt>
              </c:numCache>
            </c:numRef>
          </c:val>
          <c:extLst>
            <c:ext xmlns:c16="http://schemas.microsoft.com/office/drawing/2014/chart" uri="{C3380CC4-5D6E-409C-BE32-E72D297353CC}">
              <c16:uniqueId val="{00000005-88DF-4971-8880-332259C1F81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0.16</c:v>
                </c:pt>
                <c:pt idx="2">
                  <c:v>#N/A</c:v>
                </c:pt>
                <c:pt idx="3">
                  <c:v>0.16</c:v>
                </c:pt>
                <c:pt idx="4">
                  <c:v>#N/A</c:v>
                </c:pt>
                <c:pt idx="5">
                  <c:v>0.19</c:v>
                </c:pt>
                <c:pt idx="6">
                  <c:v>#N/A</c:v>
                </c:pt>
                <c:pt idx="7">
                  <c:v>0.16</c:v>
                </c:pt>
                <c:pt idx="8">
                  <c:v>#N/A</c:v>
                </c:pt>
                <c:pt idx="9">
                  <c:v>0.36</c:v>
                </c:pt>
              </c:numCache>
            </c:numRef>
          </c:val>
          <c:extLst>
            <c:ext xmlns:c16="http://schemas.microsoft.com/office/drawing/2014/chart" uri="{C3380CC4-5D6E-409C-BE32-E72D297353CC}">
              <c16:uniqueId val="{00000006-88DF-4971-8880-332259C1F81A}"/>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c:v>
                </c:pt>
                <c:pt idx="2">
                  <c:v>#N/A</c:v>
                </c:pt>
                <c:pt idx="3">
                  <c:v>1.18</c:v>
                </c:pt>
                <c:pt idx="4">
                  <c:v>#N/A</c:v>
                </c:pt>
                <c:pt idx="5">
                  <c:v>1.58</c:v>
                </c:pt>
                <c:pt idx="6">
                  <c:v>#N/A</c:v>
                </c:pt>
                <c:pt idx="7">
                  <c:v>2.52</c:v>
                </c:pt>
                <c:pt idx="8">
                  <c:v>#N/A</c:v>
                </c:pt>
                <c:pt idx="9">
                  <c:v>1.1499999999999999</c:v>
                </c:pt>
              </c:numCache>
            </c:numRef>
          </c:val>
          <c:extLst>
            <c:ext xmlns:c16="http://schemas.microsoft.com/office/drawing/2014/chart" uri="{C3380CC4-5D6E-409C-BE32-E72D297353CC}">
              <c16:uniqueId val="{00000007-88DF-4971-8880-332259C1F81A}"/>
            </c:ext>
          </c:extLst>
        </c:ser>
        <c:ser>
          <c:idx val="8"/>
          <c:order val="8"/>
          <c:tx>
            <c:strRef>
              <c:f>データシート!$A$35</c:f>
              <c:strCache>
                <c:ptCount val="1"/>
                <c:pt idx="0">
                  <c:v>介護保険特別会計（介護事業勘定）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2.69</c:v>
                </c:pt>
                <c:pt idx="2">
                  <c:v>#N/A</c:v>
                </c:pt>
                <c:pt idx="3">
                  <c:v>3.21</c:v>
                </c:pt>
                <c:pt idx="4">
                  <c:v>#N/A</c:v>
                </c:pt>
                <c:pt idx="5">
                  <c:v>1.95</c:v>
                </c:pt>
                <c:pt idx="6">
                  <c:v>#N/A</c:v>
                </c:pt>
                <c:pt idx="7">
                  <c:v>2.34</c:v>
                </c:pt>
                <c:pt idx="8">
                  <c:v>#N/A</c:v>
                </c:pt>
                <c:pt idx="9">
                  <c:v>2.44</c:v>
                </c:pt>
              </c:numCache>
            </c:numRef>
          </c:val>
          <c:extLst>
            <c:ext xmlns:c16="http://schemas.microsoft.com/office/drawing/2014/chart" uri="{C3380CC4-5D6E-409C-BE32-E72D297353CC}">
              <c16:uniqueId val="{00000008-88DF-4971-8880-332259C1F81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13.04</c:v>
                </c:pt>
                <c:pt idx="2">
                  <c:v>#N/A</c:v>
                </c:pt>
                <c:pt idx="3">
                  <c:v>13.66</c:v>
                </c:pt>
                <c:pt idx="4">
                  <c:v>#N/A</c:v>
                </c:pt>
                <c:pt idx="5">
                  <c:v>13.48</c:v>
                </c:pt>
                <c:pt idx="6">
                  <c:v>#N/A</c:v>
                </c:pt>
                <c:pt idx="7">
                  <c:v>12.25</c:v>
                </c:pt>
                <c:pt idx="8">
                  <c:v>#N/A</c:v>
                </c:pt>
                <c:pt idx="9">
                  <c:v>12.67</c:v>
                </c:pt>
              </c:numCache>
            </c:numRef>
          </c:val>
          <c:extLst>
            <c:ext xmlns:c16="http://schemas.microsoft.com/office/drawing/2014/chart" uri="{C3380CC4-5D6E-409C-BE32-E72D297353CC}">
              <c16:uniqueId val="{00000009-88DF-4971-8880-332259C1F8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740</c:v>
                </c:pt>
                <c:pt idx="5">
                  <c:v>719</c:v>
                </c:pt>
                <c:pt idx="8">
                  <c:v>737</c:v>
                </c:pt>
                <c:pt idx="11">
                  <c:v>714</c:v>
                </c:pt>
                <c:pt idx="14">
                  <c:v>701</c:v>
                </c:pt>
              </c:numCache>
            </c:numRef>
          </c:val>
          <c:extLst>
            <c:ext xmlns:c16="http://schemas.microsoft.com/office/drawing/2014/chart" uri="{C3380CC4-5D6E-409C-BE32-E72D297353CC}">
              <c16:uniqueId val="{00000000-B5AF-4977-AF02-F50A49B87D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AF-4977-AF02-F50A49B87D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3</c:v>
                </c:pt>
                <c:pt idx="6">
                  <c:v>1</c:v>
                </c:pt>
                <c:pt idx="9">
                  <c:v>1</c:v>
                </c:pt>
                <c:pt idx="12">
                  <c:v>1</c:v>
                </c:pt>
              </c:numCache>
            </c:numRef>
          </c:val>
          <c:extLst>
            <c:ext xmlns:c16="http://schemas.microsoft.com/office/drawing/2014/chart" uri="{C3380CC4-5D6E-409C-BE32-E72D297353CC}">
              <c16:uniqueId val="{00000002-B5AF-4977-AF02-F50A49B87D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74</c:v>
                </c:pt>
                <c:pt idx="3">
                  <c:v>70</c:v>
                </c:pt>
                <c:pt idx="6">
                  <c:v>73</c:v>
                </c:pt>
                <c:pt idx="9">
                  <c:v>81</c:v>
                </c:pt>
                <c:pt idx="12">
                  <c:v>71</c:v>
                </c:pt>
              </c:numCache>
            </c:numRef>
          </c:val>
          <c:extLst>
            <c:ext xmlns:c16="http://schemas.microsoft.com/office/drawing/2014/chart" uri="{C3380CC4-5D6E-409C-BE32-E72D297353CC}">
              <c16:uniqueId val="{00000003-B5AF-4977-AF02-F50A49B87D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357</c:v>
                </c:pt>
                <c:pt idx="3">
                  <c:v>355</c:v>
                </c:pt>
                <c:pt idx="6">
                  <c:v>325</c:v>
                </c:pt>
                <c:pt idx="9">
                  <c:v>341</c:v>
                </c:pt>
                <c:pt idx="12">
                  <c:v>343</c:v>
                </c:pt>
              </c:numCache>
            </c:numRef>
          </c:val>
          <c:extLst>
            <c:ext xmlns:c16="http://schemas.microsoft.com/office/drawing/2014/chart" uri="{C3380CC4-5D6E-409C-BE32-E72D297353CC}">
              <c16:uniqueId val="{00000004-B5AF-4977-AF02-F50A49B87D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AF-4977-AF02-F50A49B87D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AF-4977-AF02-F50A49B87D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639</c:v>
                </c:pt>
                <c:pt idx="3">
                  <c:v>618</c:v>
                </c:pt>
                <c:pt idx="6">
                  <c:v>696</c:v>
                </c:pt>
                <c:pt idx="9">
                  <c:v>714</c:v>
                </c:pt>
                <c:pt idx="12">
                  <c:v>741</c:v>
                </c:pt>
              </c:numCache>
            </c:numRef>
          </c:val>
          <c:extLst>
            <c:ext xmlns:c16="http://schemas.microsoft.com/office/drawing/2014/chart" uri="{C3380CC4-5D6E-409C-BE32-E72D297353CC}">
              <c16:uniqueId val="{00000007-B5AF-4977-AF02-F50A49B87D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332</c:v>
                </c:pt>
                <c:pt idx="2">
                  <c:v>#N/A</c:v>
                </c:pt>
                <c:pt idx="3">
                  <c:v>#N/A</c:v>
                </c:pt>
                <c:pt idx="4">
                  <c:v>327</c:v>
                </c:pt>
                <c:pt idx="5">
                  <c:v>#N/A</c:v>
                </c:pt>
                <c:pt idx="6">
                  <c:v>#N/A</c:v>
                </c:pt>
                <c:pt idx="7">
                  <c:v>358</c:v>
                </c:pt>
                <c:pt idx="8">
                  <c:v>#N/A</c:v>
                </c:pt>
                <c:pt idx="9">
                  <c:v>#N/A</c:v>
                </c:pt>
                <c:pt idx="10">
                  <c:v>423</c:v>
                </c:pt>
                <c:pt idx="11">
                  <c:v>#N/A</c:v>
                </c:pt>
                <c:pt idx="12">
                  <c:v>#N/A</c:v>
                </c:pt>
                <c:pt idx="13">
                  <c:v>455</c:v>
                </c:pt>
                <c:pt idx="14">
                  <c:v>#N/A</c:v>
                </c:pt>
              </c:numCache>
            </c:numRef>
          </c:val>
          <c:smooth val="0"/>
          <c:extLst>
            <c:ext xmlns:c16="http://schemas.microsoft.com/office/drawing/2014/chart" uri="{C3380CC4-5D6E-409C-BE32-E72D297353CC}">
              <c16:uniqueId val="{00000008-B5AF-4977-AF02-F50A49B87D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6749</c:v>
                </c:pt>
                <c:pt idx="5">
                  <c:v>6522</c:v>
                </c:pt>
                <c:pt idx="8">
                  <c:v>6214</c:v>
                </c:pt>
                <c:pt idx="11">
                  <c:v>6252</c:v>
                </c:pt>
                <c:pt idx="14">
                  <c:v>5951</c:v>
                </c:pt>
              </c:numCache>
            </c:numRef>
          </c:val>
          <c:extLst>
            <c:ext xmlns:c16="http://schemas.microsoft.com/office/drawing/2014/chart" uri="{C3380CC4-5D6E-409C-BE32-E72D297353CC}">
              <c16:uniqueId val="{00000000-AB82-44AB-9A86-E601030247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B82-44AB-9A86-E601030247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3954</c:v>
                </c:pt>
                <c:pt idx="5">
                  <c:v>4319</c:v>
                </c:pt>
                <c:pt idx="8">
                  <c:v>4575</c:v>
                </c:pt>
                <c:pt idx="11">
                  <c:v>4633</c:v>
                </c:pt>
                <c:pt idx="14">
                  <c:v>4929</c:v>
                </c:pt>
              </c:numCache>
            </c:numRef>
          </c:val>
          <c:extLst>
            <c:ext xmlns:c16="http://schemas.microsoft.com/office/drawing/2014/chart" uri="{C3380CC4-5D6E-409C-BE32-E72D297353CC}">
              <c16:uniqueId val="{00000002-AB82-44AB-9A86-E601030247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82-44AB-9A86-E601030247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82-44AB-9A86-E601030247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AB82-44AB-9A86-E601030247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873</c:v>
                </c:pt>
                <c:pt idx="3">
                  <c:v>1100</c:v>
                </c:pt>
                <c:pt idx="6">
                  <c:v>968</c:v>
                </c:pt>
                <c:pt idx="9">
                  <c:v>968</c:v>
                </c:pt>
                <c:pt idx="12">
                  <c:v>907</c:v>
                </c:pt>
              </c:numCache>
            </c:numRef>
          </c:val>
          <c:extLst>
            <c:ext xmlns:c16="http://schemas.microsoft.com/office/drawing/2014/chart" uri="{C3380CC4-5D6E-409C-BE32-E72D297353CC}">
              <c16:uniqueId val="{00000006-AB82-44AB-9A86-E601030247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613</c:v>
                </c:pt>
                <c:pt idx="3">
                  <c:v>601</c:v>
                </c:pt>
                <c:pt idx="6">
                  <c:v>650</c:v>
                </c:pt>
                <c:pt idx="9">
                  <c:v>617</c:v>
                </c:pt>
                <c:pt idx="12">
                  <c:v>567</c:v>
                </c:pt>
              </c:numCache>
            </c:numRef>
          </c:val>
          <c:extLst>
            <c:ext xmlns:c16="http://schemas.microsoft.com/office/drawing/2014/chart" uri="{C3380CC4-5D6E-409C-BE32-E72D297353CC}">
              <c16:uniqueId val="{00000007-AB82-44AB-9A86-E601030247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2594</c:v>
                </c:pt>
                <c:pt idx="3">
                  <c:v>2370</c:v>
                </c:pt>
                <c:pt idx="6">
                  <c:v>2092</c:v>
                </c:pt>
                <c:pt idx="9">
                  <c:v>1430</c:v>
                </c:pt>
                <c:pt idx="12">
                  <c:v>1722</c:v>
                </c:pt>
              </c:numCache>
            </c:numRef>
          </c:val>
          <c:extLst>
            <c:ext xmlns:c16="http://schemas.microsoft.com/office/drawing/2014/chart" uri="{C3380CC4-5D6E-409C-BE32-E72D297353CC}">
              <c16:uniqueId val="{00000008-AB82-44AB-9A86-E601030247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c:v>
                </c:pt>
                <c:pt idx="3">
                  <c:v>7</c:v>
                </c:pt>
                <c:pt idx="6">
                  <c:v>6</c:v>
                </c:pt>
                <c:pt idx="9">
                  <c:v>5</c:v>
                </c:pt>
                <c:pt idx="12">
                  <c:v>5</c:v>
                </c:pt>
              </c:numCache>
            </c:numRef>
          </c:val>
          <c:extLst>
            <c:ext xmlns:c16="http://schemas.microsoft.com/office/drawing/2014/chart" uri="{C3380CC4-5D6E-409C-BE32-E72D297353CC}">
              <c16:uniqueId val="{00000009-AB82-44AB-9A86-E601030247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6010</c:v>
                </c:pt>
                <c:pt idx="3">
                  <c:v>6193</c:v>
                </c:pt>
                <c:pt idx="6">
                  <c:v>6177</c:v>
                </c:pt>
                <c:pt idx="9">
                  <c:v>6143</c:v>
                </c:pt>
                <c:pt idx="12">
                  <c:v>6223</c:v>
                </c:pt>
              </c:numCache>
            </c:numRef>
          </c:val>
          <c:extLst>
            <c:ext xmlns:c16="http://schemas.microsoft.com/office/drawing/2014/chart" uri="{C3380CC4-5D6E-409C-BE32-E72D297353CC}">
              <c16:uniqueId val="{0000000A-AB82-44AB-9A86-E601030247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82-44AB-9A86-E601030247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1706</c:v>
                </c:pt>
                <c:pt idx="1">
                  <c:v>1714</c:v>
                </c:pt>
                <c:pt idx="2">
                  <c:v>1739</c:v>
                </c:pt>
              </c:numCache>
            </c:numRef>
          </c:val>
          <c:extLst>
            <c:ext xmlns:c16="http://schemas.microsoft.com/office/drawing/2014/chart" uri="{C3380CC4-5D6E-409C-BE32-E72D297353CC}">
              <c16:uniqueId val="{00000000-954D-451B-9BA1-97B793AFFA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954D-451B-9BA1-97B793AFFA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2247</c:v>
                </c:pt>
                <c:pt idx="1">
                  <c:v>2203</c:v>
                </c:pt>
                <c:pt idx="2">
                  <c:v>2328</c:v>
                </c:pt>
              </c:numCache>
            </c:numRef>
          </c:val>
          <c:extLst>
            <c:ext xmlns:c16="http://schemas.microsoft.com/office/drawing/2014/chart" uri="{C3380CC4-5D6E-409C-BE32-E72D297353CC}">
              <c16:uniqueId val="{00000002-954D-451B-9BA1-97B793AFFA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{41E81E31-EEA4-465E-8DB7-66D8F97320F9}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5A6-4C73-901C-A93AA11FFE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{C61804D0-B4BF-47EA-A4FE-3BF4E75A4BCE}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A6-4C73-901C-A93AA11FFE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{00B3FB2C-22FA-4696-B3F0-5135494746C8}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A6-4C73-901C-A93AA11FFE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{EA1ADA04-8DB8-4931-AD9C-EF675A684908}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A6-4C73-901C-A93AA11FFE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{87C4ECDC-C36B-47D9-88C8-851756C780AC}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A6-4C73-901C-A93AA11FFEF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{BCAADCAA-A711-4460-8DE3-E75CF3DA2550}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5A6-4C73-901C-A93AA11FFEF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{8F9DFFB2-BA89-4FAA-8641-763F6172FCD1}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5A6-4C73-901C-A93AA11FFEF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{2CF4D005-406A-4235-988C-BEF156BB3B78}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5A6-4C73-901C-A93AA11FFEF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{1586FE6F-A819-4D3C-8DF4-5EA2BCAB5A61}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5A6-4C73-901C-A93AA11FFE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61.4</c:v>
                </c:pt>
                <c:pt idx="16">
                  <c:v>61.9</c:v>
                </c:pt>
                <c:pt idx="24">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5A6-4C73-901C-A93AA11FFE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{35AD031A-B8F0-49FA-A4AA-0FBD0C76AE31}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5A6-4C73-901C-A93AA11FFE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{6EF55104-B97F-4B90-A576-B608C93AB32F}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A6-4C73-901C-A93AA11FFE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{A0CE1F53-CF35-4E9B-A167-9420BDB9100C}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A6-4C73-901C-A93AA11FFE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{1CE00404-0D56-44AF-9D09-E309D7D8CABA}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A6-4C73-901C-A93AA11FFE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{CE94C9AC-D6F5-43F3-B764-11D99047F7BD}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A6-4C73-901C-A93AA11FFEF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{9945B35D-9516-4FBC-9C8F-9747821D7531}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5A6-4C73-901C-A93AA11FFEF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{00A76A35-8F40-4881-A3EB-2886F5F4CCE1}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5A6-4C73-901C-A93AA11FFEF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{A6B73488-CB09-43C0-8271-ED81D3CD5704}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5A6-4C73-901C-A93AA11FFEF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{0D99FEF1-5DD8-406F-A29F-4B521CAFDA78}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5A6-4C73-901C-A93AA11FFE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A5A6-4C73-901C-A93AA11FFEFE}"/>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{A48D7516-C75D-4D3A-8F64-7ACABBF882AA}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3FC-44A5-96D5-90239A3E4E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{6F05CC15-296D-4726-A3E5-CFDD70E78F6B}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FC-44A5-96D5-90239A3E4E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{746317AD-AC5C-44BA-A890-B234FF63585E}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FC-44A5-96D5-90239A3E4E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{6704BB45-28FE-403E-9624-0CEEE4C53EC4}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FC-44A5-96D5-90239A3E4E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{E986EB34-101E-4D64-B00E-268FF5043B98}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FC-44A5-96D5-90239A3E4EA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{A58EAC47-768F-4B3A-9AA0-5423AB6D126B}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3FC-44A5-96D5-90239A3E4EA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{281234BB-008A-4B77-843D-ACD6A6233CA6}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3FC-44A5-96D5-90239A3E4EA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{3D48CA37-BDDD-4207-B45F-E1917A02D959}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3FC-44A5-96D5-90239A3E4EA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{54816B2A-1B7B-4082-8A1C-0427EB71E76F}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3FC-44A5-96D5-90239A3E4E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9</c:v>
                </c:pt>
                <c:pt idx="16">
                  <c:v>9.3000000000000007</c:v>
                </c:pt>
                <c:pt idx="24">
                  <c:v>9.8000000000000007</c:v>
                </c:pt>
                <c:pt idx="32">
                  <c:v>10.5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FC-44A5-96D5-90239A3E4E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{C4609B5A-0D87-4982-B359-442CB19A087A}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3FC-44A5-96D5-90239A3E4E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{49D35FEB-C07B-4677-8769-E18DF18538C2}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FC-44A5-96D5-90239A3E4E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{F4BB5D90-A49B-48D5-A4BD-4E04F0783580}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FC-44A5-96D5-90239A3E4E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{151439D0-770E-40A6-81DF-AD3D5D666199}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FC-44A5-96D5-90239A3E4E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{2B86E422-A75C-45D9-B0AD-80AA5B717048}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FC-44A5-96D5-90239A3E4EAF}"/>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{0CE02AD5-5404-44E4-B3A2-58821B85274B}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3FC-44A5-96D5-90239A3E4EAF}"/>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{A3730027-0976-4E6D-888C-946DF1FF0BAB}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3FC-44A5-96D5-90239A3E4EAF}"/>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{E6310B28-5625-4291-B1C3-10BCFF92449B}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3FC-44A5-96D5-90239A3E4EA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{3B0E179D-1BC6-45E5-BDAA-50F00F04070B}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3FC-44A5-96D5-90239A3E4E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3FC-44A5-96D5-90239A3E4EAF}"/>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1C14144-A530-4B35-92BE-190BBA18EF6A}"/>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FB04362-4AF0-4092-AF15-1A85BD181B2C}"/>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5EBC1CA-EA92-494A-8932-574595823E11}"/>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E993CEB-BEA7-4404-AB38-88D7E71855B5}"/>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119C208-0322-43E7-81EE-F97EB03762B1}"/>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6E4B7D2-56C6-49D4-88F1-EC298EDE3209}"/>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7DD9DDC-0B3E-42DB-AA49-ACADBC1EA81E}"/>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39C7246-3ADE-42DF-AB4B-BCBCEA9C9C9F}"/>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25F7750-EDFB-4F40-9E34-B3810C34811F}"/>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904C5D5-481F-465E-93C6-104F0A508416}"/>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
8,947
337.58
9,105,482
8,827,415
11,002
4,690,882
6,223,067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DB26B6E-17E3-4694-9892-A6C214C78B8C}"/>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C13AC93-780F-45AF-A66E-5CA81CC98A9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94B59CC-219E-44A4-8CA4-054CD17C54FB}"/>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E216FEF-F18A-4D74-B936-AD9BF4B227EB}"/>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7E20444-EE39-4EEE-ABC2-EDA78B52AD3A}"/>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5B41295-7EFA-4642-8682-F6193BDCB396}"/>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4AA82AC-F437-4E25-8585-E1C0B02ACFF1}"/>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06706BB-EBA8-4365-8107-F4B79849B408}"/>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2094B4E-5C2C-4A9B-9406-1C0403D7E489}"/>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11F664F-1649-4F36-92B7-EFA7D0061AB8}"/>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33E907B-0C4E-430A-A016-F12A44F91C04}"/>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DEFBED1-9C20-46D0-9D5D-7D9F44BA48E8}"/>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5B92C86-619F-4963-8DE2-3D3E5DFF93C3}"/>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AE2C530-39E9-4BDC-AD0D-25420AAFFC8D}"/>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D3CC529-9D46-4C31-8069-F909EC557552}"/>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B76A1EF-AFDD-4445-9CE1-4DB1F811A015}"/>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72BA3D5-389F-4C69-BC5E-2E3804416B72}"/>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0AC25C7-3E73-4823-A974-192EED959228}"/>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115552B-0AA6-4939-97E0-0D6123EBE3BD}"/>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2189164-753D-4807-8F74-E7BCCDB8373A}"/>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52E9773-DF24-4ADB-B004-A37EBDA9584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89F73A4-10AF-4338-9047-79898244E9D5}"/>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4860F4A-44A2-4983-8F3F-060D85F376DB}"/>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C170B36-F199-4F05-A8C6-5A82CF50126B}"/>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5D5D920-0A5D-41B9-8223-9EA1F4E7123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9B9C2A3-90B4-4E85-AF40-BDEEA253335F}"/>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8B4CB91-B790-4A4C-94F2-A4DCB96907E2}"/>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E228B63-5A48-4F00-9D71-171989A77FF7}"/>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5C7ED0C-CDDE-4E9B-A2E3-CAC2EF364453}"/>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C6C39F5-6194-4869-BE0C-E0CE50C74FFB}"/>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1729BFA-77BF-4584-8142-4576ABF07706}"/>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E22FBC4-C1E2-44B5-B159-FC441E7BDDD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CAC99D8-9C10-4BE9-814E-68579E29337D}"/>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4413D16-688D-489F-AF97-9ECB10944F9D}"/>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0E3ED97-9F93-4248-A204-DE619DF36A9E}"/>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E3BA8AA-A35D-4F68-9F05-1FAB37B01B5B}"/>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B7E6620-8F80-4E8F-893F-FD49457CBB65}"/>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については、村民税（個人・法人）が減少したが、固定資産税及び諸税が増加したことにより地方税全体は増加している。安定的な税収を確保することができるよう対策を行うとともに徴収率向上対策を中心とする歳入確保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また、各事業の見直し等により歳出削減を行い財政基盤の強化に努める。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4AF8EC4-9A1D-49E1-9EB0-73D8F8C2B426}"/>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ED858C44-BADF-4126-984A-C21B80E435E3}"/>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FEA0E69-6492-4095-93AF-502ABEB63D96}"/>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5E42CD65-9BE4-4E23-B77F-62CC7E14AABB}"/>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979AD1A6-F564-452B-9F47-60EC5A78E335}"/>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1621D5FA-A94E-41EB-B6E5-1CF3CBFA8133}"/>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1881D13D-D67B-47B4-9D10-BAD2239CE92B}"/>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567FCCFF-2419-45B4-8ABB-2690B2BE15FA}"/>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7321B19-EC07-49A5-BEE1-3487CD44CC7B}"/>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358DFA6E-DFFD-40C1-9534-7D7CFDEFFE3A}"/>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4DBA11E5-1762-4597-9B46-674F3CD54FCD}"/>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8804BF8-95A5-47BD-8428-777F6084D623}"/>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ECB1555C-FC0E-4162-8DBC-A653E3DE8103}"/>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7E90C286-26B4-4408-9CC2-040217F4BCA2}"/>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B1EB87-1B5D-4B94-8435-C2D6C34B78C9}"/>
            </a:ext>
          </a:extLst>
        </xdr:cNvPr>
        <xdr:cNvCxnSpPr/>
      </xdr:nvCxnSpPr>
      <xdr:spPr>
        <a:xfrm flipV="1">
          <a:off x="4514850" y="5978878"/>
          <a:ext cx="0" cy="1356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1015F00C-6152-479A-BF8B-35D56FE5B00D}"/>
            </a:ext>
          </a:extLst>
        </xdr:cNvPr>
        <xdr:cNvSpPr txBox="1"/>
      </xdr:nvSpPr>
      <xdr:spPr>
        <a:xfrm>
          <a:off x="4584700" y="730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C2306B84-18FF-4E1E-A50D-272B5527E512}"/>
            </a:ext>
          </a:extLst>
        </xdr:cNvPr>
        <xdr:cNvCxnSpPr/>
      </xdr:nvCxnSpPr>
      <xdr:spPr>
        <a:xfrm>
          <a:off x="4425950" y="7335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BC433157-F784-467D-8058-E473A5AF0911}"/>
            </a:ext>
          </a:extLst>
        </xdr:cNvPr>
        <xdr:cNvSpPr txBox="1"/>
      </xdr:nvSpPr>
      <xdr:spPr>
        <a:xfrm>
          <a:off x="4584700" y="573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F891A647-7B48-4055-8D6E-691306D5FD9C}"/>
            </a:ext>
          </a:extLst>
        </xdr:cNvPr>
        <xdr:cNvCxnSpPr/>
      </xdr:nvCxnSpPr>
      <xdr:spPr>
        <a:xfrm>
          <a:off x="4425950" y="5978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8" name="直線コネクタ 67">
          <a:extLst>
            <a:ext uri="{FF2B5EF4-FFF2-40B4-BE49-F238E27FC236}">
              <a16:creationId xmlns:a16="http://schemas.microsoft.com/office/drawing/2014/main" id="{0DA6A997-FC23-43DB-B27E-0436DECD28EF}"/>
            </a:ext>
          </a:extLst>
        </xdr:cNvPr>
        <xdr:cNvCxnSpPr/>
      </xdr:nvCxnSpPr>
      <xdr:spPr>
        <a:xfrm>
          <a:off x="3752850" y="6932789"/>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329A828F-ED13-4374-8034-B83943253D03}"/>
            </a:ext>
          </a:extLst>
        </xdr:cNvPr>
        <xdr:cNvSpPr txBox="1"/>
      </xdr:nvSpPr>
      <xdr:spPr>
        <a:xfrm>
          <a:off x="4584700" y="708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26C02499-E9BE-47C5-AE59-12C4381FF49B}"/>
            </a:ext>
          </a:extLst>
        </xdr:cNvPr>
        <xdr:cNvSpPr/>
      </xdr:nvSpPr>
      <xdr:spPr>
        <a:xfrm>
          <a:off x="4464050" y="71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1" name="直線コネクタ 70">
          <a:extLst>
            <a:ext uri="{FF2B5EF4-FFF2-40B4-BE49-F238E27FC236}">
              <a16:creationId xmlns:a16="http://schemas.microsoft.com/office/drawing/2014/main" id="{C78F82E6-3C7B-4528-AC06-3FD07DFDB36F}"/>
            </a:ext>
          </a:extLst>
        </xdr:cNvPr>
        <xdr:cNvCxnSpPr/>
      </xdr:nvCxnSpPr>
      <xdr:spPr>
        <a:xfrm>
          <a:off x="2940050" y="6925733"/>
          <a:ext cx="812800" cy="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6F01D19E-A19A-4D62-9BB6-066E37D11043}"/>
            </a:ext>
          </a:extLst>
        </xdr:cNvPr>
        <xdr:cNvSpPr/>
      </xdr:nvSpPr>
      <xdr:spPr>
        <a:xfrm>
          <a:off x="3702050" y="71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50F4A10B-9773-4556-B079-AEE34F6EE7D2}"/>
            </a:ext>
          </a:extLst>
        </xdr:cNvPr>
        <xdr:cNvSpPr txBox="1"/>
      </xdr:nvSpPr>
      <xdr:spPr>
        <a:xfrm>
          <a:off x="3409950" y="718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4" name="直線コネクタ 73">
          <a:extLst>
            <a:ext uri="{FF2B5EF4-FFF2-40B4-BE49-F238E27FC236}">
              <a16:creationId xmlns:a16="http://schemas.microsoft.com/office/drawing/2014/main" id="{65EF4ED4-857B-453D-80CB-D361463A21E9}"/>
            </a:ext>
          </a:extLst>
        </xdr:cNvPr>
        <xdr:cNvCxnSpPr/>
      </xdr:nvCxnSpPr>
      <xdr:spPr>
        <a:xfrm>
          <a:off x="2127250" y="692573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1890FC22-BE63-4431-89F2-2587577E7738}"/>
            </a:ext>
          </a:extLst>
        </xdr:cNvPr>
        <xdr:cNvSpPr/>
      </xdr:nvSpPr>
      <xdr:spPr>
        <a:xfrm>
          <a:off x="2889250" y="7096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9A080A8D-38C0-4043-AE93-48F9C2D31C7B}"/>
            </a:ext>
          </a:extLst>
        </xdr:cNvPr>
        <xdr:cNvSpPr txBox="1"/>
      </xdr:nvSpPr>
      <xdr:spPr>
        <a:xfrm>
          <a:off x="2597150" y="71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7" name="直線コネクタ 76">
          <a:extLst>
            <a:ext uri="{FF2B5EF4-FFF2-40B4-BE49-F238E27FC236}">
              <a16:creationId xmlns:a16="http://schemas.microsoft.com/office/drawing/2014/main" id="{66ED3182-B41C-4566-8985-01CC6F95023A}"/>
            </a:ext>
          </a:extLst>
        </xdr:cNvPr>
        <xdr:cNvCxnSpPr/>
      </xdr:nvCxnSpPr>
      <xdr:spPr>
        <a:xfrm>
          <a:off x="1333500" y="692573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BAF07B-4CE5-442B-BC1E-02AED4FE66E9}"/>
            </a:ext>
          </a:extLst>
        </xdr:cNvPr>
        <xdr:cNvSpPr/>
      </xdr:nvSpPr>
      <xdr:spPr>
        <a:xfrm>
          <a:off x="2095500" y="70964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32FF531-1EC4-4398-A4E7-E000D126ABB6}"/>
            </a:ext>
          </a:extLst>
        </xdr:cNvPr>
        <xdr:cNvSpPr txBox="1"/>
      </xdr:nvSpPr>
      <xdr:spPr>
        <a:xfrm>
          <a:off x="1784350" y="71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137086F6-2C29-4B55-8A5C-C28C46CA59A2}"/>
            </a:ext>
          </a:extLst>
        </xdr:cNvPr>
        <xdr:cNvSpPr/>
      </xdr:nvSpPr>
      <xdr:spPr>
        <a:xfrm>
          <a:off x="1282700" y="7103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C381FD44-28D0-4EE3-91F5-858940A084A5}"/>
            </a:ext>
          </a:extLst>
        </xdr:cNvPr>
        <xdr:cNvSpPr txBox="1"/>
      </xdr:nvSpPr>
      <xdr:spPr>
        <a:xfrm>
          <a:off x="97155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3DA5196-74FB-4B1D-A103-5E7EE8C01B5C}"/>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77847AD-FC3C-49D8-BE3A-D9A1EA6F04BE}"/>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F47214A-60FF-4C41-BBD3-7C5537DC5F5C}"/>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1F7D776-4850-4F26-8DB9-5031CB5B651B}"/>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3176CB7-50B5-4062-ACCB-AC8A149E6F7A}"/>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7" name="楕円 86">
          <a:extLst>
            <a:ext uri="{FF2B5EF4-FFF2-40B4-BE49-F238E27FC236}">
              <a16:creationId xmlns:a16="http://schemas.microsoft.com/office/drawing/2014/main" id="{7CFB1A06-F824-4DA9-8E53-DC2346B2A7FF}"/>
            </a:ext>
          </a:extLst>
        </xdr:cNvPr>
        <xdr:cNvSpPr/>
      </xdr:nvSpPr>
      <xdr:spPr>
        <a:xfrm>
          <a:off x="4464050" y="6901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8" name="財政力該当値テキスト">
          <a:extLst>
            <a:ext uri="{FF2B5EF4-FFF2-40B4-BE49-F238E27FC236}">
              <a16:creationId xmlns:a16="http://schemas.microsoft.com/office/drawing/2014/main" id="{DE863311-016E-4ED1-8D5A-02CA197E22C0}"/>
            </a:ext>
          </a:extLst>
        </xdr:cNvPr>
        <xdr:cNvSpPr txBox="1"/>
      </xdr:nvSpPr>
      <xdr:spPr>
        <a:xfrm>
          <a:off x="4584700" y="675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89" name="楕円 88">
          <a:extLst>
            <a:ext uri="{FF2B5EF4-FFF2-40B4-BE49-F238E27FC236}">
              <a16:creationId xmlns:a16="http://schemas.microsoft.com/office/drawing/2014/main" id="{84510A5E-D880-4735-80FC-1F476E984C51}"/>
            </a:ext>
          </a:extLst>
        </xdr:cNvPr>
        <xdr:cNvSpPr/>
      </xdr:nvSpPr>
      <xdr:spPr>
        <a:xfrm>
          <a:off x="3702050" y="6888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0" name="テキスト ボックス 89">
          <a:extLst>
            <a:ext uri="{FF2B5EF4-FFF2-40B4-BE49-F238E27FC236}">
              <a16:creationId xmlns:a16="http://schemas.microsoft.com/office/drawing/2014/main" id="{5DE0DF95-923F-4AA6-A87E-DBB8EB1E0883}"/>
            </a:ext>
          </a:extLst>
        </xdr:cNvPr>
        <xdr:cNvSpPr txBox="1"/>
      </xdr:nvSpPr>
      <xdr:spPr>
        <a:xfrm>
          <a:off x="3409950" y="666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1" name="楕円 90">
          <a:extLst>
            <a:ext uri="{FF2B5EF4-FFF2-40B4-BE49-F238E27FC236}">
              <a16:creationId xmlns:a16="http://schemas.microsoft.com/office/drawing/2014/main" id="{3A45B433-8E92-4653-A49D-4963E5228583}"/>
            </a:ext>
          </a:extLst>
        </xdr:cNvPr>
        <xdr:cNvSpPr/>
      </xdr:nvSpPr>
      <xdr:spPr>
        <a:xfrm>
          <a:off x="2889250" y="68749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2" name="テキスト ボックス 91">
          <a:extLst>
            <a:ext uri="{FF2B5EF4-FFF2-40B4-BE49-F238E27FC236}">
              <a16:creationId xmlns:a16="http://schemas.microsoft.com/office/drawing/2014/main" id="{2B4AEFE4-30EB-4FDF-B105-7AEF8BF66E83}"/>
            </a:ext>
          </a:extLst>
        </xdr:cNvPr>
        <xdr:cNvSpPr txBox="1"/>
      </xdr:nvSpPr>
      <xdr:spPr>
        <a:xfrm>
          <a:off x="25971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a:extLst>
            <a:ext uri="{FF2B5EF4-FFF2-40B4-BE49-F238E27FC236}">
              <a16:creationId xmlns:a16="http://schemas.microsoft.com/office/drawing/2014/main" id="{AE43985B-36FC-482B-B21D-3C3264CC673D}"/>
            </a:ext>
          </a:extLst>
        </xdr:cNvPr>
        <xdr:cNvSpPr/>
      </xdr:nvSpPr>
      <xdr:spPr>
        <a:xfrm>
          <a:off x="2095500" y="68749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a:extLst>
            <a:ext uri="{FF2B5EF4-FFF2-40B4-BE49-F238E27FC236}">
              <a16:creationId xmlns:a16="http://schemas.microsoft.com/office/drawing/2014/main" id="{71A84244-C1F7-4737-8FC0-40BFDC8F3F47}"/>
            </a:ext>
          </a:extLst>
        </xdr:cNvPr>
        <xdr:cNvSpPr txBox="1"/>
      </xdr:nvSpPr>
      <xdr:spPr>
        <a:xfrm>
          <a:off x="17843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a:extLst>
            <a:ext uri="{FF2B5EF4-FFF2-40B4-BE49-F238E27FC236}">
              <a16:creationId xmlns:a16="http://schemas.microsoft.com/office/drawing/2014/main" id="{0E40EFE5-4152-4148-9A37-52E2687DC836}"/>
            </a:ext>
          </a:extLst>
        </xdr:cNvPr>
        <xdr:cNvSpPr/>
      </xdr:nvSpPr>
      <xdr:spPr>
        <a:xfrm>
          <a:off x="1282700" y="68749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a:extLst>
            <a:ext uri="{FF2B5EF4-FFF2-40B4-BE49-F238E27FC236}">
              <a16:creationId xmlns:a16="http://schemas.microsoft.com/office/drawing/2014/main" id="{C44675A7-17EC-493C-8E1B-628ED0725C8E}"/>
            </a:ext>
          </a:extLst>
        </xdr:cNvPr>
        <xdr:cNvSpPr txBox="1"/>
      </xdr:nvSpPr>
      <xdr:spPr>
        <a:xfrm>
          <a:off x="9715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76755C4B-EC24-4C4A-A7BA-690B44790395}"/>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CE30C5DF-21B5-4622-AFEB-EE951241F671}"/>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F5537E17-BA58-424B-B340-03BF7244D1F8}"/>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9BE6C045-E336-4386-98AB-A2AE7DF69A42}"/>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95AFA141-70D5-48AB-BFBA-8F4559C3FEED}"/>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AA6235EB-E52D-4E29-985E-6A461B77E687}"/>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1BD7A681-F8E8-4751-BDB4-AEF2CCAF98DA}"/>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B212C45-B1D0-4D2C-A3C9-001F2C37D8E2}"/>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D12BFA19-1402-4210-B196-3F4E9C0259ED}"/>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46835FD-5AA8-4003-8F46-46CFE04C4BAD}"/>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D7E13200-FF31-4996-9CA4-6928A0C7DF6A}"/>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26EAB87C-D80B-4B24-B66F-B3E4B09B6A04}"/>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3A6304B4-7B70-4F81-848E-9FD7FF3A84A8}"/>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歳出面においては、各会計への繰出金及び一部事務組合等への負担金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が増加している。また、災害や公共施設建設等の施設整備に充当した起債の償還が開始されたことにより公債費が増加傾向である。歳入面において、税収は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千円の減少、地方交付税についても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千円の減少したことにより経常収支が大幅に減少し経常収支比率が増加した。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5D7562E-26B4-4083-A8E3-9C255576495B}"/>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A7F3E07-2484-4859-B240-6AD62B778475}"/>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6664016-9F75-4F46-BB99-6291B11547C8}"/>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8A925F56-EA8A-4221-BAB0-3DDCD00BF0D2}"/>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505E4335-58A0-4ED1-A48F-6F1B77BAC28C}"/>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A94CC40B-F1CF-44D8-8801-04ADFC7267AE}"/>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3AA638BD-A170-4B17-B617-5CDABF38C60E}"/>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96C700F6-17CA-4F81-80E5-8E35A3CBD5F5}"/>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848DA016-479E-419C-95FD-2B52DA36FFE8}"/>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E2BC8986-9F13-4A50-A08B-B41F3BED61C9}"/>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C06B9E8F-0D56-4A49-B9C6-8C487946B695}"/>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72BA310A-B38C-48C9-B3D1-22A468A72792}"/>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E93A4D0A-439D-4DBD-A570-E47F9C1E3096}"/>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53569420-94D9-48C1-BFA4-C1A7B82AB7DB}"/>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27152BB4-6F0B-4C73-95F5-72323ED4C970}"/>
            </a:ext>
          </a:extLst>
        </xdr:cNvPr>
        <xdr:cNvCxnSpPr/>
      </xdr:nvCxnSpPr>
      <xdr:spPr>
        <a:xfrm flipV="1">
          <a:off x="4514850" y="9907270"/>
          <a:ext cx="0" cy="1153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FD6FBFA4-DB02-4379-BB8B-C914C3E59E85}"/>
            </a:ext>
          </a:extLst>
        </xdr:cNvPr>
        <xdr:cNvSpPr txBox="1"/>
      </xdr:nvSpPr>
      <xdr:spPr>
        <a:xfrm>
          <a:off x="45847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199B7D05-A93E-4232-B7C2-DD5B077449BF}"/>
            </a:ext>
          </a:extLst>
        </xdr:cNvPr>
        <xdr:cNvCxnSpPr/>
      </xdr:nvCxnSpPr>
      <xdr:spPr>
        <a:xfrm>
          <a:off x="4425950" y="11061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30F9DBD6-C1BD-44AB-9048-70587E119A24}"/>
            </a:ext>
          </a:extLst>
        </xdr:cNvPr>
        <xdr:cNvSpPr txBox="1"/>
      </xdr:nvSpPr>
      <xdr:spPr>
        <a:xfrm>
          <a:off x="45847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4594BEC4-156B-4666-A799-31665C949494}"/>
            </a:ext>
          </a:extLst>
        </xdr:cNvPr>
        <xdr:cNvCxnSpPr/>
      </xdr:nvCxnSpPr>
      <xdr:spPr>
        <a:xfrm>
          <a:off x="4425950" y="9907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64</xdr:row>
      <xdr:rowOff>106934</xdr:rowOff>
    </xdr:to>
    <xdr:cxnSp macro="">
      <xdr:nvCxnSpPr>
        <xdr:cNvPr id="129" name="直線コネクタ 128">
          <a:extLst>
            <a:ext uri="{FF2B5EF4-FFF2-40B4-BE49-F238E27FC236}">
              <a16:creationId xmlns:a16="http://schemas.microsoft.com/office/drawing/2014/main" id="{BEB078D3-ECBC-4415-B5E0-E847D2A7A38F}"/>
            </a:ext>
          </a:extLst>
        </xdr:cNvPr>
        <xdr:cNvCxnSpPr/>
      </xdr:nvCxnSpPr>
      <xdr:spPr>
        <a:xfrm>
          <a:off x="3752850" y="10428732"/>
          <a:ext cx="762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8A32F07-EB86-4E59-92C6-D5A53C55EBD0}"/>
            </a:ext>
          </a:extLst>
        </xdr:cNvPr>
        <xdr:cNvSpPr txBox="1"/>
      </xdr:nvSpPr>
      <xdr:spPr>
        <a:xfrm>
          <a:off x="4584700" y="1027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652819B-5178-4DFD-A4B8-C7D5F511EDED}"/>
            </a:ext>
          </a:extLst>
        </xdr:cNvPr>
        <xdr:cNvSpPr/>
      </xdr:nvSpPr>
      <xdr:spPr>
        <a:xfrm>
          <a:off x="4464050" y="1042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167386</xdr:rowOff>
    </xdr:to>
    <xdr:cxnSp macro="">
      <xdr:nvCxnSpPr>
        <xdr:cNvPr id="132" name="直線コネクタ 131">
          <a:extLst>
            <a:ext uri="{FF2B5EF4-FFF2-40B4-BE49-F238E27FC236}">
              <a16:creationId xmlns:a16="http://schemas.microsoft.com/office/drawing/2014/main" id="{3D5978CC-330C-4EE8-9D42-A32FA53A0FD9}"/>
            </a:ext>
          </a:extLst>
        </xdr:cNvPr>
        <xdr:cNvCxnSpPr/>
      </xdr:nvCxnSpPr>
      <xdr:spPr>
        <a:xfrm flipV="1">
          <a:off x="2940050" y="10428732"/>
          <a:ext cx="8128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9C049AC6-C88C-4BD5-8EDC-178ED648CAD0}"/>
            </a:ext>
          </a:extLst>
        </xdr:cNvPr>
        <xdr:cNvSpPr/>
      </xdr:nvSpPr>
      <xdr:spPr>
        <a:xfrm>
          <a:off x="370205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981C3E3-278B-4F61-986F-1FA99A493C6C}"/>
            </a:ext>
          </a:extLst>
        </xdr:cNvPr>
        <xdr:cNvSpPr txBox="1"/>
      </xdr:nvSpPr>
      <xdr:spPr>
        <a:xfrm>
          <a:off x="3409950" y="1005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63</xdr:row>
      <xdr:rowOff>167386</xdr:rowOff>
    </xdr:to>
    <xdr:cxnSp macro="">
      <xdr:nvCxnSpPr>
        <xdr:cNvPr id="135" name="直線コネクタ 134">
          <a:extLst>
            <a:ext uri="{FF2B5EF4-FFF2-40B4-BE49-F238E27FC236}">
              <a16:creationId xmlns:a16="http://schemas.microsoft.com/office/drawing/2014/main" id="{68801476-6E46-4D6B-B821-02295279A946}"/>
            </a:ext>
          </a:extLst>
        </xdr:cNvPr>
        <xdr:cNvCxnSpPr/>
      </xdr:nvCxnSpPr>
      <xdr:spPr>
        <a:xfrm>
          <a:off x="2127250" y="10539730"/>
          <a:ext cx="8128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82279D79-9423-4721-A654-6AAADE45A742}"/>
            </a:ext>
          </a:extLst>
        </xdr:cNvPr>
        <xdr:cNvSpPr/>
      </xdr:nvSpPr>
      <xdr:spPr>
        <a:xfrm>
          <a:off x="288925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4AF1294A-B2FA-4623-BC01-5098F45F6E2E}"/>
            </a:ext>
          </a:extLst>
        </xdr:cNvPr>
        <xdr:cNvSpPr txBox="1"/>
      </xdr:nvSpPr>
      <xdr:spPr>
        <a:xfrm>
          <a:off x="2597150" y="1023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138430</xdr:rowOff>
    </xdr:to>
    <xdr:cxnSp macro="">
      <xdr:nvCxnSpPr>
        <xdr:cNvPr id="138" name="直線コネクタ 137">
          <a:extLst>
            <a:ext uri="{FF2B5EF4-FFF2-40B4-BE49-F238E27FC236}">
              <a16:creationId xmlns:a16="http://schemas.microsoft.com/office/drawing/2014/main" id="{86B2DB41-51A6-40CB-A66E-055EE1318DD7}"/>
            </a:ext>
          </a:extLst>
        </xdr:cNvPr>
        <xdr:cNvCxnSpPr/>
      </xdr:nvCxnSpPr>
      <xdr:spPr>
        <a:xfrm>
          <a:off x="1333500" y="10505948"/>
          <a:ext cx="79375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D20F01D0-03AF-409F-A2FC-C8696851FA22}"/>
            </a:ext>
          </a:extLst>
        </xdr:cNvPr>
        <xdr:cNvSpPr/>
      </xdr:nvSpPr>
      <xdr:spPr>
        <a:xfrm>
          <a:off x="2095500" y="104937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40" name="テキスト ボックス 139">
          <a:extLst>
            <a:ext uri="{FF2B5EF4-FFF2-40B4-BE49-F238E27FC236}">
              <a16:creationId xmlns:a16="http://schemas.microsoft.com/office/drawing/2014/main" id="{AA225668-3700-4779-92C9-3D6E275BFB6A}"/>
            </a:ext>
          </a:extLst>
        </xdr:cNvPr>
        <xdr:cNvSpPr txBox="1"/>
      </xdr:nvSpPr>
      <xdr:spPr>
        <a:xfrm>
          <a:off x="1784350" y="105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D11E7BFE-B110-4F22-B5EB-3FC66A1AD18B}"/>
            </a:ext>
          </a:extLst>
        </xdr:cNvPr>
        <xdr:cNvSpPr/>
      </xdr:nvSpPr>
      <xdr:spPr>
        <a:xfrm>
          <a:off x="1282700" y="104841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a:extLst>
            <a:ext uri="{FF2B5EF4-FFF2-40B4-BE49-F238E27FC236}">
              <a16:creationId xmlns:a16="http://schemas.microsoft.com/office/drawing/2014/main" id="{C96DCEA9-97A4-48A1-8420-6EEE2F09FBC3}"/>
            </a:ext>
          </a:extLst>
        </xdr:cNvPr>
        <xdr:cNvSpPr txBox="1"/>
      </xdr:nvSpPr>
      <xdr:spPr>
        <a:xfrm>
          <a:off x="971550" y="1056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2DD9EC2-88CF-49EB-A06C-1531D4028F77}"/>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190CB02-9B17-4944-BBAD-2D2842ECBE19}"/>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708AC6A-DFE5-47FE-8221-2D67C966F17F}"/>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A5916A8-3E69-468E-9764-35E6DB59C8F4}"/>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1E5C674-66DC-4E20-A32C-330E5937FA72}"/>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48" name="楕円 147">
          <a:extLst>
            <a:ext uri="{FF2B5EF4-FFF2-40B4-BE49-F238E27FC236}">
              <a16:creationId xmlns:a16="http://schemas.microsoft.com/office/drawing/2014/main" id="{9A4F6CB7-8E0F-450D-A4A2-D2BB3B204744}"/>
            </a:ext>
          </a:extLst>
        </xdr:cNvPr>
        <xdr:cNvSpPr/>
      </xdr:nvSpPr>
      <xdr:spPr>
        <a:xfrm>
          <a:off x="446405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49" name="財政構造の弾力性該当値テキスト">
          <a:extLst>
            <a:ext uri="{FF2B5EF4-FFF2-40B4-BE49-F238E27FC236}">
              <a16:creationId xmlns:a16="http://schemas.microsoft.com/office/drawing/2014/main" id="{2C86BADA-78B3-4E80-BB9E-945C36D6B50F}"/>
            </a:ext>
          </a:extLst>
        </xdr:cNvPr>
        <xdr:cNvSpPr txBox="1"/>
      </xdr:nvSpPr>
      <xdr:spPr>
        <a:xfrm>
          <a:off x="4584700" y="1059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0" name="楕円 149">
          <a:extLst>
            <a:ext uri="{FF2B5EF4-FFF2-40B4-BE49-F238E27FC236}">
              <a16:creationId xmlns:a16="http://schemas.microsoft.com/office/drawing/2014/main" id="{0F60E815-7312-49E2-A853-B37AB86C9236}"/>
            </a:ext>
          </a:extLst>
        </xdr:cNvPr>
        <xdr:cNvSpPr/>
      </xdr:nvSpPr>
      <xdr:spPr>
        <a:xfrm>
          <a:off x="3702050" y="10384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1" name="テキスト ボックス 150">
          <a:extLst>
            <a:ext uri="{FF2B5EF4-FFF2-40B4-BE49-F238E27FC236}">
              <a16:creationId xmlns:a16="http://schemas.microsoft.com/office/drawing/2014/main" id="{F8553FE3-37ED-4066-9CEA-71B46C68EE75}"/>
            </a:ext>
          </a:extLst>
        </xdr:cNvPr>
        <xdr:cNvSpPr txBox="1"/>
      </xdr:nvSpPr>
      <xdr:spPr>
        <a:xfrm>
          <a:off x="3409950" y="10464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2" name="楕円 151">
          <a:extLst>
            <a:ext uri="{FF2B5EF4-FFF2-40B4-BE49-F238E27FC236}">
              <a16:creationId xmlns:a16="http://schemas.microsoft.com/office/drawing/2014/main" id="{7752C9F8-6CCC-4B46-BABC-206194A47C02}"/>
            </a:ext>
          </a:extLst>
        </xdr:cNvPr>
        <xdr:cNvSpPr/>
      </xdr:nvSpPr>
      <xdr:spPr>
        <a:xfrm>
          <a:off x="2889250" y="10517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3" name="テキスト ボックス 152">
          <a:extLst>
            <a:ext uri="{FF2B5EF4-FFF2-40B4-BE49-F238E27FC236}">
              <a16:creationId xmlns:a16="http://schemas.microsoft.com/office/drawing/2014/main" id="{C595A280-5C4C-4551-81FE-66F4E4272258}"/>
            </a:ext>
          </a:extLst>
        </xdr:cNvPr>
        <xdr:cNvSpPr txBox="1"/>
      </xdr:nvSpPr>
      <xdr:spPr>
        <a:xfrm>
          <a:off x="2597150" y="1059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4" name="楕円 153">
          <a:extLst>
            <a:ext uri="{FF2B5EF4-FFF2-40B4-BE49-F238E27FC236}">
              <a16:creationId xmlns:a16="http://schemas.microsoft.com/office/drawing/2014/main" id="{72787036-5150-4A81-9429-2375744E463D}"/>
            </a:ext>
          </a:extLst>
        </xdr:cNvPr>
        <xdr:cNvSpPr/>
      </xdr:nvSpPr>
      <xdr:spPr>
        <a:xfrm>
          <a:off x="2095500" y="104889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5" name="テキスト ボックス 154">
          <a:extLst>
            <a:ext uri="{FF2B5EF4-FFF2-40B4-BE49-F238E27FC236}">
              <a16:creationId xmlns:a16="http://schemas.microsoft.com/office/drawing/2014/main" id="{E67085F3-48FA-4D3D-A098-F9A722FE3F8E}"/>
            </a:ext>
          </a:extLst>
        </xdr:cNvPr>
        <xdr:cNvSpPr txBox="1"/>
      </xdr:nvSpPr>
      <xdr:spPr>
        <a:xfrm>
          <a:off x="178435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6" name="楕円 155">
          <a:extLst>
            <a:ext uri="{FF2B5EF4-FFF2-40B4-BE49-F238E27FC236}">
              <a16:creationId xmlns:a16="http://schemas.microsoft.com/office/drawing/2014/main" id="{FC950F49-B024-44A4-85BA-F414F0144B75}"/>
            </a:ext>
          </a:extLst>
        </xdr:cNvPr>
        <xdr:cNvSpPr/>
      </xdr:nvSpPr>
      <xdr:spPr>
        <a:xfrm>
          <a:off x="1282700" y="10455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57" name="テキスト ボックス 156">
          <a:extLst>
            <a:ext uri="{FF2B5EF4-FFF2-40B4-BE49-F238E27FC236}">
              <a16:creationId xmlns:a16="http://schemas.microsoft.com/office/drawing/2014/main" id="{66B5555D-E2D1-4C52-B5DB-16DEDE25450F}"/>
            </a:ext>
          </a:extLst>
        </xdr:cNvPr>
        <xdr:cNvSpPr txBox="1"/>
      </xdr:nvSpPr>
      <xdr:spPr>
        <a:xfrm>
          <a:off x="971550" y="1023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7701EB0E-54F1-4E4C-8C11-929B42B272BE}"/>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3239F594-1DF5-482C-8C01-C2663AFFE0DB}"/>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53322EC3-99C6-4411-BDC2-F053F63624DE}"/>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3DBC8309-EB79-46B6-88E2-B73644F00274}"/>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5E1FC4AF-B907-4759-858A-B9F2A030C7DE}"/>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551B556-0417-4FA1-BE0D-9896387A97CD}"/>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6E77C81C-344D-4640-A3B9-01EF41D4B8E7}"/>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F12875B0-032B-4E99-8FA8-4B514CF184B2}"/>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8B8AAFA3-7381-412F-848F-7A9F61EB9B86}"/>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7BA35C78-3072-48AB-9B85-120D74267EE2}"/>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DC74BDB0-99C0-45F0-8B42-8D4D3E8F01D2}"/>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E3037745-1AA4-41CF-914B-DAF03B6983D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77A67F49-D4A6-4A8E-AE44-F920612808EA}"/>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類似団体平均値を下回る値で推移しているが、前々年度からは会計年度任用職員及び再任用制度等の影響により人件費が増加し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今後も人件費は増加傾向が見込まれるため義務的経費を抑え、多様化する行政サービスに対応できるよう効果的な財政運営に努める。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35C4D14F-5B36-4492-B3EA-652703DD790E}"/>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D926BB0A-FF6C-4E8F-953A-9283122982F5}"/>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DB4F7AB7-9CE8-4C6B-8E6B-95A87C9FC38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61340DE6-6A4B-486C-BFD3-DA8FF0309B83}"/>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39FEC807-4253-4933-84A5-26B9BAF4156F}"/>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19A0D6E8-DF12-45A5-B817-973F971C16EF}"/>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ACFBF661-1EE9-4F59-872F-CB5C3971D284}"/>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334203BA-23F1-4F96-AEEC-C526014583E1}"/>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8495C4D1-9B69-4740-B808-097D5B8E6345}"/>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93D4864F-CB64-4F67-AFBC-FCCDBF18D5D9}"/>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E6F3348D-80CF-4F39-9BEA-299103D7A741}"/>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EFC7F179-E9BC-49E8-9AB1-AFA7ED755E6A}"/>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CAD161D8-80E2-422A-9E6D-C33B72D7A5B6}"/>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43155513-4D1D-4C57-AAA5-64F4199999AF}"/>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DBDA92F2-C72C-417A-8998-5E1DDDF75DAF}"/>
            </a:ext>
          </a:extLst>
        </xdr:cNvPr>
        <xdr:cNvCxnSpPr/>
      </xdr:nvCxnSpPr>
      <xdr:spPr>
        <a:xfrm flipV="1">
          <a:off x="4514850" y="13318382"/>
          <a:ext cx="0" cy="1208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F9DF1297-2086-4CEF-BB5B-B3C2C5DD09E2}"/>
            </a:ext>
          </a:extLst>
        </xdr:cNvPr>
        <xdr:cNvSpPr txBox="1"/>
      </xdr:nvSpPr>
      <xdr:spPr>
        <a:xfrm>
          <a:off x="4584700" y="1450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8416ABAF-1FA6-4678-AFA9-1907431AB92E}"/>
            </a:ext>
          </a:extLst>
        </xdr:cNvPr>
        <xdr:cNvCxnSpPr/>
      </xdr:nvCxnSpPr>
      <xdr:spPr>
        <a:xfrm>
          <a:off x="4425950" y="14527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C58F8DE9-2E1F-4C92-8A3E-1C61F2A4C274}"/>
            </a:ext>
          </a:extLst>
        </xdr:cNvPr>
        <xdr:cNvSpPr txBox="1"/>
      </xdr:nvSpPr>
      <xdr:spPr>
        <a:xfrm>
          <a:off x="4584700" y="1306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2BD59D77-84D4-421F-899D-E2E3586EBCA9}"/>
            </a:ext>
          </a:extLst>
        </xdr:cNvPr>
        <xdr:cNvCxnSpPr/>
      </xdr:nvCxnSpPr>
      <xdr:spPr>
        <a:xfrm>
          <a:off x="4425950" y="13318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130135</xdr:rowOff>
    </xdr:from>
    <xdr:to>
      <xdr:col>23</xdr:col>
      <xdr:colOff>133350</xdr:colOff>
      <xdr:row>81</xdr:row>
      <xdr:rowOff>154184</xdr:rowOff>
    </xdr:to>
    <xdr:cxnSp macro="">
      <xdr:nvCxnSpPr>
        <xdr:cNvPr id="190" name="直線コネクタ 189">
          <a:extLst>
            <a:ext uri="{FF2B5EF4-FFF2-40B4-BE49-F238E27FC236}">
              <a16:creationId xmlns:a16="http://schemas.microsoft.com/office/drawing/2014/main" id="{D51DD05B-A850-406D-855B-8C533C61CE4F}"/>
            </a:ext>
          </a:extLst>
        </xdr:cNvPr>
        <xdr:cNvCxnSpPr/>
      </xdr:nvCxnSpPr>
      <xdr:spPr>
        <a:xfrm>
          <a:off x="3752850" y="13503235"/>
          <a:ext cx="762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F190896B-B0C4-4749-AF21-804224E1CEB0}"/>
            </a:ext>
          </a:extLst>
        </xdr:cNvPr>
        <xdr:cNvSpPr txBox="1"/>
      </xdr:nvSpPr>
      <xdr:spPr>
        <a:xfrm>
          <a:off x="4584700" y="13647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6D5A1B26-80E8-43A1-B852-73CB58A4D94A}"/>
            </a:ext>
          </a:extLst>
        </xdr:cNvPr>
        <xdr:cNvSpPr/>
      </xdr:nvSpPr>
      <xdr:spPr>
        <a:xfrm>
          <a:off x="4464050" y="13675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83705</xdr:rowOff>
    </xdr:from>
    <xdr:to>
      <xdr:col>19</xdr:col>
      <xdr:colOff>133350</xdr:colOff>
      <xdr:row>81</xdr:row>
      <xdr:rowOff>130135</xdr:rowOff>
    </xdr:to>
    <xdr:cxnSp macro="">
      <xdr:nvCxnSpPr>
        <xdr:cNvPr id="193" name="直線コネクタ 192">
          <a:extLst>
            <a:ext uri="{FF2B5EF4-FFF2-40B4-BE49-F238E27FC236}">
              <a16:creationId xmlns:a16="http://schemas.microsoft.com/office/drawing/2014/main" id="{74039FC3-A70F-4E4A-901F-9C373502FA9B}"/>
            </a:ext>
          </a:extLst>
        </xdr:cNvPr>
        <xdr:cNvCxnSpPr/>
      </xdr:nvCxnSpPr>
      <xdr:spPr>
        <a:xfrm>
          <a:off x="2940050" y="13456805"/>
          <a:ext cx="812800" cy="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FE5E607A-CC18-4C40-BA7D-15335BEAB2C7}"/>
            </a:ext>
          </a:extLst>
        </xdr:cNvPr>
        <xdr:cNvSpPr/>
      </xdr:nvSpPr>
      <xdr:spPr>
        <a:xfrm>
          <a:off x="3702050" y="136491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2305ED-CFFC-492A-84F9-56AA5834F62D}"/>
            </a:ext>
          </a:extLst>
        </xdr:cNvPr>
        <xdr:cNvSpPr txBox="1"/>
      </xdr:nvSpPr>
      <xdr:spPr>
        <a:xfrm>
          <a:off x="3409950" y="13729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35902</xdr:rowOff>
    </xdr:from>
    <xdr:to>
      <xdr:col>15</xdr:col>
      <xdr:colOff>82550</xdr:colOff>
      <xdr:row>81</xdr:row>
      <xdr:rowOff>83705</xdr:rowOff>
    </xdr:to>
    <xdr:cxnSp macro="">
      <xdr:nvCxnSpPr>
        <xdr:cNvPr id="196" name="直線コネクタ 195">
          <a:extLst>
            <a:ext uri="{FF2B5EF4-FFF2-40B4-BE49-F238E27FC236}">
              <a16:creationId xmlns:a16="http://schemas.microsoft.com/office/drawing/2014/main" id="{72E69398-06C6-4A61-8D00-37E6FD63E9EB}"/>
            </a:ext>
          </a:extLst>
        </xdr:cNvPr>
        <xdr:cNvCxnSpPr/>
      </xdr:nvCxnSpPr>
      <xdr:spPr>
        <a:xfrm>
          <a:off x="2127250" y="13409002"/>
          <a:ext cx="8128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BB5B6A81-0F96-42E1-8AE9-8B9A008DF1F4}"/>
            </a:ext>
          </a:extLst>
        </xdr:cNvPr>
        <xdr:cNvSpPr/>
      </xdr:nvSpPr>
      <xdr:spPr>
        <a:xfrm>
          <a:off x="2889250" y="136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D3F04349-D98D-47E3-81D6-A4CC585F8EA2}"/>
            </a:ext>
          </a:extLst>
        </xdr:cNvPr>
        <xdr:cNvSpPr txBox="1"/>
      </xdr:nvSpPr>
      <xdr:spPr>
        <a:xfrm>
          <a:off x="2597150" y="136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168477</xdr:rowOff>
    </xdr:from>
    <xdr:to>
      <xdr:col>11</xdr:col>
      <xdr:colOff>31750</xdr:colOff>
      <xdr:row>81</xdr:row>
      <xdr:rowOff>35902</xdr:rowOff>
    </xdr:to>
    <xdr:cxnSp macro="">
      <xdr:nvCxnSpPr>
        <xdr:cNvPr id="199" name="直線コネクタ 198">
          <a:extLst>
            <a:ext uri="{FF2B5EF4-FFF2-40B4-BE49-F238E27FC236}">
              <a16:creationId xmlns:a16="http://schemas.microsoft.com/office/drawing/2014/main" id="{2285D15C-7420-4050-BC5C-E9EC2AEC0780}"/>
            </a:ext>
          </a:extLst>
        </xdr:cNvPr>
        <xdr:cNvCxnSpPr/>
      </xdr:nvCxnSpPr>
      <xdr:spPr>
        <a:xfrm>
          <a:off x="1333500" y="13370127"/>
          <a:ext cx="79375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983BDB9C-C8DC-4859-994C-A6240D0A656F}"/>
            </a:ext>
          </a:extLst>
        </xdr:cNvPr>
        <xdr:cNvSpPr/>
      </xdr:nvSpPr>
      <xdr:spPr>
        <a:xfrm>
          <a:off x="2095500" y="13541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A2BC0CD3-5BF2-4E85-9F21-13B9F0DDA4B4}"/>
            </a:ext>
          </a:extLst>
        </xdr:cNvPr>
        <xdr:cNvSpPr txBox="1"/>
      </xdr:nvSpPr>
      <xdr:spPr>
        <a:xfrm>
          <a:off x="1784350" y="1362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A197C530-95AB-468D-92AB-0F0F5C9EFD7D}"/>
            </a:ext>
          </a:extLst>
        </xdr:cNvPr>
        <xdr:cNvSpPr/>
      </xdr:nvSpPr>
      <xdr:spPr>
        <a:xfrm>
          <a:off x="1282700" y="135240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4A80DB1C-485B-49D2-837C-0480267275A2}"/>
            </a:ext>
          </a:extLst>
        </xdr:cNvPr>
        <xdr:cNvSpPr txBox="1"/>
      </xdr:nvSpPr>
      <xdr:spPr>
        <a:xfrm>
          <a:off x="971550" y="1360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624325BA-2555-43D3-AD24-5CAA274FA78F}"/>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832006D-4B16-4BF4-8185-CE7A601C902B}"/>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F7F64513-D03E-43D2-91A6-8B3091D7A08F}"/>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DE1AA99-FA19-4092-BA09-244E740FD52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A15D184-B25C-458E-A140-DE717328FC4E}"/>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103384</xdr:rowOff>
    </xdr:from>
    <xdr:to>
      <xdr:col>23</xdr:col>
      <xdr:colOff>184150</xdr:colOff>
      <xdr:row>82</xdr:row>
      <xdr:rowOff>33534</xdr:rowOff>
    </xdr:to>
    <xdr:sp macro="" textlink="">
      <xdr:nvSpPr>
        <xdr:cNvPr id="209" name="楕円 208">
          <a:extLst>
            <a:ext uri="{FF2B5EF4-FFF2-40B4-BE49-F238E27FC236}">
              <a16:creationId xmlns:a16="http://schemas.microsoft.com/office/drawing/2014/main" id="{95F1E14A-ABA1-44D5-8A54-07950724641B}"/>
            </a:ext>
          </a:extLst>
        </xdr:cNvPr>
        <xdr:cNvSpPr/>
      </xdr:nvSpPr>
      <xdr:spPr>
        <a:xfrm>
          <a:off x="4464050" y="134764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119911</xdr:rowOff>
    </xdr:from>
    <xdr:ext cx="762000" cy="259045"/>
    <xdr:sp macro="" textlink="">
      <xdr:nvSpPr>
        <xdr:cNvPr id="210" name="人件費・物件費等の状況該当値テキスト">
          <a:extLst>
            <a:ext uri="{FF2B5EF4-FFF2-40B4-BE49-F238E27FC236}">
              <a16:creationId xmlns:a16="http://schemas.microsoft.com/office/drawing/2014/main" id="{EE639C6B-2D86-4FB0-8B5F-C0A8ECEA8EAE}"/>
            </a:ext>
          </a:extLst>
        </xdr:cNvPr>
        <xdr:cNvSpPr txBox="1"/>
      </xdr:nvSpPr>
      <xdr:spPr>
        <a:xfrm>
          <a:off x="4584700" y="133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79335</xdr:rowOff>
    </xdr:from>
    <xdr:to>
      <xdr:col>19</xdr:col>
      <xdr:colOff>184150</xdr:colOff>
      <xdr:row>82</xdr:row>
      <xdr:rowOff>9485</xdr:rowOff>
    </xdr:to>
    <xdr:sp macro="" textlink="">
      <xdr:nvSpPr>
        <xdr:cNvPr id="211" name="楕円 210">
          <a:extLst>
            <a:ext uri="{FF2B5EF4-FFF2-40B4-BE49-F238E27FC236}">
              <a16:creationId xmlns:a16="http://schemas.microsoft.com/office/drawing/2014/main" id="{7938F3B2-BCB3-4A81-A193-2177CEF62F98}"/>
            </a:ext>
          </a:extLst>
        </xdr:cNvPr>
        <xdr:cNvSpPr/>
      </xdr:nvSpPr>
      <xdr:spPr>
        <a:xfrm>
          <a:off x="3702050" y="13452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19662</xdr:rowOff>
    </xdr:from>
    <xdr:ext cx="736600" cy="259045"/>
    <xdr:sp macro="" textlink="">
      <xdr:nvSpPr>
        <xdr:cNvPr id="212" name="テキスト ボックス 211">
          <a:extLst>
            <a:ext uri="{FF2B5EF4-FFF2-40B4-BE49-F238E27FC236}">
              <a16:creationId xmlns:a16="http://schemas.microsoft.com/office/drawing/2014/main" id="{2422FE4E-D930-41E4-A760-44BDE7F59CBD}"/>
            </a:ext>
          </a:extLst>
        </xdr:cNvPr>
        <xdr:cNvSpPr txBox="1"/>
      </xdr:nvSpPr>
      <xdr:spPr>
        <a:xfrm>
          <a:off x="3409950" y="1322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32905</xdr:rowOff>
    </xdr:from>
    <xdr:to>
      <xdr:col>15</xdr:col>
      <xdr:colOff>133350</xdr:colOff>
      <xdr:row>81</xdr:row>
      <xdr:rowOff>134505</xdr:rowOff>
    </xdr:to>
    <xdr:sp macro="" textlink="">
      <xdr:nvSpPr>
        <xdr:cNvPr id="213" name="楕円 212">
          <a:extLst>
            <a:ext uri="{FF2B5EF4-FFF2-40B4-BE49-F238E27FC236}">
              <a16:creationId xmlns:a16="http://schemas.microsoft.com/office/drawing/2014/main" id="{4CC95C76-C8F6-4FAD-AFFD-2C274ABC96E8}"/>
            </a:ext>
          </a:extLst>
        </xdr:cNvPr>
        <xdr:cNvSpPr/>
      </xdr:nvSpPr>
      <xdr:spPr>
        <a:xfrm>
          <a:off x="2889250" y="134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144682</xdr:rowOff>
    </xdr:from>
    <xdr:ext cx="762000" cy="259045"/>
    <xdr:sp macro="" textlink="">
      <xdr:nvSpPr>
        <xdr:cNvPr id="214" name="テキスト ボックス 213">
          <a:extLst>
            <a:ext uri="{FF2B5EF4-FFF2-40B4-BE49-F238E27FC236}">
              <a16:creationId xmlns:a16="http://schemas.microsoft.com/office/drawing/2014/main" id="{2CCB1147-B433-4386-98E8-CF1E223CDDA9}"/>
            </a:ext>
          </a:extLst>
        </xdr:cNvPr>
        <xdr:cNvSpPr txBox="1"/>
      </xdr:nvSpPr>
      <xdr:spPr>
        <a:xfrm>
          <a:off x="2597150" y="1318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156552</xdr:rowOff>
    </xdr:from>
    <xdr:to>
      <xdr:col>11</xdr:col>
      <xdr:colOff>82550</xdr:colOff>
      <xdr:row>81</xdr:row>
      <xdr:rowOff>86702</xdr:rowOff>
    </xdr:to>
    <xdr:sp macro="" textlink="">
      <xdr:nvSpPr>
        <xdr:cNvPr id="215" name="楕円 214">
          <a:extLst>
            <a:ext uri="{FF2B5EF4-FFF2-40B4-BE49-F238E27FC236}">
              <a16:creationId xmlns:a16="http://schemas.microsoft.com/office/drawing/2014/main" id="{E45083DE-6F47-47A9-AB96-8498FB2D40B4}"/>
            </a:ext>
          </a:extLst>
        </xdr:cNvPr>
        <xdr:cNvSpPr/>
      </xdr:nvSpPr>
      <xdr:spPr>
        <a:xfrm>
          <a:off x="2095500" y="133645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96879</xdr:rowOff>
    </xdr:from>
    <xdr:ext cx="762000" cy="259045"/>
    <xdr:sp macro="" textlink="">
      <xdr:nvSpPr>
        <xdr:cNvPr id="216" name="テキスト ボックス 215">
          <a:extLst>
            <a:ext uri="{FF2B5EF4-FFF2-40B4-BE49-F238E27FC236}">
              <a16:creationId xmlns:a16="http://schemas.microsoft.com/office/drawing/2014/main" id="{FFBF8C61-4CB2-43DA-BA0A-3720CA433E7A}"/>
            </a:ext>
          </a:extLst>
        </xdr:cNvPr>
        <xdr:cNvSpPr txBox="1"/>
      </xdr:nvSpPr>
      <xdr:spPr>
        <a:xfrm>
          <a:off x="1784350" y="1313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117677</xdr:rowOff>
    </xdr:from>
    <xdr:to>
      <xdr:col>7</xdr:col>
      <xdr:colOff>31750</xdr:colOff>
      <xdr:row>81</xdr:row>
      <xdr:rowOff>47827</xdr:rowOff>
    </xdr:to>
    <xdr:sp macro="" textlink="">
      <xdr:nvSpPr>
        <xdr:cNvPr id="217" name="楕円 216">
          <a:extLst>
            <a:ext uri="{FF2B5EF4-FFF2-40B4-BE49-F238E27FC236}">
              <a16:creationId xmlns:a16="http://schemas.microsoft.com/office/drawing/2014/main" id="{B2394A27-E9FA-4920-914A-4E922E670776}"/>
            </a:ext>
          </a:extLst>
        </xdr:cNvPr>
        <xdr:cNvSpPr/>
      </xdr:nvSpPr>
      <xdr:spPr>
        <a:xfrm>
          <a:off x="1282700" y="133256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58004</xdr:rowOff>
    </xdr:from>
    <xdr:ext cx="762000" cy="259045"/>
    <xdr:sp macro="" textlink="">
      <xdr:nvSpPr>
        <xdr:cNvPr id="218" name="テキスト ボックス 217">
          <a:extLst>
            <a:ext uri="{FF2B5EF4-FFF2-40B4-BE49-F238E27FC236}">
              <a16:creationId xmlns:a16="http://schemas.microsoft.com/office/drawing/2014/main" id="{DCBE2AA9-3927-49EF-9799-298966BD5CDF}"/>
            </a:ext>
          </a:extLst>
        </xdr:cNvPr>
        <xdr:cNvSpPr txBox="1"/>
      </xdr:nvSpPr>
      <xdr:spPr>
        <a:xfrm>
          <a:off x="971550" y="1310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2898D055-C3F7-4E1C-AF48-48AD4144FFBF}"/>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DA15E928-96CF-4154-B0C0-8D699C2B66CC}"/>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7D45711E-A6B2-4216-9ABE-7AFDFF4C9B3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70769381-1D8B-453C-AA94-6B3EB20AD615}"/>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52C557CE-808C-4CFB-B5CE-4DBE8CE56628}"/>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7986F8D7-2717-44AD-8810-096F2E061047}"/>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CFFCC2C6-9779-4A14-91C9-30FCB6BC8B55}"/>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46342284-E88F-4EA6-BB36-8D88038151A9}"/>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E936C738-D9D2-4167-8FEB-6ADB7167DC76}"/>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547BE5FD-4FA0-4572-BD24-BB653CD7FB87}"/>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E35FC5E-94D6-450D-8B2F-8D3241A88067}"/>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DE24E9EE-1A7F-465F-9EC7-F94933F748D6}"/>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D62F8FD2-E9EA-4B18-B46D-85396CEE0196}"/>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職員構造は依然として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代の職員比率が高くなっている。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今後も定年退職者に対する新規採用職員のバランスを考慮し、業務の効率化を進めるとともに人事院勧告等を勘案し給与水準の適正な運営に努める。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90186A5D-964B-4064-A5F0-77ACA4C0E50C}"/>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52B1A959-855C-42BD-83A2-C89F35613C01}"/>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A166E796-1913-4C71-BD29-EF73361470DE}"/>
            </a:ext>
          </a:extLst>
        </xdr:cNvPr>
        <xdr:cNvCxnSpPr/>
      </xdr:nvCxnSpPr>
      <xdr:spPr>
        <a:xfrm>
          <a:off x="11664950" y="14938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A0D0B5F6-4DB2-4D40-82D3-0B3F6C24C823}"/>
            </a:ext>
          </a:extLst>
        </xdr:cNvPr>
        <xdr:cNvSpPr txBox="1"/>
      </xdr:nvSpPr>
      <xdr:spPr>
        <a:xfrm>
          <a:off x="1097915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B8CC9CCB-CA20-4248-978A-84F5F96545DA}"/>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2A207716-E1EA-430F-8E90-E4142EEF3380}"/>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1BB847F6-6197-4C5D-B71F-568047FF4014}"/>
            </a:ext>
          </a:extLst>
        </xdr:cNvPr>
        <xdr:cNvCxnSpPr/>
      </xdr:nvCxnSpPr>
      <xdr:spPr>
        <a:xfrm>
          <a:off x="11664950" y="143605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783222AF-988A-4BC1-91FF-D94B288CBE13}"/>
            </a:ext>
          </a:extLst>
        </xdr:cNvPr>
        <xdr:cNvSpPr txBox="1"/>
      </xdr:nvSpPr>
      <xdr:spPr>
        <a:xfrm>
          <a:off x="1097915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B988598C-67B4-4D70-861D-C1629097F94A}"/>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DC8708A0-B7DC-4425-9D39-77ABCA91B1E4}"/>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5943AEF6-B1DD-43C7-ACCE-CD562EB6C438}"/>
            </a:ext>
          </a:extLst>
        </xdr:cNvPr>
        <xdr:cNvCxnSpPr/>
      </xdr:nvCxnSpPr>
      <xdr:spPr>
        <a:xfrm>
          <a:off x="11664950" y="137763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BCBBD66D-BA4A-459D-83CD-F4D723A29CFA}"/>
            </a:ext>
          </a:extLst>
        </xdr:cNvPr>
        <xdr:cNvSpPr txBox="1"/>
      </xdr:nvSpPr>
      <xdr:spPr>
        <a:xfrm>
          <a:off x="10979150" y="136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7678C476-13CD-4C0B-AB3C-921CB93059F4}"/>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9EF9CD54-92B7-4839-9841-4421C6B19661}"/>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6899101A-BC6E-42E0-BD72-38FCCAC22141}"/>
            </a:ext>
          </a:extLst>
        </xdr:cNvPr>
        <xdr:cNvCxnSpPr/>
      </xdr:nvCxnSpPr>
      <xdr:spPr>
        <a:xfrm>
          <a:off x="11664950" y="131984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2B600C95-30D8-4529-B652-97F1ED2B4ADF}"/>
            </a:ext>
          </a:extLst>
        </xdr:cNvPr>
        <xdr:cNvSpPr txBox="1"/>
      </xdr:nvSpPr>
      <xdr:spPr>
        <a:xfrm>
          <a:off x="10979150" y="1305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DE4DEF3E-EC5D-4003-991E-1004A7E088E6}"/>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C5565EE2-9155-41C8-95BD-1D5B6CA636B1}"/>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F5BA3E09-4052-47FE-898D-6C41AC240699}"/>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EA3C6665-3ADF-479E-A9D8-3A17566A33EA}"/>
            </a:ext>
          </a:extLst>
        </xdr:cNvPr>
        <xdr:cNvCxnSpPr/>
      </xdr:nvCxnSpPr>
      <xdr:spPr>
        <a:xfrm flipV="1">
          <a:off x="15474950" y="13312775"/>
          <a:ext cx="0" cy="1430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CC21E016-A6FC-4159-AD14-43C48F8796D6}"/>
            </a:ext>
          </a:extLst>
        </xdr:cNvPr>
        <xdr:cNvSpPr txBox="1"/>
      </xdr:nvSpPr>
      <xdr:spPr>
        <a:xfrm>
          <a:off x="15563850" y="1471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3B4B7163-2F04-4209-951F-99E31620A39C}"/>
            </a:ext>
          </a:extLst>
        </xdr:cNvPr>
        <xdr:cNvCxnSpPr/>
      </xdr:nvCxnSpPr>
      <xdr:spPr>
        <a:xfrm>
          <a:off x="15405100" y="147436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E41EF4CA-BA3B-42C5-AABA-D77D5754244B}"/>
            </a:ext>
          </a:extLst>
        </xdr:cNvPr>
        <xdr:cNvSpPr txBox="1"/>
      </xdr:nvSpPr>
      <xdr:spPr>
        <a:xfrm>
          <a:off x="15563850" y="1306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9F552D8F-ED61-4092-801C-825CBC22B6C0}"/>
            </a:ext>
          </a:extLst>
        </xdr:cNvPr>
        <xdr:cNvCxnSpPr/>
      </xdr:nvCxnSpPr>
      <xdr:spPr>
        <a:xfrm>
          <a:off x="15405100" y="13312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31221</xdr:rowOff>
    </xdr:to>
    <xdr:cxnSp macro="">
      <xdr:nvCxnSpPr>
        <xdr:cNvPr id="256" name="直線コネクタ 255">
          <a:extLst>
            <a:ext uri="{FF2B5EF4-FFF2-40B4-BE49-F238E27FC236}">
              <a16:creationId xmlns:a16="http://schemas.microsoft.com/office/drawing/2014/main" id="{8EEE7855-10C2-47AE-A0A4-1E50D6EE5233}"/>
            </a:ext>
          </a:extLst>
        </xdr:cNvPr>
        <xdr:cNvCxnSpPr/>
      </xdr:nvCxnSpPr>
      <xdr:spPr>
        <a:xfrm flipV="1">
          <a:off x="14712950" y="14199659"/>
          <a:ext cx="762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E24D8AB2-C51F-4534-8296-DA15839F3DD8}"/>
            </a:ext>
          </a:extLst>
        </xdr:cNvPr>
        <xdr:cNvSpPr txBox="1"/>
      </xdr:nvSpPr>
      <xdr:spPr>
        <a:xfrm>
          <a:off x="15563850" y="13832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8EEFFD63-3E57-49C5-96A7-66F36AFDAA19}"/>
            </a:ext>
          </a:extLst>
        </xdr:cNvPr>
        <xdr:cNvSpPr/>
      </xdr:nvSpPr>
      <xdr:spPr>
        <a:xfrm>
          <a:off x="15430500" y="139805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31221</xdr:rowOff>
    </xdr:from>
    <xdr:to>
      <xdr:col>77</xdr:col>
      <xdr:colOff>44450</xdr:colOff>
      <xdr:row>86</xdr:row>
      <xdr:rowOff>101600</xdr:rowOff>
    </xdr:to>
    <xdr:cxnSp macro="">
      <xdr:nvCxnSpPr>
        <xdr:cNvPr id="259" name="直線コネクタ 258">
          <a:extLst>
            <a:ext uri="{FF2B5EF4-FFF2-40B4-BE49-F238E27FC236}">
              <a16:creationId xmlns:a16="http://schemas.microsoft.com/office/drawing/2014/main" id="{B2996D38-DAA0-46B2-AE1B-1260B1F9449E}"/>
            </a:ext>
          </a:extLst>
        </xdr:cNvPr>
        <xdr:cNvCxnSpPr/>
      </xdr:nvCxnSpPr>
      <xdr:spPr>
        <a:xfrm flipV="1">
          <a:off x="13906500" y="14229821"/>
          <a:ext cx="80645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A32E8CC6-858B-48BA-BC2C-C9D0A015ABC9}"/>
            </a:ext>
          </a:extLst>
        </xdr:cNvPr>
        <xdr:cNvSpPr/>
      </xdr:nvSpPr>
      <xdr:spPr>
        <a:xfrm>
          <a:off x="14668500" y="14000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B0AD46FB-17F8-45E7-B2EA-1931B7FFF153}"/>
            </a:ext>
          </a:extLst>
        </xdr:cNvPr>
        <xdr:cNvSpPr txBox="1"/>
      </xdr:nvSpPr>
      <xdr:spPr>
        <a:xfrm>
          <a:off x="14370050" y="13775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101600</xdr:rowOff>
    </xdr:to>
    <xdr:cxnSp macro="">
      <xdr:nvCxnSpPr>
        <xdr:cNvPr id="262" name="直線コネクタ 261">
          <a:extLst>
            <a:ext uri="{FF2B5EF4-FFF2-40B4-BE49-F238E27FC236}">
              <a16:creationId xmlns:a16="http://schemas.microsoft.com/office/drawing/2014/main" id="{DEF6E8E3-3F60-4510-AD45-724F6DC3FA0F}"/>
            </a:ext>
          </a:extLst>
        </xdr:cNvPr>
        <xdr:cNvCxnSpPr/>
      </xdr:nvCxnSpPr>
      <xdr:spPr>
        <a:xfrm>
          <a:off x="13106400" y="14219766"/>
          <a:ext cx="8001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56805B6-40A9-4734-AF33-E52CDD90E30A}"/>
            </a:ext>
          </a:extLst>
        </xdr:cNvPr>
        <xdr:cNvSpPr/>
      </xdr:nvSpPr>
      <xdr:spPr>
        <a:xfrm>
          <a:off x="13868400" y="1402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2F4DE61C-0274-4062-B6A0-5539584A4726}"/>
            </a:ext>
          </a:extLst>
        </xdr:cNvPr>
        <xdr:cNvSpPr txBox="1"/>
      </xdr:nvSpPr>
      <xdr:spPr>
        <a:xfrm>
          <a:off x="1355725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11113</xdr:rowOff>
    </xdr:from>
    <xdr:to>
      <xdr:col>68</xdr:col>
      <xdr:colOff>152400</xdr:colOff>
      <xdr:row>86</xdr:row>
      <xdr:rowOff>21166</xdr:rowOff>
    </xdr:to>
    <xdr:cxnSp macro="">
      <xdr:nvCxnSpPr>
        <xdr:cNvPr id="265" name="直線コネクタ 264">
          <a:extLst>
            <a:ext uri="{FF2B5EF4-FFF2-40B4-BE49-F238E27FC236}">
              <a16:creationId xmlns:a16="http://schemas.microsoft.com/office/drawing/2014/main" id="{62283E44-6B1A-4ED7-9838-19902B097544}"/>
            </a:ext>
          </a:extLst>
        </xdr:cNvPr>
        <xdr:cNvCxnSpPr/>
      </xdr:nvCxnSpPr>
      <xdr:spPr>
        <a:xfrm>
          <a:off x="12293600" y="14209713"/>
          <a:ext cx="8128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A16B1722-B726-408F-B026-CC9F000C8CEF}"/>
            </a:ext>
          </a:extLst>
        </xdr:cNvPr>
        <xdr:cNvSpPr/>
      </xdr:nvSpPr>
      <xdr:spPr>
        <a:xfrm>
          <a:off x="13055600" y="140208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BBB424F7-A8AE-4D6A-B438-25B89EFC6548}"/>
            </a:ext>
          </a:extLst>
        </xdr:cNvPr>
        <xdr:cNvSpPr txBox="1"/>
      </xdr:nvSpPr>
      <xdr:spPr>
        <a:xfrm>
          <a:off x="127635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C9113DF3-3C33-4E5F-B0C0-7B035C018E18}"/>
            </a:ext>
          </a:extLst>
        </xdr:cNvPr>
        <xdr:cNvSpPr/>
      </xdr:nvSpPr>
      <xdr:spPr>
        <a:xfrm>
          <a:off x="12242800" y="14030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9A1F849F-F703-47D9-9840-A1682BC8D340}"/>
            </a:ext>
          </a:extLst>
        </xdr:cNvPr>
        <xdr:cNvSpPr txBox="1"/>
      </xdr:nvSpPr>
      <xdr:spPr>
        <a:xfrm>
          <a:off x="11950700" y="138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65688C4-5CC1-414B-86AC-2B838F9DF526}"/>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7423C7F-F224-4721-954F-41DEC4B4C1B5}"/>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D15B4F0-7DE9-4347-980F-E54B0D65F5DC}"/>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5D0FFFF-669D-4F24-9795-793669C82DDF}"/>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1F6A8AB-5709-48C0-9B58-119656AB1F66}"/>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5" name="楕円 274">
          <a:extLst>
            <a:ext uri="{FF2B5EF4-FFF2-40B4-BE49-F238E27FC236}">
              <a16:creationId xmlns:a16="http://schemas.microsoft.com/office/drawing/2014/main" id="{0451055E-CBC5-400D-8EA9-9BAA5DB74F6F}"/>
            </a:ext>
          </a:extLst>
        </xdr:cNvPr>
        <xdr:cNvSpPr/>
      </xdr:nvSpPr>
      <xdr:spPr>
        <a:xfrm>
          <a:off x="15430500" y="141552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6" name="給与水準   （国との比較）該当値テキスト">
          <a:extLst>
            <a:ext uri="{FF2B5EF4-FFF2-40B4-BE49-F238E27FC236}">
              <a16:creationId xmlns:a16="http://schemas.microsoft.com/office/drawing/2014/main" id="{1715BE8C-720C-4601-A4D5-00AAEBC20878}"/>
            </a:ext>
          </a:extLst>
        </xdr:cNvPr>
        <xdr:cNvSpPr txBox="1"/>
      </xdr:nvSpPr>
      <xdr:spPr>
        <a:xfrm>
          <a:off x="15563850" y="1412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151871</xdr:rowOff>
    </xdr:from>
    <xdr:to>
      <xdr:col>77</xdr:col>
      <xdr:colOff>95250</xdr:colOff>
      <xdr:row>86</xdr:row>
      <xdr:rowOff>82021</xdr:rowOff>
    </xdr:to>
    <xdr:sp macro="" textlink="">
      <xdr:nvSpPr>
        <xdr:cNvPr id="277" name="楕円 276">
          <a:extLst>
            <a:ext uri="{FF2B5EF4-FFF2-40B4-BE49-F238E27FC236}">
              <a16:creationId xmlns:a16="http://schemas.microsoft.com/office/drawing/2014/main" id="{69B80F4C-2541-436C-8188-4B4F2EFF75FD}"/>
            </a:ext>
          </a:extLst>
        </xdr:cNvPr>
        <xdr:cNvSpPr/>
      </xdr:nvSpPr>
      <xdr:spPr>
        <a:xfrm>
          <a:off x="14668500" y="141853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66798</xdr:rowOff>
    </xdr:from>
    <xdr:ext cx="736600" cy="259045"/>
    <xdr:sp macro="" textlink="">
      <xdr:nvSpPr>
        <xdr:cNvPr id="278" name="テキスト ボックス 277">
          <a:extLst>
            <a:ext uri="{FF2B5EF4-FFF2-40B4-BE49-F238E27FC236}">
              <a16:creationId xmlns:a16="http://schemas.microsoft.com/office/drawing/2014/main" id="{43DCEA3E-4351-432D-A5B7-A7AF419B4466}"/>
            </a:ext>
          </a:extLst>
        </xdr:cNvPr>
        <xdr:cNvSpPr txBox="1"/>
      </xdr:nvSpPr>
      <xdr:spPr>
        <a:xfrm>
          <a:off x="14370050" y="1426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9" name="楕円 278">
          <a:extLst>
            <a:ext uri="{FF2B5EF4-FFF2-40B4-BE49-F238E27FC236}">
              <a16:creationId xmlns:a16="http://schemas.microsoft.com/office/drawing/2014/main" id="{DD81B928-EBA9-4794-8B35-08830B348A28}"/>
            </a:ext>
          </a:extLst>
        </xdr:cNvPr>
        <xdr:cNvSpPr/>
      </xdr:nvSpPr>
      <xdr:spPr>
        <a:xfrm>
          <a:off x="13868400" y="14249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0" name="テキスト ボックス 279">
          <a:extLst>
            <a:ext uri="{FF2B5EF4-FFF2-40B4-BE49-F238E27FC236}">
              <a16:creationId xmlns:a16="http://schemas.microsoft.com/office/drawing/2014/main" id="{B89A8375-064C-43CB-8DBC-4297E1880038}"/>
            </a:ext>
          </a:extLst>
        </xdr:cNvPr>
        <xdr:cNvSpPr txBox="1"/>
      </xdr:nvSpPr>
      <xdr:spPr>
        <a:xfrm>
          <a:off x="1355725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1" name="楕円 280">
          <a:extLst>
            <a:ext uri="{FF2B5EF4-FFF2-40B4-BE49-F238E27FC236}">
              <a16:creationId xmlns:a16="http://schemas.microsoft.com/office/drawing/2014/main" id="{0D2DB1F0-5C53-4691-8BEE-9153F2BF00E9}"/>
            </a:ext>
          </a:extLst>
        </xdr:cNvPr>
        <xdr:cNvSpPr/>
      </xdr:nvSpPr>
      <xdr:spPr>
        <a:xfrm>
          <a:off x="13055600" y="1417531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2" name="テキスト ボックス 281">
          <a:extLst>
            <a:ext uri="{FF2B5EF4-FFF2-40B4-BE49-F238E27FC236}">
              <a16:creationId xmlns:a16="http://schemas.microsoft.com/office/drawing/2014/main" id="{A6B2BEDB-CF7F-43BE-88F4-85741EF39526}"/>
            </a:ext>
          </a:extLst>
        </xdr:cNvPr>
        <xdr:cNvSpPr txBox="1"/>
      </xdr:nvSpPr>
      <xdr:spPr>
        <a:xfrm>
          <a:off x="12763500" y="1425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131763</xdr:rowOff>
    </xdr:from>
    <xdr:to>
      <xdr:col>64</xdr:col>
      <xdr:colOff>152400</xdr:colOff>
      <xdr:row>86</xdr:row>
      <xdr:rowOff>61913</xdr:rowOff>
    </xdr:to>
    <xdr:sp macro="" textlink="">
      <xdr:nvSpPr>
        <xdr:cNvPr id="283" name="楕円 282">
          <a:extLst>
            <a:ext uri="{FF2B5EF4-FFF2-40B4-BE49-F238E27FC236}">
              <a16:creationId xmlns:a16="http://schemas.microsoft.com/office/drawing/2014/main" id="{6244B446-FB06-4352-B75E-C224091B7F6F}"/>
            </a:ext>
          </a:extLst>
        </xdr:cNvPr>
        <xdr:cNvSpPr/>
      </xdr:nvSpPr>
      <xdr:spPr>
        <a:xfrm>
          <a:off x="12242800" y="141652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46690</xdr:rowOff>
    </xdr:from>
    <xdr:ext cx="762000" cy="259045"/>
    <xdr:sp macro="" textlink="">
      <xdr:nvSpPr>
        <xdr:cNvPr id="284" name="テキスト ボックス 283">
          <a:extLst>
            <a:ext uri="{FF2B5EF4-FFF2-40B4-BE49-F238E27FC236}">
              <a16:creationId xmlns:a16="http://schemas.microsoft.com/office/drawing/2014/main" id="{8582D5AB-177B-4C5B-8EDC-D70967145447}"/>
            </a:ext>
          </a:extLst>
        </xdr:cNvPr>
        <xdr:cNvSpPr txBox="1"/>
      </xdr:nvSpPr>
      <xdr:spPr>
        <a:xfrm>
          <a:off x="11950700" y="1424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29CF14F2-A6F2-4380-8DA2-19E27622C5F5}"/>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70A0EE8-3818-44E8-82A4-75440B00D352}"/>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5B37418B-59A9-44F3-8A43-7EC9C20468DF}"/>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C92B69FD-187F-4213-B209-BDE34CB7CC79}"/>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E1D55273-AE36-4508-9FD4-8342442035B9}"/>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4674ECCB-93CC-4A94-8B73-EDF2A951CAE4}"/>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FA53ACF0-FB75-4DE6-98ED-B86D6DEE9542}"/>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9648F247-FE66-46A8-A413-48A1B25F85C4}"/>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3D7CE9-8B11-41AE-A81B-7464C2B7F58D}"/>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18AC8BD-5389-4745-A97D-9DAEAF143923}"/>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A8BCA32E-6C82-4E06-AE42-AC47ED270CCD}"/>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DFA01D35-7A54-4929-A9EE-E56420545749}"/>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C370F93-1A7F-4E15-9283-90F6B0CB4765}"/>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人あたり職員数については、平成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年度より増加傾向であり令和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人となった。類似団体平均を下回っているが、効率的な行財政運営を行い、適正な職員の管理に努める。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87FC416D-D013-46A6-8721-DE00977A62F5}"/>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92B3230B-4B7D-4AE7-AFE6-B1A810B1794F}"/>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192EC3F0-23C0-4698-89B4-1DCD21CDC43F}"/>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5A39530F-DD0B-442E-9788-3B4B81ABEBD6}"/>
            </a:ext>
          </a:extLst>
        </xdr:cNvPr>
        <xdr:cNvCxnSpPr/>
      </xdr:nvCxnSpPr>
      <xdr:spPr>
        <a:xfrm>
          <a:off x="116649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6E383625-411E-46F9-A7B3-7D74C8AA8EC2}"/>
            </a:ext>
          </a:extLst>
        </xdr:cNvPr>
        <xdr:cNvSpPr txBox="1"/>
      </xdr:nvSpPr>
      <xdr:spPr>
        <a:xfrm>
          <a:off x="1097915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D9AECFBD-AA99-449C-A804-FA8B9EBB6C4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71599B2-3300-4D07-B3E0-0587C7F7C0C7}"/>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B1126C05-AA07-4001-8068-3315991A70ED}"/>
            </a:ext>
          </a:extLst>
        </xdr:cNvPr>
        <xdr:cNvCxnSpPr/>
      </xdr:nvCxnSpPr>
      <xdr:spPr>
        <a:xfrm>
          <a:off x="116649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98DFA2E2-C5AE-40AF-BAD0-121A0B730B06}"/>
            </a:ext>
          </a:extLst>
        </xdr:cNvPr>
        <xdr:cNvSpPr txBox="1"/>
      </xdr:nvSpPr>
      <xdr:spPr>
        <a:xfrm>
          <a:off x="1097915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DAF1FCA1-A9AD-455D-BF7F-CC3CE24F4641}"/>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EF4E0577-1057-4DD7-891E-B8097043BAFB}"/>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1CC674BB-5CE9-435D-BF9E-5736224F884A}"/>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371CA0C-541E-4CCB-AFB4-BB281E071C55}"/>
            </a:ext>
          </a:extLst>
        </xdr:cNvPr>
        <xdr:cNvCxnSpPr/>
      </xdr:nvCxnSpPr>
      <xdr:spPr>
        <a:xfrm flipV="1">
          <a:off x="15474950" y="9783318"/>
          <a:ext cx="0" cy="1320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31458A67-EBB7-4217-9444-6B8A4B578698}"/>
            </a:ext>
          </a:extLst>
        </xdr:cNvPr>
        <xdr:cNvSpPr txBox="1"/>
      </xdr:nvSpPr>
      <xdr:spPr>
        <a:xfrm>
          <a:off x="15563850" y="1107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4130DA5-B60C-47EA-BDD2-66E9CD07C72F}"/>
            </a:ext>
          </a:extLst>
        </xdr:cNvPr>
        <xdr:cNvCxnSpPr/>
      </xdr:nvCxnSpPr>
      <xdr:spPr>
        <a:xfrm>
          <a:off x="15405100" y="11104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D3D53E6D-6D15-4CE5-AA84-6DB94AC17C4A}"/>
            </a:ext>
          </a:extLst>
        </xdr:cNvPr>
        <xdr:cNvSpPr txBox="1"/>
      </xdr:nvSpPr>
      <xdr:spPr>
        <a:xfrm>
          <a:off x="15563850" y="953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570D83E1-8DFB-4ECD-B12B-CFD80F0B7521}"/>
            </a:ext>
          </a:extLst>
        </xdr:cNvPr>
        <xdr:cNvCxnSpPr/>
      </xdr:nvCxnSpPr>
      <xdr:spPr>
        <a:xfrm>
          <a:off x="15405100" y="9783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70644</xdr:rowOff>
    </xdr:to>
    <xdr:cxnSp macro="">
      <xdr:nvCxnSpPr>
        <xdr:cNvPr id="315" name="直線コネクタ 314">
          <a:extLst>
            <a:ext uri="{FF2B5EF4-FFF2-40B4-BE49-F238E27FC236}">
              <a16:creationId xmlns:a16="http://schemas.microsoft.com/office/drawing/2014/main" id="{AA81E278-69A1-4AA0-8827-D88B725A94C8}"/>
            </a:ext>
          </a:extLst>
        </xdr:cNvPr>
        <xdr:cNvCxnSpPr/>
      </xdr:nvCxnSpPr>
      <xdr:spPr>
        <a:xfrm>
          <a:off x="14712950" y="9967595"/>
          <a:ext cx="762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C03A8D02-5D50-4C4C-8898-C7FCEBE4D971}"/>
            </a:ext>
          </a:extLst>
        </xdr:cNvPr>
        <xdr:cNvSpPr txBox="1"/>
      </xdr:nvSpPr>
      <xdr:spPr>
        <a:xfrm>
          <a:off x="15563850" y="10123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5ACF0B85-71FD-41A1-A26F-ED6BA9911BB6}"/>
            </a:ext>
          </a:extLst>
        </xdr:cNvPr>
        <xdr:cNvSpPr/>
      </xdr:nvSpPr>
      <xdr:spPr>
        <a:xfrm>
          <a:off x="15430500" y="10151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50736</xdr:rowOff>
    </xdr:from>
    <xdr:to>
      <xdr:col>77</xdr:col>
      <xdr:colOff>44450</xdr:colOff>
      <xdr:row>60</xdr:row>
      <xdr:rowOff>61595</xdr:rowOff>
    </xdr:to>
    <xdr:cxnSp macro="">
      <xdr:nvCxnSpPr>
        <xdr:cNvPr id="318" name="直線コネクタ 317">
          <a:extLst>
            <a:ext uri="{FF2B5EF4-FFF2-40B4-BE49-F238E27FC236}">
              <a16:creationId xmlns:a16="http://schemas.microsoft.com/office/drawing/2014/main" id="{002CB219-238F-4410-84E3-1E93A684081D}"/>
            </a:ext>
          </a:extLst>
        </xdr:cNvPr>
        <xdr:cNvCxnSpPr/>
      </xdr:nvCxnSpPr>
      <xdr:spPr>
        <a:xfrm>
          <a:off x="13906500" y="9956736"/>
          <a:ext cx="80645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427F38F9-5CCD-4A70-878C-5C29C87DA867}"/>
            </a:ext>
          </a:extLst>
        </xdr:cNvPr>
        <xdr:cNvSpPr/>
      </xdr:nvSpPr>
      <xdr:spPr>
        <a:xfrm>
          <a:off x="14668500" y="101390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988F3B59-C1A6-4EB4-ACD5-6C69A85482F7}"/>
            </a:ext>
          </a:extLst>
        </xdr:cNvPr>
        <xdr:cNvSpPr txBox="1"/>
      </xdr:nvSpPr>
      <xdr:spPr>
        <a:xfrm>
          <a:off x="14370050" y="102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18161</xdr:rowOff>
    </xdr:from>
    <xdr:to>
      <xdr:col>72</xdr:col>
      <xdr:colOff>203200</xdr:colOff>
      <xdr:row>60</xdr:row>
      <xdr:rowOff>50736</xdr:rowOff>
    </xdr:to>
    <xdr:cxnSp macro="">
      <xdr:nvCxnSpPr>
        <xdr:cNvPr id="321" name="直線コネクタ 320">
          <a:extLst>
            <a:ext uri="{FF2B5EF4-FFF2-40B4-BE49-F238E27FC236}">
              <a16:creationId xmlns:a16="http://schemas.microsoft.com/office/drawing/2014/main" id="{14E81B25-FE56-4C5A-AD3D-49A805984B29}"/>
            </a:ext>
          </a:extLst>
        </xdr:cNvPr>
        <xdr:cNvCxnSpPr/>
      </xdr:nvCxnSpPr>
      <xdr:spPr>
        <a:xfrm>
          <a:off x="13106400" y="9924161"/>
          <a:ext cx="8001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D4C27E55-2AA6-4E69-913B-8DEF0840D971}"/>
            </a:ext>
          </a:extLst>
        </xdr:cNvPr>
        <xdr:cNvSpPr/>
      </xdr:nvSpPr>
      <xdr:spPr>
        <a:xfrm>
          <a:off x="13868400" y="100962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D7DDDFCD-DFF2-477D-AFD2-37A9AFCC5F6D}"/>
            </a:ext>
          </a:extLst>
        </xdr:cNvPr>
        <xdr:cNvSpPr txBox="1"/>
      </xdr:nvSpPr>
      <xdr:spPr>
        <a:xfrm>
          <a:off x="13557250" y="1018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166688</xdr:rowOff>
    </xdr:from>
    <xdr:to>
      <xdr:col>68</xdr:col>
      <xdr:colOff>152400</xdr:colOff>
      <xdr:row>60</xdr:row>
      <xdr:rowOff>18161</xdr:rowOff>
    </xdr:to>
    <xdr:cxnSp macro="">
      <xdr:nvCxnSpPr>
        <xdr:cNvPr id="324" name="直線コネクタ 323">
          <a:extLst>
            <a:ext uri="{FF2B5EF4-FFF2-40B4-BE49-F238E27FC236}">
              <a16:creationId xmlns:a16="http://schemas.microsoft.com/office/drawing/2014/main" id="{7D61FE89-4C4B-43AC-96BE-10739CB13F05}"/>
            </a:ext>
          </a:extLst>
        </xdr:cNvPr>
        <xdr:cNvCxnSpPr/>
      </xdr:nvCxnSpPr>
      <xdr:spPr>
        <a:xfrm>
          <a:off x="12293600" y="9907588"/>
          <a:ext cx="8128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E380AB2C-5424-48B9-B30C-14656F295DDB}"/>
            </a:ext>
          </a:extLst>
        </xdr:cNvPr>
        <xdr:cNvSpPr/>
      </xdr:nvSpPr>
      <xdr:spPr>
        <a:xfrm>
          <a:off x="13055600" y="1012037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EEDCE754-F90D-4A91-98E2-F9984CE36940}"/>
            </a:ext>
          </a:extLst>
        </xdr:cNvPr>
        <xdr:cNvSpPr txBox="1"/>
      </xdr:nvSpPr>
      <xdr:spPr>
        <a:xfrm>
          <a:off x="12763500" y="1020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EE5F19A8-3639-4F0E-941C-BA5236DB2CF4}"/>
            </a:ext>
          </a:extLst>
        </xdr:cNvPr>
        <xdr:cNvSpPr/>
      </xdr:nvSpPr>
      <xdr:spPr>
        <a:xfrm>
          <a:off x="12242800" y="1010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800D713F-3EF2-4CC6-BC28-C7340A8503F6}"/>
            </a:ext>
          </a:extLst>
        </xdr:cNvPr>
        <xdr:cNvSpPr txBox="1"/>
      </xdr:nvSpPr>
      <xdr:spPr>
        <a:xfrm>
          <a:off x="11950700" y="1018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8A5B1484-B663-4A9D-B6C1-C711BB752504}"/>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BF120573-6714-4F51-A485-BE7177C0FA7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38383822-9834-4BED-87A8-6AFA2253D836}"/>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7E929F4-6C47-4D84-B988-F97E6780B2C7}"/>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804B4D2-0ED1-451B-9026-93D5EDB6425A}"/>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19844</xdr:rowOff>
    </xdr:from>
    <xdr:to>
      <xdr:col>81</xdr:col>
      <xdr:colOff>95250</xdr:colOff>
      <xdr:row>60</xdr:row>
      <xdr:rowOff>121444</xdr:rowOff>
    </xdr:to>
    <xdr:sp macro="" textlink="">
      <xdr:nvSpPr>
        <xdr:cNvPr id="334" name="楕円 333">
          <a:extLst>
            <a:ext uri="{FF2B5EF4-FFF2-40B4-BE49-F238E27FC236}">
              <a16:creationId xmlns:a16="http://schemas.microsoft.com/office/drawing/2014/main" id="{0FB08E01-1F65-4F04-B45D-AB562352CF9D}"/>
            </a:ext>
          </a:extLst>
        </xdr:cNvPr>
        <xdr:cNvSpPr/>
      </xdr:nvSpPr>
      <xdr:spPr>
        <a:xfrm>
          <a:off x="15430500" y="99258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36371</xdr:rowOff>
    </xdr:from>
    <xdr:ext cx="762000" cy="259045"/>
    <xdr:sp macro="" textlink="">
      <xdr:nvSpPr>
        <xdr:cNvPr id="335" name="定員管理の状況該当値テキスト">
          <a:extLst>
            <a:ext uri="{FF2B5EF4-FFF2-40B4-BE49-F238E27FC236}">
              <a16:creationId xmlns:a16="http://schemas.microsoft.com/office/drawing/2014/main" id="{436AC432-4CD8-42BD-86C5-B805676E09D4}"/>
            </a:ext>
          </a:extLst>
        </xdr:cNvPr>
        <xdr:cNvSpPr txBox="1"/>
      </xdr:nvSpPr>
      <xdr:spPr>
        <a:xfrm>
          <a:off x="15563850" y="977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36" name="楕円 335">
          <a:extLst>
            <a:ext uri="{FF2B5EF4-FFF2-40B4-BE49-F238E27FC236}">
              <a16:creationId xmlns:a16="http://schemas.microsoft.com/office/drawing/2014/main" id="{FC555E5E-30A7-4369-AFCD-FCE101CA5BA2}"/>
            </a:ext>
          </a:extLst>
        </xdr:cNvPr>
        <xdr:cNvSpPr/>
      </xdr:nvSpPr>
      <xdr:spPr>
        <a:xfrm>
          <a:off x="14668500" y="99167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37" name="テキスト ボックス 336">
          <a:extLst>
            <a:ext uri="{FF2B5EF4-FFF2-40B4-BE49-F238E27FC236}">
              <a16:creationId xmlns:a16="http://schemas.microsoft.com/office/drawing/2014/main" id="{3AF9D2EF-6616-49CB-83C1-A96FB3D46C16}"/>
            </a:ext>
          </a:extLst>
        </xdr:cNvPr>
        <xdr:cNvSpPr txBox="1"/>
      </xdr:nvSpPr>
      <xdr:spPr>
        <a:xfrm>
          <a:off x="14370050" y="96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171386</xdr:rowOff>
    </xdr:from>
    <xdr:to>
      <xdr:col>73</xdr:col>
      <xdr:colOff>44450</xdr:colOff>
      <xdr:row>60</xdr:row>
      <xdr:rowOff>101536</xdr:rowOff>
    </xdr:to>
    <xdr:sp macro="" textlink="">
      <xdr:nvSpPr>
        <xdr:cNvPr id="338" name="楕円 337">
          <a:extLst>
            <a:ext uri="{FF2B5EF4-FFF2-40B4-BE49-F238E27FC236}">
              <a16:creationId xmlns:a16="http://schemas.microsoft.com/office/drawing/2014/main" id="{205AD8FB-61C3-47C9-A64C-DE102C7CEBAC}"/>
            </a:ext>
          </a:extLst>
        </xdr:cNvPr>
        <xdr:cNvSpPr/>
      </xdr:nvSpPr>
      <xdr:spPr>
        <a:xfrm>
          <a:off x="13868400" y="99059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111713</xdr:rowOff>
    </xdr:from>
    <xdr:ext cx="762000" cy="259045"/>
    <xdr:sp macro="" textlink="">
      <xdr:nvSpPr>
        <xdr:cNvPr id="339" name="テキスト ボックス 338">
          <a:extLst>
            <a:ext uri="{FF2B5EF4-FFF2-40B4-BE49-F238E27FC236}">
              <a16:creationId xmlns:a16="http://schemas.microsoft.com/office/drawing/2014/main" id="{5FEC9BA4-BFCE-4B5B-9535-35CC281B136A}"/>
            </a:ext>
          </a:extLst>
        </xdr:cNvPr>
        <xdr:cNvSpPr txBox="1"/>
      </xdr:nvSpPr>
      <xdr:spPr>
        <a:xfrm>
          <a:off x="13557250" y="96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138811</xdr:rowOff>
    </xdr:from>
    <xdr:to>
      <xdr:col>68</xdr:col>
      <xdr:colOff>203200</xdr:colOff>
      <xdr:row>60</xdr:row>
      <xdr:rowOff>68961</xdr:rowOff>
    </xdr:to>
    <xdr:sp macro="" textlink="">
      <xdr:nvSpPr>
        <xdr:cNvPr id="340" name="楕円 339">
          <a:extLst>
            <a:ext uri="{FF2B5EF4-FFF2-40B4-BE49-F238E27FC236}">
              <a16:creationId xmlns:a16="http://schemas.microsoft.com/office/drawing/2014/main" id="{769AB68C-5B45-450E-A63D-BAA03A4896CA}"/>
            </a:ext>
          </a:extLst>
        </xdr:cNvPr>
        <xdr:cNvSpPr/>
      </xdr:nvSpPr>
      <xdr:spPr>
        <a:xfrm>
          <a:off x="13055600" y="987971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79138</xdr:rowOff>
    </xdr:from>
    <xdr:ext cx="762000" cy="259045"/>
    <xdr:sp macro="" textlink="">
      <xdr:nvSpPr>
        <xdr:cNvPr id="341" name="テキスト ボックス 340">
          <a:extLst>
            <a:ext uri="{FF2B5EF4-FFF2-40B4-BE49-F238E27FC236}">
              <a16:creationId xmlns:a16="http://schemas.microsoft.com/office/drawing/2014/main" id="{88DE4F37-B8A9-4085-BB95-A937B7B0900D}"/>
            </a:ext>
          </a:extLst>
        </xdr:cNvPr>
        <xdr:cNvSpPr txBox="1"/>
      </xdr:nvSpPr>
      <xdr:spPr>
        <a:xfrm>
          <a:off x="12763500" y="965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115888</xdr:rowOff>
    </xdr:from>
    <xdr:to>
      <xdr:col>64</xdr:col>
      <xdr:colOff>152400</xdr:colOff>
      <xdr:row>60</xdr:row>
      <xdr:rowOff>46038</xdr:rowOff>
    </xdr:to>
    <xdr:sp macro="" textlink="">
      <xdr:nvSpPr>
        <xdr:cNvPr id="342" name="楕円 341">
          <a:extLst>
            <a:ext uri="{FF2B5EF4-FFF2-40B4-BE49-F238E27FC236}">
              <a16:creationId xmlns:a16="http://schemas.microsoft.com/office/drawing/2014/main" id="{B8701167-6195-451A-8274-D209D298330E}"/>
            </a:ext>
          </a:extLst>
        </xdr:cNvPr>
        <xdr:cNvSpPr/>
      </xdr:nvSpPr>
      <xdr:spPr>
        <a:xfrm>
          <a:off x="12242800" y="98567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56215</xdr:rowOff>
    </xdr:from>
    <xdr:ext cx="762000" cy="259045"/>
    <xdr:sp macro="" textlink="">
      <xdr:nvSpPr>
        <xdr:cNvPr id="343" name="テキスト ボックス 342">
          <a:extLst>
            <a:ext uri="{FF2B5EF4-FFF2-40B4-BE49-F238E27FC236}">
              <a16:creationId xmlns:a16="http://schemas.microsoft.com/office/drawing/2014/main" id="{8BAF868D-F6F0-4A34-A4A1-BCA40F124B1C}"/>
            </a:ext>
          </a:extLst>
        </xdr:cNvPr>
        <xdr:cNvSpPr txBox="1"/>
      </xdr:nvSpPr>
      <xdr:spPr>
        <a:xfrm>
          <a:off x="11950700" y="96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90057205-F426-4829-97E6-B2CE19343AD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1D2820EB-5FB4-4979-B060-AC69D7423A56}"/>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1179BE7-2D23-48E8-AE33-93D10CBC7F69}"/>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8F033F61-1713-4F8D-AC98-D4C4EFFCFB4C}"/>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679E9462-7FC5-4BE3-A58F-0F3C17CD095D}"/>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3FAACFEE-2D01-404D-86ED-91DC9E753216}"/>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A384B906-A87D-419A-905E-F403448ED2A7}"/>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F273DFD6-F335-4E8D-A520-F59A361CF3A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21F52EDD-420D-45D5-A901-F9957A42EB18}"/>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D8C19BF5-4C4F-4F53-B4FB-B74302C9F2EF}"/>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BDDC27EA-8CD9-4904-9D09-8B04AA02C59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35F97D63-86A8-4D16-A0D5-673C071B727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57F4C6DE-4EE7-4276-9ADD-49E44E5848FC}"/>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ポイント増加し、類似団体平均値を上回る事となった。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近年の大型普通建設事業等及び単独災害復旧事業に対する地方債の新規発行及び一部事務組合等の起こした地方債に充てたと認められる負担金の増加が要因となっている。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今後において、嬬恋会館建設事業等により、地方債の新規発行額が増加する可能性があるが、事業計画の整理縮小を図るなど起債依存型の事業実施を見直し、適正な起債発行に努める。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DD7A0C54-C7BA-4634-AC17-D64629AD64C8}"/>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190542E0-01C4-416F-9046-2C4CC62F4CD3}"/>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903FFAED-33F3-4029-AB0D-02B31D7DFD11}"/>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59610691-A323-426C-856E-11DF0D21787F}"/>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D9F1F999-647E-42F6-94F8-83BAB4009C97}"/>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D7566B32-0852-49BB-913A-A1BDAAFA046C}"/>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8CE3E839-599C-4C08-B74D-CBD720E11F45}"/>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54EE714B-3328-44B8-966D-E55CC51EF906}"/>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363E8D6B-0806-43F8-8351-F6F4488CDE7B}"/>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CC120CE2-58F1-4C81-B9BE-522E2A955BDF}"/>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5973F156-65A7-44A5-ADBE-31352E0C30BF}"/>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61CFD3A4-E987-40D0-B3A5-AE5903709E66}"/>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56B11336-4AEF-479F-B876-12EA3A1C399F}"/>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6879851-0F33-462F-AAB9-99B31DEAB218}"/>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FF1F2DF9-679D-41B3-8094-F2E668C56BD2}"/>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4D3D96E5-DDA5-4DC8-AD05-0E078F6C7A11}"/>
            </a:ext>
          </a:extLst>
        </xdr:cNvPr>
        <xdr:cNvCxnSpPr/>
      </xdr:nvCxnSpPr>
      <xdr:spPr>
        <a:xfrm flipV="1">
          <a:off x="15474950" y="5952067"/>
          <a:ext cx="0" cy="12746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5317FE78-D926-44CE-90CB-15A3AA1CE68F}"/>
            </a:ext>
          </a:extLst>
        </xdr:cNvPr>
        <xdr:cNvSpPr txBox="1"/>
      </xdr:nvSpPr>
      <xdr:spPr>
        <a:xfrm>
          <a:off x="15563850" y="71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7DB98021-2280-4707-B5E6-464DE3ECD740}"/>
            </a:ext>
          </a:extLst>
        </xdr:cNvPr>
        <xdr:cNvCxnSpPr/>
      </xdr:nvCxnSpPr>
      <xdr:spPr>
        <a:xfrm>
          <a:off x="15405100" y="7226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D0E91E50-4203-49AE-8D5E-847DC58EFF9E}"/>
            </a:ext>
          </a:extLst>
        </xdr:cNvPr>
        <xdr:cNvSpPr txBox="1"/>
      </xdr:nvSpPr>
      <xdr:spPr>
        <a:xfrm>
          <a:off x="1556385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B73E653C-793C-41B3-B345-93DAED384E97}"/>
            </a:ext>
          </a:extLst>
        </xdr:cNvPr>
        <xdr:cNvCxnSpPr/>
      </xdr:nvCxnSpPr>
      <xdr:spPr>
        <a:xfrm>
          <a:off x="1540510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167217</xdr:rowOff>
    </xdr:to>
    <xdr:cxnSp macro="">
      <xdr:nvCxnSpPr>
        <xdr:cNvPr id="377" name="直線コネクタ 376">
          <a:extLst>
            <a:ext uri="{FF2B5EF4-FFF2-40B4-BE49-F238E27FC236}">
              <a16:creationId xmlns:a16="http://schemas.microsoft.com/office/drawing/2014/main" id="{E077B5BE-2D4A-4D6E-87FF-FB055DF08D37}"/>
            </a:ext>
          </a:extLst>
        </xdr:cNvPr>
        <xdr:cNvCxnSpPr/>
      </xdr:nvCxnSpPr>
      <xdr:spPr>
        <a:xfrm>
          <a:off x="14712950" y="6714913"/>
          <a:ext cx="762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CAAC4EF6-4536-4236-B2DA-1A5FFD1F847F}"/>
            </a:ext>
          </a:extLst>
        </xdr:cNvPr>
        <xdr:cNvSpPr txBox="1"/>
      </xdr:nvSpPr>
      <xdr:spPr>
        <a:xfrm>
          <a:off x="15563850" y="645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6D11F096-DD51-4009-8788-BBBF0D617B51}"/>
            </a:ext>
          </a:extLst>
        </xdr:cNvPr>
        <xdr:cNvSpPr/>
      </xdr:nvSpPr>
      <xdr:spPr>
        <a:xfrm>
          <a:off x="15430500" y="66078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110913</xdr:rowOff>
    </xdr:to>
    <xdr:cxnSp macro="">
      <xdr:nvCxnSpPr>
        <xdr:cNvPr id="380" name="直線コネクタ 379">
          <a:extLst>
            <a:ext uri="{FF2B5EF4-FFF2-40B4-BE49-F238E27FC236}">
              <a16:creationId xmlns:a16="http://schemas.microsoft.com/office/drawing/2014/main" id="{09894286-B855-4DB7-BADD-90230D39DFBA}"/>
            </a:ext>
          </a:extLst>
        </xdr:cNvPr>
        <xdr:cNvCxnSpPr/>
      </xdr:nvCxnSpPr>
      <xdr:spPr>
        <a:xfrm>
          <a:off x="13906500" y="6674696"/>
          <a:ext cx="8064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89F3697A-AF10-460A-9A73-3B724042E974}"/>
            </a:ext>
          </a:extLst>
        </xdr:cNvPr>
        <xdr:cNvSpPr/>
      </xdr:nvSpPr>
      <xdr:spPr>
        <a:xfrm>
          <a:off x="14668500" y="65980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73E3CFC9-92BF-4D8E-8AAC-1013F4706C51}"/>
            </a:ext>
          </a:extLst>
        </xdr:cNvPr>
        <xdr:cNvSpPr txBox="1"/>
      </xdr:nvSpPr>
      <xdr:spPr>
        <a:xfrm>
          <a:off x="1437005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70696</xdr:rowOff>
    </xdr:to>
    <xdr:cxnSp macro="">
      <xdr:nvCxnSpPr>
        <xdr:cNvPr id="383" name="直線コネクタ 382">
          <a:extLst>
            <a:ext uri="{FF2B5EF4-FFF2-40B4-BE49-F238E27FC236}">
              <a16:creationId xmlns:a16="http://schemas.microsoft.com/office/drawing/2014/main" id="{34B26543-6C16-40F3-BEFE-B5E480411CE4}"/>
            </a:ext>
          </a:extLst>
        </xdr:cNvPr>
        <xdr:cNvCxnSpPr/>
      </xdr:nvCxnSpPr>
      <xdr:spPr>
        <a:xfrm>
          <a:off x="13106400" y="6650567"/>
          <a:ext cx="8001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7C24A90A-1776-43B5-944C-66426544EF8D}"/>
            </a:ext>
          </a:extLst>
        </xdr:cNvPr>
        <xdr:cNvSpPr/>
      </xdr:nvSpPr>
      <xdr:spPr>
        <a:xfrm>
          <a:off x="13868400" y="65980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E17D8C48-1F6E-4A56-9F43-29C189FA4172}"/>
            </a:ext>
          </a:extLst>
        </xdr:cNvPr>
        <xdr:cNvSpPr txBox="1"/>
      </xdr:nvSpPr>
      <xdr:spPr>
        <a:xfrm>
          <a:off x="1355725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46567</xdr:rowOff>
    </xdr:to>
    <xdr:cxnSp macro="">
      <xdr:nvCxnSpPr>
        <xdr:cNvPr id="386" name="直線コネクタ 385">
          <a:extLst>
            <a:ext uri="{FF2B5EF4-FFF2-40B4-BE49-F238E27FC236}">
              <a16:creationId xmlns:a16="http://schemas.microsoft.com/office/drawing/2014/main" id="{97705356-B6EC-4110-98D5-0DF78198B387}"/>
            </a:ext>
          </a:extLst>
        </xdr:cNvPr>
        <xdr:cNvCxnSpPr/>
      </xdr:nvCxnSpPr>
      <xdr:spPr>
        <a:xfrm>
          <a:off x="12293600" y="6618394"/>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E7277FFD-21C9-484B-A112-C52FE87334D5}"/>
            </a:ext>
          </a:extLst>
        </xdr:cNvPr>
        <xdr:cNvSpPr/>
      </xdr:nvSpPr>
      <xdr:spPr>
        <a:xfrm>
          <a:off x="13055600" y="657394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A75B311F-AD77-4FC7-A67D-0EC10361D84F}"/>
            </a:ext>
          </a:extLst>
        </xdr:cNvPr>
        <xdr:cNvSpPr txBox="1"/>
      </xdr:nvSpPr>
      <xdr:spPr>
        <a:xfrm>
          <a:off x="12763500" y="634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7CF92A36-AD23-4603-B5D1-C1587DD41E1D}"/>
            </a:ext>
          </a:extLst>
        </xdr:cNvPr>
        <xdr:cNvSpPr/>
      </xdr:nvSpPr>
      <xdr:spPr>
        <a:xfrm>
          <a:off x="12242800" y="6573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E210648-CB66-4350-95EB-2D67A5CC0D2F}"/>
            </a:ext>
          </a:extLst>
        </xdr:cNvPr>
        <xdr:cNvSpPr txBox="1"/>
      </xdr:nvSpPr>
      <xdr:spPr>
        <a:xfrm>
          <a:off x="11950700" y="634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C3F7C0FE-D11C-4B16-8890-82F2C648F1C3}"/>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3C2F09B6-1BE8-4287-98D4-F902112A1111}"/>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F2C69BF-1714-4CCD-BF9A-7011F911995C}"/>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19ADFF41-185D-460A-BB19-592A4555480D}"/>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1305F20-BCBF-4DCC-A6B4-55FB7695C3FA}"/>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6" name="楕円 395">
          <a:extLst>
            <a:ext uri="{FF2B5EF4-FFF2-40B4-BE49-F238E27FC236}">
              <a16:creationId xmlns:a16="http://schemas.microsoft.com/office/drawing/2014/main" id="{C23880C3-7A86-4DA1-B90C-83B9BC823E5E}"/>
            </a:ext>
          </a:extLst>
        </xdr:cNvPr>
        <xdr:cNvSpPr/>
      </xdr:nvSpPr>
      <xdr:spPr>
        <a:xfrm>
          <a:off x="15430500" y="67204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397" name="公債費負担の状況該当値テキスト">
          <a:extLst>
            <a:ext uri="{FF2B5EF4-FFF2-40B4-BE49-F238E27FC236}">
              <a16:creationId xmlns:a16="http://schemas.microsoft.com/office/drawing/2014/main" id="{DCF783E7-EB15-45A2-B503-F5E3737D9834}"/>
            </a:ext>
          </a:extLst>
        </xdr:cNvPr>
        <xdr:cNvSpPr txBox="1"/>
      </xdr:nvSpPr>
      <xdr:spPr>
        <a:xfrm>
          <a:off x="15563850" y="66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398" name="楕円 397">
          <a:extLst>
            <a:ext uri="{FF2B5EF4-FFF2-40B4-BE49-F238E27FC236}">
              <a16:creationId xmlns:a16="http://schemas.microsoft.com/office/drawing/2014/main" id="{1E852B54-B7EB-4DE0-9F38-377EF9E3AF56}"/>
            </a:ext>
          </a:extLst>
        </xdr:cNvPr>
        <xdr:cNvSpPr/>
      </xdr:nvSpPr>
      <xdr:spPr>
        <a:xfrm>
          <a:off x="14668500" y="66641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99" name="テキスト ボックス 398">
          <a:extLst>
            <a:ext uri="{FF2B5EF4-FFF2-40B4-BE49-F238E27FC236}">
              <a16:creationId xmlns:a16="http://schemas.microsoft.com/office/drawing/2014/main" id="{A250589F-3D28-4379-AE02-651B7302C422}"/>
            </a:ext>
          </a:extLst>
        </xdr:cNvPr>
        <xdr:cNvSpPr txBox="1"/>
      </xdr:nvSpPr>
      <xdr:spPr>
        <a:xfrm>
          <a:off x="14370050" y="675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0" name="楕円 399">
          <a:extLst>
            <a:ext uri="{FF2B5EF4-FFF2-40B4-BE49-F238E27FC236}">
              <a16:creationId xmlns:a16="http://schemas.microsoft.com/office/drawing/2014/main" id="{8115F4A0-85AA-4E9D-B2D7-BC9EC04CF225}"/>
            </a:ext>
          </a:extLst>
        </xdr:cNvPr>
        <xdr:cNvSpPr/>
      </xdr:nvSpPr>
      <xdr:spPr>
        <a:xfrm>
          <a:off x="13868400" y="66238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106273</xdr:rowOff>
    </xdr:from>
    <xdr:ext cx="762000" cy="259045"/>
    <xdr:sp macro="" textlink="">
      <xdr:nvSpPr>
        <xdr:cNvPr id="401" name="テキスト ボックス 400">
          <a:extLst>
            <a:ext uri="{FF2B5EF4-FFF2-40B4-BE49-F238E27FC236}">
              <a16:creationId xmlns:a16="http://schemas.microsoft.com/office/drawing/2014/main" id="{9E7081BC-4DB6-4FF3-90E4-28FD79E26055}"/>
            </a:ext>
          </a:extLst>
        </xdr:cNvPr>
        <xdr:cNvSpPr txBox="1"/>
      </xdr:nvSpPr>
      <xdr:spPr>
        <a:xfrm>
          <a:off x="13557250" y="67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2" name="楕円 401">
          <a:extLst>
            <a:ext uri="{FF2B5EF4-FFF2-40B4-BE49-F238E27FC236}">
              <a16:creationId xmlns:a16="http://schemas.microsoft.com/office/drawing/2014/main" id="{CBBA833C-115B-4E5F-AEE4-483E74442D8F}"/>
            </a:ext>
          </a:extLst>
        </xdr:cNvPr>
        <xdr:cNvSpPr/>
      </xdr:nvSpPr>
      <xdr:spPr>
        <a:xfrm>
          <a:off x="13055600" y="660611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1FFF8A73-9C92-4D64-AAF1-2B45542656E5}"/>
            </a:ext>
          </a:extLst>
        </xdr:cNvPr>
        <xdr:cNvSpPr txBox="1"/>
      </xdr:nvSpPr>
      <xdr:spPr>
        <a:xfrm>
          <a:off x="12763500" y="668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4" name="楕円 403">
          <a:extLst>
            <a:ext uri="{FF2B5EF4-FFF2-40B4-BE49-F238E27FC236}">
              <a16:creationId xmlns:a16="http://schemas.microsoft.com/office/drawing/2014/main" id="{197A98B2-AC44-40A0-BBCB-46373D77569B}"/>
            </a:ext>
          </a:extLst>
        </xdr:cNvPr>
        <xdr:cNvSpPr/>
      </xdr:nvSpPr>
      <xdr:spPr>
        <a:xfrm>
          <a:off x="12242800" y="6573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405" name="テキスト ボックス 404">
          <a:extLst>
            <a:ext uri="{FF2B5EF4-FFF2-40B4-BE49-F238E27FC236}">
              <a16:creationId xmlns:a16="http://schemas.microsoft.com/office/drawing/2014/main" id="{C3D1DD35-B6F7-41F5-A6E0-9A2930A3BC37}"/>
            </a:ext>
          </a:extLst>
        </xdr:cNvPr>
        <xdr:cNvSpPr txBox="1"/>
      </xdr:nvSpPr>
      <xdr:spPr>
        <a:xfrm>
          <a:off x="11950700" y="665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9D1156CA-BC4F-4569-AC3C-8EE2DF5ADF55}"/>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7968F1C5-6357-495D-8428-0C7FB11B22AE}"/>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BD5865C7-FB99-421D-8652-23DB73B8D892}"/>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D2589BC3-2C6E-4F6A-90D9-2BFF2ECFFB47}"/>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107CA99C-5F7F-4071-9D14-75ABFDEC54A2}"/>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EA837FBC-D4FB-4203-933D-6A0B4207AA7C}"/>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C0560C3F-D968-40EF-B707-C7C6124BE3AE}"/>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B409938D-1254-4371-9A3A-D4CB9A58EC49}"/>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2995BFEC-2ED6-4089-8167-859D86CF9535}"/>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5500E175-D95D-4896-A350-23C2BF6F1EB5}"/>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F6116E6E-88D2-439F-A70B-7AFED0C6DAB3}"/>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8077B24F-88CF-4C8D-9651-5529E2D2407E}"/>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26328C8F-42BA-4D99-BB09-59699172DDFE}"/>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将来負担比率は算定されていない。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今後も、計画的な地方債の発行による起債額の抑制及び基金への積立を行い、将来負担の抑制に努める。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28197142-2262-4471-8886-0CAD9A4D97A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8FD87794-D53D-4F97-881A-17681278ADF2}"/>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68656993-E66D-4822-9D34-816E83F37D1B}"/>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B3108EE6-8B94-4550-A775-3D45353549D5}"/>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8A1C0F15-1673-4BF3-912B-A788176CD372}"/>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247434C0-5FB1-44B8-B7BD-F6D5D72C8FEB}"/>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BBDD0B49-834A-4401-B9AB-C0D3E7231245}"/>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ECEEF6D0-38FE-48BD-B357-41A9F7C5787D}"/>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B8DEA121-F4CB-4640-97C8-561345F40BEF}"/>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CEBB7FF3-3F8B-4EA3-895B-D22DA7A6344E}"/>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CCB9687D-7552-4E1F-8038-67F1513DE024}"/>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22C44BE0-A59A-47A6-85D8-C85DA0684CD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C3F88A3-3622-4825-BC03-0E9C44E3010E}"/>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2892201C-9F72-403C-BA0C-0700A301F7F2}"/>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D923F4FC-54EC-4AAB-A1A5-CE668BF04746}"/>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A666DE58-7FC9-4B0C-8233-CC86AB2F7312}"/>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D7D677CA-5463-4F18-A184-142E083280AE}"/>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D860EFB1-5F34-48E4-9929-4D383E5BE7F2}"/>
            </a:ext>
          </a:extLst>
        </xdr:cNvPr>
        <xdr:cNvCxnSpPr/>
      </xdr:nvCxnSpPr>
      <xdr:spPr>
        <a:xfrm flipV="1">
          <a:off x="15474950" y="2230664"/>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2CEE78E6-763D-4124-B872-631792DCD19F}"/>
            </a:ext>
          </a:extLst>
        </xdr:cNvPr>
        <xdr:cNvSpPr txBox="1"/>
      </xdr:nvSpPr>
      <xdr:spPr>
        <a:xfrm>
          <a:off x="15563850" y="380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BFADDC4-3AF7-41B3-B2C5-ECF73DB43C43}"/>
            </a:ext>
          </a:extLst>
        </xdr:cNvPr>
        <xdr:cNvCxnSpPr/>
      </xdr:nvCxnSpPr>
      <xdr:spPr>
        <a:xfrm>
          <a:off x="15405100" y="3832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5CA687F0-899D-4D50-84F9-CCC35464CEC6}"/>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8DF71118-F430-47EE-BA03-0313442BEB38}"/>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4F6C26B1-06C5-4E91-8923-BDBC1B3B25FD}"/>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C3753D4C-2B1F-480D-BBD8-110B47217AFD}"/>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2CADDC6-A8E5-4DEA-8846-A6720C8A9777}"/>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2493A706-2CD2-40C9-B68E-417F2776075E}"/>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E5B8668-236D-4BA6-9F93-B373C3DC90C7}"/>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9AC3FF1B-7DBC-4BA1-86EF-870D06923680}"/>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428C91A9-4FAE-479A-B168-6A861B5C7112}"/>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D6B0F700-F367-48ED-BC05-1EAB2FC62DC9}"/>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930B476A-4934-4E27-ACF7-AA0EDB020265}"/>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F70DC158-85A8-4900-9AB2-B7480249C8B3}"/>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94E86F6E-8B7A-490F-A1CB-F226F5024267}"/>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F34C4D90-29A4-49B2-87E5-C064530C0FE3}"/>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56A5DABD-1F47-4C0F-B6DC-3D2B13CF4AD5}"/>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C6ED6F2-7B78-4476-A113-8887B5A412B2}"/>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2CED3BC-335E-4E00-B051-009BBBEA13AE}"/>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
8,947
337.58
9,105,482
8,827,415
11,002
4,690,882
6,223,067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人件費における類似団体平均値比較では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、前年度と比較しても</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今後は会計年度任用職員の増加、再任用職員制度等による増加が見込まれることから、事務事業の見直しを行い職員数等の適正管理に努める。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53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物件費における類似団体平均値比較では、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ポイント上回っており、前年度と比較しても、</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増加の要因は燃料費の高騰及びワクチン接種等の委託料の増加によるものである。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132715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7302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161290</xdr:rowOff>
    </xdr:from>
    <xdr:to>
      <xdr:col>78</xdr:col>
      <xdr:colOff>69850</xdr:colOff>
      <xdr:row>15</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61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161290</xdr:rowOff>
    </xdr:from>
    <xdr:to>
      <xdr:col>73</xdr:col>
      <xdr:colOff>180975</xdr:colOff>
      <xdr:row>15</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615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81915</xdr:rowOff>
    </xdr:from>
    <xdr:to>
      <xdr:col>82</xdr:col>
      <xdr:colOff>158750</xdr:colOff>
      <xdr:row>16</xdr:row>
      <xdr:rowOff>12065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53992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110490</xdr:rowOff>
    </xdr:from>
    <xdr:to>
      <xdr:col>74</xdr:col>
      <xdr:colOff>31750</xdr:colOff>
      <xdr:row>15</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50817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扶助費における類似団体平均値比較では、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ポイント下回っており、前年度と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で増減がなかった</a:t>
          </a:r>
          <a:r>
            <a:rPr kumimoji="1" lang="ja-JP" altLang="ja-JP" sz="1100">
              <a:solidFill>
                <a:schemeClr val="dk1"/>
              </a:solidFill>
              <a:effectLst/>
              <a:latin typeface="+mn-lt"/>
              <a:ea typeface="+mn-ea"/>
              <a:cs typeface="+mn-cs"/>
            </a:rPr>
            <a:t>。福祉関連経費や高齢化率を勘案すれば今後、数値が上昇する可能性があるため単独事業等の見直しや介護予防等の徹底に努める。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xdr:rowOff>
    </xdr:from>
    <xdr:to>
      <xdr:col>24</xdr:col>
      <xdr:colOff>25400</xdr:colOff>
      <xdr:row>53</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09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133350</xdr:rowOff>
    </xdr:from>
    <xdr:to>
      <xdr:col>24</xdr:col>
      <xdr:colOff>76200</xdr:colOff>
      <xdr:row>53</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その他における類似団体平均値比較では、</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ポイント上回っており、前年度との比較では、増</a:t>
          </a:r>
          <a:r>
            <a:rPr kumimoji="1" lang="ja-JP" altLang="en-US" sz="1100">
              <a:solidFill>
                <a:schemeClr val="dk1"/>
              </a:solidFill>
              <a:effectLst/>
              <a:latin typeface="+mn-lt"/>
              <a:ea typeface="+mn-ea"/>
              <a:cs typeface="+mn-cs"/>
            </a:rPr>
            <a:t>減がなかった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その他の主なものは特別会計に対する繰出金となっている。</a:t>
          </a:r>
          <a:endParaRPr lang="ja-JP" altLang="ja-JP" sz="1400">
            <a:effectLst/>
          </a:endParaRPr>
        </a:p>
        <a:p>
          <a:r>
            <a:rPr kumimoji="1" lang="ja-JP" altLang="ja-JP" sz="1100">
              <a:solidFill>
                <a:schemeClr val="dk1"/>
              </a:solidFill>
              <a:effectLst/>
              <a:latin typeface="+mn-lt"/>
              <a:ea typeface="+mn-ea"/>
              <a:cs typeface="+mn-cs"/>
            </a:rPr>
            <a:t>社会情勢を見据えた施設の老朽化に対する整備等を精査すると共に社会保障費の増加を考慮し健全な財政運営に努め、法定基準外の操出金を抑制していく。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111760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05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111760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01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59</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1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0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補助費等における類似団体平均値比較では、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ポイント上回っているが前年度との比較では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一部事務組合等への負担金が影響し経常収支比率を上げている。</a:t>
          </a:r>
          <a:endParaRPr lang="ja-JP" altLang="ja-JP" sz="1400">
            <a:effectLst/>
          </a:endParaRPr>
        </a:p>
        <a:p>
          <a:r>
            <a:rPr kumimoji="1" lang="ja-JP" altLang="ja-JP" sz="1100">
              <a:solidFill>
                <a:schemeClr val="dk1"/>
              </a:solidFill>
              <a:effectLst/>
              <a:latin typeface="+mn-lt"/>
              <a:ea typeface="+mn-ea"/>
              <a:cs typeface="+mn-cs"/>
            </a:rPr>
            <a:t>単独で行っている補助金等について定期的な見直しを行うとともに一部事務組合等に対する負担金についても適正化を進める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17272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523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公債費における類似団体平均値比較では</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ポイント下回っており、前年度と比較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近年、大型普通建設事業にかかる地方債の新規発行が増加しており、今後、さらに老朽化施設の更新等に対する地方債の発行が増加する可能性があるため、計画的に地方債の発行を行うよう努める。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390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390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27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公債費以外における類似団体平均値比較では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ポイント上回っている。今後は村債償還額の増加、少子高齢化による社会保障費の増加や公共施設の維持管理において計上経費の増加が見込まれることから、業務の効率化・適正化に取組、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400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40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66039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97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16511</xdr:rowOff>
    </xdr:from>
    <xdr:to>
      <xdr:col>69</xdr:col>
      <xdr:colOff>92075</xdr:colOff>
      <xdr:row>78</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89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137161</xdr:rowOff>
    </xdr:from>
    <xdr:to>
      <xdr:col>65</xdr:col>
      <xdr:colOff>53975</xdr:colOff>
      <xdr:row>78</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52088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86404</xdr:rowOff>
    </xdr:from>
    <xdr:to>
      <xdr:col>29</xdr:col>
      <xdr:colOff>127000</xdr:colOff>
      <xdr:row>18</xdr:row>
      <xdr:rowOff>99461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20129"/>
          <a:ext cx="647700" cy="1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99461</xdr:rowOff>
    </xdr:from>
    <xdr:to>
      <xdr:col>26</xdr:col>
      <xdr:colOff>50800</xdr:colOff>
      <xdr:row>18</xdr:row>
      <xdr:rowOff>133066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33186"/>
          <a:ext cx="6985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133066</xdr:rowOff>
    </xdr:from>
    <xdr:to>
      <xdr:col>22</xdr:col>
      <xdr:colOff>114300</xdr:colOff>
      <xdr:row>18</xdr:row>
      <xdr:rowOff>165577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66791"/>
          <a:ext cx="698500" cy="32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165577</xdr:rowOff>
    </xdr:from>
    <xdr:to>
      <xdr:col>18</xdr:col>
      <xdr:colOff>177800</xdr:colOff>
      <xdr:row>19</xdr:row>
      <xdr:rowOff>171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99302"/>
          <a:ext cx="698500" cy="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35604</xdr:rowOff>
    </xdr:from>
    <xdr:to>
      <xdr:col>29</xdr:col>
      <xdr:colOff>177800</xdr:colOff>
      <xdr:row>18</xdr:row>
      <xdr:rowOff>137204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4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48661</xdr:rowOff>
    </xdr:from>
    <xdr:to>
      <xdr:col>26</xdr:col>
      <xdr:colOff>101600</xdr:colOff>
      <xdr:row>18</xdr:row>
      <xdr:rowOff>150261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8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135038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6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82266</xdr:rowOff>
    </xdr:from>
    <xdr:to>
      <xdr:col>22</xdr:col>
      <xdr:colOff>165100</xdr:colOff>
      <xdr:row>19</xdr:row>
      <xdr:rowOff>12416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1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168643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114777</xdr:rowOff>
    </xdr:from>
    <xdr:to>
      <xdr:col>19</xdr:col>
      <xdr:colOff>38100</xdr:colOff>
      <xdr:row>19</xdr:row>
      <xdr:rowOff>44927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48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29704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3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120821</xdr:rowOff>
    </xdr:from>
    <xdr:to>
      <xdr:col>15</xdr:col>
      <xdr:colOff>101600</xdr:colOff>
      <xdr:row>19</xdr:row>
      <xdr:rowOff>50971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5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191008</xdr:rowOff>
    </xdr:from>
    <xdr:to>
      <xdr:col>29</xdr:col>
      <xdr:colOff>127000</xdr:colOff>
      <xdr:row>35</xdr:row>
      <xdr:rowOff>257041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01358"/>
          <a:ext cx="647700" cy="66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175785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61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257041</xdr:rowOff>
    </xdr:from>
    <xdr:to>
      <xdr:col>26</xdr:col>
      <xdr:colOff>50800</xdr:colOff>
      <xdr:row>36</xdr:row>
      <xdr:rowOff>36752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67391"/>
          <a:ext cx="698500" cy="12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36752</xdr:rowOff>
    </xdr:from>
    <xdr:to>
      <xdr:col>22</xdr:col>
      <xdr:colOff>114300</xdr:colOff>
      <xdr:row>36</xdr:row>
      <xdr:rowOff>98196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90002"/>
          <a:ext cx="698500" cy="61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92645</xdr:rowOff>
    </xdr:from>
    <xdr:to>
      <xdr:col>18</xdr:col>
      <xdr:colOff>177800</xdr:colOff>
      <xdr:row>36</xdr:row>
      <xdr:rowOff>98196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45895"/>
          <a:ext cx="698500" cy="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140208</xdr:rowOff>
    </xdr:from>
    <xdr:to>
      <xdr:col>29</xdr:col>
      <xdr:colOff>177800</xdr:colOff>
      <xdr:row>35</xdr:row>
      <xdr:rowOff>241808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5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328185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206241</xdr:rowOff>
    </xdr:from>
    <xdr:to>
      <xdr:col>26</xdr:col>
      <xdr:colOff>101600</xdr:colOff>
      <xdr:row>35</xdr:row>
      <xdr:rowOff>307841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1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318018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85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328852</xdr:rowOff>
    </xdr:from>
    <xdr:to>
      <xdr:col>22</xdr:col>
      <xdr:colOff>165100</xdr:colOff>
      <xdr:row>36</xdr:row>
      <xdr:rowOff>87552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72329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2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47396</xdr:rowOff>
    </xdr:from>
    <xdr:to>
      <xdr:col>19</xdr:col>
      <xdr:colOff>38100</xdr:colOff>
      <xdr:row>36</xdr:row>
      <xdr:rowOff>148996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133773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41845</xdr:rowOff>
    </xdr:from>
    <xdr:to>
      <xdr:col>15</xdr:col>
      <xdr:colOff>101600</xdr:colOff>
      <xdr:row>36</xdr:row>
      <xdr:rowOff>143445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128222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
8,947
337.58
9,105,482
8,827,415
11,002
4,690,882
6,223,067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46654</xdr:rowOff>
    </xdr:from>
    <xdr:to>
      <xdr:col>24</xdr:col>
      <xdr:colOff>63500</xdr:colOff>
      <xdr:row>37</xdr:row>
      <xdr:rowOff>56907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90304"/>
          <a:ext cx="8382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56907</xdr:rowOff>
    </xdr:from>
    <xdr:to>
      <xdr:col>19</xdr:col>
      <xdr:colOff>177800</xdr:colOff>
      <xdr:row>37</xdr:row>
      <xdr:rowOff>95786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00557"/>
          <a:ext cx="889000" cy="3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95786</xdr:rowOff>
    </xdr:from>
    <xdr:to>
      <xdr:col>15</xdr:col>
      <xdr:colOff>50800</xdr:colOff>
      <xdr:row>38</xdr:row>
      <xdr:rowOff>27149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39436"/>
          <a:ext cx="889000" cy="10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27149</xdr:rowOff>
    </xdr:from>
    <xdr:to>
      <xdr:col>10</xdr:col>
      <xdr:colOff>114300</xdr:colOff>
      <xdr:row>38</xdr:row>
      <xdr:rowOff>27360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42249"/>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167304</xdr:rowOff>
    </xdr:from>
    <xdr:to>
      <xdr:col>24</xdr:col>
      <xdr:colOff>114300</xdr:colOff>
      <xdr:row>37</xdr:row>
      <xdr:rowOff>97454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145731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1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6107</xdr:rowOff>
    </xdr:from>
    <xdr:to>
      <xdr:col>20</xdr:col>
      <xdr:colOff>38100</xdr:colOff>
      <xdr:row>37</xdr:row>
      <xdr:rowOff>107707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98834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4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44986</xdr:rowOff>
    </xdr:from>
    <xdr:to>
      <xdr:col>15</xdr:col>
      <xdr:colOff>101600</xdr:colOff>
      <xdr:row>37</xdr:row>
      <xdr:rowOff>146586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137713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8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147799</xdr:rowOff>
    </xdr:from>
    <xdr:to>
      <xdr:col>10</xdr:col>
      <xdr:colOff>165100</xdr:colOff>
      <xdr:row>38</xdr:row>
      <xdr:rowOff>77949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69076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5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148010</xdr:rowOff>
    </xdr:from>
    <xdr:to>
      <xdr:col>6</xdr:col>
      <xdr:colOff>38100</xdr:colOff>
      <xdr:row>38</xdr:row>
      <xdr:rowOff>78160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69287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5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37300</xdr:rowOff>
    </xdr:from>
    <xdr:to>
      <xdr:col>24</xdr:col>
      <xdr:colOff>63500</xdr:colOff>
      <xdr:row>59</xdr:row>
      <xdr:rowOff>79725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152850"/>
          <a:ext cx="838200" cy="4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79725</xdr:rowOff>
    </xdr:from>
    <xdr:to>
      <xdr:col>19</xdr:col>
      <xdr:colOff>177800</xdr:colOff>
      <xdr:row>59</xdr:row>
      <xdr:rowOff>105717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95275"/>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92112</xdr:rowOff>
    </xdr:from>
    <xdr:to>
      <xdr:col>15</xdr:col>
      <xdr:colOff>50800</xdr:colOff>
      <xdr:row>59</xdr:row>
      <xdr:rowOff>105717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207662"/>
          <a:ext cx="889000" cy="1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92112</xdr:rowOff>
    </xdr:from>
    <xdr:to>
      <xdr:col>10</xdr:col>
      <xdr:colOff>114300</xdr:colOff>
      <xdr:row>59</xdr:row>
      <xdr:rowOff>123378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207662"/>
          <a:ext cx="889000" cy="3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157950</xdr:rowOff>
    </xdr:from>
    <xdr:to>
      <xdr:col>24</xdr:col>
      <xdr:colOff>114300</xdr:colOff>
      <xdr:row>59</xdr:row>
      <xdr:rowOff>88100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1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72877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1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28925</xdr:rowOff>
    </xdr:from>
    <xdr:to>
      <xdr:col>20</xdr:col>
      <xdr:colOff>38100</xdr:colOff>
      <xdr:row>59</xdr:row>
      <xdr:rowOff>130525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1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121652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23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54917</xdr:rowOff>
    </xdr:from>
    <xdr:to>
      <xdr:col>15</xdr:col>
      <xdr:colOff>101600</xdr:colOff>
      <xdr:row>59</xdr:row>
      <xdr:rowOff>156517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7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147644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26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41312</xdr:rowOff>
    </xdr:from>
    <xdr:to>
      <xdr:col>10</xdr:col>
      <xdr:colOff>165100</xdr:colOff>
      <xdr:row>59</xdr:row>
      <xdr:rowOff>142912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134039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24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72578</xdr:rowOff>
    </xdr:from>
    <xdr:to>
      <xdr:col>6</xdr:col>
      <xdr:colOff>38100</xdr:colOff>
      <xdr:row>60</xdr:row>
      <xdr:rowOff>2728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165305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27933</xdr:rowOff>
    </xdr:from>
    <xdr:to>
      <xdr:col>24</xdr:col>
      <xdr:colOff>63500</xdr:colOff>
      <xdr:row>76</xdr:row>
      <xdr:rowOff>124479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58133"/>
          <a:ext cx="8382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27933</xdr:rowOff>
    </xdr:from>
    <xdr:to>
      <xdr:col>19</xdr:col>
      <xdr:colOff>177800</xdr:colOff>
      <xdr:row>76</xdr:row>
      <xdr:rowOff>146214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58133"/>
          <a:ext cx="8890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146214</xdr:rowOff>
    </xdr:from>
    <xdr:to>
      <xdr:col>15</xdr:col>
      <xdr:colOff>50800</xdr:colOff>
      <xdr:row>77</xdr:row>
      <xdr:rowOff>19095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76414"/>
          <a:ext cx="889000" cy="4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19095</xdr:rowOff>
    </xdr:from>
    <xdr:to>
      <xdr:col>10</xdr:col>
      <xdr:colOff>114300</xdr:colOff>
      <xdr:row>77</xdr:row>
      <xdr:rowOff>115239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20745"/>
          <a:ext cx="889000" cy="9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73679</xdr:rowOff>
    </xdr:from>
    <xdr:to>
      <xdr:col>24</xdr:col>
      <xdr:colOff>114300</xdr:colOff>
      <xdr:row>77</xdr:row>
      <xdr:rowOff>3829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96556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5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148583</xdr:rowOff>
    </xdr:from>
    <xdr:to>
      <xdr:col>20</xdr:col>
      <xdr:colOff>38100</xdr:colOff>
      <xdr:row>76</xdr:row>
      <xdr:rowOff>78733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95261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95414</xdr:rowOff>
    </xdr:from>
    <xdr:to>
      <xdr:col>15</xdr:col>
      <xdr:colOff>101600</xdr:colOff>
      <xdr:row>77</xdr:row>
      <xdr:rowOff>25564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42092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139745</xdr:rowOff>
    </xdr:from>
    <xdr:to>
      <xdr:col>10</xdr:col>
      <xdr:colOff>165100</xdr:colOff>
      <xdr:row>77</xdr:row>
      <xdr:rowOff>69895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86421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64439</xdr:rowOff>
    </xdr:from>
    <xdr:to>
      <xdr:col>6</xdr:col>
      <xdr:colOff>38100</xdr:colOff>
      <xdr:row>77</xdr:row>
      <xdr:rowOff>166039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157166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3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159121</xdr:rowOff>
    </xdr:from>
    <xdr:to>
      <xdr:col>24</xdr:col>
      <xdr:colOff>63500</xdr:colOff>
      <xdr:row>98</xdr:row>
      <xdr:rowOff>28318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18321"/>
          <a:ext cx="838200" cy="2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159121</xdr:rowOff>
    </xdr:from>
    <xdr:to>
      <xdr:col>19</xdr:col>
      <xdr:colOff>177800</xdr:colOff>
      <xdr:row>98</xdr:row>
      <xdr:rowOff>114162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18321"/>
          <a:ext cx="889000" cy="29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114162</xdr:rowOff>
    </xdr:from>
    <xdr:to>
      <xdr:col>15</xdr:col>
      <xdr:colOff>50800</xdr:colOff>
      <xdr:row>98</xdr:row>
      <xdr:rowOff>118255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16262"/>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117407</xdr:rowOff>
    </xdr:from>
    <xdr:to>
      <xdr:col>10</xdr:col>
      <xdr:colOff>114300</xdr:colOff>
      <xdr:row>98</xdr:row>
      <xdr:rowOff>118255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19507"/>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148968</xdr:rowOff>
    </xdr:from>
    <xdr:to>
      <xdr:col>24</xdr:col>
      <xdr:colOff>114300</xdr:colOff>
      <xdr:row>98</xdr:row>
      <xdr:rowOff>79118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63895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9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108321</xdr:rowOff>
    </xdr:from>
    <xdr:to>
      <xdr:col>20</xdr:col>
      <xdr:colOff>38100</xdr:colOff>
      <xdr:row>97</xdr:row>
      <xdr:rowOff>38471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29598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63362</xdr:rowOff>
    </xdr:from>
    <xdr:to>
      <xdr:col>15</xdr:col>
      <xdr:colOff>101600</xdr:colOff>
      <xdr:row>98</xdr:row>
      <xdr:rowOff>164962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156089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67455</xdr:rowOff>
    </xdr:from>
    <xdr:to>
      <xdr:col>10</xdr:col>
      <xdr:colOff>165100</xdr:colOff>
      <xdr:row>98</xdr:row>
      <xdr:rowOff>169055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160182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6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66607</xdr:rowOff>
    </xdr:from>
    <xdr:to>
      <xdr:col>6</xdr:col>
      <xdr:colOff>38100</xdr:colOff>
      <xdr:row>98</xdr:row>
      <xdr:rowOff>168207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57815</xdr:rowOff>
    </xdr:from>
    <xdr:to>
      <xdr:col>55</xdr:col>
      <xdr:colOff>0</xdr:colOff>
      <xdr:row>38</xdr:row>
      <xdr:rowOff>12799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01465"/>
          <a:ext cx="838200" cy="1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78206</xdr:rowOff>
    </xdr:from>
    <xdr:to>
      <xdr:col>50</xdr:col>
      <xdr:colOff>114300</xdr:colOff>
      <xdr:row>38</xdr:row>
      <xdr:rowOff>12799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78956"/>
          <a:ext cx="889000" cy="4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78206</xdr:rowOff>
    </xdr:from>
    <xdr:to>
      <xdr:col>45</xdr:col>
      <xdr:colOff>177800</xdr:colOff>
      <xdr:row>38</xdr:row>
      <xdr:rowOff>130273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78956"/>
          <a:ext cx="889000" cy="56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130273</xdr:rowOff>
    </xdr:from>
    <xdr:to>
      <xdr:col>41</xdr:col>
      <xdr:colOff>50800</xdr:colOff>
      <xdr:row>38</xdr:row>
      <xdr:rowOff>161769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45373"/>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xdr:rowOff>
    </xdr:from>
    <xdr:to>
      <xdr:col>55</xdr:col>
      <xdr:colOff>50800</xdr:colOff>
      <xdr:row>37</xdr:row>
      <xdr:rowOff>108615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156892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2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133450</xdr:rowOff>
    </xdr:from>
    <xdr:to>
      <xdr:col>50</xdr:col>
      <xdr:colOff>165100</xdr:colOff>
      <xdr:row>38</xdr:row>
      <xdr:rowOff>63599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7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54726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6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27406</xdr:rowOff>
    </xdr:from>
    <xdr:to>
      <xdr:col>46</xdr:col>
      <xdr:colOff>38100</xdr:colOff>
      <xdr:row>35</xdr:row>
      <xdr:rowOff>129006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120133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2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79473</xdr:rowOff>
    </xdr:from>
    <xdr:to>
      <xdr:col>41</xdr:col>
      <xdr:colOff>101600</xdr:colOff>
      <xdr:row>39</xdr:row>
      <xdr:rowOff>9623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8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110969</xdr:rowOff>
    </xdr:from>
    <xdr:to>
      <xdr:col>36</xdr:col>
      <xdr:colOff>165100</xdr:colOff>
      <xdr:row>39</xdr:row>
      <xdr:rowOff>41119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32246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1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4216</xdr:rowOff>
    </xdr:from>
    <xdr:to>
      <xdr:col>55</xdr:col>
      <xdr:colOff>0</xdr:colOff>
      <xdr:row>56</xdr:row>
      <xdr:rowOff>164005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05416"/>
          <a:ext cx="838200" cy="15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158921</xdr:rowOff>
    </xdr:from>
    <xdr:to>
      <xdr:col>50</xdr:col>
      <xdr:colOff>114300</xdr:colOff>
      <xdr:row>56</xdr:row>
      <xdr:rowOff>164005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60121"/>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108050</xdr:rowOff>
    </xdr:from>
    <xdr:to>
      <xdr:col>45</xdr:col>
      <xdr:colOff>177800</xdr:colOff>
      <xdr:row>56</xdr:row>
      <xdr:rowOff>158921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09250"/>
          <a:ext cx="889000" cy="5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54666</xdr:rowOff>
    </xdr:from>
    <xdr:to>
      <xdr:col>41</xdr:col>
      <xdr:colOff>50800</xdr:colOff>
      <xdr:row>56</xdr:row>
      <xdr:rowOff>108050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84416"/>
          <a:ext cx="889000" cy="22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124866</xdr:rowOff>
    </xdr:from>
    <xdr:to>
      <xdr:col>55</xdr:col>
      <xdr:colOff>50800</xdr:colOff>
      <xdr:row>56</xdr:row>
      <xdr:rowOff>55016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147743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0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113205</xdr:rowOff>
    </xdr:from>
    <xdr:to>
      <xdr:col>50</xdr:col>
      <xdr:colOff>165100</xdr:colOff>
      <xdr:row>57</xdr:row>
      <xdr:rowOff>43355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34482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0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108121</xdr:rowOff>
    </xdr:from>
    <xdr:to>
      <xdr:col>46</xdr:col>
      <xdr:colOff>38100</xdr:colOff>
      <xdr:row>57</xdr:row>
      <xdr:rowOff>38271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29398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57250</xdr:rowOff>
    </xdr:from>
    <xdr:to>
      <xdr:col>41</xdr:col>
      <xdr:colOff>101600</xdr:colOff>
      <xdr:row>56</xdr:row>
      <xdr:rowOff>158850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149977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5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3866</xdr:rowOff>
    </xdr:from>
    <xdr:to>
      <xdr:col>36</xdr:col>
      <xdr:colOff>165100</xdr:colOff>
      <xdr:row>55</xdr:row>
      <xdr:rowOff>105466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121993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0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112260</xdr:rowOff>
    </xdr:from>
    <xdr:to>
      <xdr:col>55</xdr:col>
      <xdr:colOff>0</xdr:colOff>
      <xdr:row>79</xdr:row>
      <xdr:rowOff>5054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5360"/>
          <a:ext cx="838200" cy="6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108130</xdr:rowOff>
    </xdr:from>
    <xdr:to>
      <xdr:col>50</xdr:col>
      <xdr:colOff>114300</xdr:colOff>
      <xdr:row>79</xdr:row>
      <xdr:rowOff>5054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1230"/>
          <a:ext cx="889000" cy="6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104873</xdr:rowOff>
    </xdr:from>
    <xdr:to>
      <xdr:col>45</xdr:col>
      <xdr:colOff>177800</xdr:colOff>
      <xdr:row>78</xdr:row>
      <xdr:rowOff>108130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797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32654</xdr:rowOff>
    </xdr:from>
    <xdr:to>
      <xdr:col>41</xdr:col>
      <xdr:colOff>50800</xdr:colOff>
      <xdr:row>78</xdr:row>
      <xdr:rowOff>104873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05754"/>
          <a:ext cx="889000" cy="7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61460</xdr:rowOff>
    </xdr:from>
    <xdr:to>
      <xdr:col>55</xdr:col>
      <xdr:colOff>50800</xdr:colOff>
      <xdr:row>78</xdr:row>
      <xdr:rowOff>163060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147837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4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125704</xdr:rowOff>
    </xdr:from>
    <xdr:to>
      <xdr:col>50</xdr:col>
      <xdr:colOff>165100</xdr:colOff>
      <xdr:row>79</xdr:row>
      <xdr:rowOff>55854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46981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57330</xdr:rowOff>
    </xdr:from>
    <xdr:to>
      <xdr:col>46</xdr:col>
      <xdr:colOff>38100</xdr:colOff>
      <xdr:row>78</xdr:row>
      <xdr:rowOff>158930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150057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54073</xdr:rowOff>
    </xdr:from>
    <xdr:to>
      <xdr:col>41</xdr:col>
      <xdr:colOff>101600</xdr:colOff>
      <xdr:row>78</xdr:row>
      <xdr:rowOff>155673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146800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1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153304</xdr:rowOff>
    </xdr:from>
    <xdr:to>
      <xdr:col>36</xdr:col>
      <xdr:colOff>165100</xdr:colOff>
      <xdr:row>78</xdr:row>
      <xdr:rowOff>83454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99981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92425</xdr:rowOff>
    </xdr:from>
    <xdr:to>
      <xdr:col>55</xdr:col>
      <xdr:colOff>0</xdr:colOff>
      <xdr:row>97</xdr:row>
      <xdr:rowOff>52398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51625"/>
          <a:ext cx="838200" cy="13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52398</xdr:rowOff>
    </xdr:from>
    <xdr:to>
      <xdr:col>50</xdr:col>
      <xdr:colOff>114300</xdr:colOff>
      <xdr:row>97</xdr:row>
      <xdr:rowOff>78102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83048"/>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26893</xdr:rowOff>
    </xdr:from>
    <xdr:to>
      <xdr:col>45</xdr:col>
      <xdr:colOff>177800</xdr:colOff>
      <xdr:row>97</xdr:row>
      <xdr:rowOff>78102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57543"/>
          <a:ext cx="889000" cy="5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17841</xdr:rowOff>
    </xdr:from>
    <xdr:to>
      <xdr:col>41</xdr:col>
      <xdr:colOff>50800</xdr:colOff>
      <xdr:row>97</xdr:row>
      <xdr:rowOff>26893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77041"/>
          <a:ext cx="889000" cy="18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95372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41625</xdr:rowOff>
    </xdr:from>
    <xdr:to>
      <xdr:col>55</xdr:col>
      <xdr:colOff>50800</xdr:colOff>
      <xdr:row>96</xdr:row>
      <xdr:rowOff>143225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64502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5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1598</xdr:rowOff>
    </xdr:from>
    <xdr:to>
      <xdr:col>50</xdr:col>
      <xdr:colOff>165100</xdr:colOff>
      <xdr:row>97</xdr:row>
      <xdr:rowOff>103198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119725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0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27302</xdr:rowOff>
    </xdr:from>
    <xdr:to>
      <xdr:col>46</xdr:col>
      <xdr:colOff>38100</xdr:colOff>
      <xdr:row>97</xdr:row>
      <xdr:rowOff>128902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120029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75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147543</xdr:rowOff>
    </xdr:from>
    <xdr:to>
      <xdr:col>41</xdr:col>
      <xdr:colOff>101600</xdr:colOff>
      <xdr:row>97</xdr:row>
      <xdr:rowOff>77693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94220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8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138491</xdr:rowOff>
    </xdr:from>
    <xdr:to>
      <xdr:col>36</xdr:col>
      <xdr:colOff>165100</xdr:colOff>
      <xdr:row>96</xdr:row>
      <xdr:rowOff>68641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85168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20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137757</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795607"/>
          <a:ext cx="1269" cy="935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84434</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57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137757</xdr:rowOff>
    </xdr:from>
    <xdr:to>
      <xdr:col>86</xdr:col>
      <xdr:colOff>25400</xdr:colOff>
      <xdr:row>33</xdr:row>
      <xdr:rowOff>137757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79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57793</xdr:rowOff>
    </xdr:from>
    <xdr:to>
      <xdr:col>85</xdr:col>
      <xdr:colOff>127000</xdr:colOff>
      <xdr:row>36</xdr:row>
      <xdr:rowOff>53533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5544193"/>
          <a:ext cx="838200" cy="68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32115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4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53688</xdr:rowOff>
    </xdr:from>
    <xdr:to>
      <xdr:col>85</xdr:col>
      <xdr:colOff>177800</xdr:colOff>
      <xdr:row>38</xdr:row>
      <xdr:rowOff>155288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112382</xdr:rowOff>
    </xdr:from>
    <xdr:to>
      <xdr:col>81</xdr:col>
      <xdr:colOff>50800</xdr:colOff>
      <xdr:row>32</xdr:row>
      <xdr:rowOff>57793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427332"/>
          <a:ext cx="8890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61125</xdr:rowOff>
    </xdr:from>
    <xdr:to>
      <xdr:col>81</xdr:col>
      <xdr:colOff>101600</xdr:colOff>
      <xdr:row>38</xdr:row>
      <xdr:rowOff>162725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153852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112382</xdr:rowOff>
    </xdr:from>
    <xdr:to>
      <xdr:col>76</xdr:col>
      <xdr:colOff>114300</xdr:colOff>
      <xdr:row>36</xdr:row>
      <xdr:rowOff>94201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427332"/>
          <a:ext cx="889000" cy="8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24892</xdr:rowOff>
    </xdr:from>
    <xdr:to>
      <xdr:col>76</xdr:col>
      <xdr:colOff>165100</xdr:colOff>
      <xdr:row>38</xdr:row>
      <xdr:rowOff>126492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117619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94201</xdr:rowOff>
    </xdr:from>
    <xdr:to>
      <xdr:col>71</xdr:col>
      <xdr:colOff>177800</xdr:colOff>
      <xdr:row>38</xdr:row>
      <xdr:rowOff>160069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266401"/>
          <a:ext cx="889000" cy="4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39431</xdr:rowOff>
    </xdr:from>
    <xdr:to>
      <xdr:col>72</xdr:col>
      <xdr:colOff>38100</xdr:colOff>
      <xdr:row>38</xdr:row>
      <xdr:rowOff>141031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132158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43957</xdr:rowOff>
    </xdr:from>
    <xdr:to>
      <xdr:col>67</xdr:col>
      <xdr:colOff>101600</xdr:colOff>
      <xdr:row>38</xdr:row>
      <xdr:rowOff>145557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162084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3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2733</xdr:rowOff>
    </xdr:from>
    <xdr:to>
      <xdr:col>85</xdr:col>
      <xdr:colOff>177800</xdr:colOff>
      <xdr:row>36</xdr:row>
      <xdr:rowOff>104333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17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25610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0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6993</xdr:rowOff>
    </xdr:from>
    <xdr:to>
      <xdr:col>81</xdr:col>
      <xdr:colOff>101600</xdr:colOff>
      <xdr:row>32</xdr:row>
      <xdr:rowOff>108593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4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125120</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181795" y="526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61582</xdr:rowOff>
    </xdr:from>
    <xdr:to>
      <xdr:col>76</xdr:col>
      <xdr:colOff>165100</xdr:colOff>
      <xdr:row>31</xdr:row>
      <xdr:rowOff>163182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3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8259</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292795" y="515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43401</xdr:rowOff>
    </xdr:from>
    <xdr:to>
      <xdr:col>72</xdr:col>
      <xdr:colOff>38100</xdr:colOff>
      <xdr:row>36</xdr:row>
      <xdr:rowOff>145001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161528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9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109269</xdr:rowOff>
    </xdr:from>
    <xdr:to>
      <xdr:col>67</xdr:col>
      <xdr:colOff>101600</xdr:colOff>
      <xdr:row>39</xdr:row>
      <xdr:rowOff>39419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30546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1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79620</xdr:rowOff>
    </xdr:from>
    <xdr:to>
      <xdr:col>85</xdr:col>
      <xdr:colOff>127000</xdr:colOff>
      <xdr:row>77</xdr:row>
      <xdr:rowOff>94608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81270"/>
          <a:ext cx="8382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94608</xdr:rowOff>
    </xdr:from>
    <xdr:to>
      <xdr:col>81</xdr:col>
      <xdr:colOff>50800</xdr:colOff>
      <xdr:row>77</xdr:row>
      <xdr:rowOff>105727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96258"/>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105727</xdr:rowOff>
    </xdr:from>
    <xdr:to>
      <xdr:col>76</xdr:col>
      <xdr:colOff>114300</xdr:colOff>
      <xdr:row>77</xdr:row>
      <xdr:rowOff>139802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07377"/>
          <a:ext cx="889000" cy="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132922</xdr:rowOff>
    </xdr:from>
    <xdr:to>
      <xdr:col>71</xdr:col>
      <xdr:colOff>177800</xdr:colOff>
      <xdr:row>77</xdr:row>
      <xdr:rowOff>139802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34572"/>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28820</xdr:rowOff>
    </xdr:from>
    <xdr:to>
      <xdr:col>85</xdr:col>
      <xdr:colOff>177800</xdr:colOff>
      <xdr:row>77</xdr:row>
      <xdr:rowOff>130420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7247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0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43808</xdr:rowOff>
    </xdr:from>
    <xdr:to>
      <xdr:col>81</xdr:col>
      <xdr:colOff>101600</xdr:colOff>
      <xdr:row>77</xdr:row>
      <xdr:rowOff>145408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136535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54927</xdr:rowOff>
    </xdr:from>
    <xdr:to>
      <xdr:col>76</xdr:col>
      <xdr:colOff>165100</xdr:colOff>
      <xdr:row>77</xdr:row>
      <xdr:rowOff>156527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147654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89002</xdr:rowOff>
    </xdr:from>
    <xdr:to>
      <xdr:col>72</xdr:col>
      <xdr:colOff>38100</xdr:colOff>
      <xdr:row>78</xdr:row>
      <xdr:rowOff>19152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10279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82122</xdr:rowOff>
    </xdr:from>
    <xdr:to>
      <xdr:col>67</xdr:col>
      <xdr:colOff>101600</xdr:colOff>
      <xdr:row>78</xdr:row>
      <xdr:rowOff>12272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3399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133156</xdr:rowOff>
    </xdr:from>
    <xdr:to>
      <xdr:col>85</xdr:col>
      <xdr:colOff>127000</xdr:colOff>
      <xdr:row>99</xdr:row>
      <xdr:rowOff>67870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35256"/>
          <a:ext cx="838200" cy="10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110736</xdr:rowOff>
    </xdr:from>
    <xdr:to>
      <xdr:col>81</xdr:col>
      <xdr:colOff>50800</xdr:colOff>
      <xdr:row>99</xdr:row>
      <xdr:rowOff>67870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12836"/>
          <a:ext cx="889000" cy="1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110736</xdr:rowOff>
    </xdr:from>
    <xdr:to>
      <xdr:col>76</xdr:col>
      <xdr:colOff>114300</xdr:colOff>
      <xdr:row>99</xdr:row>
      <xdr:rowOff>346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2836"/>
          <a:ext cx="889000" cy="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346</xdr:rowOff>
    </xdr:from>
    <xdr:to>
      <xdr:col>71</xdr:col>
      <xdr:colOff>177800</xdr:colOff>
      <xdr:row>99</xdr:row>
      <xdr:rowOff>20858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73896"/>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82356</xdr:rowOff>
    </xdr:from>
    <xdr:to>
      <xdr:col>85</xdr:col>
      <xdr:colOff>177800</xdr:colOff>
      <xdr:row>99</xdr:row>
      <xdr:rowOff>12506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168733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17070</xdr:rowOff>
    </xdr:from>
    <xdr:to>
      <xdr:col>81</xdr:col>
      <xdr:colOff>101600</xdr:colOff>
      <xdr:row>99</xdr:row>
      <xdr:rowOff>118670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109797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8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59936</xdr:rowOff>
    </xdr:from>
    <xdr:to>
      <xdr:col>76</xdr:col>
      <xdr:colOff>165100</xdr:colOff>
      <xdr:row>98</xdr:row>
      <xdr:rowOff>161536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152663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120996</xdr:rowOff>
    </xdr:from>
    <xdr:to>
      <xdr:col>72</xdr:col>
      <xdr:colOff>38100</xdr:colOff>
      <xdr:row>99</xdr:row>
      <xdr:rowOff>51146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42273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1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141508</xdr:rowOff>
    </xdr:from>
    <xdr:to>
      <xdr:col>67</xdr:col>
      <xdr:colOff>101600</xdr:colOff>
      <xdr:row>99</xdr:row>
      <xdr:rowOff>71658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62785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86338</xdr:rowOff>
    </xdr:from>
    <xdr:to>
      <xdr:col>116</xdr:col>
      <xdr:colOff>63500</xdr:colOff>
      <xdr:row>59</xdr:row>
      <xdr:rowOff>87889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201888"/>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87889</xdr:rowOff>
    </xdr:from>
    <xdr:to>
      <xdr:col>111</xdr:col>
      <xdr:colOff>177800</xdr:colOff>
      <xdr:row>59</xdr:row>
      <xdr:rowOff>90616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203439"/>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90616</xdr:rowOff>
    </xdr:from>
    <xdr:to>
      <xdr:col>107</xdr:col>
      <xdr:colOff>50800</xdr:colOff>
      <xdr:row>59</xdr:row>
      <xdr:rowOff>91237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206166"/>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89408</xdr:rowOff>
    </xdr:from>
    <xdr:to>
      <xdr:col>102</xdr:col>
      <xdr:colOff>114300</xdr:colOff>
      <xdr:row>59</xdr:row>
      <xdr:rowOff>91237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0495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35538</xdr:rowOff>
    </xdr:from>
    <xdr:to>
      <xdr:col>116</xdr:col>
      <xdr:colOff>114300</xdr:colOff>
      <xdr:row>59</xdr:row>
      <xdr:rowOff>137138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5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121915</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66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37089</xdr:rowOff>
    </xdr:from>
    <xdr:to>
      <xdr:col>112</xdr:col>
      <xdr:colOff>38100</xdr:colOff>
      <xdr:row>59</xdr:row>
      <xdr:rowOff>138689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129816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24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39816</xdr:rowOff>
    </xdr:from>
    <xdr:to>
      <xdr:col>107</xdr:col>
      <xdr:colOff>101600</xdr:colOff>
      <xdr:row>59</xdr:row>
      <xdr:rowOff>141416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132543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248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40437</xdr:rowOff>
    </xdr:from>
    <xdr:to>
      <xdr:col>102</xdr:col>
      <xdr:colOff>165100</xdr:colOff>
      <xdr:row>59</xdr:row>
      <xdr:rowOff>142037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133164</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24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38608</xdr:rowOff>
    </xdr:from>
    <xdr:to>
      <xdr:col>98</xdr:col>
      <xdr:colOff>38100</xdr:colOff>
      <xdr:row>59</xdr:row>
      <xdr:rowOff>140208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131335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24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170777</xdr:rowOff>
    </xdr:from>
    <xdr:to>
      <xdr:col>116</xdr:col>
      <xdr:colOff>63500</xdr:colOff>
      <xdr:row>74</xdr:row>
      <xdr:rowOff>171120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85807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170777</xdr:rowOff>
    </xdr:from>
    <xdr:to>
      <xdr:col>111</xdr:col>
      <xdr:colOff>177800</xdr:colOff>
      <xdr:row>75</xdr:row>
      <xdr:rowOff>67970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58077"/>
          <a:ext cx="889000" cy="6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8916</xdr:rowOff>
    </xdr:from>
    <xdr:to>
      <xdr:col>107</xdr:col>
      <xdr:colOff>50800</xdr:colOff>
      <xdr:row>75</xdr:row>
      <xdr:rowOff>67970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867666"/>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8916</xdr:rowOff>
    </xdr:from>
    <xdr:to>
      <xdr:col>102</xdr:col>
      <xdr:colOff>114300</xdr:colOff>
      <xdr:row>75</xdr:row>
      <xdr:rowOff>9055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6766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120320</xdr:rowOff>
    </xdr:from>
    <xdr:to>
      <xdr:col>116</xdr:col>
      <xdr:colOff>114300</xdr:colOff>
      <xdr:row>75</xdr:row>
      <xdr:rowOff>50470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143197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119977</xdr:rowOff>
    </xdr:from>
    <xdr:to>
      <xdr:col>112</xdr:col>
      <xdr:colOff>38100</xdr:colOff>
      <xdr:row>75</xdr:row>
      <xdr:rowOff>50127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66654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17170</xdr:rowOff>
    </xdr:from>
    <xdr:to>
      <xdr:col>107</xdr:col>
      <xdr:colOff>101600</xdr:colOff>
      <xdr:row>75</xdr:row>
      <xdr:rowOff>118770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135297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129566</xdr:rowOff>
    </xdr:from>
    <xdr:to>
      <xdr:col>102</xdr:col>
      <xdr:colOff>165100</xdr:colOff>
      <xdr:row>75</xdr:row>
      <xdr:rowOff>59716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76243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129705</xdr:rowOff>
    </xdr:from>
    <xdr:to>
      <xdr:col>98</xdr:col>
      <xdr:colOff>38100</xdr:colOff>
      <xdr:row>75</xdr:row>
      <xdr:rowOff>59855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76382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962,221</a:t>
          </a:r>
          <a:r>
            <a:rPr kumimoji="1" lang="ja-JP" altLang="ja-JP" sz="1100">
              <a:solidFill>
                <a:schemeClr val="dk1"/>
              </a:solidFill>
              <a:effectLst/>
              <a:latin typeface="+mn-lt"/>
              <a:ea typeface="+mn-ea"/>
              <a:cs typeface="+mn-cs"/>
            </a:rPr>
            <a:t>円となっている。類似団体平均値と比較すると災害復旧事業費、維持補修費、普通建設事業費（うち更新整備）、繰出金について上回る事となった。</a:t>
          </a:r>
          <a:endParaRPr lang="ja-JP" altLang="ja-JP" sz="1400">
            <a:effectLst/>
          </a:endParaRPr>
        </a:p>
        <a:p>
          <a:r>
            <a:rPr kumimoji="1" lang="ja-JP" altLang="ja-JP" sz="1100">
              <a:solidFill>
                <a:schemeClr val="dk1"/>
              </a:solidFill>
              <a:effectLst/>
              <a:latin typeface="+mn-lt"/>
              <a:ea typeface="+mn-ea"/>
              <a:cs typeface="+mn-cs"/>
            </a:rPr>
            <a:t>前年度対比をみると、維持補修費については、道路除雪費用の増加、扶助費については、新型コロナウィルス感染症対策事業（臨時子育て分）の影響により増加している。</a:t>
          </a:r>
          <a:endParaRPr lang="ja-JP" altLang="ja-JP" sz="1400">
            <a:effectLst/>
          </a:endParaRPr>
        </a:p>
        <a:p>
          <a:r>
            <a:rPr kumimoji="1" lang="ja-JP" altLang="ja-JP" sz="1100">
              <a:solidFill>
                <a:schemeClr val="dk1"/>
              </a:solidFill>
              <a:effectLst/>
              <a:latin typeface="+mn-lt"/>
              <a:ea typeface="+mn-ea"/>
              <a:cs typeface="+mn-cs"/>
            </a:rPr>
            <a:t>減少している項目として、災害復旧事業費については令和元年台風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号による被害に対応するためのものであり前年度より</a:t>
          </a:r>
          <a:r>
            <a:rPr kumimoji="1" lang="en-US" altLang="ja-JP" sz="1100">
              <a:solidFill>
                <a:schemeClr val="dk1"/>
              </a:solidFill>
              <a:effectLst/>
              <a:latin typeface="+mn-lt"/>
              <a:ea typeface="+mn-ea"/>
              <a:cs typeface="+mn-cs"/>
            </a:rPr>
            <a:t>89,441</a:t>
          </a:r>
          <a:r>
            <a:rPr kumimoji="1" lang="ja-JP" altLang="ja-JP" sz="1100">
              <a:solidFill>
                <a:schemeClr val="dk1"/>
              </a:solidFill>
              <a:effectLst/>
              <a:latin typeface="+mn-lt"/>
              <a:ea typeface="+mn-ea"/>
              <a:cs typeface="+mn-cs"/>
            </a:rPr>
            <a:t>円の減となる。補助費等については、新型コロナウィルス感染症対策（特別定額給付金）によるものである。積立金の減少については、前年からの繰越金が減少したことにより余剰分の財政調整基金への積み立て額が減少したこと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
8,947
337.58
9,105,482
8,827,415
11,002
4,690,882
6,223,067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111506</xdr:rowOff>
    </xdr:from>
    <xdr:to>
      <xdr:col>24</xdr:col>
      <xdr:colOff>63500</xdr:colOff>
      <xdr:row>37</xdr:row>
      <xdr:rowOff>132588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55156"/>
          <a:ext cx="8382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100711</xdr:rowOff>
    </xdr:from>
    <xdr:to>
      <xdr:col>19</xdr:col>
      <xdr:colOff>177800</xdr:colOff>
      <xdr:row>37</xdr:row>
      <xdr:rowOff>111506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44361"/>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100711</xdr:rowOff>
    </xdr:from>
    <xdr:to>
      <xdr:col>15</xdr:col>
      <xdr:colOff>50800</xdr:colOff>
      <xdr:row>37</xdr:row>
      <xdr:rowOff>159258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44361"/>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145288</xdr:rowOff>
    </xdr:from>
    <xdr:to>
      <xdr:col>10</xdr:col>
      <xdr:colOff>114300</xdr:colOff>
      <xdr:row>37</xdr:row>
      <xdr:rowOff>159258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88938"/>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81788</xdr:rowOff>
    </xdr:from>
    <xdr:to>
      <xdr:col>24</xdr:col>
      <xdr:colOff>114300</xdr:colOff>
      <xdr:row>38</xdr:row>
      <xdr:rowOff>11938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60215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60706</xdr:rowOff>
    </xdr:from>
    <xdr:to>
      <xdr:col>20</xdr:col>
      <xdr:colOff>38100</xdr:colOff>
      <xdr:row>37</xdr:row>
      <xdr:rowOff>162306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49911</xdr:rowOff>
    </xdr:from>
    <xdr:to>
      <xdr:col>15</xdr:col>
      <xdr:colOff>101600</xdr:colOff>
      <xdr:row>37</xdr:row>
      <xdr:rowOff>151511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142638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108458</xdr:rowOff>
    </xdr:from>
    <xdr:to>
      <xdr:col>10</xdr:col>
      <xdr:colOff>165100</xdr:colOff>
      <xdr:row>38</xdr:row>
      <xdr:rowOff>38608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29735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94488</xdr:rowOff>
    </xdr:from>
    <xdr:to>
      <xdr:col>6</xdr:col>
      <xdr:colOff>38100</xdr:colOff>
      <xdr:row>38</xdr:row>
      <xdr:rowOff>24638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15765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21772</xdr:rowOff>
    </xdr:from>
    <xdr:to>
      <xdr:col>24</xdr:col>
      <xdr:colOff>63500</xdr:colOff>
      <xdr:row>58</xdr:row>
      <xdr:rowOff>83258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5872"/>
          <a:ext cx="838200" cy="6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57352</xdr:rowOff>
    </xdr:from>
    <xdr:to>
      <xdr:col>19</xdr:col>
      <xdr:colOff>177800</xdr:colOff>
      <xdr:row>58</xdr:row>
      <xdr:rowOff>83258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30002"/>
          <a:ext cx="889000" cy="19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57352</xdr:rowOff>
    </xdr:from>
    <xdr:to>
      <xdr:col>15</xdr:col>
      <xdr:colOff>50800</xdr:colOff>
      <xdr:row>58</xdr:row>
      <xdr:rowOff>75101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30002"/>
          <a:ext cx="889000" cy="1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75101</xdr:rowOff>
    </xdr:from>
    <xdr:to>
      <xdr:col>10</xdr:col>
      <xdr:colOff>114300</xdr:colOff>
      <xdr:row>58</xdr:row>
      <xdr:rowOff>116852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19201"/>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142422</xdr:rowOff>
    </xdr:from>
    <xdr:to>
      <xdr:col>24</xdr:col>
      <xdr:colOff>114300</xdr:colOff>
      <xdr:row>58</xdr:row>
      <xdr:rowOff>72572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57349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32458</xdr:rowOff>
    </xdr:from>
    <xdr:to>
      <xdr:col>20</xdr:col>
      <xdr:colOff>38100</xdr:colOff>
      <xdr:row>58</xdr:row>
      <xdr:rowOff>134058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125185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6552</xdr:rowOff>
    </xdr:from>
    <xdr:to>
      <xdr:col>15</xdr:col>
      <xdr:colOff>101600</xdr:colOff>
      <xdr:row>57</xdr:row>
      <xdr:rowOff>108152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99279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7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24301</xdr:rowOff>
    </xdr:from>
    <xdr:to>
      <xdr:col>10</xdr:col>
      <xdr:colOff>165100</xdr:colOff>
      <xdr:row>58</xdr:row>
      <xdr:rowOff>125901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6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66052</xdr:rowOff>
    </xdr:from>
    <xdr:to>
      <xdr:col>6</xdr:col>
      <xdr:colOff>38100</xdr:colOff>
      <xdr:row>58</xdr:row>
      <xdr:rowOff>167652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158779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80159</xdr:rowOff>
    </xdr:from>
    <xdr:to>
      <xdr:col>24</xdr:col>
      <xdr:colOff>63500</xdr:colOff>
      <xdr:row>77</xdr:row>
      <xdr:rowOff>154952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81809"/>
          <a:ext cx="838200" cy="7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80159</xdr:rowOff>
    </xdr:from>
    <xdr:to>
      <xdr:col>19</xdr:col>
      <xdr:colOff>177800</xdr:colOff>
      <xdr:row>78</xdr:row>
      <xdr:rowOff>53042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81809"/>
          <a:ext cx="889000" cy="14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53042</xdr:rowOff>
    </xdr:from>
    <xdr:to>
      <xdr:col>15</xdr:col>
      <xdr:colOff>50800</xdr:colOff>
      <xdr:row>78</xdr:row>
      <xdr:rowOff>64660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6142"/>
          <a:ext cx="8890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42751</xdr:rowOff>
    </xdr:from>
    <xdr:to>
      <xdr:col>10</xdr:col>
      <xdr:colOff>114300</xdr:colOff>
      <xdr:row>78</xdr:row>
      <xdr:rowOff>64660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15851"/>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104152</xdr:rowOff>
    </xdr:from>
    <xdr:to>
      <xdr:col>24</xdr:col>
      <xdr:colOff>114300</xdr:colOff>
      <xdr:row>78</xdr:row>
      <xdr:rowOff>34302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19079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29359</xdr:rowOff>
    </xdr:from>
    <xdr:to>
      <xdr:col>20</xdr:col>
      <xdr:colOff>38100</xdr:colOff>
      <xdr:row>77</xdr:row>
      <xdr:rowOff>130959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122086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2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2242</xdr:rowOff>
    </xdr:from>
    <xdr:to>
      <xdr:col>15</xdr:col>
      <xdr:colOff>101600</xdr:colOff>
      <xdr:row>78</xdr:row>
      <xdr:rowOff>103842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94969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13860</xdr:rowOff>
    </xdr:from>
    <xdr:to>
      <xdr:col>10</xdr:col>
      <xdr:colOff>165100</xdr:colOff>
      <xdr:row>78</xdr:row>
      <xdr:rowOff>115460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106587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163401</xdr:rowOff>
    </xdr:from>
    <xdr:to>
      <xdr:col>6</xdr:col>
      <xdr:colOff>38100</xdr:colOff>
      <xdr:row>78</xdr:row>
      <xdr:rowOff>93551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84678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9923</xdr:rowOff>
    </xdr:from>
    <xdr:to>
      <xdr:col>24</xdr:col>
      <xdr:colOff>63500</xdr:colOff>
      <xdr:row>97</xdr:row>
      <xdr:rowOff>10784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40573"/>
          <a:ext cx="8382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9923</xdr:rowOff>
    </xdr:from>
    <xdr:to>
      <xdr:col>19</xdr:col>
      <xdr:colOff>177800</xdr:colOff>
      <xdr:row>97</xdr:row>
      <xdr:rowOff>62100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40573"/>
          <a:ext cx="889000" cy="5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62100</xdr:rowOff>
    </xdr:from>
    <xdr:to>
      <xdr:col>15</xdr:col>
      <xdr:colOff>50800</xdr:colOff>
      <xdr:row>97</xdr:row>
      <xdr:rowOff>75354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92750"/>
          <a:ext cx="889000" cy="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68070</xdr:rowOff>
    </xdr:from>
    <xdr:to>
      <xdr:col>10</xdr:col>
      <xdr:colOff>114300</xdr:colOff>
      <xdr:row>97</xdr:row>
      <xdr:rowOff>75354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98720"/>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131434</xdr:rowOff>
    </xdr:from>
    <xdr:to>
      <xdr:col>24</xdr:col>
      <xdr:colOff>114300</xdr:colOff>
      <xdr:row>97</xdr:row>
      <xdr:rowOff>61584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46361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130573</xdr:rowOff>
    </xdr:from>
    <xdr:to>
      <xdr:col>20</xdr:col>
      <xdr:colOff>38100</xdr:colOff>
      <xdr:row>97</xdr:row>
      <xdr:rowOff>60723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51850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11300</xdr:rowOff>
    </xdr:from>
    <xdr:to>
      <xdr:col>15</xdr:col>
      <xdr:colOff>101600</xdr:colOff>
      <xdr:row>97</xdr:row>
      <xdr:rowOff>112900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104027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24554</xdr:rowOff>
    </xdr:from>
    <xdr:to>
      <xdr:col>10</xdr:col>
      <xdr:colOff>165100</xdr:colOff>
      <xdr:row>97</xdr:row>
      <xdr:rowOff>126154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117281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4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17270</xdr:rowOff>
    </xdr:from>
    <xdr:to>
      <xdr:col>6</xdr:col>
      <xdr:colOff>38100</xdr:colOff>
      <xdr:row>97</xdr:row>
      <xdr:rowOff>118870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109997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4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44014</xdr:rowOff>
    </xdr:from>
    <xdr:to>
      <xdr:col>55</xdr:col>
      <xdr:colOff>0</xdr:colOff>
      <xdr:row>39</xdr:row>
      <xdr:rowOff>44014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05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44014</xdr:rowOff>
    </xdr:from>
    <xdr:to>
      <xdr:col>50</xdr:col>
      <xdr:colOff>114300</xdr:colOff>
      <xdr:row>39</xdr:row>
      <xdr:rowOff>44668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3056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44668</xdr:rowOff>
    </xdr:from>
    <xdr:to>
      <xdr:col>45</xdr:col>
      <xdr:colOff>177800</xdr:colOff>
      <xdr:row>39</xdr:row>
      <xdr:rowOff>45320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31218"/>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45320</xdr:rowOff>
    </xdr:from>
    <xdr:to>
      <xdr:col>41</xdr:col>
      <xdr:colOff>50800</xdr:colOff>
      <xdr:row>39</xdr:row>
      <xdr:rowOff>45648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31870"/>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164664</xdr:rowOff>
    </xdr:from>
    <xdr:to>
      <xdr:col>55</xdr:col>
      <xdr:colOff>50800</xdr:colOff>
      <xdr:row>39</xdr:row>
      <xdr:rowOff>94814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79591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4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164664</xdr:rowOff>
    </xdr:from>
    <xdr:to>
      <xdr:col>50</xdr:col>
      <xdr:colOff>165100</xdr:colOff>
      <xdr:row>39</xdr:row>
      <xdr:rowOff>94814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85941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7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165318</xdr:rowOff>
    </xdr:from>
    <xdr:to>
      <xdr:col>46</xdr:col>
      <xdr:colOff>38100</xdr:colOff>
      <xdr:row>39</xdr:row>
      <xdr:rowOff>95468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86595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7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165970</xdr:rowOff>
    </xdr:from>
    <xdr:to>
      <xdr:col>41</xdr:col>
      <xdr:colOff>101600</xdr:colOff>
      <xdr:row>39</xdr:row>
      <xdr:rowOff>96120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87247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166298</xdr:rowOff>
    </xdr:from>
    <xdr:to>
      <xdr:col>36</xdr:col>
      <xdr:colOff>165100</xdr:colOff>
      <xdr:row>39</xdr:row>
      <xdr:rowOff>96448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87575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74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112461</xdr:rowOff>
    </xdr:from>
    <xdr:to>
      <xdr:col>55</xdr:col>
      <xdr:colOff>0</xdr:colOff>
      <xdr:row>58</xdr:row>
      <xdr:rowOff>20322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85111"/>
          <a:ext cx="838200" cy="7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133048</xdr:rowOff>
    </xdr:from>
    <xdr:to>
      <xdr:col>50</xdr:col>
      <xdr:colOff>114300</xdr:colOff>
      <xdr:row>58</xdr:row>
      <xdr:rowOff>20322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05698"/>
          <a:ext cx="889000" cy="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133048</xdr:rowOff>
    </xdr:from>
    <xdr:to>
      <xdr:col>45</xdr:col>
      <xdr:colOff>177800</xdr:colOff>
      <xdr:row>58</xdr:row>
      <xdr:rowOff>47907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05698"/>
          <a:ext cx="889000" cy="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161567</xdr:rowOff>
    </xdr:from>
    <xdr:to>
      <xdr:col>41</xdr:col>
      <xdr:colOff>50800</xdr:colOff>
      <xdr:row>58</xdr:row>
      <xdr:rowOff>47907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34217"/>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61661</xdr:rowOff>
    </xdr:from>
    <xdr:to>
      <xdr:col>55</xdr:col>
      <xdr:colOff>50800</xdr:colOff>
      <xdr:row>57</xdr:row>
      <xdr:rowOff>163261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3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40088</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1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140972</xdr:rowOff>
    </xdr:from>
    <xdr:to>
      <xdr:col>50</xdr:col>
      <xdr:colOff>165100</xdr:colOff>
      <xdr:row>58</xdr:row>
      <xdr:rowOff>71122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1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62249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0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82248</xdr:rowOff>
    </xdr:from>
    <xdr:to>
      <xdr:col>46</xdr:col>
      <xdr:colOff>38100</xdr:colOff>
      <xdr:row>58</xdr:row>
      <xdr:rowOff>12398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4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168557</xdr:rowOff>
    </xdr:from>
    <xdr:to>
      <xdr:col>41</xdr:col>
      <xdr:colOff>101600</xdr:colOff>
      <xdr:row>58</xdr:row>
      <xdr:rowOff>98707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89834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110767</xdr:rowOff>
    </xdr:from>
    <xdr:to>
      <xdr:col>36</xdr:col>
      <xdr:colOff>165100</xdr:colOff>
      <xdr:row>58</xdr:row>
      <xdr:rowOff>40917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32044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46673</xdr:rowOff>
    </xdr:from>
    <xdr:to>
      <xdr:col>55</xdr:col>
      <xdr:colOff>0</xdr:colOff>
      <xdr:row>78</xdr:row>
      <xdr:rowOff>2431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48323"/>
          <a:ext cx="838200" cy="12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141401</xdr:rowOff>
    </xdr:from>
    <xdr:to>
      <xdr:col>50</xdr:col>
      <xdr:colOff>114300</xdr:colOff>
      <xdr:row>78</xdr:row>
      <xdr:rowOff>2431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43051"/>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141401</xdr:rowOff>
    </xdr:from>
    <xdr:to>
      <xdr:col>45</xdr:col>
      <xdr:colOff>177800</xdr:colOff>
      <xdr:row>78</xdr:row>
      <xdr:rowOff>38261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43051"/>
          <a:ext cx="889000" cy="6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38261</xdr:rowOff>
    </xdr:from>
    <xdr:to>
      <xdr:col>41</xdr:col>
      <xdr:colOff>50800</xdr:colOff>
      <xdr:row>78</xdr:row>
      <xdr:rowOff>43044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11361"/>
          <a:ext cx="8890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167323</xdr:rowOff>
    </xdr:from>
    <xdr:to>
      <xdr:col>55</xdr:col>
      <xdr:colOff>50800</xdr:colOff>
      <xdr:row>77</xdr:row>
      <xdr:rowOff>97473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18750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123081</xdr:rowOff>
    </xdr:from>
    <xdr:to>
      <xdr:col>50</xdr:col>
      <xdr:colOff>165100</xdr:colOff>
      <xdr:row>78</xdr:row>
      <xdr:rowOff>53231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44358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90601</xdr:rowOff>
    </xdr:from>
    <xdr:to>
      <xdr:col>46</xdr:col>
      <xdr:colOff>38100</xdr:colOff>
      <xdr:row>78</xdr:row>
      <xdr:rowOff>20751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3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158911</xdr:rowOff>
    </xdr:from>
    <xdr:to>
      <xdr:col>41</xdr:col>
      <xdr:colOff>101600</xdr:colOff>
      <xdr:row>78</xdr:row>
      <xdr:rowOff>89061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80188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163694</xdr:rowOff>
    </xdr:from>
    <xdr:to>
      <xdr:col>36</xdr:col>
      <xdr:colOff>165100</xdr:colOff>
      <xdr:row>78</xdr:row>
      <xdr:rowOff>93844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84971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7691</xdr:rowOff>
    </xdr:from>
    <xdr:to>
      <xdr:col>55</xdr:col>
      <xdr:colOff>0</xdr:colOff>
      <xdr:row>96</xdr:row>
      <xdr:rowOff>11509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66891"/>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11509</xdr:rowOff>
    </xdr:from>
    <xdr:to>
      <xdr:col>50</xdr:col>
      <xdr:colOff>114300</xdr:colOff>
      <xdr:row>97</xdr:row>
      <xdr:rowOff>70510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70709"/>
          <a:ext cx="889000" cy="23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74785</xdr:rowOff>
    </xdr:from>
    <xdr:to>
      <xdr:col>45</xdr:col>
      <xdr:colOff>177800</xdr:colOff>
      <xdr:row>97</xdr:row>
      <xdr:rowOff>70510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33985"/>
          <a:ext cx="889000" cy="16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74785</xdr:rowOff>
    </xdr:from>
    <xdr:to>
      <xdr:col>41</xdr:col>
      <xdr:colOff>50800</xdr:colOff>
      <xdr:row>96</xdr:row>
      <xdr:rowOff>84241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33985"/>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128341</xdr:rowOff>
    </xdr:from>
    <xdr:to>
      <xdr:col>55</xdr:col>
      <xdr:colOff>50800</xdr:colOff>
      <xdr:row>96</xdr:row>
      <xdr:rowOff>58491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151218</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6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132159</xdr:rowOff>
    </xdr:from>
    <xdr:to>
      <xdr:col>50</xdr:col>
      <xdr:colOff>165100</xdr:colOff>
      <xdr:row>96</xdr:row>
      <xdr:rowOff>62309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78836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19710</xdr:rowOff>
    </xdr:from>
    <xdr:to>
      <xdr:col>46</xdr:col>
      <xdr:colOff>38100</xdr:colOff>
      <xdr:row>97</xdr:row>
      <xdr:rowOff>121310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112437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23985</xdr:rowOff>
    </xdr:from>
    <xdr:to>
      <xdr:col>41</xdr:col>
      <xdr:colOff>101600</xdr:colOff>
      <xdr:row>96</xdr:row>
      <xdr:rowOff>125585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142112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25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33441</xdr:rowOff>
    </xdr:from>
    <xdr:to>
      <xdr:col>36</xdr:col>
      <xdr:colOff>165100</xdr:colOff>
      <xdr:row>96</xdr:row>
      <xdr:rowOff>135041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151568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26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164862</xdr:rowOff>
    </xdr:from>
    <xdr:to>
      <xdr:col>85</xdr:col>
      <xdr:colOff>127000</xdr:colOff>
      <xdr:row>38</xdr:row>
      <xdr:rowOff>30103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08512"/>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104512</xdr:rowOff>
    </xdr:from>
    <xdr:to>
      <xdr:col>81</xdr:col>
      <xdr:colOff>50800</xdr:colOff>
      <xdr:row>37</xdr:row>
      <xdr:rowOff>164862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48162"/>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23130</xdr:rowOff>
    </xdr:from>
    <xdr:to>
      <xdr:col>76</xdr:col>
      <xdr:colOff>114300</xdr:colOff>
      <xdr:row>37</xdr:row>
      <xdr:rowOff>104512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66780"/>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132336</xdr:rowOff>
    </xdr:from>
    <xdr:to>
      <xdr:col>71</xdr:col>
      <xdr:colOff>177800</xdr:colOff>
      <xdr:row>37</xdr:row>
      <xdr:rowOff>23130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33086"/>
          <a:ext cx="889000" cy="23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150753</xdr:rowOff>
    </xdr:from>
    <xdr:to>
      <xdr:col>85</xdr:col>
      <xdr:colOff>177800</xdr:colOff>
      <xdr:row>38</xdr:row>
      <xdr:rowOff>80903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129180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7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114062</xdr:rowOff>
    </xdr:from>
    <xdr:to>
      <xdr:col>81</xdr:col>
      <xdr:colOff>101600</xdr:colOff>
      <xdr:row>38</xdr:row>
      <xdr:rowOff>44213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57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35339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5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53712</xdr:rowOff>
    </xdr:from>
    <xdr:to>
      <xdr:col>76</xdr:col>
      <xdr:colOff>165100</xdr:colOff>
      <xdr:row>37</xdr:row>
      <xdr:rowOff>155312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146439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9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143780</xdr:rowOff>
    </xdr:from>
    <xdr:to>
      <xdr:col>72</xdr:col>
      <xdr:colOff>38100</xdr:colOff>
      <xdr:row>37</xdr:row>
      <xdr:rowOff>73930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65057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0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81536</xdr:rowOff>
    </xdr:from>
    <xdr:to>
      <xdr:col>67</xdr:col>
      <xdr:colOff>101600</xdr:colOff>
      <xdr:row>36</xdr:row>
      <xdr:rowOff>11686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8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28213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5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158759</xdr:rowOff>
    </xdr:from>
    <xdr:to>
      <xdr:col>85</xdr:col>
      <xdr:colOff>127000</xdr:colOff>
      <xdr:row>57</xdr:row>
      <xdr:rowOff>147528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59959"/>
          <a:ext cx="838200" cy="1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116915</xdr:rowOff>
    </xdr:from>
    <xdr:to>
      <xdr:col>81</xdr:col>
      <xdr:colOff>50800</xdr:colOff>
      <xdr:row>57</xdr:row>
      <xdr:rowOff>147528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89565"/>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103940</xdr:rowOff>
    </xdr:from>
    <xdr:to>
      <xdr:col>76</xdr:col>
      <xdr:colOff>114300</xdr:colOff>
      <xdr:row>57</xdr:row>
      <xdr:rowOff>116915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76590"/>
          <a:ext cx="889000" cy="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79258</xdr:rowOff>
    </xdr:from>
    <xdr:to>
      <xdr:col>71</xdr:col>
      <xdr:colOff>177800</xdr:colOff>
      <xdr:row>57</xdr:row>
      <xdr:rowOff>103940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80458"/>
          <a:ext cx="889000" cy="19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107959</xdr:rowOff>
    </xdr:from>
    <xdr:to>
      <xdr:col>85</xdr:col>
      <xdr:colOff>177800</xdr:colOff>
      <xdr:row>57</xdr:row>
      <xdr:rowOff>38109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130836</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6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96728</xdr:rowOff>
    </xdr:from>
    <xdr:to>
      <xdr:col>81</xdr:col>
      <xdr:colOff>101600</xdr:colOff>
      <xdr:row>58</xdr:row>
      <xdr:rowOff>26878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6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18005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6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66115</xdr:rowOff>
    </xdr:from>
    <xdr:to>
      <xdr:col>76</xdr:col>
      <xdr:colOff>165100</xdr:colOff>
      <xdr:row>57</xdr:row>
      <xdr:rowOff>167715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158842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3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53140</xdr:rowOff>
    </xdr:from>
    <xdr:to>
      <xdr:col>72</xdr:col>
      <xdr:colOff>38100</xdr:colOff>
      <xdr:row>57</xdr:row>
      <xdr:rowOff>154740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171267</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6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28458</xdr:rowOff>
    </xdr:from>
    <xdr:to>
      <xdr:col>67</xdr:col>
      <xdr:colOff>101600</xdr:colOff>
      <xdr:row>56</xdr:row>
      <xdr:rowOff>130058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146585</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940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137757</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653607"/>
          <a:ext cx="1269" cy="935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84434</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4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137757</xdr:rowOff>
    </xdr:from>
    <xdr:to>
      <xdr:col>86</xdr:col>
      <xdr:colOff>25400</xdr:colOff>
      <xdr:row>73</xdr:row>
      <xdr:rowOff>137757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6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57793</xdr:rowOff>
    </xdr:from>
    <xdr:to>
      <xdr:col>85</xdr:col>
      <xdr:colOff>127000</xdr:colOff>
      <xdr:row>76</xdr:row>
      <xdr:rowOff>53533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402193"/>
          <a:ext cx="838200" cy="68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32115</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53688</xdr:rowOff>
    </xdr:from>
    <xdr:to>
      <xdr:col>85</xdr:col>
      <xdr:colOff>177800</xdr:colOff>
      <xdr:row>78</xdr:row>
      <xdr:rowOff>155288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112382</xdr:rowOff>
    </xdr:from>
    <xdr:to>
      <xdr:col>81</xdr:col>
      <xdr:colOff>50800</xdr:colOff>
      <xdr:row>72</xdr:row>
      <xdr:rowOff>57793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285332"/>
          <a:ext cx="8890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61125</xdr:rowOff>
    </xdr:from>
    <xdr:to>
      <xdr:col>81</xdr:col>
      <xdr:colOff>101600</xdr:colOff>
      <xdr:row>78</xdr:row>
      <xdr:rowOff>162725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153852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112382</xdr:rowOff>
    </xdr:from>
    <xdr:to>
      <xdr:col>76</xdr:col>
      <xdr:colOff>114300</xdr:colOff>
      <xdr:row>76</xdr:row>
      <xdr:rowOff>94200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285332"/>
          <a:ext cx="889000" cy="8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24870</xdr:rowOff>
    </xdr:from>
    <xdr:to>
      <xdr:col>76</xdr:col>
      <xdr:colOff>165100</xdr:colOff>
      <xdr:row>78</xdr:row>
      <xdr:rowOff>126470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117597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94200</xdr:rowOff>
    </xdr:from>
    <xdr:to>
      <xdr:col>71</xdr:col>
      <xdr:colOff>177800</xdr:colOff>
      <xdr:row>78</xdr:row>
      <xdr:rowOff>160068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124400"/>
          <a:ext cx="889000" cy="4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39432</xdr:rowOff>
    </xdr:from>
    <xdr:to>
      <xdr:col>72</xdr:col>
      <xdr:colOff>38100</xdr:colOff>
      <xdr:row>78</xdr:row>
      <xdr:rowOff>141032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132159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43881</xdr:rowOff>
    </xdr:from>
    <xdr:to>
      <xdr:col>67</xdr:col>
      <xdr:colOff>101600</xdr:colOff>
      <xdr:row>78</xdr:row>
      <xdr:rowOff>145481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1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162008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2733</xdr:rowOff>
    </xdr:from>
    <xdr:to>
      <xdr:col>85</xdr:col>
      <xdr:colOff>177800</xdr:colOff>
      <xdr:row>76</xdr:row>
      <xdr:rowOff>104333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3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25610</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88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6993</xdr:rowOff>
    </xdr:from>
    <xdr:to>
      <xdr:col>81</xdr:col>
      <xdr:colOff>101600</xdr:colOff>
      <xdr:row>72</xdr:row>
      <xdr:rowOff>108593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3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125120</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181795" y="121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61582</xdr:rowOff>
    </xdr:from>
    <xdr:to>
      <xdr:col>76</xdr:col>
      <xdr:colOff>165100</xdr:colOff>
      <xdr:row>71</xdr:row>
      <xdr:rowOff>163182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2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8259</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292795" y="1200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43400</xdr:rowOff>
    </xdr:from>
    <xdr:to>
      <xdr:col>72</xdr:col>
      <xdr:colOff>38100</xdr:colOff>
      <xdr:row>76</xdr:row>
      <xdr:rowOff>145000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0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161528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8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109268</xdr:rowOff>
    </xdr:from>
    <xdr:to>
      <xdr:col>67</xdr:col>
      <xdr:colOff>101600</xdr:colOff>
      <xdr:row>79</xdr:row>
      <xdr:rowOff>39418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30545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7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79620</xdr:rowOff>
    </xdr:from>
    <xdr:to>
      <xdr:col>85</xdr:col>
      <xdr:colOff>127000</xdr:colOff>
      <xdr:row>97</xdr:row>
      <xdr:rowOff>94608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10270"/>
          <a:ext cx="8382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94608</xdr:rowOff>
    </xdr:from>
    <xdr:to>
      <xdr:col>81</xdr:col>
      <xdr:colOff>50800</xdr:colOff>
      <xdr:row>97</xdr:row>
      <xdr:rowOff>105727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25258"/>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105727</xdr:rowOff>
    </xdr:from>
    <xdr:to>
      <xdr:col>76</xdr:col>
      <xdr:colOff>114300</xdr:colOff>
      <xdr:row>97</xdr:row>
      <xdr:rowOff>139802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36377"/>
          <a:ext cx="889000" cy="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132922</xdr:rowOff>
    </xdr:from>
    <xdr:to>
      <xdr:col>71</xdr:col>
      <xdr:colOff>177800</xdr:colOff>
      <xdr:row>97</xdr:row>
      <xdr:rowOff>139802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63572"/>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28820</xdr:rowOff>
    </xdr:from>
    <xdr:to>
      <xdr:col>85</xdr:col>
      <xdr:colOff>177800</xdr:colOff>
      <xdr:row>97</xdr:row>
      <xdr:rowOff>130420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5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7247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3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43808</xdr:rowOff>
    </xdr:from>
    <xdr:to>
      <xdr:col>81</xdr:col>
      <xdr:colOff>101600</xdr:colOff>
      <xdr:row>97</xdr:row>
      <xdr:rowOff>145408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136535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6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54927</xdr:rowOff>
    </xdr:from>
    <xdr:to>
      <xdr:col>76</xdr:col>
      <xdr:colOff>165100</xdr:colOff>
      <xdr:row>97</xdr:row>
      <xdr:rowOff>156527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147654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89002</xdr:rowOff>
    </xdr:from>
    <xdr:to>
      <xdr:col>72</xdr:col>
      <xdr:colOff>38100</xdr:colOff>
      <xdr:row>98</xdr:row>
      <xdr:rowOff>19152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82122</xdr:rowOff>
    </xdr:from>
    <xdr:to>
      <xdr:col>67</xdr:col>
      <xdr:colOff>101600</xdr:colOff>
      <xdr:row>98</xdr:row>
      <xdr:rowOff>12272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3399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目的別歳出額を類似団体平均値と比較すると、災害復旧費において類似団体平均を大幅に上回っている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災害復旧費は、令和元年台風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による被害に対応するためのものであり前年度からは大幅に減少している。土木費においては除雪費用及び橋梁の更新整備費及び道路維持管理が前年度から大幅に増加したことにより類似団体平均を上回る事となった。</a:t>
          </a:r>
          <a:endParaRPr lang="ja-JP" altLang="ja-JP" sz="1400">
            <a:effectLst/>
          </a:endParaRPr>
        </a:p>
        <a:p>
          <a:r>
            <a:rPr kumimoji="1" lang="ja-JP" altLang="ja-JP" sz="1100">
              <a:solidFill>
                <a:schemeClr val="dk1"/>
              </a:solidFill>
              <a:effectLst/>
              <a:latin typeface="+mn-lt"/>
              <a:ea typeface="+mn-ea"/>
              <a:cs typeface="+mn-cs"/>
            </a:rPr>
            <a:t>その他の項目については、</a:t>
          </a:r>
          <a:r>
            <a:rPr kumimoji="1" lang="ja-JP" altLang="en-US" sz="1100">
              <a:solidFill>
                <a:schemeClr val="dk1"/>
              </a:solidFill>
              <a:effectLst/>
              <a:latin typeface="+mn-lt"/>
              <a:ea typeface="+mn-ea"/>
              <a:cs typeface="+mn-cs"/>
            </a:rPr>
            <a:t>商工費、教育費が</a:t>
          </a:r>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前年度から大幅に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している項目については、農林水産業費になる。</a:t>
          </a:r>
          <a:endParaRPr lang="ja-JP" altLang="ja-JP" sz="1400">
            <a:effectLst/>
          </a:endParaRPr>
        </a:p>
        <a:p>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県営事業負担金及び公共施設整備の工事費が増加したことによるものである。</a:t>
          </a:r>
          <a:endParaRPr lang="ja-JP" altLang="ja-JP" sz="1400">
            <a:effectLst/>
          </a:endParaRPr>
        </a:p>
        <a:p>
          <a:r>
            <a:rPr kumimoji="1" lang="ja-JP" altLang="ja-JP" sz="1100">
              <a:solidFill>
                <a:schemeClr val="dk1"/>
              </a:solidFill>
              <a:effectLst/>
              <a:latin typeface="+mn-lt"/>
              <a:ea typeface="+mn-ea"/>
              <a:cs typeface="+mn-cs"/>
            </a:rPr>
            <a:t>概ね類似団体と比較し住民一人当たりのコストは低い状況で推移していることから引き続きコスト削減や事業の効率化、計画的な地方債の活用に努める。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財政調整基金については前年度決算余剰金の</a:t>
          </a:r>
          <a:r>
            <a:rPr kumimoji="1" lang="en-US" altLang="ja-JP" sz="1100">
              <a:solidFill>
                <a:schemeClr val="dk1"/>
              </a:solidFill>
              <a:effectLst/>
              <a:latin typeface="+mn-lt"/>
              <a:ea typeface="+mn-ea"/>
              <a:cs typeface="+mn-cs"/>
            </a:rPr>
            <a:t>5,500</a:t>
          </a:r>
          <a:r>
            <a:rPr kumimoji="1" lang="ja-JP" altLang="ja-JP" sz="1100">
              <a:solidFill>
                <a:schemeClr val="dk1"/>
              </a:solidFill>
              <a:effectLst/>
              <a:latin typeface="+mn-lt"/>
              <a:ea typeface="+mn-ea"/>
              <a:cs typeface="+mn-cs"/>
            </a:rPr>
            <a:t>千円の積立を行った。</a:t>
          </a:r>
          <a:endParaRPr lang="ja-JP" altLang="ja-JP" sz="1400">
            <a:effectLst/>
          </a:endParaRPr>
        </a:p>
        <a:p>
          <a:r>
            <a:rPr kumimoji="1" lang="ja-JP" altLang="ja-JP" sz="1100">
              <a:solidFill>
                <a:schemeClr val="dk1"/>
              </a:solidFill>
              <a:effectLst/>
              <a:latin typeface="+mn-lt"/>
              <a:ea typeface="+mn-ea"/>
              <a:cs typeface="+mn-cs"/>
            </a:rPr>
            <a:t>標準財政規模に対する財政調整基金割合は前年度より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安定的な財源の確保と歳出抑制を行い、財政調整基金については一定額を確保出来るよう努めていく。　</a:t>
          </a:r>
          <a:endParaRPr lang="ja-JP" altLang="ja-JP" sz="1400">
            <a:effectLst/>
          </a:endParaRPr>
        </a:p>
        <a:p>
          <a:r>
            <a:rPr kumimoji="1" lang="ja-JP" altLang="ja-JP" sz="1100">
              <a:solidFill>
                <a:schemeClr val="dk1"/>
              </a:solidFill>
              <a:effectLst/>
              <a:latin typeface="+mn-lt"/>
              <a:ea typeface="+mn-ea"/>
              <a:cs typeface="+mn-cs"/>
            </a:rPr>
            <a:t>実質収支額は前年度から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継続的に黒字を確保するよう、計画的な財政運営に努める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一般会計、特別会計、企業会計において、実質収支額及び資金余剰額は黒字のため連結赤字額は生じていない。</a:t>
          </a:r>
          <a:endParaRPr lang="ja-JP" altLang="ja-JP" sz="1400">
            <a:effectLst/>
          </a:endParaRPr>
        </a:p>
        <a:p>
          <a:r>
            <a:rPr kumimoji="1" lang="ja-JP" altLang="ja-JP" sz="1100">
              <a:solidFill>
                <a:schemeClr val="dk1"/>
              </a:solidFill>
              <a:effectLst/>
              <a:latin typeface="+mn-lt"/>
              <a:ea typeface="+mn-ea"/>
              <a:cs typeface="+mn-cs"/>
            </a:rPr>
            <a:t>今後の社会保障費の増加、インフラ整備における公共投資の必要性を勘案しながら、様々な事業展開と事業の効率化、省力化を高め適切な受益者負担となるよう健全財政を推進していく必要がある。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一般会計における元利償還金は令和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百万円増加しているが、地方債現在高は</a:t>
          </a:r>
          <a:r>
            <a:rPr kumimoji="1" lang="en-US" altLang="ja-JP" sz="1100">
              <a:solidFill>
                <a:schemeClr val="tx1"/>
              </a:solidFill>
              <a:effectLst/>
              <a:latin typeface="+mn-lt"/>
              <a:ea typeface="+mn-ea"/>
              <a:cs typeface="+mn-cs"/>
            </a:rPr>
            <a:t>6,223</a:t>
          </a:r>
          <a:r>
            <a:rPr kumimoji="1" lang="ja-JP" altLang="ja-JP" sz="1100">
              <a:solidFill>
                <a:schemeClr val="dk1"/>
              </a:solidFill>
              <a:effectLst/>
              <a:latin typeface="+mn-lt"/>
              <a:ea typeface="+mn-ea"/>
              <a:cs typeface="+mn-cs"/>
            </a:rPr>
            <a:t>百万円となり、前年度に比べ</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した。起債残高の内、臨時財政対策債の残高は約</a:t>
          </a:r>
          <a:r>
            <a:rPr kumimoji="1" lang="en-US" altLang="ja-JP" sz="1100">
              <a:solidFill>
                <a:schemeClr val="tx1"/>
              </a:solidFill>
              <a:effectLst/>
              <a:latin typeface="+mn-lt"/>
              <a:ea typeface="+mn-ea"/>
              <a:cs typeface="+mn-cs"/>
            </a:rPr>
            <a:t>2,763</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44.4</a:t>
          </a:r>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公営企業債等繰入額は、簡易水道整備による起債が増加していることもあり前年度に比べ</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百万円増加している。</a:t>
          </a:r>
          <a:endParaRPr lang="ja-JP" altLang="ja-JP" sz="1400">
            <a:effectLst/>
          </a:endParaRPr>
        </a:p>
        <a:p>
          <a:r>
            <a:rPr kumimoji="1" lang="ja-JP" altLang="ja-JP" sz="1100">
              <a:solidFill>
                <a:schemeClr val="dk1"/>
              </a:solidFill>
              <a:effectLst/>
              <a:latin typeface="+mn-lt"/>
              <a:ea typeface="+mn-ea"/>
              <a:cs typeface="+mn-cs"/>
            </a:rPr>
            <a:t>今後は、災害復旧事業に対する償還が開始されることも有り償還額の増加が見込まれる。</a:t>
          </a:r>
          <a:endParaRPr lang="ja-JP" altLang="ja-JP" sz="1400">
            <a:effectLst/>
          </a:endParaRPr>
        </a:p>
        <a:p>
          <a:r>
            <a:rPr kumimoji="1" lang="ja-JP" altLang="ja-JP" sz="1100">
              <a:solidFill>
                <a:schemeClr val="dk1"/>
              </a:solidFill>
              <a:effectLst/>
              <a:latin typeface="+mn-lt"/>
              <a:ea typeface="+mn-ea"/>
              <a:cs typeface="+mn-cs"/>
            </a:rPr>
            <a:t>また、公共施設の改修・更新も想定される事から、実質公債費比率が大幅に増加しないよう、適切な起債発行に努める。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簡易水道事業特別会計においては、起債残高が増加した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公共下水道事業特別会計及び農業集落排水事業特別会計の起債残高</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がトータル</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は増加した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共施設の改修・更新にともなう新規の地方債発行により起債残高の増加が見込まれると共に財政調整基金や目的基金の取崩が見込まれることから、可能な限り充当可能財源を確保することにより将来負担比率の増加を抑え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群馬県嬬恋村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財政調整基金に前年度決算余剰金に対する積立を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文化会館建設基金については、嬬恋会館建設資金に充てるため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百万円の積立を行った。基金全体残高では、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財政調整基金については、一定規模を確保すると共に特定目的基金についても老朽化する施設の建設等のために計画的な積立を行う。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：振興開発の促進。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文化会館建設基金　　：文化会館の建設に資するため。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：愛する嬬恋寄附金を適正に管理するため。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：森林の有する公益的機能の維持増進。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：文化振興事業の推進を図るため。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：指定管理補填金のため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百万円の取崩。利子分の積立。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文化会館建設基金　　：嬬恋</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会館建設資金に充てるため積立。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：充当事業がなかったため積立。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：今後の公共施設整備等のため、可能な限り積立できるよう努めていく。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　　：文化会館建設のため計画的に積立を行っていく。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：愛する嬬恋寄附金の状況に応じて積立、取崩を行う。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：森林整備等への有効活用を行う。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前年度決算剰余金に対する積立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災害等の不測の事態に対応できるよう、過去の実績等を踏まえ基金残高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億円程度を目処に積立。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同程度で推移していく。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0D21C54-1138-4016-8319-A907D17B36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370593E-406C-4666-ADF7-A6FC13155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B7E2290-E2B7-40A8-8A0E-017F593F002E}"/>
            </a:ext>
          </a:extLst>
        </xdr:cNvPr>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3D179DF-A997-4720-A92E-3D3F78BE427B}"/>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C3D8B19-E146-4235-8E18-52089084E8D4}"/>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2EDE414-F454-41C2-B850-EB132C5ECA6E}"/>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74DC16F-CEE1-456D-BEBA-187388F4DCD6}"/>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BEB3BD7-A5CA-44C6-B7C6-60D5EE6768BF}"/>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C4EE0F41-BC57-409D-BE0C-7E86C046BBC6}"/>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CD952B42-CBE3-4C21-AB2A-FF6FCBD978B4}"/>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7CBA28FA-C498-4CA5-8E76-FE128336E1E6}"/>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2F6C4E35-9CA4-416E-8116-6162B6915C53}"/>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CADA4402-7775-4F7C-A767-3B5A66D3BDE8}"/>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85A38AC-A31A-4890-917E-92EE830A2E64}"/>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9873F70F-6E72-4CAB-A17A-B8F7AB75ADDE}"/>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223FCC26-71DB-4CCB-8928-D39C2CB137D7}"/>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5D689BD1-3EEB-413A-90B3-9AC7C5DF42A3}"/>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EFC567F7-1823-46D3-B978-88D978BFFBC7}"/>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3E898DE2-597F-4466-92D8-EF5D4E604A3C}"/>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1359FB75-ABA0-4F3E-B13B-63D386FDC6C3}"/>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66EC35BE-9A32-45D0-928E-54189D243E0A}"/>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
8,947
337.58
9,105,482
8,827,415
11,002
4,690,882
6,223,067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FCE20954-5723-46F2-BD11-3FDCFED2B916}"/>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C4453E44-5889-4D85-968E-C3A0F95B0C4A}"/>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4281C028-8D84-4460-AFA6-4D9E7E04ED4A}"/>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C5FEC394-ED28-4CDB-AA15-9241ED6D7445}"/>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184B5EB1-666E-476F-90B9-B3EC1036C549}"/>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266BBEBF-9C95-4F04-B7A2-3BFE6095D227}"/>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CDE7F6BF-5985-4DF5-BE14-377CDE63ACA7}"/>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41240FBA-5560-4133-9C1C-5ED8E9BE97DA}"/>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E47E3862-4BCB-40E7-B2E7-AFA0CBAF0A04}"/>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4C3E06A4-F70F-4978-B028-BE3911A787F6}"/>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6E265D8F-9A99-444A-B33F-7FC32014E87F}"/>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14B873BF-1CB8-42AE-A1F6-2B4F0B12CC06}"/>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3E0E46B-EC77-4DE3-92AF-E0DBB5756FB1}"/>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1901C983-733E-458B-98F8-E5D24ED39E01}"/>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1DB06C98-0819-48A7-9E9B-27B24E822412}"/>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D1B5D7D2-FE56-4932-B67E-54FD4DA20C65}"/>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226676BF-07ED-4819-92FF-E2EB75C06292}"/>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C23B2EF-EE0B-4191-9F48-6E959866D076}"/>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4AB243BC-0E73-4973-95D8-8F716EAE9E48}"/>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18FCDCA6-9203-44C2-BC0F-C914CC4D2817}"/>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3" name="テキスト ボックス 42">
          <a:extLst>
            <a:ext uri="{FF2B5EF4-FFF2-40B4-BE49-F238E27FC236}">
              <a16:creationId xmlns:a16="http://schemas.microsoft.com/office/drawing/2014/main" id="{B5603267-4A18-4242-B3A8-405B1D358207}"/>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8375FB5C-FA6F-4E71-8D4C-5D1A5DC8F731}"/>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3A16CDBF-513D-48A5-A076-FDD9E0DB4FD4}"/>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12668585-EFD0-40F4-9A94-D612D53B11DE}"/>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0FF43C2A-C186-470A-8FB7-9D93F012E338}"/>
            </a:ext>
          </a:extLst>
        </xdr:cNvPr>
        <xdr:cNvSpPr/>
      </xdr:nvSpPr>
      <xdr:spPr>
        <a:xfrm>
          <a:off x="3627887" y="369674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843B2987-1A56-4A0A-902B-22C89FE81AB7}"/>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EE5C8F59-B6E7-4997-B481-0D0D140D69E9}"/>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35727B3C-C929-4984-A4A8-BE81BFFEAB82}"/>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10DAD5CE-407F-49DD-940E-13F90C415F23}"/>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4DDF1C14-EB44-444E-9CF9-6D6D9E99E804}"/>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DDD80A60-6818-49B5-9992-2566464B370D}"/>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F3C127A6-2398-4DEE-A118-8E05EB09F0E6}"/>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9536EF79-48A1-437F-BE53-56A10E08E1E7}"/>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301918FC-AF5A-4EE4-A12E-C4B629CD51BF}"/>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50685B64-6E38-4286-8F7D-F683CF2A2EF2}"/>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内平均値と比較すると低い状況が続いているところである。学校施設については、小学校統合による校舎の建替が終了したことにより減価償却率は低くなっているが、庁舎をはじめ償却率が高い施設が多い事から、老朽化が進んでいる施設については、個別施設計画等により適切に更新等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F02C7FB5-DFED-4CF9-9E5F-D5C551BEAE1C}"/>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47AF3E3F-B55A-4253-B06E-18E48A64C885}"/>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CA73DE0B-FF44-4778-8819-0DDB8DD7CEBB}"/>
            </a:ext>
          </a:extLst>
        </xdr:cNvPr>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88621119-0AEB-4888-97C7-4F4F666E2BE4}"/>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BB973FD5-D859-44FE-B6F7-F019CA60AF02}"/>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5E18F1F1-3FCB-48F0-8D9D-09810D6E59BF}"/>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9519141F-EF64-4EDF-81A4-5E2752817293}"/>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A27F7204-6EC1-489E-99D0-37377D2A192D}"/>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2ED69DDA-50FF-48F0-8B87-0DACEDD15696}"/>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3A0A8D6D-B673-4F2E-91DC-CDD544772914}"/>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73B71D51-EF19-4F94-BF76-87FF7CC2F7B4}"/>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13FCB5B9-D107-4EAB-BA66-EAC3E2E28327}"/>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C881879E-98B8-480B-AB37-7F8E0119C5F9}"/>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B57B0EA-0F38-4D31-92D8-36ED999415D6}"/>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4EF4FB77-8639-4C21-A2C3-F5D3405A0081}"/>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370B94AD-3CEE-47CC-A95A-5148D05A8809}"/>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4" name="直線コネクタ 73">
          <a:extLst>
            <a:ext uri="{FF2B5EF4-FFF2-40B4-BE49-F238E27FC236}">
              <a16:creationId xmlns:a16="http://schemas.microsoft.com/office/drawing/2014/main" id="{36C57E63-77B6-4CDB-8254-810D2C9231DB}"/>
            </a:ext>
          </a:extLst>
        </xdr:cNvPr>
        <xdr:cNvCxnSpPr/>
      </xdr:nvCxnSpPr>
      <xdr:spPr>
        <a:xfrm flipV="1">
          <a:off x="4300220" y="4322233"/>
          <a:ext cx="127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5" name="有形固定資産減価償却率最小値テキスト">
          <a:extLst>
            <a:ext uri="{FF2B5EF4-FFF2-40B4-BE49-F238E27FC236}">
              <a16:creationId xmlns:a16="http://schemas.microsoft.com/office/drawing/2014/main" id="{961174BC-FEC2-40F7-A0FA-4DCAE4C585CE}"/>
            </a:ext>
          </a:extLst>
        </xdr:cNvPr>
        <xdr:cNvSpPr txBox="1"/>
      </xdr:nvSpPr>
      <xdr:spPr>
        <a:xfrm>
          <a:off x="4352925"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6" name="直線コネクタ 75">
          <a:extLst>
            <a:ext uri="{FF2B5EF4-FFF2-40B4-BE49-F238E27FC236}">
              <a16:creationId xmlns:a16="http://schemas.microsoft.com/office/drawing/2014/main" id="{C9CF56BF-6C25-4DC4-86C5-29453ACB152E}"/>
            </a:ext>
          </a:extLst>
        </xdr:cNvPr>
        <xdr:cNvCxnSpPr/>
      </xdr:nvCxnSpPr>
      <xdr:spPr>
        <a:xfrm>
          <a:off x="4213225" y="556238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7" name="有形固定資産減価償却率最大値テキスト">
          <a:extLst>
            <a:ext uri="{FF2B5EF4-FFF2-40B4-BE49-F238E27FC236}">
              <a16:creationId xmlns:a16="http://schemas.microsoft.com/office/drawing/2014/main" id="{FE6C3A9C-A5D1-4EE4-8E71-87B756BED13B}"/>
            </a:ext>
          </a:extLst>
        </xdr:cNvPr>
        <xdr:cNvSpPr txBox="1"/>
      </xdr:nvSpPr>
      <xdr:spPr>
        <a:xfrm>
          <a:off x="4352925" y="411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8" name="直線コネクタ 77">
          <a:extLst>
            <a:ext uri="{FF2B5EF4-FFF2-40B4-BE49-F238E27FC236}">
              <a16:creationId xmlns:a16="http://schemas.microsoft.com/office/drawing/2014/main" id="{AD3B003F-C051-4F68-B2D9-C86642678DD3}"/>
            </a:ext>
          </a:extLst>
        </xdr:cNvPr>
        <xdr:cNvCxnSpPr/>
      </xdr:nvCxnSpPr>
      <xdr:spPr>
        <a:xfrm>
          <a:off x="4213225" y="43222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79" name="有形固定資産減価償却率平均値テキスト">
          <a:extLst>
            <a:ext uri="{FF2B5EF4-FFF2-40B4-BE49-F238E27FC236}">
              <a16:creationId xmlns:a16="http://schemas.microsoft.com/office/drawing/2014/main" id="{494C1B4D-125F-4235-9EA3-33BF487594DC}"/>
            </a:ext>
          </a:extLst>
        </xdr:cNvPr>
        <xdr:cNvSpPr txBox="1"/>
      </xdr:nvSpPr>
      <xdr:spPr>
        <a:xfrm>
          <a:off x="4352925" y="488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0" name="フローチャート: 判断 79">
          <a:extLst>
            <a:ext uri="{FF2B5EF4-FFF2-40B4-BE49-F238E27FC236}">
              <a16:creationId xmlns:a16="http://schemas.microsoft.com/office/drawing/2014/main" id="{9312471A-D6F6-4FA7-B40D-6EB40102FA53}"/>
            </a:ext>
          </a:extLst>
        </xdr:cNvPr>
        <xdr:cNvSpPr/>
      </xdr:nvSpPr>
      <xdr:spPr>
        <a:xfrm>
          <a:off x="4251325" y="49036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1" name="フローチャート: 判断 80">
          <a:extLst>
            <a:ext uri="{FF2B5EF4-FFF2-40B4-BE49-F238E27FC236}">
              <a16:creationId xmlns:a16="http://schemas.microsoft.com/office/drawing/2014/main" id="{DD385632-C1F3-4083-A6A0-8F210890FEFD}"/>
            </a:ext>
          </a:extLst>
        </xdr:cNvPr>
        <xdr:cNvSpPr/>
      </xdr:nvSpPr>
      <xdr:spPr>
        <a:xfrm>
          <a:off x="3616325" y="48569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2" name="フローチャート: 判断 81">
          <a:extLst>
            <a:ext uri="{FF2B5EF4-FFF2-40B4-BE49-F238E27FC236}">
              <a16:creationId xmlns:a16="http://schemas.microsoft.com/office/drawing/2014/main" id="{A5FF2529-CB28-446D-BBDA-CA02F7C89B09}"/>
            </a:ext>
          </a:extLst>
        </xdr:cNvPr>
        <xdr:cNvSpPr/>
      </xdr:nvSpPr>
      <xdr:spPr>
        <a:xfrm>
          <a:off x="2930525" y="48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3" name="フローチャート: 判断 82">
          <a:extLst>
            <a:ext uri="{FF2B5EF4-FFF2-40B4-BE49-F238E27FC236}">
              <a16:creationId xmlns:a16="http://schemas.microsoft.com/office/drawing/2014/main" id="{91FAADC3-D674-4E2F-9AA8-82237D0F60A5}"/>
            </a:ext>
          </a:extLst>
        </xdr:cNvPr>
        <xdr:cNvSpPr/>
      </xdr:nvSpPr>
      <xdr:spPr>
        <a:xfrm>
          <a:off x="2244725" y="47301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4" name="フローチャート: 判断 83">
          <a:extLst>
            <a:ext uri="{FF2B5EF4-FFF2-40B4-BE49-F238E27FC236}">
              <a16:creationId xmlns:a16="http://schemas.microsoft.com/office/drawing/2014/main" id="{83B6E04A-0FF2-48E9-B4F0-E827144C4C70}"/>
            </a:ext>
          </a:extLst>
        </xdr:cNvPr>
        <xdr:cNvSpPr/>
      </xdr:nvSpPr>
      <xdr:spPr>
        <a:xfrm>
          <a:off x="1558925" y="46761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B1DCB14-19F0-4F36-841D-A2D89600F20A}"/>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0EC3261-4724-4DB2-B19E-606F24E0D29A}"/>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83C9041-5B0A-4611-9FB5-DEFD728FA818}"/>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78DA11A-56BE-4777-93FA-DB71AB355D14}"/>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B86E27D-9DC4-4724-8507-5CDC37AFE487}"/>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146897</xdr:rowOff>
    </xdr:from>
    <xdr:to>
      <xdr:col>19</xdr:col>
      <xdr:colOff>187325</xdr:colOff>
      <xdr:row>29</xdr:row>
      <xdr:rowOff>77047</xdr:rowOff>
    </xdr:to>
    <xdr:sp macro="" textlink="">
      <xdr:nvSpPr>
        <xdr:cNvPr id="90" name="楕円 89">
          <a:extLst>
            <a:ext uri="{FF2B5EF4-FFF2-40B4-BE49-F238E27FC236}">
              <a16:creationId xmlns:a16="http://schemas.microsoft.com/office/drawing/2014/main" id="{23A6A5A8-284B-4F98-9581-A04C8258EE3A}"/>
            </a:ext>
          </a:extLst>
        </xdr:cNvPr>
        <xdr:cNvSpPr/>
      </xdr:nvSpPr>
      <xdr:spPr>
        <a:xfrm>
          <a:off x="3616325" y="47696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118110</xdr:rowOff>
    </xdr:from>
    <xdr:to>
      <xdr:col>15</xdr:col>
      <xdr:colOff>187325</xdr:colOff>
      <xdr:row>29</xdr:row>
      <xdr:rowOff>48260</xdr:rowOff>
    </xdr:to>
    <xdr:sp macro="" textlink="">
      <xdr:nvSpPr>
        <xdr:cNvPr id="91" name="楕円 90">
          <a:extLst>
            <a:ext uri="{FF2B5EF4-FFF2-40B4-BE49-F238E27FC236}">
              <a16:creationId xmlns:a16="http://schemas.microsoft.com/office/drawing/2014/main" id="{C2891E0F-3662-4E6C-A8BD-AB59545D5C9A}"/>
            </a:ext>
          </a:extLst>
        </xdr:cNvPr>
        <xdr:cNvSpPr/>
      </xdr:nvSpPr>
      <xdr:spPr>
        <a:xfrm>
          <a:off x="2930525" y="4740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168910</xdr:rowOff>
    </xdr:from>
    <xdr:to>
      <xdr:col>19</xdr:col>
      <xdr:colOff>136525</xdr:colOff>
      <xdr:row>29</xdr:row>
      <xdr:rowOff>26247</xdr:rowOff>
    </xdr:to>
    <xdr:cxnSp macro="">
      <xdr:nvCxnSpPr>
        <xdr:cNvPr id="92" name="直線コネクタ 91">
          <a:extLst>
            <a:ext uri="{FF2B5EF4-FFF2-40B4-BE49-F238E27FC236}">
              <a16:creationId xmlns:a16="http://schemas.microsoft.com/office/drawing/2014/main" id="{8EDB2B51-F507-414D-AE5B-C7BB1AD4091B}"/>
            </a:ext>
          </a:extLst>
        </xdr:cNvPr>
        <xdr:cNvCxnSpPr/>
      </xdr:nvCxnSpPr>
      <xdr:spPr>
        <a:xfrm>
          <a:off x="2981325" y="4785360"/>
          <a:ext cx="6858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100118</xdr:rowOff>
    </xdr:from>
    <xdr:to>
      <xdr:col>11</xdr:col>
      <xdr:colOff>187325</xdr:colOff>
      <xdr:row>29</xdr:row>
      <xdr:rowOff>30268</xdr:rowOff>
    </xdr:to>
    <xdr:sp macro="" textlink="">
      <xdr:nvSpPr>
        <xdr:cNvPr id="93" name="楕円 92">
          <a:extLst>
            <a:ext uri="{FF2B5EF4-FFF2-40B4-BE49-F238E27FC236}">
              <a16:creationId xmlns:a16="http://schemas.microsoft.com/office/drawing/2014/main" id="{3BA69A01-CC15-4DAB-931E-999E8A8D43DF}"/>
            </a:ext>
          </a:extLst>
        </xdr:cNvPr>
        <xdr:cNvSpPr/>
      </xdr:nvSpPr>
      <xdr:spPr>
        <a:xfrm>
          <a:off x="2244725" y="47229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150918</xdr:rowOff>
    </xdr:from>
    <xdr:to>
      <xdr:col>15</xdr:col>
      <xdr:colOff>136525</xdr:colOff>
      <xdr:row>28</xdr:row>
      <xdr:rowOff>168910</xdr:rowOff>
    </xdr:to>
    <xdr:cxnSp macro="">
      <xdr:nvCxnSpPr>
        <xdr:cNvPr id="94" name="直線コネクタ 93">
          <a:extLst>
            <a:ext uri="{FF2B5EF4-FFF2-40B4-BE49-F238E27FC236}">
              <a16:creationId xmlns:a16="http://schemas.microsoft.com/office/drawing/2014/main" id="{E8E98C4C-A42F-416B-B3DB-FD4D22741454}"/>
            </a:ext>
          </a:extLst>
        </xdr:cNvPr>
        <xdr:cNvCxnSpPr/>
      </xdr:nvCxnSpPr>
      <xdr:spPr>
        <a:xfrm>
          <a:off x="2295525" y="4773718"/>
          <a:ext cx="685800" cy="1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46143</xdr:rowOff>
    </xdr:from>
    <xdr:to>
      <xdr:col>7</xdr:col>
      <xdr:colOff>187325</xdr:colOff>
      <xdr:row>28</xdr:row>
      <xdr:rowOff>147743</xdr:rowOff>
    </xdr:to>
    <xdr:sp macro="" textlink="">
      <xdr:nvSpPr>
        <xdr:cNvPr id="95" name="楕円 94">
          <a:extLst>
            <a:ext uri="{FF2B5EF4-FFF2-40B4-BE49-F238E27FC236}">
              <a16:creationId xmlns:a16="http://schemas.microsoft.com/office/drawing/2014/main" id="{CD42575B-3516-4D23-BC5A-B30598387D30}"/>
            </a:ext>
          </a:extLst>
        </xdr:cNvPr>
        <xdr:cNvSpPr/>
      </xdr:nvSpPr>
      <xdr:spPr>
        <a:xfrm>
          <a:off x="1558925" y="46689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96943</xdr:rowOff>
    </xdr:from>
    <xdr:to>
      <xdr:col>11</xdr:col>
      <xdr:colOff>136525</xdr:colOff>
      <xdr:row>28</xdr:row>
      <xdr:rowOff>150918</xdr:rowOff>
    </xdr:to>
    <xdr:cxnSp macro="">
      <xdr:nvCxnSpPr>
        <xdr:cNvPr id="96" name="直線コネクタ 95">
          <a:extLst>
            <a:ext uri="{FF2B5EF4-FFF2-40B4-BE49-F238E27FC236}">
              <a16:creationId xmlns:a16="http://schemas.microsoft.com/office/drawing/2014/main" id="{EEB568E0-13F1-492C-8791-938EE5A1122E}"/>
            </a:ext>
          </a:extLst>
        </xdr:cNvPr>
        <xdr:cNvCxnSpPr/>
      </xdr:nvCxnSpPr>
      <xdr:spPr>
        <a:xfrm>
          <a:off x="1609725" y="4719743"/>
          <a:ext cx="685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97" name="n_1aveValue有形固定資産減価償却率">
          <a:extLst>
            <a:ext uri="{FF2B5EF4-FFF2-40B4-BE49-F238E27FC236}">
              <a16:creationId xmlns:a16="http://schemas.microsoft.com/office/drawing/2014/main" id="{706A8BAF-44EB-4F00-A8E8-A7EFA46804AA}"/>
            </a:ext>
          </a:extLst>
        </xdr:cNvPr>
        <xdr:cNvSpPr txBox="1"/>
      </xdr:nvSpPr>
      <xdr:spPr>
        <a:xfrm>
          <a:off x="3470919" y="4949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98" name="n_2aveValue有形固定資産減価償却率">
          <a:extLst>
            <a:ext uri="{FF2B5EF4-FFF2-40B4-BE49-F238E27FC236}">
              <a16:creationId xmlns:a16="http://schemas.microsoft.com/office/drawing/2014/main" id="{FCA362C4-6275-4782-9A97-95AF58DBCCEC}"/>
            </a:ext>
          </a:extLst>
        </xdr:cNvPr>
        <xdr:cNvSpPr txBox="1"/>
      </xdr:nvSpPr>
      <xdr:spPr>
        <a:xfrm>
          <a:off x="2797819" y="49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9" name="n_3aveValue有形固定資産減価償却率">
          <a:extLst>
            <a:ext uri="{FF2B5EF4-FFF2-40B4-BE49-F238E27FC236}">
              <a16:creationId xmlns:a16="http://schemas.microsoft.com/office/drawing/2014/main" id="{2F0FC64F-0A4B-46F9-8E5A-CB0C48C4A798}"/>
            </a:ext>
          </a:extLst>
        </xdr:cNvPr>
        <xdr:cNvSpPr txBox="1"/>
      </xdr:nvSpPr>
      <xdr:spPr>
        <a:xfrm>
          <a:off x="2112019" y="481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100" name="n_4aveValue有形固定資産減価償却率">
          <a:extLst>
            <a:ext uri="{FF2B5EF4-FFF2-40B4-BE49-F238E27FC236}">
              <a16:creationId xmlns:a16="http://schemas.microsoft.com/office/drawing/2014/main" id="{CFC436E6-3434-4269-9A43-BCC438DB8C71}"/>
            </a:ext>
          </a:extLst>
        </xdr:cNvPr>
        <xdr:cNvSpPr txBox="1"/>
      </xdr:nvSpPr>
      <xdr:spPr>
        <a:xfrm>
          <a:off x="1426219" y="476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93574</xdr:rowOff>
    </xdr:from>
    <xdr:ext cx="405111" cy="259045"/>
    <xdr:sp macro="" textlink="">
      <xdr:nvSpPr>
        <xdr:cNvPr id="101" name="n_1mainValue有形固定資産減価償却率">
          <a:extLst>
            <a:ext uri="{FF2B5EF4-FFF2-40B4-BE49-F238E27FC236}">
              <a16:creationId xmlns:a16="http://schemas.microsoft.com/office/drawing/2014/main" id="{337A99F8-7E6D-4F8B-B9BF-DF43A6A09428}"/>
            </a:ext>
          </a:extLst>
        </xdr:cNvPr>
        <xdr:cNvSpPr txBox="1"/>
      </xdr:nvSpPr>
      <xdr:spPr>
        <a:xfrm>
          <a:off x="3470919" y="4551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64787</xdr:rowOff>
    </xdr:from>
    <xdr:ext cx="405111" cy="259045"/>
    <xdr:sp macro="" textlink="">
      <xdr:nvSpPr>
        <xdr:cNvPr id="102" name="n_2mainValue有形固定資産減価償却率">
          <a:extLst>
            <a:ext uri="{FF2B5EF4-FFF2-40B4-BE49-F238E27FC236}">
              <a16:creationId xmlns:a16="http://schemas.microsoft.com/office/drawing/2014/main" id="{6FF762A5-2392-4904-BCE2-19823DFE6E99}"/>
            </a:ext>
          </a:extLst>
        </xdr:cNvPr>
        <xdr:cNvSpPr txBox="1"/>
      </xdr:nvSpPr>
      <xdr:spPr>
        <a:xfrm>
          <a:off x="2797819" y="452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46795</xdr:rowOff>
    </xdr:from>
    <xdr:ext cx="405111" cy="259045"/>
    <xdr:sp macro="" textlink="">
      <xdr:nvSpPr>
        <xdr:cNvPr id="103" name="n_3mainValue有形固定資産減価償却率">
          <a:extLst>
            <a:ext uri="{FF2B5EF4-FFF2-40B4-BE49-F238E27FC236}">
              <a16:creationId xmlns:a16="http://schemas.microsoft.com/office/drawing/2014/main" id="{05BE3F9B-9029-4AFE-802E-6EF317BD1E7D}"/>
            </a:ext>
          </a:extLst>
        </xdr:cNvPr>
        <xdr:cNvSpPr txBox="1"/>
      </xdr:nvSpPr>
      <xdr:spPr>
        <a:xfrm>
          <a:off x="2112019" y="45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164270</xdr:rowOff>
    </xdr:from>
    <xdr:ext cx="405111" cy="259045"/>
    <xdr:sp macro="" textlink="">
      <xdr:nvSpPr>
        <xdr:cNvPr id="104" name="n_4mainValue有形固定資産減価償却率">
          <a:extLst>
            <a:ext uri="{FF2B5EF4-FFF2-40B4-BE49-F238E27FC236}">
              <a16:creationId xmlns:a16="http://schemas.microsoft.com/office/drawing/2014/main" id="{C1208564-DF65-4EF6-B899-A246B773EDE3}"/>
            </a:ext>
          </a:extLst>
        </xdr:cNvPr>
        <xdr:cNvSpPr txBox="1"/>
      </xdr:nvSpPr>
      <xdr:spPr>
        <a:xfrm>
          <a:off x="1426219" y="445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7CF6146C-FEB4-4FF5-8064-01170670E851}"/>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77B6AB2-5A5C-400B-93BE-C26A353E9977}"/>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BA20C17B-69C1-47AA-906D-F684EF0CA481}"/>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43E734D2-363B-458A-92EB-746F0FD1DB3E}"/>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1CA6F0E-69E6-4ECE-99C5-5A78864F8326}"/>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2229C595-25F3-4DA6-884D-BBC3465F0F32}"/>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2C15336D-D7E6-455D-BFCA-748011BCE392}"/>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FBBDA59E-BB55-4565-A4D4-61EC0D804F8F}"/>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1DDE2641-F215-4E23-94CC-543B69FF83D8}"/>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A5AD4BB0-2AC7-4698-9BED-FCD3EBDA1C10}"/>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3CC34F3E-0948-4C88-9F7E-94CF3795E72C}"/>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7008AC04-8D9D-4A08-AE19-A0CA4730CA95}"/>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2EDDF4F0-6F30-454F-885A-E02BE061571D}"/>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類似団体内平均値と比較すると</a:t>
          </a:r>
          <a:r>
            <a:rPr kumimoji="1" lang="en-US" altLang="ja-JP" sz="1100">
              <a:latin typeface="ＭＳ Ｐゴシック" panose="020B0600070205080204" pitchFamily="50" charset="-128"/>
              <a:ea typeface="ＭＳ Ｐゴシック" panose="020B0600070205080204" pitchFamily="50" charset="-128"/>
            </a:rPr>
            <a:t>52.7</a:t>
          </a:r>
          <a:r>
            <a:rPr kumimoji="1" lang="ja-JP" altLang="en-US" sz="1100">
              <a:latin typeface="ＭＳ Ｐゴシック" panose="020B0600070205080204" pitchFamily="50" charset="-128"/>
              <a:ea typeface="ＭＳ Ｐゴシック" panose="020B0600070205080204" pitchFamily="50" charset="-128"/>
            </a:rPr>
            <a:t>ポイント、群馬県平均と比較すると</a:t>
          </a:r>
          <a:r>
            <a:rPr kumimoji="1" lang="en-US" altLang="ja-JP" sz="1100">
              <a:latin typeface="ＭＳ Ｐゴシック" panose="020B0600070205080204" pitchFamily="50" charset="-128"/>
              <a:ea typeface="ＭＳ Ｐゴシック" panose="020B0600070205080204" pitchFamily="50" charset="-128"/>
            </a:rPr>
            <a:t>257</a:t>
          </a:r>
          <a:r>
            <a:rPr kumimoji="1" lang="ja-JP" altLang="en-US" sz="1100">
              <a:latin typeface="ＭＳ Ｐゴシック" panose="020B0600070205080204" pitchFamily="50" charset="-128"/>
              <a:ea typeface="ＭＳ Ｐゴシック" panose="020B0600070205080204" pitchFamily="50" charset="-128"/>
            </a:rPr>
            <a:t>ポイント下回っているところである。今後、老朽化した施設等の対応が見込まれているため、地方債の発行を行う際には、償還額以上の借入を行わないようにすると共に、目的基金への積立を行う等、財源を確保し計画的に施設整備を進めていくことで比率が高くならないよう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1D8F75D7-346A-4567-8006-841B253D85CE}"/>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F87B94C0-AF4A-42AF-8DC6-D9EE16D4AED6}"/>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5B8DEB28-8FA4-42E1-A7BA-B223A0EDE369}"/>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60A2BB8E-AE51-460E-8682-411E9BDE0A0A}"/>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A796C8E0-2F7E-4AE2-A6EC-E629011FEB73}"/>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F07108E5-AC5C-4980-A92A-209C89F6006A}"/>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B3BFD8F4-BD60-45CA-A61F-C00B4A5DFA58}"/>
            </a:ext>
          </a:extLst>
        </xdr:cNvPr>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E1900CAD-8C3D-4F86-AC3F-FA06630320CC}"/>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418D7C9A-3025-4FE5-932D-2C4FE1E9F396}"/>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A352A20E-6287-415F-A219-4E3168B9D2E1}"/>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E192ECEA-7F44-4A81-BE1D-D71A16298F30}"/>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635151E0-916A-466E-8334-FCE3920E9771}"/>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B38274F0-5325-49DB-A7E8-10EBC349EBFD}"/>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738770E8-A01F-4BDC-B993-126B8F6A2FD8}"/>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F81C8309-8FB7-467C-B02C-92015B058A61}"/>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AA2FFCE-9228-4FE4-B002-7E97870D4201}"/>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C808C6CA-5D50-4F6F-9A40-BCCBE84FF70C}"/>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5" name="直線コネクタ 134">
          <a:extLst>
            <a:ext uri="{FF2B5EF4-FFF2-40B4-BE49-F238E27FC236}">
              <a16:creationId xmlns:a16="http://schemas.microsoft.com/office/drawing/2014/main" id="{869A2F54-8B45-46FD-8263-D5C0540CC1A3}"/>
            </a:ext>
          </a:extLst>
        </xdr:cNvPr>
        <xdr:cNvCxnSpPr/>
      </xdr:nvCxnSpPr>
      <xdr:spPr>
        <a:xfrm flipV="1">
          <a:off x="13323570" y="4324803"/>
          <a:ext cx="1269" cy="1386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6" name="債務償還比率最小値テキスト">
          <a:extLst>
            <a:ext uri="{FF2B5EF4-FFF2-40B4-BE49-F238E27FC236}">
              <a16:creationId xmlns:a16="http://schemas.microsoft.com/office/drawing/2014/main" id="{EBF7F265-8875-4A1C-9015-C3E2E7C970A1}"/>
            </a:ext>
          </a:extLst>
        </xdr:cNvPr>
        <xdr:cNvSpPr txBox="1"/>
      </xdr:nvSpPr>
      <xdr:spPr>
        <a:xfrm>
          <a:off x="13376275" y="571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7" name="直線コネクタ 136">
          <a:extLst>
            <a:ext uri="{FF2B5EF4-FFF2-40B4-BE49-F238E27FC236}">
              <a16:creationId xmlns:a16="http://schemas.microsoft.com/office/drawing/2014/main" id="{FBFAF88A-FE93-434A-B022-723A53D0C555}"/>
            </a:ext>
          </a:extLst>
        </xdr:cNvPr>
        <xdr:cNvCxnSpPr/>
      </xdr:nvCxnSpPr>
      <xdr:spPr>
        <a:xfrm>
          <a:off x="13255625" y="57108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F40BAB21-E9F0-49D2-873A-E2C116716B10}"/>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2417864D-7003-498D-ADA8-9B4421356FAA}"/>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0" name="債務償還比率平均値テキスト">
          <a:extLst>
            <a:ext uri="{FF2B5EF4-FFF2-40B4-BE49-F238E27FC236}">
              <a16:creationId xmlns:a16="http://schemas.microsoft.com/office/drawing/2014/main" id="{ABDF93D0-2277-4A72-BAB2-99A372A7783E}"/>
            </a:ext>
          </a:extLst>
        </xdr:cNvPr>
        <xdr:cNvSpPr txBox="1"/>
      </xdr:nvSpPr>
      <xdr:spPr>
        <a:xfrm>
          <a:off x="13376275" y="4760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1" name="フローチャート: 判断 140">
          <a:extLst>
            <a:ext uri="{FF2B5EF4-FFF2-40B4-BE49-F238E27FC236}">
              <a16:creationId xmlns:a16="http://schemas.microsoft.com/office/drawing/2014/main" id="{0AA43F51-D04E-4902-9C86-43E4843338B7}"/>
            </a:ext>
          </a:extLst>
        </xdr:cNvPr>
        <xdr:cNvSpPr/>
      </xdr:nvSpPr>
      <xdr:spPr>
        <a:xfrm>
          <a:off x="13293725" y="4781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2" name="フローチャート: 判断 141">
          <a:extLst>
            <a:ext uri="{FF2B5EF4-FFF2-40B4-BE49-F238E27FC236}">
              <a16:creationId xmlns:a16="http://schemas.microsoft.com/office/drawing/2014/main" id="{9B035FC2-4F09-4772-AEDE-54DE99BFCE2C}"/>
            </a:ext>
          </a:extLst>
        </xdr:cNvPr>
        <xdr:cNvSpPr/>
      </xdr:nvSpPr>
      <xdr:spPr>
        <a:xfrm>
          <a:off x="12639675" y="47600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3" name="フローチャート: 判断 142">
          <a:extLst>
            <a:ext uri="{FF2B5EF4-FFF2-40B4-BE49-F238E27FC236}">
              <a16:creationId xmlns:a16="http://schemas.microsoft.com/office/drawing/2014/main" id="{10AA0D02-ABE6-42CE-9759-DC3DDD75ECBB}"/>
            </a:ext>
          </a:extLst>
        </xdr:cNvPr>
        <xdr:cNvSpPr/>
      </xdr:nvSpPr>
      <xdr:spPr>
        <a:xfrm>
          <a:off x="11953875" y="48752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4" name="フローチャート: 判断 143">
          <a:extLst>
            <a:ext uri="{FF2B5EF4-FFF2-40B4-BE49-F238E27FC236}">
              <a16:creationId xmlns:a16="http://schemas.microsoft.com/office/drawing/2014/main" id="{20DD05D7-DA00-4C72-BA5C-1283501CF99A}"/>
            </a:ext>
          </a:extLst>
        </xdr:cNvPr>
        <xdr:cNvSpPr/>
      </xdr:nvSpPr>
      <xdr:spPr>
        <a:xfrm>
          <a:off x="11268075" y="4881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5" name="フローチャート: 判断 144">
          <a:extLst>
            <a:ext uri="{FF2B5EF4-FFF2-40B4-BE49-F238E27FC236}">
              <a16:creationId xmlns:a16="http://schemas.microsoft.com/office/drawing/2014/main" id="{143DF300-E9A5-463B-8BA9-8734BF7CB165}"/>
            </a:ext>
          </a:extLst>
        </xdr:cNvPr>
        <xdr:cNvSpPr/>
      </xdr:nvSpPr>
      <xdr:spPr>
        <a:xfrm>
          <a:off x="10582275" y="48981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8C098E9-6E05-48BA-B524-84C117EA5DC4}"/>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122526A-C164-4895-921D-08CA86CB02DA}"/>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9283BB6-332F-4BCB-AA32-E16444359695}"/>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550D0E0-4C0F-4E81-A639-CA8B4F7F9BB1}"/>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A276F82-CCBD-4841-B8F7-9BE33243C0F1}"/>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77551</xdr:rowOff>
    </xdr:from>
    <xdr:to>
      <xdr:col>76</xdr:col>
      <xdr:colOff>73025</xdr:colOff>
      <xdr:row>29</xdr:row>
      <xdr:rowOff>7701</xdr:rowOff>
    </xdr:to>
    <xdr:sp macro="" textlink="">
      <xdr:nvSpPr>
        <xdr:cNvPr id="151" name="楕円 150">
          <a:extLst>
            <a:ext uri="{FF2B5EF4-FFF2-40B4-BE49-F238E27FC236}">
              <a16:creationId xmlns:a16="http://schemas.microsoft.com/office/drawing/2014/main" id="{43476038-F330-4F56-8B45-FC7108D2A188}"/>
            </a:ext>
          </a:extLst>
        </xdr:cNvPr>
        <xdr:cNvSpPr/>
      </xdr:nvSpPr>
      <xdr:spPr>
        <a:xfrm>
          <a:off x="13293725" y="47003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100428</xdr:rowOff>
    </xdr:from>
    <xdr:ext cx="469744" cy="259045"/>
    <xdr:sp macro="" textlink="">
      <xdr:nvSpPr>
        <xdr:cNvPr id="152" name="債務償還比率該当値テキスト">
          <a:extLst>
            <a:ext uri="{FF2B5EF4-FFF2-40B4-BE49-F238E27FC236}">
              <a16:creationId xmlns:a16="http://schemas.microsoft.com/office/drawing/2014/main" id="{1C816C40-6D5C-4B72-AE8F-DE1033E37706}"/>
            </a:ext>
          </a:extLst>
        </xdr:cNvPr>
        <xdr:cNvSpPr txBox="1"/>
      </xdr:nvSpPr>
      <xdr:spPr>
        <a:xfrm>
          <a:off x="13376275" y="455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15249</xdr:rowOff>
    </xdr:from>
    <xdr:to>
      <xdr:col>72</xdr:col>
      <xdr:colOff>123825</xdr:colOff>
      <xdr:row>28</xdr:row>
      <xdr:rowOff>116849</xdr:rowOff>
    </xdr:to>
    <xdr:sp macro="" textlink="">
      <xdr:nvSpPr>
        <xdr:cNvPr id="153" name="楕円 152">
          <a:extLst>
            <a:ext uri="{FF2B5EF4-FFF2-40B4-BE49-F238E27FC236}">
              <a16:creationId xmlns:a16="http://schemas.microsoft.com/office/drawing/2014/main" id="{67712775-D119-471D-8E1D-5F9A42C0F75F}"/>
            </a:ext>
          </a:extLst>
        </xdr:cNvPr>
        <xdr:cNvSpPr/>
      </xdr:nvSpPr>
      <xdr:spPr>
        <a:xfrm>
          <a:off x="12639675" y="46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66049</xdr:rowOff>
    </xdr:from>
    <xdr:to>
      <xdr:col>76</xdr:col>
      <xdr:colOff>22225</xdr:colOff>
      <xdr:row>28</xdr:row>
      <xdr:rowOff>128351</xdr:rowOff>
    </xdr:to>
    <xdr:cxnSp macro="">
      <xdr:nvCxnSpPr>
        <xdr:cNvPr id="154" name="直線コネクタ 153">
          <a:extLst>
            <a:ext uri="{FF2B5EF4-FFF2-40B4-BE49-F238E27FC236}">
              <a16:creationId xmlns:a16="http://schemas.microsoft.com/office/drawing/2014/main" id="{4663888B-A376-49EF-8035-696F60EEB88A}"/>
            </a:ext>
          </a:extLst>
        </xdr:cNvPr>
        <xdr:cNvCxnSpPr/>
      </xdr:nvCxnSpPr>
      <xdr:spPr>
        <a:xfrm>
          <a:off x="12690475" y="4688849"/>
          <a:ext cx="635000" cy="6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152191</xdr:rowOff>
    </xdr:from>
    <xdr:to>
      <xdr:col>68</xdr:col>
      <xdr:colOff>123825</xdr:colOff>
      <xdr:row>29</xdr:row>
      <xdr:rowOff>82341</xdr:rowOff>
    </xdr:to>
    <xdr:sp macro="" textlink="">
      <xdr:nvSpPr>
        <xdr:cNvPr id="155" name="楕円 154">
          <a:extLst>
            <a:ext uri="{FF2B5EF4-FFF2-40B4-BE49-F238E27FC236}">
              <a16:creationId xmlns:a16="http://schemas.microsoft.com/office/drawing/2014/main" id="{2EFA7E24-92AD-4F81-8F2A-24EA34FCF011}"/>
            </a:ext>
          </a:extLst>
        </xdr:cNvPr>
        <xdr:cNvSpPr/>
      </xdr:nvSpPr>
      <xdr:spPr>
        <a:xfrm>
          <a:off x="11953875" y="47749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66049</xdr:rowOff>
    </xdr:from>
    <xdr:to>
      <xdr:col>72</xdr:col>
      <xdr:colOff>73025</xdr:colOff>
      <xdr:row>29</xdr:row>
      <xdr:rowOff>31541</xdr:rowOff>
    </xdr:to>
    <xdr:cxnSp macro="">
      <xdr:nvCxnSpPr>
        <xdr:cNvPr id="156" name="直線コネクタ 155">
          <a:extLst>
            <a:ext uri="{FF2B5EF4-FFF2-40B4-BE49-F238E27FC236}">
              <a16:creationId xmlns:a16="http://schemas.microsoft.com/office/drawing/2014/main" id="{2A3E5637-7015-4A25-8604-AC0EAF5B1A3D}"/>
            </a:ext>
          </a:extLst>
        </xdr:cNvPr>
        <xdr:cNvCxnSpPr/>
      </xdr:nvCxnSpPr>
      <xdr:spPr>
        <a:xfrm flipV="1">
          <a:off x="12004675" y="4688849"/>
          <a:ext cx="685800" cy="1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53222</xdr:rowOff>
    </xdr:from>
    <xdr:to>
      <xdr:col>64</xdr:col>
      <xdr:colOff>123825</xdr:colOff>
      <xdr:row>29</xdr:row>
      <xdr:rowOff>154822</xdr:rowOff>
    </xdr:to>
    <xdr:sp macro="" textlink="">
      <xdr:nvSpPr>
        <xdr:cNvPr id="157" name="楕円 156">
          <a:extLst>
            <a:ext uri="{FF2B5EF4-FFF2-40B4-BE49-F238E27FC236}">
              <a16:creationId xmlns:a16="http://schemas.microsoft.com/office/drawing/2014/main" id="{0B09F259-6D54-469E-A1D3-7473C7A16178}"/>
            </a:ext>
          </a:extLst>
        </xdr:cNvPr>
        <xdr:cNvSpPr/>
      </xdr:nvSpPr>
      <xdr:spPr>
        <a:xfrm>
          <a:off x="11268075" y="48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31541</xdr:rowOff>
    </xdr:from>
    <xdr:to>
      <xdr:col>68</xdr:col>
      <xdr:colOff>73025</xdr:colOff>
      <xdr:row>29</xdr:row>
      <xdr:rowOff>104022</xdr:rowOff>
    </xdr:to>
    <xdr:cxnSp macro="">
      <xdr:nvCxnSpPr>
        <xdr:cNvPr id="158" name="直線コネクタ 157">
          <a:extLst>
            <a:ext uri="{FF2B5EF4-FFF2-40B4-BE49-F238E27FC236}">
              <a16:creationId xmlns:a16="http://schemas.microsoft.com/office/drawing/2014/main" id="{3FD87FFC-2F3B-4B42-9D34-DB561F146023}"/>
            </a:ext>
          </a:extLst>
        </xdr:cNvPr>
        <xdr:cNvCxnSpPr/>
      </xdr:nvCxnSpPr>
      <xdr:spPr>
        <a:xfrm flipV="1">
          <a:off x="11318875" y="4819441"/>
          <a:ext cx="685800" cy="7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55381</xdr:rowOff>
    </xdr:from>
    <xdr:to>
      <xdr:col>60</xdr:col>
      <xdr:colOff>123825</xdr:colOff>
      <xdr:row>29</xdr:row>
      <xdr:rowOff>156981</xdr:rowOff>
    </xdr:to>
    <xdr:sp macro="" textlink="">
      <xdr:nvSpPr>
        <xdr:cNvPr id="159" name="楕円 158">
          <a:extLst>
            <a:ext uri="{FF2B5EF4-FFF2-40B4-BE49-F238E27FC236}">
              <a16:creationId xmlns:a16="http://schemas.microsoft.com/office/drawing/2014/main" id="{945B7868-979C-48CF-9390-A79F2A06CFB1}"/>
            </a:ext>
          </a:extLst>
        </xdr:cNvPr>
        <xdr:cNvSpPr/>
      </xdr:nvSpPr>
      <xdr:spPr>
        <a:xfrm>
          <a:off x="10582275" y="48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104022</xdr:rowOff>
    </xdr:from>
    <xdr:to>
      <xdr:col>64</xdr:col>
      <xdr:colOff>73025</xdr:colOff>
      <xdr:row>29</xdr:row>
      <xdr:rowOff>106181</xdr:rowOff>
    </xdr:to>
    <xdr:cxnSp macro="">
      <xdr:nvCxnSpPr>
        <xdr:cNvPr id="160" name="直線コネクタ 159">
          <a:extLst>
            <a:ext uri="{FF2B5EF4-FFF2-40B4-BE49-F238E27FC236}">
              <a16:creationId xmlns:a16="http://schemas.microsoft.com/office/drawing/2014/main" id="{2B7AB793-9F85-44D7-A871-04C2AFF301D0}"/>
            </a:ext>
          </a:extLst>
        </xdr:cNvPr>
        <xdr:cNvCxnSpPr/>
      </xdr:nvCxnSpPr>
      <xdr:spPr>
        <a:xfrm flipV="1">
          <a:off x="10633075" y="4891922"/>
          <a:ext cx="6858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58510</xdr:rowOff>
    </xdr:from>
    <xdr:ext cx="469744" cy="259045"/>
    <xdr:sp macro="" textlink="">
      <xdr:nvSpPr>
        <xdr:cNvPr id="161" name="n_1aveValue債務償還比率">
          <a:extLst>
            <a:ext uri="{FF2B5EF4-FFF2-40B4-BE49-F238E27FC236}">
              <a16:creationId xmlns:a16="http://schemas.microsoft.com/office/drawing/2014/main" id="{C3B7AE98-79EF-449F-B6D6-29923F4D1025}"/>
            </a:ext>
          </a:extLst>
        </xdr:cNvPr>
        <xdr:cNvSpPr txBox="1"/>
      </xdr:nvSpPr>
      <xdr:spPr>
        <a:xfrm>
          <a:off x="12461952" y="48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8581</xdr:rowOff>
    </xdr:from>
    <xdr:ext cx="469744" cy="259045"/>
    <xdr:sp macro="" textlink="">
      <xdr:nvSpPr>
        <xdr:cNvPr id="162" name="n_2aveValue債務償還比率">
          <a:extLst>
            <a:ext uri="{FF2B5EF4-FFF2-40B4-BE49-F238E27FC236}">
              <a16:creationId xmlns:a16="http://schemas.microsoft.com/office/drawing/2014/main" id="{28731328-C64F-434C-8B4C-2ACBB4AF8126}"/>
            </a:ext>
          </a:extLst>
        </xdr:cNvPr>
        <xdr:cNvSpPr txBox="1"/>
      </xdr:nvSpPr>
      <xdr:spPr>
        <a:xfrm>
          <a:off x="11788852" y="49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14441</xdr:rowOff>
    </xdr:from>
    <xdr:ext cx="469744" cy="259045"/>
    <xdr:sp macro="" textlink="">
      <xdr:nvSpPr>
        <xdr:cNvPr id="163" name="n_3aveValue債務償還比率">
          <a:extLst>
            <a:ext uri="{FF2B5EF4-FFF2-40B4-BE49-F238E27FC236}">
              <a16:creationId xmlns:a16="http://schemas.microsoft.com/office/drawing/2014/main" id="{90CC835C-A7E9-4C45-87E6-8B775EDCE25A}"/>
            </a:ext>
          </a:extLst>
        </xdr:cNvPr>
        <xdr:cNvSpPr txBox="1"/>
      </xdr:nvSpPr>
      <xdr:spPr>
        <a:xfrm>
          <a:off x="11103052" y="4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31558</xdr:rowOff>
    </xdr:from>
    <xdr:ext cx="469744" cy="259045"/>
    <xdr:sp macro="" textlink="">
      <xdr:nvSpPr>
        <xdr:cNvPr id="164" name="n_4aveValue債務償還比率">
          <a:extLst>
            <a:ext uri="{FF2B5EF4-FFF2-40B4-BE49-F238E27FC236}">
              <a16:creationId xmlns:a16="http://schemas.microsoft.com/office/drawing/2014/main" id="{9DE2754E-1E8B-43BE-9A63-B8A89CE1F087}"/>
            </a:ext>
          </a:extLst>
        </xdr:cNvPr>
        <xdr:cNvSpPr txBox="1"/>
      </xdr:nvSpPr>
      <xdr:spPr>
        <a:xfrm>
          <a:off x="10417252" y="498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133376</xdr:rowOff>
    </xdr:from>
    <xdr:ext cx="469744" cy="259045"/>
    <xdr:sp macro="" textlink="">
      <xdr:nvSpPr>
        <xdr:cNvPr id="165" name="n_1mainValue債務償還比率">
          <a:extLst>
            <a:ext uri="{FF2B5EF4-FFF2-40B4-BE49-F238E27FC236}">
              <a16:creationId xmlns:a16="http://schemas.microsoft.com/office/drawing/2014/main" id="{FC976007-71C2-4625-A3F7-E12620E7D075}"/>
            </a:ext>
          </a:extLst>
        </xdr:cNvPr>
        <xdr:cNvSpPr txBox="1"/>
      </xdr:nvSpPr>
      <xdr:spPr>
        <a:xfrm>
          <a:off x="12461952" y="442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98868</xdr:rowOff>
    </xdr:from>
    <xdr:ext cx="469744" cy="259045"/>
    <xdr:sp macro="" textlink="">
      <xdr:nvSpPr>
        <xdr:cNvPr id="166" name="n_2mainValue債務償還比率">
          <a:extLst>
            <a:ext uri="{FF2B5EF4-FFF2-40B4-BE49-F238E27FC236}">
              <a16:creationId xmlns:a16="http://schemas.microsoft.com/office/drawing/2014/main" id="{A8D89A9A-590A-4092-B7ED-249856FB3C31}"/>
            </a:ext>
          </a:extLst>
        </xdr:cNvPr>
        <xdr:cNvSpPr txBox="1"/>
      </xdr:nvSpPr>
      <xdr:spPr>
        <a:xfrm>
          <a:off x="11788852" y="455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171349</xdr:rowOff>
    </xdr:from>
    <xdr:ext cx="469744" cy="259045"/>
    <xdr:sp macro="" textlink="">
      <xdr:nvSpPr>
        <xdr:cNvPr id="167" name="n_3mainValue債務償還比率">
          <a:extLst>
            <a:ext uri="{FF2B5EF4-FFF2-40B4-BE49-F238E27FC236}">
              <a16:creationId xmlns:a16="http://schemas.microsoft.com/office/drawing/2014/main" id="{4DF2D0A1-213E-457B-AA8D-0E0B6BAA4899}"/>
            </a:ext>
          </a:extLst>
        </xdr:cNvPr>
        <xdr:cNvSpPr txBox="1"/>
      </xdr:nvSpPr>
      <xdr:spPr>
        <a:xfrm>
          <a:off x="11103052" y="462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2058</xdr:rowOff>
    </xdr:from>
    <xdr:ext cx="469744" cy="259045"/>
    <xdr:sp macro="" textlink="">
      <xdr:nvSpPr>
        <xdr:cNvPr id="168" name="n_4mainValue債務償還比率">
          <a:extLst>
            <a:ext uri="{FF2B5EF4-FFF2-40B4-BE49-F238E27FC236}">
              <a16:creationId xmlns:a16="http://schemas.microsoft.com/office/drawing/2014/main" id="{CA22D3C3-4B8B-4325-83A5-927EA9F3906E}"/>
            </a:ext>
          </a:extLst>
        </xdr:cNvPr>
        <xdr:cNvSpPr txBox="1"/>
      </xdr:nvSpPr>
      <xdr:spPr>
        <a:xfrm>
          <a:off x="10417252" y="462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67CBF2E5-A72F-4920-9502-2848F9EA2550}"/>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BA1B280D-514B-4700-B9E1-9BF74B49583C}"/>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628077C-19D2-4B40-B6D1-E385F0D2018C}"/>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4E9C430D-CC80-40A9-AE8D-71B1DADDB6A3}"/>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B764AE0B-BFBB-467A-897B-4B9454B50C0C}"/>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14940EA8-7713-4E14-AA9E-74126306707D}"/>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28FEA0-17FC-44C9-9FE6-26E63A6D844D}"/>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9C4A03-FDF1-4E46-8F91-266BC3945E1B}"/>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D76C7C-2943-4D23-A018-2FAE5D92A287}"/>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8915CA-D575-4266-A00D-FF3F38DDAF14}"/>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26C988-D1D3-4467-A454-155765C900DD}"/>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77FBCB-8289-4114-8056-AF04F5E64989}"/>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45D05C-AF17-4C7C-BDC1-323C72EA83D9}"/>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6F6661-494D-4FDE-9557-530F2331F71C}"/>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32551B-E7ED-4BFA-9CC0-A9230E77C6A6}"/>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EA83AA-096F-4CFD-BC5C-CF640C4DF41B}"/>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
8,947
337.58
9,105,482
8,827,415
11,002
4,690,882
6,223,067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4BA597-3852-42E8-804F-C48195433BEA}"/>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702A58-EA9A-45F9-9859-9767B6B233FC}"/>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6181B1-E68C-4D9A-B9E4-97FC0C4E7392}"/>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59F9D8-BF5C-4522-83B1-BDF86DB2783E}"/>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916DAE-0625-4772-9149-6D04FED9ED88}"/>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F444A94-B3DF-4C6E-B821-52E6E53313F5}"/>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7E0255-4CE1-458C-B23E-E716E28FF522}"/>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16E625-2675-447A-9301-48EEA70625C4}"/>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CCCD94-FA40-49D1-9007-28D88DB4DD58}"/>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D26629-30A7-41BF-A99F-374F7709DF18}"/>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1FB9BF-3A5F-4C17-A560-E6631BDE717F}"/>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86770A-19C2-43CB-852C-E44E948F45E2}"/>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79ABB5-E1A4-491F-93BB-1FEB0C9E7F62}"/>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803ECB-F9F2-4B6D-89A0-0F97A4EF92DD}"/>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9CDF24-1957-44F4-8E70-03A36AC27C33}"/>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4BF3B9-210A-4C7A-937B-B8349D3DAFB5}"/>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8DA614-4A0A-4AC9-8E9E-F02BEC16A2AC}"/>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9D1F99-3C09-49FB-A7AD-D787B49418FA}"/>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E7D73C-6CCF-48A0-8861-F28094CCE2D8}"/>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B9BBEE-8BA1-4D9D-9554-8ABAD3B6F081}"/>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E842A4-B47F-4CA6-BAFB-3635B8BE240F}"/>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30FBED-E342-4121-9B2C-195E6ACA3B7B}"/>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39D773-8338-41F2-AD4B-1F7C1CAA1023}"/>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9C484E-0023-43A5-AE96-4F622CF69F1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BA782D-AFDC-480F-ABB5-94222B2EFAF7}"/>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300D23-E8E0-4DF0-9F2D-D60EE2EACD92}"/>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0E0BDE-0296-48E5-A7D5-0E8038CD5C69}"/>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325BF8-C210-4C52-99CA-480D55597BF7}"/>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27F31E-8F58-4F1B-9241-BBFBC20D9A5A}"/>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65B8C0-F40A-45FB-BCE6-A07131B0149F}"/>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7DA641-24AF-41B1-9A71-2EC2CA9F4274}"/>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11236B-9D46-4D8A-865B-9887B6A0D546}"/>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8EE34EA-93F4-4C48-A60C-E4772E56DD71}"/>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28D0068-9DC6-4812-BAED-057BD5B31B93}"/>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B4A7CCF-C461-4889-9219-F71538EEA9B2}"/>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E01E292-384E-417B-8E7A-F7CFDCDF6D53}"/>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97ADF88-336A-443F-9039-ABEE1FDD32A9}"/>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383B0A6-0CCB-47ED-8663-6A93DB106FB5}"/>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B6CD13B-695C-4293-9036-EF615DF31005}"/>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82E2024-06CB-4E23-B883-75B6EE6F1115}"/>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7AF1422-86B6-4D72-B6F5-C97161B33F45}"/>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F60FD65-723F-482D-9845-0BFE5D83F49E}"/>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0E0DE74-9D58-4C5D-B842-0FFCE600BFC7}"/>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07EB7FE-3A3B-46B1-9F93-5A6FE36FE628}"/>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1BE4576-B4D3-4A85-A4BF-3576D0927466}"/>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33E43D75-8310-482D-8ABC-0B7D9ABD4B72}"/>
            </a:ext>
          </a:extLst>
        </xdr:cNvPr>
        <xdr:cNvCxnSpPr/>
      </xdr:nvCxnSpPr>
      <xdr:spPr>
        <a:xfrm flipV="1">
          <a:off x="4177665" y="5405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F2812E08-09C6-4489-A335-E89B8CFFF042}"/>
            </a:ext>
          </a:extLst>
        </xdr:cNvPr>
        <xdr:cNvSpPr txBox="1"/>
      </xdr:nvSpPr>
      <xdr:spPr>
        <a:xfrm>
          <a:off x="4216400"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23B274EC-414C-4C94-A69C-1DEFB4F2CDA1}"/>
            </a:ext>
          </a:extLst>
        </xdr:cNvPr>
        <xdr:cNvCxnSpPr/>
      </xdr:nvCxnSpPr>
      <xdr:spPr>
        <a:xfrm>
          <a:off x="4108450" y="6936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74FD3223-85AD-4EFA-843E-C931E6CD49DD}"/>
            </a:ext>
          </a:extLst>
        </xdr:cNvPr>
        <xdr:cNvSpPr txBox="1"/>
      </xdr:nvSpPr>
      <xdr:spPr>
        <a:xfrm>
          <a:off x="4216400" y="51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B6192ACD-9C86-4FD3-AFB5-991F84FA7665}"/>
            </a:ext>
          </a:extLst>
        </xdr:cNvPr>
        <xdr:cNvCxnSpPr/>
      </xdr:nvCxnSpPr>
      <xdr:spPr>
        <a:xfrm>
          <a:off x="4108450" y="5405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9F522908-E98C-4064-B0C8-D614BBB233E7}"/>
            </a:ext>
          </a:extLst>
        </xdr:cNvPr>
        <xdr:cNvSpPr txBox="1"/>
      </xdr:nvSpPr>
      <xdr:spPr>
        <a:xfrm>
          <a:off x="42164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D7546FCD-F0B7-4CAA-9675-2555B77D925E}"/>
            </a:ext>
          </a:extLst>
        </xdr:cNvPr>
        <xdr:cNvSpPr/>
      </xdr:nvSpPr>
      <xdr:spPr>
        <a:xfrm>
          <a:off x="4127500" y="6386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2F9D8B50-8305-418B-AF34-47A7D5B83175}"/>
            </a:ext>
          </a:extLst>
        </xdr:cNvPr>
        <xdr:cNvSpPr/>
      </xdr:nvSpPr>
      <xdr:spPr>
        <a:xfrm>
          <a:off x="3384550" y="63487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D7D8EC8A-B485-4B04-AFB3-E4BD7E6A385E}"/>
            </a:ext>
          </a:extLst>
        </xdr:cNvPr>
        <xdr:cNvSpPr/>
      </xdr:nvSpPr>
      <xdr:spPr>
        <a:xfrm>
          <a:off x="257175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4A119E2A-F1A0-4764-A70B-1863217F431E}"/>
            </a:ext>
          </a:extLst>
        </xdr:cNvPr>
        <xdr:cNvSpPr/>
      </xdr:nvSpPr>
      <xdr:spPr>
        <a:xfrm>
          <a:off x="1778000" y="6250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CA320BBF-0A10-42AE-90BC-226191DD9D32}"/>
            </a:ext>
          </a:extLst>
        </xdr:cNvPr>
        <xdr:cNvSpPr/>
      </xdr:nvSpPr>
      <xdr:spPr>
        <a:xfrm>
          <a:off x="984250" y="62236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74B4AE2-EA33-46B6-8932-5B47DAAAF0A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AEE5C5-72F4-48FD-AEBF-5A1E0F922143}"/>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4E534C-C642-402E-9F28-CFF849ABC1FA}"/>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B85243D-A886-43E8-89F9-1596E645487B}"/>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C380BF-DDC0-4EB2-B0AB-D0059F8A15F1}"/>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3" name="楕円 72">
          <a:extLst>
            <a:ext uri="{FF2B5EF4-FFF2-40B4-BE49-F238E27FC236}">
              <a16:creationId xmlns:a16="http://schemas.microsoft.com/office/drawing/2014/main" id="{6C2928DF-2056-460D-9DBE-295A9FD4EDD0}"/>
            </a:ext>
          </a:extLst>
        </xdr:cNvPr>
        <xdr:cNvSpPr/>
      </xdr:nvSpPr>
      <xdr:spPr>
        <a:xfrm>
          <a:off x="3384550" y="6323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31115</xdr:rowOff>
    </xdr:from>
    <xdr:to>
      <xdr:col>15</xdr:col>
      <xdr:colOff>101600</xdr:colOff>
      <xdr:row>38</xdr:row>
      <xdr:rowOff>132715</xdr:rowOff>
    </xdr:to>
    <xdr:sp macro="" textlink="">
      <xdr:nvSpPr>
        <xdr:cNvPr id="74" name="楕円 73">
          <a:extLst>
            <a:ext uri="{FF2B5EF4-FFF2-40B4-BE49-F238E27FC236}">
              <a16:creationId xmlns:a16="http://schemas.microsoft.com/office/drawing/2014/main" id="{A1DFDC8F-623F-444C-A87E-63AC7B7D9722}"/>
            </a:ext>
          </a:extLst>
        </xdr:cNvPr>
        <xdr:cNvSpPr/>
      </xdr:nvSpPr>
      <xdr:spPr>
        <a:xfrm>
          <a:off x="257175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100965</xdr:rowOff>
    </xdr:to>
    <xdr:cxnSp macro="">
      <xdr:nvCxnSpPr>
        <xdr:cNvPr id="75" name="直線コネクタ 74">
          <a:extLst>
            <a:ext uri="{FF2B5EF4-FFF2-40B4-BE49-F238E27FC236}">
              <a16:creationId xmlns:a16="http://schemas.microsoft.com/office/drawing/2014/main" id="{36B5BBB1-4ED4-4985-BA7C-FE301ADC999D}"/>
            </a:ext>
          </a:extLst>
        </xdr:cNvPr>
        <xdr:cNvCxnSpPr/>
      </xdr:nvCxnSpPr>
      <xdr:spPr>
        <a:xfrm>
          <a:off x="2622550" y="6355715"/>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6" name="楕円 75">
          <a:extLst>
            <a:ext uri="{FF2B5EF4-FFF2-40B4-BE49-F238E27FC236}">
              <a16:creationId xmlns:a16="http://schemas.microsoft.com/office/drawing/2014/main" id="{87AF2CF8-BF18-4315-85DF-67A5DAB50F9A}"/>
            </a:ext>
          </a:extLst>
        </xdr:cNvPr>
        <xdr:cNvSpPr/>
      </xdr:nvSpPr>
      <xdr:spPr>
        <a:xfrm>
          <a:off x="17780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81915</xdr:rowOff>
    </xdr:to>
    <xdr:cxnSp macro="">
      <xdr:nvCxnSpPr>
        <xdr:cNvPr id="77" name="直線コネクタ 76">
          <a:extLst>
            <a:ext uri="{FF2B5EF4-FFF2-40B4-BE49-F238E27FC236}">
              <a16:creationId xmlns:a16="http://schemas.microsoft.com/office/drawing/2014/main" id="{CE75B6A1-1DE4-419D-9BFE-0CFBE439BED4}"/>
            </a:ext>
          </a:extLst>
        </xdr:cNvPr>
        <xdr:cNvCxnSpPr/>
      </xdr:nvCxnSpPr>
      <xdr:spPr>
        <a:xfrm>
          <a:off x="1828800" y="6323330"/>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141605</xdr:rowOff>
    </xdr:from>
    <xdr:to>
      <xdr:col>6</xdr:col>
      <xdr:colOff>38100</xdr:colOff>
      <xdr:row>38</xdr:row>
      <xdr:rowOff>71755</xdr:rowOff>
    </xdr:to>
    <xdr:sp macro="" textlink="">
      <xdr:nvSpPr>
        <xdr:cNvPr id="78" name="楕円 77">
          <a:extLst>
            <a:ext uri="{FF2B5EF4-FFF2-40B4-BE49-F238E27FC236}">
              <a16:creationId xmlns:a16="http://schemas.microsoft.com/office/drawing/2014/main" id="{7A5354FD-16A5-4ED8-8403-7CFB74FE1853}"/>
            </a:ext>
          </a:extLst>
        </xdr:cNvPr>
        <xdr:cNvSpPr/>
      </xdr:nvSpPr>
      <xdr:spPr>
        <a:xfrm>
          <a:off x="984250" y="62503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20955</xdr:rowOff>
    </xdr:from>
    <xdr:to>
      <xdr:col>10</xdr:col>
      <xdr:colOff>114300</xdr:colOff>
      <xdr:row>38</xdr:row>
      <xdr:rowOff>49530</xdr:rowOff>
    </xdr:to>
    <xdr:cxnSp macro="">
      <xdr:nvCxnSpPr>
        <xdr:cNvPr id="79" name="直線コネクタ 78">
          <a:extLst>
            <a:ext uri="{FF2B5EF4-FFF2-40B4-BE49-F238E27FC236}">
              <a16:creationId xmlns:a16="http://schemas.microsoft.com/office/drawing/2014/main" id="{D25D9ABC-8B5A-4378-8539-6E89D92AEC6C}"/>
            </a:ext>
          </a:extLst>
        </xdr:cNvPr>
        <xdr:cNvCxnSpPr/>
      </xdr:nvCxnSpPr>
      <xdr:spPr>
        <a:xfrm>
          <a:off x="1028700" y="629475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0" name="n_1aveValue【道路】&#10;有形固定資産減価償却率">
          <a:extLst>
            <a:ext uri="{FF2B5EF4-FFF2-40B4-BE49-F238E27FC236}">
              <a16:creationId xmlns:a16="http://schemas.microsoft.com/office/drawing/2014/main" id="{C63000EA-08DD-4CEF-9D68-8A8E93F2B04C}"/>
            </a:ext>
          </a:extLst>
        </xdr:cNvPr>
        <xdr:cNvSpPr txBox="1"/>
      </xdr:nvSpPr>
      <xdr:spPr>
        <a:xfrm>
          <a:off x="32391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1" name="n_2aveValue【道路】&#10;有形固定資産減価償却率">
          <a:extLst>
            <a:ext uri="{FF2B5EF4-FFF2-40B4-BE49-F238E27FC236}">
              <a16:creationId xmlns:a16="http://schemas.microsoft.com/office/drawing/2014/main" id="{3B0063CB-CA6D-42FA-B2B7-2B4BA47F8CF9}"/>
            </a:ext>
          </a:extLst>
        </xdr:cNvPr>
        <xdr:cNvSpPr txBox="1"/>
      </xdr:nvSpPr>
      <xdr:spPr>
        <a:xfrm>
          <a:off x="24390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2" name="n_3aveValue【道路】&#10;有形固定資産減価償却率">
          <a:extLst>
            <a:ext uri="{FF2B5EF4-FFF2-40B4-BE49-F238E27FC236}">
              <a16:creationId xmlns:a16="http://schemas.microsoft.com/office/drawing/2014/main" id="{02277E40-497E-48F7-B65E-23DD4D26B458}"/>
            </a:ext>
          </a:extLst>
        </xdr:cNvPr>
        <xdr:cNvSpPr txBox="1"/>
      </xdr:nvSpPr>
      <xdr:spPr>
        <a:xfrm>
          <a:off x="164529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3" name="n_4aveValue【道路】&#10;有形固定資産減価償却率">
          <a:extLst>
            <a:ext uri="{FF2B5EF4-FFF2-40B4-BE49-F238E27FC236}">
              <a16:creationId xmlns:a16="http://schemas.microsoft.com/office/drawing/2014/main" id="{86C9AC00-3A9F-4CC4-9D92-1E1E343C86DF}"/>
            </a:ext>
          </a:extLst>
        </xdr:cNvPr>
        <xdr:cNvSpPr txBox="1"/>
      </xdr:nvSpPr>
      <xdr:spPr>
        <a:xfrm>
          <a:off x="8515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168292</xdr:rowOff>
    </xdr:from>
    <xdr:ext cx="405111" cy="259045"/>
    <xdr:sp macro="" textlink="">
      <xdr:nvSpPr>
        <xdr:cNvPr id="84" name="n_1mainValue【道路】&#10;有形固定資産減価償却率">
          <a:extLst>
            <a:ext uri="{FF2B5EF4-FFF2-40B4-BE49-F238E27FC236}">
              <a16:creationId xmlns:a16="http://schemas.microsoft.com/office/drawing/2014/main" id="{9C5C9826-B9C9-4C85-9035-2536492D50FB}"/>
            </a:ext>
          </a:extLst>
        </xdr:cNvPr>
        <xdr:cNvSpPr txBox="1"/>
      </xdr:nvSpPr>
      <xdr:spPr>
        <a:xfrm>
          <a:off x="3239144"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149242</xdr:rowOff>
    </xdr:from>
    <xdr:ext cx="405111" cy="259045"/>
    <xdr:sp macro="" textlink="">
      <xdr:nvSpPr>
        <xdr:cNvPr id="85" name="n_2mainValue【道路】&#10;有形固定資産減価償却率">
          <a:extLst>
            <a:ext uri="{FF2B5EF4-FFF2-40B4-BE49-F238E27FC236}">
              <a16:creationId xmlns:a16="http://schemas.microsoft.com/office/drawing/2014/main" id="{166C99A2-C45C-4761-9C76-4E9DD94402E9}"/>
            </a:ext>
          </a:extLst>
        </xdr:cNvPr>
        <xdr:cNvSpPr txBox="1"/>
      </xdr:nvSpPr>
      <xdr:spPr>
        <a:xfrm>
          <a:off x="2439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91457</xdr:rowOff>
    </xdr:from>
    <xdr:ext cx="405111" cy="259045"/>
    <xdr:sp macro="" textlink="">
      <xdr:nvSpPr>
        <xdr:cNvPr id="86" name="n_3mainValue【道路】&#10;有形固定資産減価償却率">
          <a:extLst>
            <a:ext uri="{FF2B5EF4-FFF2-40B4-BE49-F238E27FC236}">
              <a16:creationId xmlns:a16="http://schemas.microsoft.com/office/drawing/2014/main" id="{710705F5-DFFE-4316-A427-7A6B46468D14}"/>
            </a:ext>
          </a:extLst>
        </xdr:cNvPr>
        <xdr:cNvSpPr txBox="1"/>
      </xdr:nvSpPr>
      <xdr:spPr>
        <a:xfrm>
          <a:off x="164529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87" name="n_4mainValue【道路】&#10;有形固定資産減価償却率">
          <a:extLst>
            <a:ext uri="{FF2B5EF4-FFF2-40B4-BE49-F238E27FC236}">
              <a16:creationId xmlns:a16="http://schemas.microsoft.com/office/drawing/2014/main" id="{0A28DAE9-54C5-4EE2-A2EF-79602A56D6A2}"/>
            </a:ext>
          </a:extLst>
        </xdr:cNvPr>
        <xdr:cNvSpPr txBox="1"/>
      </xdr:nvSpPr>
      <xdr:spPr>
        <a:xfrm>
          <a:off x="8515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4452586-1BC4-4081-8F2A-210F4F97FDFE}"/>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EEA40CE-DF02-4A29-945D-A5470B4A7E9B}"/>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CBA915B-7E1A-4201-B09D-C6923D485E98}"/>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4314E963-83B6-41A4-A71C-3F4C814A931B}"/>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520D6953-DD62-4D1E-93AC-4DF23DC77AC7}"/>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6081749E-2619-4C0F-9732-0EFC5F3B94A7}"/>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CABAD09F-7AA3-467B-A67B-C89DF11E2E96}"/>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0991590-92A9-44C1-BAE9-7C106FCE1652}"/>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6F2ED7B7-E328-497D-AA18-C8C9AECE3811}"/>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82EA5149-E33A-47D0-B505-77F120426501}"/>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984FA64B-642A-4148-BD11-56E5496AAFE5}"/>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35691DEA-4B3C-47FB-B767-2A590E7656CC}"/>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C83DA248-A2E7-456C-921B-4DBBC5004FDD}"/>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a:extLst>
            <a:ext uri="{FF2B5EF4-FFF2-40B4-BE49-F238E27FC236}">
              <a16:creationId xmlns:a16="http://schemas.microsoft.com/office/drawing/2014/main" id="{6FA5E86B-58F3-4767-9E95-E23B946F1FB1}"/>
            </a:ext>
          </a:extLst>
        </xdr:cNvPr>
        <xdr:cNvSpPr txBox="1"/>
      </xdr:nvSpPr>
      <xdr:spPr>
        <a:xfrm>
          <a:off x="541803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AB48326-356D-4064-833C-78FC39025408}"/>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FC92AD9E-D85B-4AE9-8510-2366C00081FC}"/>
            </a:ext>
          </a:extLst>
        </xdr:cNvPr>
        <xdr:cNvSpPr txBox="1"/>
      </xdr:nvSpPr>
      <xdr:spPr>
        <a:xfrm>
          <a:off x="541803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BD286247-CEA5-4651-971C-B93EE5C508D4}"/>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62088AAE-78CE-43E7-8433-B2EB0437AD0F}"/>
            </a:ext>
          </a:extLst>
        </xdr:cNvPr>
        <xdr:cNvSpPr txBox="1"/>
      </xdr:nvSpPr>
      <xdr:spPr>
        <a:xfrm>
          <a:off x="541803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867AF67F-BDB4-496B-8FCB-85BCA3994E8C}"/>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a:extLst>
            <a:ext uri="{FF2B5EF4-FFF2-40B4-BE49-F238E27FC236}">
              <a16:creationId xmlns:a16="http://schemas.microsoft.com/office/drawing/2014/main" id="{6220EFB0-1EB6-4294-8D91-221B27C0E4AE}"/>
            </a:ext>
          </a:extLst>
        </xdr:cNvPr>
        <xdr:cNvSpPr txBox="1"/>
      </xdr:nvSpPr>
      <xdr:spPr>
        <a:xfrm>
          <a:off x="5327878" y="5369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D633855-EB06-4D3C-A6F0-4BE6CBE05F2F}"/>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a:extLst>
            <a:ext uri="{FF2B5EF4-FFF2-40B4-BE49-F238E27FC236}">
              <a16:creationId xmlns:a16="http://schemas.microsoft.com/office/drawing/2014/main" id="{BACC1F60-7224-4FC0-B4ED-610E59DBC75F}"/>
            </a:ext>
          </a:extLst>
        </xdr:cNvPr>
        <xdr:cNvSpPr txBox="1"/>
      </xdr:nvSpPr>
      <xdr:spPr>
        <a:xfrm>
          <a:off x="532787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58D23AA0-B148-4769-BD23-5CEDF295EB6B}"/>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1" name="直線コネクタ 110">
          <a:extLst>
            <a:ext uri="{FF2B5EF4-FFF2-40B4-BE49-F238E27FC236}">
              <a16:creationId xmlns:a16="http://schemas.microsoft.com/office/drawing/2014/main" id="{79C54EEC-9EF1-48E8-BFA9-2009B50A545D}"/>
            </a:ext>
          </a:extLst>
        </xdr:cNvPr>
        <xdr:cNvCxnSpPr/>
      </xdr:nvCxnSpPr>
      <xdr:spPr>
        <a:xfrm flipV="1">
          <a:off x="9429115" y="5644666"/>
          <a:ext cx="0" cy="13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2" name="【道路】&#10;一人当たり延長最小値テキスト">
          <a:extLst>
            <a:ext uri="{FF2B5EF4-FFF2-40B4-BE49-F238E27FC236}">
              <a16:creationId xmlns:a16="http://schemas.microsoft.com/office/drawing/2014/main" id="{16A60CA3-74E3-4641-9AE0-C3C0E9E602FF}"/>
            </a:ext>
          </a:extLst>
        </xdr:cNvPr>
        <xdr:cNvSpPr txBox="1"/>
      </xdr:nvSpPr>
      <xdr:spPr>
        <a:xfrm>
          <a:off x="9467850" y="69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3" name="直線コネクタ 112">
          <a:extLst>
            <a:ext uri="{FF2B5EF4-FFF2-40B4-BE49-F238E27FC236}">
              <a16:creationId xmlns:a16="http://schemas.microsoft.com/office/drawing/2014/main" id="{C1C8CE91-8EC5-44EA-8D85-32DEA2DDE236}"/>
            </a:ext>
          </a:extLst>
        </xdr:cNvPr>
        <xdr:cNvCxnSpPr/>
      </xdr:nvCxnSpPr>
      <xdr:spPr>
        <a:xfrm>
          <a:off x="9359900" y="694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4" name="【道路】&#10;一人当たり延長最大値テキスト">
          <a:extLst>
            <a:ext uri="{FF2B5EF4-FFF2-40B4-BE49-F238E27FC236}">
              <a16:creationId xmlns:a16="http://schemas.microsoft.com/office/drawing/2014/main" id="{D43FBF29-C64D-4586-9FFA-1952CDB7B86E}"/>
            </a:ext>
          </a:extLst>
        </xdr:cNvPr>
        <xdr:cNvSpPr txBox="1"/>
      </xdr:nvSpPr>
      <xdr:spPr>
        <a:xfrm>
          <a:off x="9467850" y="5432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5" name="直線コネクタ 114">
          <a:extLst>
            <a:ext uri="{FF2B5EF4-FFF2-40B4-BE49-F238E27FC236}">
              <a16:creationId xmlns:a16="http://schemas.microsoft.com/office/drawing/2014/main" id="{3E0E1A34-C2C6-461D-BA06-BF9964520192}"/>
            </a:ext>
          </a:extLst>
        </xdr:cNvPr>
        <xdr:cNvCxnSpPr/>
      </xdr:nvCxnSpPr>
      <xdr:spPr>
        <a:xfrm>
          <a:off x="9359900" y="5644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36773</xdr:rowOff>
    </xdr:from>
    <xdr:ext cx="534377" cy="259045"/>
    <xdr:sp macro="" textlink="">
      <xdr:nvSpPr>
        <xdr:cNvPr id="116" name="【道路】&#10;一人当たり延長平均値テキスト">
          <a:extLst>
            <a:ext uri="{FF2B5EF4-FFF2-40B4-BE49-F238E27FC236}">
              <a16:creationId xmlns:a16="http://schemas.microsoft.com/office/drawing/2014/main" id="{2A3702A1-19DB-4CFE-9890-B40DC7EA309D}"/>
            </a:ext>
          </a:extLst>
        </xdr:cNvPr>
        <xdr:cNvSpPr txBox="1"/>
      </xdr:nvSpPr>
      <xdr:spPr>
        <a:xfrm>
          <a:off x="9467850" y="680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17" name="フローチャート: 判断 116">
          <a:extLst>
            <a:ext uri="{FF2B5EF4-FFF2-40B4-BE49-F238E27FC236}">
              <a16:creationId xmlns:a16="http://schemas.microsoft.com/office/drawing/2014/main" id="{08C007FB-787D-41E9-92B1-17F435E0CC41}"/>
            </a:ext>
          </a:extLst>
        </xdr:cNvPr>
        <xdr:cNvSpPr/>
      </xdr:nvSpPr>
      <xdr:spPr>
        <a:xfrm>
          <a:off x="9398000" y="68274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18" name="フローチャート: 判断 117">
          <a:extLst>
            <a:ext uri="{FF2B5EF4-FFF2-40B4-BE49-F238E27FC236}">
              <a16:creationId xmlns:a16="http://schemas.microsoft.com/office/drawing/2014/main" id="{E75A94FB-B4B2-45DD-804C-D88D1CE6BF31}"/>
            </a:ext>
          </a:extLst>
        </xdr:cNvPr>
        <xdr:cNvSpPr/>
      </xdr:nvSpPr>
      <xdr:spPr>
        <a:xfrm>
          <a:off x="8636000" y="682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19" name="フローチャート: 判断 118">
          <a:extLst>
            <a:ext uri="{FF2B5EF4-FFF2-40B4-BE49-F238E27FC236}">
              <a16:creationId xmlns:a16="http://schemas.microsoft.com/office/drawing/2014/main" id="{F84DCC88-C1E9-44EC-8FC1-7352FDBD91FF}"/>
            </a:ext>
          </a:extLst>
        </xdr:cNvPr>
        <xdr:cNvSpPr/>
      </xdr:nvSpPr>
      <xdr:spPr>
        <a:xfrm>
          <a:off x="7842250" y="6855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0" name="フローチャート: 判断 119">
          <a:extLst>
            <a:ext uri="{FF2B5EF4-FFF2-40B4-BE49-F238E27FC236}">
              <a16:creationId xmlns:a16="http://schemas.microsoft.com/office/drawing/2014/main" id="{48691F14-8298-44C9-8FEC-4BD243AD377B}"/>
            </a:ext>
          </a:extLst>
        </xdr:cNvPr>
        <xdr:cNvSpPr/>
      </xdr:nvSpPr>
      <xdr:spPr>
        <a:xfrm>
          <a:off x="7029450" y="6850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1" name="フローチャート: 判断 120">
          <a:extLst>
            <a:ext uri="{FF2B5EF4-FFF2-40B4-BE49-F238E27FC236}">
              <a16:creationId xmlns:a16="http://schemas.microsoft.com/office/drawing/2014/main" id="{BD3AAF1D-6ECA-418E-9EE4-E92E6C8AC8D9}"/>
            </a:ext>
          </a:extLst>
        </xdr:cNvPr>
        <xdr:cNvSpPr/>
      </xdr:nvSpPr>
      <xdr:spPr>
        <a:xfrm>
          <a:off x="6235700" y="68359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C2CE6AB-0053-4FC6-B736-9F53D149E72E}"/>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108D3E8-D9E3-4045-9AF9-A416B86087E5}"/>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EF34D52-0CEB-44C9-B3A1-85DED18C9DC6}"/>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2E47049-6DF2-4727-B775-685385193E69}"/>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E6AE752-896A-41C8-85EC-131F44B21B0A}"/>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86930</xdr:rowOff>
    </xdr:from>
    <xdr:to>
      <xdr:col>50</xdr:col>
      <xdr:colOff>165100</xdr:colOff>
      <xdr:row>42</xdr:row>
      <xdr:rowOff>17080</xdr:rowOff>
    </xdr:to>
    <xdr:sp macro="" textlink="">
      <xdr:nvSpPr>
        <xdr:cNvPr id="127" name="楕円 126">
          <a:extLst>
            <a:ext uri="{FF2B5EF4-FFF2-40B4-BE49-F238E27FC236}">
              <a16:creationId xmlns:a16="http://schemas.microsoft.com/office/drawing/2014/main" id="{5A21FA68-31B2-40E7-A795-B59F978DB6F5}"/>
            </a:ext>
          </a:extLst>
        </xdr:cNvPr>
        <xdr:cNvSpPr/>
      </xdr:nvSpPr>
      <xdr:spPr>
        <a:xfrm>
          <a:off x="8636000" y="6856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87931</xdr:rowOff>
    </xdr:from>
    <xdr:to>
      <xdr:col>46</xdr:col>
      <xdr:colOff>38100</xdr:colOff>
      <xdr:row>42</xdr:row>
      <xdr:rowOff>18081</xdr:rowOff>
    </xdr:to>
    <xdr:sp macro="" textlink="">
      <xdr:nvSpPr>
        <xdr:cNvPr id="128" name="楕円 127">
          <a:extLst>
            <a:ext uri="{FF2B5EF4-FFF2-40B4-BE49-F238E27FC236}">
              <a16:creationId xmlns:a16="http://schemas.microsoft.com/office/drawing/2014/main" id="{E029083E-D92F-47D2-A2CB-75C6E9C3D1D0}"/>
            </a:ext>
          </a:extLst>
        </xdr:cNvPr>
        <xdr:cNvSpPr/>
      </xdr:nvSpPr>
      <xdr:spPr>
        <a:xfrm>
          <a:off x="7842250" y="68570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137730</xdr:rowOff>
    </xdr:from>
    <xdr:to>
      <xdr:col>50</xdr:col>
      <xdr:colOff>114300</xdr:colOff>
      <xdr:row>41</xdr:row>
      <xdr:rowOff>138731</xdr:rowOff>
    </xdr:to>
    <xdr:cxnSp macro="">
      <xdr:nvCxnSpPr>
        <xdr:cNvPr id="129" name="直線コネクタ 128">
          <a:extLst>
            <a:ext uri="{FF2B5EF4-FFF2-40B4-BE49-F238E27FC236}">
              <a16:creationId xmlns:a16="http://schemas.microsoft.com/office/drawing/2014/main" id="{7DC62BAA-F9AF-4A16-8460-185FFB1DA415}"/>
            </a:ext>
          </a:extLst>
        </xdr:cNvPr>
        <xdr:cNvCxnSpPr/>
      </xdr:nvCxnSpPr>
      <xdr:spPr>
        <a:xfrm flipV="1">
          <a:off x="7886700" y="6906830"/>
          <a:ext cx="8001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88646</xdr:rowOff>
    </xdr:from>
    <xdr:to>
      <xdr:col>41</xdr:col>
      <xdr:colOff>101600</xdr:colOff>
      <xdr:row>42</xdr:row>
      <xdr:rowOff>18796</xdr:rowOff>
    </xdr:to>
    <xdr:sp macro="" textlink="">
      <xdr:nvSpPr>
        <xdr:cNvPr id="130" name="楕円 129">
          <a:extLst>
            <a:ext uri="{FF2B5EF4-FFF2-40B4-BE49-F238E27FC236}">
              <a16:creationId xmlns:a16="http://schemas.microsoft.com/office/drawing/2014/main" id="{7D40E978-DEB7-4748-A1F4-B8BE84477FCC}"/>
            </a:ext>
          </a:extLst>
        </xdr:cNvPr>
        <xdr:cNvSpPr/>
      </xdr:nvSpPr>
      <xdr:spPr>
        <a:xfrm>
          <a:off x="7029450" y="68577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138731</xdr:rowOff>
    </xdr:from>
    <xdr:to>
      <xdr:col>45</xdr:col>
      <xdr:colOff>177800</xdr:colOff>
      <xdr:row>41</xdr:row>
      <xdr:rowOff>139446</xdr:rowOff>
    </xdr:to>
    <xdr:cxnSp macro="">
      <xdr:nvCxnSpPr>
        <xdr:cNvPr id="131" name="直線コネクタ 130">
          <a:extLst>
            <a:ext uri="{FF2B5EF4-FFF2-40B4-BE49-F238E27FC236}">
              <a16:creationId xmlns:a16="http://schemas.microsoft.com/office/drawing/2014/main" id="{4636AA34-92EC-489C-BF9E-95AA744D13C1}"/>
            </a:ext>
          </a:extLst>
        </xdr:cNvPr>
        <xdr:cNvCxnSpPr/>
      </xdr:nvCxnSpPr>
      <xdr:spPr>
        <a:xfrm flipV="1">
          <a:off x="7080250" y="6907831"/>
          <a:ext cx="80645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89238</xdr:rowOff>
    </xdr:from>
    <xdr:to>
      <xdr:col>36</xdr:col>
      <xdr:colOff>165100</xdr:colOff>
      <xdr:row>42</xdr:row>
      <xdr:rowOff>19388</xdr:rowOff>
    </xdr:to>
    <xdr:sp macro="" textlink="">
      <xdr:nvSpPr>
        <xdr:cNvPr id="132" name="楕円 131">
          <a:extLst>
            <a:ext uri="{FF2B5EF4-FFF2-40B4-BE49-F238E27FC236}">
              <a16:creationId xmlns:a16="http://schemas.microsoft.com/office/drawing/2014/main" id="{EFE16F98-3BBB-4B8F-9A87-0CB1BB0453D3}"/>
            </a:ext>
          </a:extLst>
        </xdr:cNvPr>
        <xdr:cNvSpPr/>
      </xdr:nvSpPr>
      <xdr:spPr>
        <a:xfrm>
          <a:off x="6235700" y="6858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139446</xdr:rowOff>
    </xdr:from>
    <xdr:to>
      <xdr:col>41</xdr:col>
      <xdr:colOff>50800</xdr:colOff>
      <xdr:row>41</xdr:row>
      <xdr:rowOff>140038</xdr:rowOff>
    </xdr:to>
    <xdr:cxnSp macro="">
      <xdr:nvCxnSpPr>
        <xdr:cNvPr id="133" name="直線コネクタ 132">
          <a:extLst>
            <a:ext uri="{FF2B5EF4-FFF2-40B4-BE49-F238E27FC236}">
              <a16:creationId xmlns:a16="http://schemas.microsoft.com/office/drawing/2014/main" id="{86BA912E-D7EA-4B61-A29F-116190D54D9B}"/>
            </a:ext>
          </a:extLst>
        </xdr:cNvPr>
        <xdr:cNvCxnSpPr/>
      </xdr:nvCxnSpPr>
      <xdr:spPr>
        <a:xfrm flipV="1">
          <a:off x="6286500" y="6908546"/>
          <a:ext cx="79375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34" name="n_1aveValue【道路】&#10;一人当たり延長">
          <a:extLst>
            <a:ext uri="{FF2B5EF4-FFF2-40B4-BE49-F238E27FC236}">
              <a16:creationId xmlns:a16="http://schemas.microsoft.com/office/drawing/2014/main" id="{A8D263F7-2685-4D07-9E47-C397F9FBCB7B}"/>
            </a:ext>
          </a:extLst>
        </xdr:cNvPr>
        <xdr:cNvSpPr txBox="1"/>
      </xdr:nvSpPr>
      <xdr:spPr>
        <a:xfrm>
          <a:off x="8425961" y="66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35" name="n_2aveValue【道路】&#10;一人当たり延長">
          <a:extLst>
            <a:ext uri="{FF2B5EF4-FFF2-40B4-BE49-F238E27FC236}">
              <a16:creationId xmlns:a16="http://schemas.microsoft.com/office/drawing/2014/main" id="{1749251D-C15C-4CB1-9EA1-F14342CE98EC}"/>
            </a:ext>
          </a:extLst>
        </xdr:cNvPr>
        <xdr:cNvSpPr txBox="1"/>
      </xdr:nvSpPr>
      <xdr:spPr>
        <a:xfrm>
          <a:off x="7644911" y="663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36" name="n_3aveValue【道路】&#10;一人当たり延長">
          <a:extLst>
            <a:ext uri="{FF2B5EF4-FFF2-40B4-BE49-F238E27FC236}">
              <a16:creationId xmlns:a16="http://schemas.microsoft.com/office/drawing/2014/main" id="{FE126891-DFB6-4099-947B-3BAB6D245778}"/>
            </a:ext>
          </a:extLst>
        </xdr:cNvPr>
        <xdr:cNvSpPr txBox="1"/>
      </xdr:nvSpPr>
      <xdr:spPr>
        <a:xfrm>
          <a:off x="6851161" y="663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37" name="n_4aveValue【道路】&#10;一人当たり延長">
          <a:extLst>
            <a:ext uri="{FF2B5EF4-FFF2-40B4-BE49-F238E27FC236}">
              <a16:creationId xmlns:a16="http://schemas.microsoft.com/office/drawing/2014/main" id="{95D65F8C-D888-4D71-A91A-3190CE243493}"/>
            </a:ext>
          </a:extLst>
        </xdr:cNvPr>
        <xdr:cNvSpPr txBox="1"/>
      </xdr:nvSpPr>
      <xdr:spPr>
        <a:xfrm>
          <a:off x="6038361" y="66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8207</xdr:rowOff>
    </xdr:from>
    <xdr:ext cx="534377" cy="259045"/>
    <xdr:sp macro="" textlink="">
      <xdr:nvSpPr>
        <xdr:cNvPr id="138" name="n_1mainValue【道路】&#10;一人当たり延長">
          <a:extLst>
            <a:ext uri="{FF2B5EF4-FFF2-40B4-BE49-F238E27FC236}">
              <a16:creationId xmlns:a16="http://schemas.microsoft.com/office/drawing/2014/main" id="{6AA2ADB8-136A-425F-809E-5739344D313D}"/>
            </a:ext>
          </a:extLst>
        </xdr:cNvPr>
        <xdr:cNvSpPr txBox="1"/>
      </xdr:nvSpPr>
      <xdr:spPr>
        <a:xfrm>
          <a:off x="8425961" y="694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9208</xdr:rowOff>
    </xdr:from>
    <xdr:ext cx="534377" cy="259045"/>
    <xdr:sp macro="" textlink="">
      <xdr:nvSpPr>
        <xdr:cNvPr id="139" name="n_2mainValue【道路】&#10;一人当たり延長">
          <a:extLst>
            <a:ext uri="{FF2B5EF4-FFF2-40B4-BE49-F238E27FC236}">
              <a16:creationId xmlns:a16="http://schemas.microsoft.com/office/drawing/2014/main" id="{69028334-FAB7-4CC2-AD37-BB39CB27E27D}"/>
            </a:ext>
          </a:extLst>
        </xdr:cNvPr>
        <xdr:cNvSpPr txBox="1"/>
      </xdr:nvSpPr>
      <xdr:spPr>
        <a:xfrm>
          <a:off x="7644911" y="69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9923</xdr:rowOff>
    </xdr:from>
    <xdr:ext cx="534377" cy="259045"/>
    <xdr:sp macro="" textlink="">
      <xdr:nvSpPr>
        <xdr:cNvPr id="140" name="n_3mainValue【道路】&#10;一人当たり延長">
          <a:extLst>
            <a:ext uri="{FF2B5EF4-FFF2-40B4-BE49-F238E27FC236}">
              <a16:creationId xmlns:a16="http://schemas.microsoft.com/office/drawing/2014/main" id="{AE2F79E6-4856-49D8-8FF0-D5D35A3EECCA}"/>
            </a:ext>
          </a:extLst>
        </xdr:cNvPr>
        <xdr:cNvSpPr txBox="1"/>
      </xdr:nvSpPr>
      <xdr:spPr>
        <a:xfrm>
          <a:off x="6851161" y="69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10515</xdr:rowOff>
    </xdr:from>
    <xdr:ext cx="534377" cy="259045"/>
    <xdr:sp macro="" textlink="">
      <xdr:nvSpPr>
        <xdr:cNvPr id="141" name="n_4mainValue【道路】&#10;一人当たり延長">
          <a:extLst>
            <a:ext uri="{FF2B5EF4-FFF2-40B4-BE49-F238E27FC236}">
              <a16:creationId xmlns:a16="http://schemas.microsoft.com/office/drawing/2014/main" id="{322DCDC5-21EE-476A-A58D-3E83390B8A68}"/>
            </a:ext>
          </a:extLst>
        </xdr:cNvPr>
        <xdr:cNvSpPr txBox="1"/>
      </xdr:nvSpPr>
      <xdr:spPr>
        <a:xfrm>
          <a:off x="6038361" y="69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D5ADDA05-D629-425D-9510-267A7C94FB6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B4F7E395-060A-48B1-A34F-0F24CA64FED8}"/>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F235DB2F-FADD-41A9-B36A-6583BECB89DD}"/>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DD378BEB-7B19-400F-9207-B600A16E97E4}"/>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AEA2ACF7-4026-4448-95BF-BA14A3DE70DE}"/>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9DBF956C-8046-4AB2-BB39-769150B45AAD}"/>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2CFEE34B-2679-463D-9666-93EA5D4A2AE7}"/>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95DBAA0A-2734-4740-B555-4A4C9E0819BC}"/>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24FCED04-E65E-4CCA-AB83-9B50A7C049C9}"/>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AD645311-4147-4990-BB60-C8B667F4F441}"/>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B1999216-BF02-40BB-98E3-B48DEB5198A9}"/>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5FBA3B39-E1E5-4330-BEA0-6F0803E48DBF}"/>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2292A80-F781-4342-9C63-374BD6534439}"/>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160775C0-B44D-4BF1-9321-C08AA6CEBA72}"/>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C28AD872-BBA4-4707-8A38-6B9BD0D90CF9}"/>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C86E6B77-C3B5-441F-9862-439F1F58F84D}"/>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93A35651-0BBC-4FCF-8B72-959E39F79A07}"/>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F10AD19-9036-47A0-857F-DE8AC7A27590}"/>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7DBB9BAF-BE88-4D2B-A4AD-C6AD56E2E108}"/>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E3062130-D189-44DC-88C2-AE5B58709E7C}"/>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B9ABC202-CDC4-47D8-A65D-DE10A61A9AB5}"/>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7B06FF8E-5585-4A5E-87E6-C2905F0C146D}"/>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5572429E-0E34-46AB-AA5B-635954546484}"/>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12B4870A-E0C0-4CE2-A59D-9AF50C3FAB48}"/>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88D52996-28FD-4240-801B-1E9087EE2354}"/>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67" name="直線コネクタ 166">
          <a:extLst>
            <a:ext uri="{FF2B5EF4-FFF2-40B4-BE49-F238E27FC236}">
              <a16:creationId xmlns:a16="http://schemas.microsoft.com/office/drawing/2014/main" id="{3BF6904E-4E04-4DB5-9B52-8A447F9CB50F}"/>
            </a:ext>
          </a:extLst>
        </xdr:cNvPr>
        <xdr:cNvCxnSpPr/>
      </xdr:nvCxnSpPr>
      <xdr:spPr>
        <a:xfrm flipV="1">
          <a:off x="4177665" y="9209496"/>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886B0655-C101-4342-BD48-7750D98829B3}"/>
            </a:ext>
          </a:extLst>
        </xdr:cNvPr>
        <xdr:cNvSpPr txBox="1"/>
      </xdr:nvSpPr>
      <xdr:spPr>
        <a:xfrm>
          <a:off x="4216400" y="106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9" name="直線コネクタ 168">
          <a:extLst>
            <a:ext uri="{FF2B5EF4-FFF2-40B4-BE49-F238E27FC236}">
              <a16:creationId xmlns:a16="http://schemas.microsoft.com/office/drawing/2014/main" id="{573F13C2-9F5D-4C24-B8FB-DACF1409052E}"/>
            </a:ext>
          </a:extLst>
        </xdr:cNvPr>
        <xdr:cNvCxnSpPr/>
      </xdr:nvCxnSpPr>
      <xdr:spPr>
        <a:xfrm>
          <a:off x="4108450" y="10631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93D96FFE-52A6-4DBE-B59F-E732DEA94493}"/>
            </a:ext>
          </a:extLst>
        </xdr:cNvPr>
        <xdr:cNvSpPr txBox="1"/>
      </xdr:nvSpPr>
      <xdr:spPr>
        <a:xfrm>
          <a:off x="4216400" y="899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1" name="直線コネクタ 170">
          <a:extLst>
            <a:ext uri="{FF2B5EF4-FFF2-40B4-BE49-F238E27FC236}">
              <a16:creationId xmlns:a16="http://schemas.microsoft.com/office/drawing/2014/main" id="{C821A0BD-CCD7-4229-8452-E197E597EFA7}"/>
            </a:ext>
          </a:extLst>
        </xdr:cNvPr>
        <xdr:cNvCxnSpPr/>
      </xdr:nvCxnSpPr>
      <xdr:spPr>
        <a:xfrm>
          <a:off x="4108450" y="9209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23CF59C3-6B8F-4495-8777-CD733699BF58}"/>
            </a:ext>
          </a:extLst>
        </xdr:cNvPr>
        <xdr:cNvSpPr txBox="1"/>
      </xdr:nvSpPr>
      <xdr:spPr>
        <a:xfrm>
          <a:off x="4216400" y="9987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3" name="フローチャート: 判断 172">
          <a:extLst>
            <a:ext uri="{FF2B5EF4-FFF2-40B4-BE49-F238E27FC236}">
              <a16:creationId xmlns:a16="http://schemas.microsoft.com/office/drawing/2014/main" id="{EB62CD1B-BFEB-4F7E-A093-3B630B524889}"/>
            </a:ext>
          </a:extLst>
        </xdr:cNvPr>
        <xdr:cNvSpPr/>
      </xdr:nvSpPr>
      <xdr:spPr>
        <a:xfrm>
          <a:off x="4127500" y="10008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74" name="フローチャート: 判断 173">
          <a:extLst>
            <a:ext uri="{FF2B5EF4-FFF2-40B4-BE49-F238E27FC236}">
              <a16:creationId xmlns:a16="http://schemas.microsoft.com/office/drawing/2014/main" id="{85E6770C-E3B4-48A4-88BE-3C2B40926FE2}"/>
            </a:ext>
          </a:extLst>
        </xdr:cNvPr>
        <xdr:cNvSpPr/>
      </xdr:nvSpPr>
      <xdr:spPr>
        <a:xfrm>
          <a:off x="3384550" y="100054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5" name="フローチャート: 判断 174">
          <a:extLst>
            <a:ext uri="{FF2B5EF4-FFF2-40B4-BE49-F238E27FC236}">
              <a16:creationId xmlns:a16="http://schemas.microsoft.com/office/drawing/2014/main" id="{105293FE-6A69-41F5-B372-347ECD6499CB}"/>
            </a:ext>
          </a:extLst>
        </xdr:cNvPr>
        <xdr:cNvSpPr/>
      </xdr:nvSpPr>
      <xdr:spPr>
        <a:xfrm>
          <a:off x="2571750" y="100168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76" name="フローチャート: 判断 175">
          <a:extLst>
            <a:ext uri="{FF2B5EF4-FFF2-40B4-BE49-F238E27FC236}">
              <a16:creationId xmlns:a16="http://schemas.microsoft.com/office/drawing/2014/main" id="{8403D68E-CE2B-42F7-82B7-09AC22EBE67C}"/>
            </a:ext>
          </a:extLst>
        </xdr:cNvPr>
        <xdr:cNvSpPr/>
      </xdr:nvSpPr>
      <xdr:spPr>
        <a:xfrm>
          <a:off x="1778000" y="9977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77" name="フローチャート: 判断 176">
          <a:extLst>
            <a:ext uri="{FF2B5EF4-FFF2-40B4-BE49-F238E27FC236}">
              <a16:creationId xmlns:a16="http://schemas.microsoft.com/office/drawing/2014/main" id="{CD5772F3-1FE5-4894-91FB-7BB5F133F1FB}"/>
            </a:ext>
          </a:extLst>
        </xdr:cNvPr>
        <xdr:cNvSpPr/>
      </xdr:nvSpPr>
      <xdr:spPr>
        <a:xfrm>
          <a:off x="984250" y="99433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8702E1D-C210-46E3-B44F-A6B96878EB37}"/>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F8C9364-1CDB-4400-89A2-8CB01D2950A6}"/>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9CF6F2E-205A-4FA6-A4F1-9F6EFAFFF8E7}"/>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B7FD9FA-097F-4663-8A9B-EA0A61436F57}"/>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585586B-EC7D-4D23-832B-84850CB51F3D}"/>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83" name="楕円 182">
          <a:extLst>
            <a:ext uri="{FF2B5EF4-FFF2-40B4-BE49-F238E27FC236}">
              <a16:creationId xmlns:a16="http://schemas.microsoft.com/office/drawing/2014/main" id="{2A7FC2BD-40B0-49FA-BC08-3FBADE9EF85D}"/>
            </a:ext>
          </a:extLst>
        </xdr:cNvPr>
        <xdr:cNvSpPr/>
      </xdr:nvSpPr>
      <xdr:spPr>
        <a:xfrm>
          <a:off x="3384550" y="9904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148409</xdr:rowOff>
    </xdr:from>
    <xdr:to>
      <xdr:col>15</xdr:col>
      <xdr:colOff>101600</xdr:colOff>
      <xdr:row>60</xdr:row>
      <xdr:rowOff>78559</xdr:rowOff>
    </xdr:to>
    <xdr:sp macro="" textlink="">
      <xdr:nvSpPr>
        <xdr:cNvPr id="184" name="楕円 183">
          <a:extLst>
            <a:ext uri="{FF2B5EF4-FFF2-40B4-BE49-F238E27FC236}">
              <a16:creationId xmlns:a16="http://schemas.microsoft.com/office/drawing/2014/main" id="{AF018434-9804-47ED-BD51-EB635E7295F5}"/>
            </a:ext>
          </a:extLst>
        </xdr:cNvPr>
        <xdr:cNvSpPr/>
      </xdr:nvSpPr>
      <xdr:spPr>
        <a:xfrm>
          <a:off x="2571750" y="98893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48985</xdr:rowOff>
    </xdr:to>
    <xdr:cxnSp macro="">
      <xdr:nvCxnSpPr>
        <xdr:cNvPr id="185" name="直線コネクタ 184">
          <a:extLst>
            <a:ext uri="{FF2B5EF4-FFF2-40B4-BE49-F238E27FC236}">
              <a16:creationId xmlns:a16="http://schemas.microsoft.com/office/drawing/2014/main" id="{ED12173E-2386-4398-91B9-C64B122B5A04}"/>
            </a:ext>
          </a:extLst>
        </xdr:cNvPr>
        <xdr:cNvCxnSpPr/>
      </xdr:nvCxnSpPr>
      <xdr:spPr>
        <a:xfrm>
          <a:off x="2622550" y="9933759"/>
          <a:ext cx="80645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186" name="楕円 185">
          <a:extLst>
            <a:ext uri="{FF2B5EF4-FFF2-40B4-BE49-F238E27FC236}">
              <a16:creationId xmlns:a16="http://schemas.microsoft.com/office/drawing/2014/main" id="{B22C768C-E76F-4479-AAC0-CADF1416C659}"/>
            </a:ext>
          </a:extLst>
        </xdr:cNvPr>
        <xdr:cNvSpPr/>
      </xdr:nvSpPr>
      <xdr:spPr>
        <a:xfrm>
          <a:off x="1778000" y="99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60</xdr:row>
      <xdr:rowOff>75112</xdr:rowOff>
    </xdr:to>
    <xdr:cxnSp macro="">
      <xdr:nvCxnSpPr>
        <xdr:cNvPr id="187" name="直線コネクタ 186">
          <a:extLst>
            <a:ext uri="{FF2B5EF4-FFF2-40B4-BE49-F238E27FC236}">
              <a16:creationId xmlns:a16="http://schemas.microsoft.com/office/drawing/2014/main" id="{77A43498-FD46-479B-809E-8BBB95D9AEE9}"/>
            </a:ext>
          </a:extLst>
        </xdr:cNvPr>
        <xdr:cNvCxnSpPr/>
      </xdr:nvCxnSpPr>
      <xdr:spPr>
        <a:xfrm flipV="1">
          <a:off x="1828800" y="9933759"/>
          <a:ext cx="7937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88" name="楕円 187">
          <a:extLst>
            <a:ext uri="{FF2B5EF4-FFF2-40B4-BE49-F238E27FC236}">
              <a16:creationId xmlns:a16="http://schemas.microsoft.com/office/drawing/2014/main" id="{2D6B8004-79D7-49DF-BC0A-97B44BAEFC1C}"/>
            </a:ext>
          </a:extLst>
        </xdr:cNvPr>
        <xdr:cNvSpPr/>
      </xdr:nvSpPr>
      <xdr:spPr>
        <a:xfrm>
          <a:off x="984250" y="99089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75112</xdr:rowOff>
    </xdr:to>
    <xdr:cxnSp macro="">
      <xdr:nvCxnSpPr>
        <xdr:cNvPr id="189" name="直線コネクタ 188">
          <a:extLst>
            <a:ext uri="{FF2B5EF4-FFF2-40B4-BE49-F238E27FC236}">
              <a16:creationId xmlns:a16="http://schemas.microsoft.com/office/drawing/2014/main" id="{8D830990-6B81-439A-9F82-645BFAAD6B66}"/>
            </a:ext>
          </a:extLst>
        </xdr:cNvPr>
        <xdr:cNvCxnSpPr/>
      </xdr:nvCxnSpPr>
      <xdr:spPr>
        <a:xfrm>
          <a:off x="1028700" y="9953353"/>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17A5BFDA-B857-4431-9569-E73976A30F12}"/>
            </a:ext>
          </a:extLst>
        </xdr:cNvPr>
        <xdr:cNvSpPr txBox="1"/>
      </xdr:nvSpPr>
      <xdr:spPr>
        <a:xfrm>
          <a:off x="3239144" y="100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5BEDA296-4769-46C5-8FEC-36AFC3787505}"/>
            </a:ext>
          </a:extLst>
        </xdr:cNvPr>
        <xdr:cNvSpPr txBox="1"/>
      </xdr:nvSpPr>
      <xdr:spPr>
        <a:xfrm>
          <a:off x="2439044" y="1010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181195D-5432-47D9-8EA8-8A876F5E2C07}"/>
            </a:ext>
          </a:extLst>
        </xdr:cNvPr>
        <xdr:cNvSpPr txBox="1"/>
      </xdr:nvSpPr>
      <xdr:spPr>
        <a:xfrm>
          <a:off x="1645294" y="1007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A80F53AE-9128-4EBE-AA44-FB2CAF2C3F9A}"/>
            </a:ext>
          </a:extLst>
        </xdr:cNvPr>
        <xdr:cNvSpPr txBox="1"/>
      </xdr:nvSpPr>
      <xdr:spPr>
        <a:xfrm>
          <a:off x="851544" y="1003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514861C7-10F8-42E7-9C0F-51881CCBE0E9}"/>
            </a:ext>
          </a:extLst>
        </xdr:cNvPr>
        <xdr:cNvSpPr txBox="1"/>
      </xdr:nvSpPr>
      <xdr:spPr>
        <a:xfrm>
          <a:off x="3239144" y="969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33529D9F-99AD-4EE0-A9DE-238C2B5F7630}"/>
            </a:ext>
          </a:extLst>
        </xdr:cNvPr>
        <xdr:cNvSpPr txBox="1"/>
      </xdr:nvSpPr>
      <xdr:spPr>
        <a:xfrm>
          <a:off x="2439044" y="9670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142439</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261E9134-E90E-4A64-976D-B448B4167C47}"/>
            </a:ext>
          </a:extLst>
        </xdr:cNvPr>
        <xdr:cNvSpPr txBox="1"/>
      </xdr:nvSpPr>
      <xdr:spPr>
        <a:xfrm>
          <a:off x="1645294" y="971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5B156EE2-3D56-42BF-87CC-14FFA04D9ED8}"/>
            </a:ext>
          </a:extLst>
        </xdr:cNvPr>
        <xdr:cNvSpPr txBox="1"/>
      </xdr:nvSpPr>
      <xdr:spPr>
        <a:xfrm>
          <a:off x="851544" y="9690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4DB71DE0-7D79-4B69-8CEA-A033F29C5A35}"/>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DB520E04-0D86-4B15-834C-90586F99A997}"/>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B923EE16-DAEB-468C-90AF-11817C71FA2A}"/>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64D3E7CB-D2FA-4250-A123-FF246FCC2A5C}"/>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B6A04B68-1F05-4F5F-A857-345A4E1707C5}"/>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475169B9-DCEC-4A60-B4B5-CE3DEF00510C}"/>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F9A5740-9B47-4F40-BB0B-CCD02BB1028E}"/>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12F453C0-855B-40AE-9DC6-C3F1A708DDAE}"/>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456B5EB2-FCE3-4EC4-BABC-05E784CE5294}"/>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1992F399-1C89-45F2-B7AA-2C0F9A156B0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C0ED8755-9C68-47B9-909B-E1EFBC041B4C}"/>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318B418D-A908-4EFF-B8DE-46F4B6D1FDCF}"/>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F4BF7F2-0F83-4980-9259-9BE5E4A0D6D1}"/>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FD2675EC-F806-4677-88C2-4E219247F62B}"/>
            </a:ext>
          </a:extLst>
        </xdr:cNvPr>
        <xdr:cNvSpPr txBox="1"/>
      </xdr:nvSpPr>
      <xdr:spPr>
        <a:xfrm>
          <a:off x="5327878" y="1013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4165FD3B-2EA0-4A49-8D39-02419A0AD369}"/>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C4DA872F-8747-469A-8FE3-86C12DCAD72D}"/>
            </a:ext>
          </a:extLst>
        </xdr:cNvPr>
        <xdr:cNvSpPr txBox="1"/>
      </xdr:nvSpPr>
      <xdr:spPr>
        <a:xfrm>
          <a:off x="5327878" y="9770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5767DAA6-2F37-4BBB-BDA4-0E9D3E679EF4}"/>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E95ED7B5-E89B-4AFE-A70B-38ACA2E34091}"/>
            </a:ext>
          </a:extLst>
        </xdr:cNvPr>
        <xdr:cNvSpPr txBox="1"/>
      </xdr:nvSpPr>
      <xdr:spPr>
        <a:xfrm>
          <a:off x="5327878" y="940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10A641A3-E85A-4C5C-B575-F5A42C67D8C6}"/>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A86BEC47-F5A3-4C97-BE06-A43BEE9B8602}"/>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2236C63-FA3B-4928-8191-CAA1704D392D}"/>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5F2AA61B-36BE-411F-9DDC-508766DA4ECC}"/>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8A5AE223-9562-4F68-836A-C8FCA0DC9423}"/>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21" name="直線コネクタ 220">
          <a:extLst>
            <a:ext uri="{FF2B5EF4-FFF2-40B4-BE49-F238E27FC236}">
              <a16:creationId xmlns:a16="http://schemas.microsoft.com/office/drawing/2014/main" id="{8E419D0E-E8F5-48B4-8179-90E58C71F711}"/>
            </a:ext>
          </a:extLst>
        </xdr:cNvPr>
        <xdr:cNvCxnSpPr/>
      </xdr:nvCxnSpPr>
      <xdr:spPr>
        <a:xfrm flipV="1">
          <a:off x="9429115" y="9413311"/>
          <a:ext cx="0" cy="122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D810096C-A556-4B0E-AFB2-AFA2A04E14C7}"/>
            </a:ext>
          </a:extLst>
        </xdr:cNvPr>
        <xdr:cNvSpPr txBox="1"/>
      </xdr:nvSpPr>
      <xdr:spPr>
        <a:xfrm>
          <a:off x="9467850" y="1063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23" name="直線コネクタ 222">
          <a:extLst>
            <a:ext uri="{FF2B5EF4-FFF2-40B4-BE49-F238E27FC236}">
              <a16:creationId xmlns:a16="http://schemas.microsoft.com/office/drawing/2014/main" id="{6FFB9DCA-CC36-42BD-A6B7-D87C85627D34}"/>
            </a:ext>
          </a:extLst>
        </xdr:cNvPr>
        <xdr:cNvCxnSpPr/>
      </xdr:nvCxnSpPr>
      <xdr:spPr>
        <a:xfrm>
          <a:off x="9359900" y="106334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59B22A37-5935-431B-A312-F6BA8AF946AF}"/>
            </a:ext>
          </a:extLst>
        </xdr:cNvPr>
        <xdr:cNvSpPr txBox="1"/>
      </xdr:nvSpPr>
      <xdr:spPr>
        <a:xfrm>
          <a:off x="9467850" y="9194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25" name="直線コネクタ 224">
          <a:extLst>
            <a:ext uri="{FF2B5EF4-FFF2-40B4-BE49-F238E27FC236}">
              <a16:creationId xmlns:a16="http://schemas.microsoft.com/office/drawing/2014/main" id="{7EFE7969-A416-4E53-8D2E-57CA71255C2F}"/>
            </a:ext>
          </a:extLst>
        </xdr:cNvPr>
        <xdr:cNvCxnSpPr/>
      </xdr:nvCxnSpPr>
      <xdr:spPr>
        <a:xfrm>
          <a:off x="9359900" y="9413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E00F1B8A-153B-4408-B181-BEA20E81AD4E}"/>
            </a:ext>
          </a:extLst>
        </xdr:cNvPr>
        <xdr:cNvSpPr txBox="1"/>
      </xdr:nvSpPr>
      <xdr:spPr>
        <a:xfrm>
          <a:off x="9467850" y="1026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27" name="フローチャート: 判断 226">
          <a:extLst>
            <a:ext uri="{FF2B5EF4-FFF2-40B4-BE49-F238E27FC236}">
              <a16:creationId xmlns:a16="http://schemas.microsoft.com/office/drawing/2014/main" id="{B5D03E30-6B37-4BA2-8778-6A0F7C97648D}"/>
            </a:ext>
          </a:extLst>
        </xdr:cNvPr>
        <xdr:cNvSpPr/>
      </xdr:nvSpPr>
      <xdr:spPr>
        <a:xfrm>
          <a:off x="9398000" y="102852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28" name="フローチャート: 判断 227">
          <a:extLst>
            <a:ext uri="{FF2B5EF4-FFF2-40B4-BE49-F238E27FC236}">
              <a16:creationId xmlns:a16="http://schemas.microsoft.com/office/drawing/2014/main" id="{5A340AC5-40BE-4EF3-BA0C-9630B911714E}"/>
            </a:ext>
          </a:extLst>
        </xdr:cNvPr>
        <xdr:cNvSpPr/>
      </xdr:nvSpPr>
      <xdr:spPr>
        <a:xfrm>
          <a:off x="8636000" y="1029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29" name="フローチャート: 判断 228">
          <a:extLst>
            <a:ext uri="{FF2B5EF4-FFF2-40B4-BE49-F238E27FC236}">
              <a16:creationId xmlns:a16="http://schemas.microsoft.com/office/drawing/2014/main" id="{7A697947-2655-420A-9DF9-B3E68ACF3BF1}"/>
            </a:ext>
          </a:extLst>
        </xdr:cNvPr>
        <xdr:cNvSpPr/>
      </xdr:nvSpPr>
      <xdr:spPr>
        <a:xfrm>
          <a:off x="7842250" y="102853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0" name="フローチャート: 判断 229">
          <a:extLst>
            <a:ext uri="{FF2B5EF4-FFF2-40B4-BE49-F238E27FC236}">
              <a16:creationId xmlns:a16="http://schemas.microsoft.com/office/drawing/2014/main" id="{D39A9ABE-EADE-4E9B-A0BA-5759512778D0}"/>
            </a:ext>
          </a:extLst>
        </xdr:cNvPr>
        <xdr:cNvSpPr/>
      </xdr:nvSpPr>
      <xdr:spPr>
        <a:xfrm>
          <a:off x="7029450" y="102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31" name="フローチャート: 判断 230">
          <a:extLst>
            <a:ext uri="{FF2B5EF4-FFF2-40B4-BE49-F238E27FC236}">
              <a16:creationId xmlns:a16="http://schemas.microsoft.com/office/drawing/2014/main" id="{C3E5F34C-D949-47AD-9045-6467D75EB609}"/>
            </a:ext>
          </a:extLst>
        </xdr:cNvPr>
        <xdr:cNvSpPr/>
      </xdr:nvSpPr>
      <xdr:spPr>
        <a:xfrm>
          <a:off x="6235700" y="1025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9E8E084-1C10-4F62-A7A4-0FF54AB78734}"/>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8F8D7F7-2511-4923-9B13-6A41E71C1568}"/>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D071307-699F-48DB-8EE8-D65A30B0B23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92C63A5-3EEF-4DD4-9C67-503CADF42124}"/>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B99EDBB-001A-424A-A6B4-B466B8239FA4}"/>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158312</xdr:rowOff>
    </xdr:from>
    <xdr:to>
      <xdr:col>50</xdr:col>
      <xdr:colOff>165100</xdr:colOff>
      <xdr:row>62</xdr:row>
      <xdr:rowOff>88462</xdr:rowOff>
    </xdr:to>
    <xdr:sp macro="" textlink="">
      <xdr:nvSpPr>
        <xdr:cNvPr id="237" name="楕円 236">
          <a:extLst>
            <a:ext uri="{FF2B5EF4-FFF2-40B4-BE49-F238E27FC236}">
              <a16:creationId xmlns:a16="http://schemas.microsoft.com/office/drawing/2014/main" id="{FDC398A6-2B7E-4617-9F38-AFB89089C297}"/>
            </a:ext>
          </a:extLst>
        </xdr:cNvPr>
        <xdr:cNvSpPr/>
      </xdr:nvSpPr>
      <xdr:spPr>
        <a:xfrm>
          <a:off x="8636000" y="102294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167694</xdr:rowOff>
    </xdr:from>
    <xdr:to>
      <xdr:col>46</xdr:col>
      <xdr:colOff>38100</xdr:colOff>
      <xdr:row>62</xdr:row>
      <xdr:rowOff>97844</xdr:rowOff>
    </xdr:to>
    <xdr:sp macro="" textlink="">
      <xdr:nvSpPr>
        <xdr:cNvPr id="238" name="楕円 237">
          <a:extLst>
            <a:ext uri="{FF2B5EF4-FFF2-40B4-BE49-F238E27FC236}">
              <a16:creationId xmlns:a16="http://schemas.microsoft.com/office/drawing/2014/main" id="{897B8D6F-21CC-4242-B6E7-36183926CE94}"/>
            </a:ext>
          </a:extLst>
        </xdr:cNvPr>
        <xdr:cNvSpPr/>
      </xdr:nvSpPr>
      <xdr:spPr>
        <a:xfrm>
          <a:off x="7842250" y="102387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37662</xdr:rowOff>
    </xdr:from>
    <xdr:to>
      <xdr:col>50</xdr:col>
      <xdr:colOff>114300</xdr:colOff>
      <xdr:row>62</xdr:row>
      <xdr:rowOff>47044</xdr:rowOff>
    </xdr:to>
    <xdr:cxnSp macro="">
      <xdr:nvCxnSpPr>
        <xdr:cNvPr id="239" name="直線コネクタ 238">
          <a:extLst>
            <a:ext uri="{FF2B5EF4-FFF2-40B4-BE49-F238E27FC236}">
              <a16:creationId xmlns:a16="http://schemas.microsoft.com/office/drawing/2014/main" id="{3EEBB453-4F6F-40E6-B8D0-6AF0941E92A5}"/>
            </a:ext>
          </a:extLst>
        </xdr:cNvPr>
        <xdr:cNvCxnSpPr/>
      </xdr:nvCxnSpPr>
      <xdr:spPr>
        <a:xfrm flipV="1">
          <a:off x="7886700" y="10273862"/>
          <a:ext cx="8001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16226</xdr:rowOff>
    </xdr:from>
    <xdr:to>
      <xdr:col>41</xdr:col>
      <xdr:colOff>101600</xdr:colOff>
      <xdr:row>62</xdr:row>
      <xdr:rowOff>117826</xdr:rowOff>
    </xdr:to>
    <xdr:sp macro="" textlink="">
      <xdr:nvSpPr>
        <xdr:cNvPr id="240" name="楕円 239">
          <a:extLst>
            <a:ext uri="{FF2B5EF4-FFF2-40B4-BE49-F238E27FC236}">
              <a16:creationId xmlns:a16="http://schemas.microsoft.com/office/drawing/2014/main" id="{4C52A417-1DB6-48EF-BF35-6FCE6621D376}"/>
            </a:ext>
          </a:extLst>
        </xdr:cNvPr>
        <xdr:cNvSpPr/>
      </xdr:nvSpPr>
      <xdr:spPr>
        <a:xfrm>
          <a:off x="7029450" y="102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47044</xdr:rowOff>
    </xdr:from>
    <xdr:to>
      <xdr:col>45</xdr:col>
      <xdr:colOff>177800</xdr:colOff>
      <xdr:row>62</xdr:row>
      <xdr:rowOff>67026</xdr:rowOff>
    </xdr:to>
    <xdr:cxnSp macro="">
      <xdr:nvCxnSpPr>
        <xdr:cNvPr id="241" name="直線コネクタ 240">
          <a:extLst>
            <a:ext uri="{FF2B5EF4-FFF2-40B4-BE49-F238E27FC236}">
              <a16:creationId xmlns:a16="http://schemas.microsoft.com/office/drawing/2014/main" id="{E9430AFE-763B-4382-B067-28D4539846CA}"/>
            </a:ext>
          </a:extLst>
        </xdr:cNvPr>
        <xdr:cNvCxnSpPr/>
      </xdr:nvCxnSpPr>
      <xdr:spPr>
        <a:xfrm flipV="1">
          <a:off x="7080250" y="10283244"/>
          <a:ext cx="806450" cy="1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19110</xdr:rowOff>
    </xdr:from>
    <xdr:to>
      <xdr:col>36</xdr:col>
      <xdr:colOff>165100</xdr:colOff>
      <xdr:row>62</xdr:row>
      <xdr:rowOff>120710</xdr:rowOff>
    </xdr:to>
    <xdr:sp macro="" textlink="">
      <xdr:nvSpPr>
        <xdr:cNvPr id="242" name="楕円 241">
          <a:extLst>
            <a:ext uri="{FF2B5EF4-FFF2-40B4-BE49-F238E27FC236}">
              <a16:creationId xmlns:a16="http://schemas.microsoft.com/office/drawing/2014/main" id="{1C17C0D9-5DD6-4240-A998-3401C7E022F5}"/>
            </a:ext>
          </a:extLst>
        </xdr:cNvPr>
        <xdr:cNvSpPr/>
      </xdr:nvSpPr>
      <xdr:spPr>
        <a:xfrm>
          <a:off x="6235700" y="102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67026</xdr:rowOff>
    </xdr:from>
    <xdr:to>
      <xdr:col>41</xdr:col>
      <xdr:colOff>50800</xdr:colOff>
      <xdr:row>62</xdr:row>
      <xdr:rowOff>69910</xdr:rowOff>
    </xdr:to>
    <xdr:cxnSp macro="">
      <xdr:nvCxnSpPr>
        <xdr:cNvPr id="243" name="直線コネクタ 242">
          <a:extLst>
            <a:ext uri="{FF2B5EF4-FFF2-40B4-BE49-F238E27FC236}">
              <a16:creationId xmlns:a16="http://schemas.microsoft.com/office/drawing/2014/main" id="{B31E7FB7-80E7-4A87-A9EC-D086DD764904}"/>
            </a:ext>
          </a:extLst>
        </xdr:cNvPr>
        <xdr:cNvCxnSpPr/>
      </xdr:nvCxnSpPr>
      <xdr:spPr>
        <a:xfrm flipV="1">
          <a:off x="6286500" y="10303226"/>
          <a:ext cx="79375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2AFEC406-1714-4CBF-ABDB-883B04C6CA03}"/>
            </a:ext>
          </a:extLst>
        </xdr:cNvPr>
        <xdr:cNvSpPr txBox="1"/>
      </xdr:nvSpPr>
      <xdr:spPr>
        <a:xfrm>
          <a:off x="8399995" y="1038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620D8560-9B3E-43F4-8E80-3ED6339F1A71}"/>
            </a:ext>
          </a:extLst>
        </xdr:cNvPr>
        <xdr:cNvSpPr txBox="1"/>
      </xdr:nvSpPr>
      <xdr:spPr>
        <a:xfrm>
          <a:off x="7612595" y="1037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AA548500-224D-4B5E-89A9-B763F3DDE4DB}"/>
            </a:ext>
          </a:extLst>
        </xdr:cNvPr>
        <xdr:cNvSpPr txBox="1"/>
      </xdr:nvSpPr>
      <xdr:spPr>
        <a:xfrm>
          <a:off x="6818845" y="1003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1C2FF39A-0A4F-4404-AEE1-477F986F844A}"/>
            </a:ext>
          </a:extLst>
        </xdr:cNvPr>
        <xdr:cNvSpPr txBox="1"/>
      </xdr:nvSpPr>
      <xdr:spPr>
        <a:xfrm>
          <a:off x="6006045" y="1004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104989</xdr:rowOff>
    </xdr:from>
    <xdr:ext cx="690189" cy="259045"/>
    <xdr:sp macro="" textlink="">
      <xdr:nvSpPr>
        <xdr:cNvPr id="248" name="n_1mainValue【橋りょう・トンネル】&#10;一人当たり有形固定資産（償却資産）額">
          <a:extLst>
            <a:ext uri="{FF2B5EF4-FFF2-40B4-BE49-F238E27FC236}">
              <a16:creationId xmlns:a16="http://schemas.microsoft.com/office/drawing/2014/main" id="{20AEE1C3-1DD1-4A19-8062-8EE67C7627B5}"/>
            </a:ext>
          </a:extLst>
        </xdr:cNvPr>
        <xdr:cNvSpPr txBox="1"/>
      </xdr:nvSpPr>
      <xdr:spPr>
        <a:xfrm>
          <a:off x="8367105" y="10010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114371</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829B5D0D-1945-45E5-AF27-3E48F286832B}"/>
            </a:ext>
          </a:extLst>
        </xdr:cNvPr>
        <xdr:cNvSpPr txBox="1"/>
      </xdr:nvSpPr>
      <xdr:spPr>
        <a:xfrm>
          <a:off x="7612595" y="100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108953</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71D00459-3CF8-418E-A723-5DC4B265652B}"/>
            </a:ext>
          </a:extLst>
        </xdr:cNvPr>
        <xdr:cNvSpPr txBox="1"/>
      </xdr:nvSpPr>
      <xdr:spPr>
        <a:xfrm>
          <a:off x="6818845" y="1034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111837</xdr:rowOff>
    </xdr:from>
    <xdr:ext cx="599010" cy="259045"/>
    <xdr:sp macro="" textlink="">
      <xdr:nvSpPr>
        <xdr:cNvPr id="251" name="n_4mainValue【橋りょう・トンネル】&#10;一人当たり有形固定資産（償却資産）額">
          <a:extLst>
            <a:ext uri="{FF2B5EF4-FFF2-40B4-BE49-F238E27FC236}">
              <a16:creationId xmlns:a16="http://schemas.microsoft.com/office/drawing/2014/main" id="{D135614A-090D-4F19-9FB3-FF3650972939}"/>
            </a:ext>
          </a:extLst>
        </xdr:cNvPr>
        <xdr:cNvSpPr txBox="1"/>
      </xdr:nvSpPr>
      <xdr:spPr>
        <a:xfrm>
          <a:off x="6006045" y="103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E51FFB76-C9A1-4BE4-97AE-02477AC569F9}"/>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10E76EFD-90B9-464A-9DCF-3B740FA262B2}"/>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84C1E140-1CC3-4087-9232-4F715DCF95A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36AA689F-9C2D-4D20-9CFB-2D1DBA0CD445}"/>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3EC51FFB-AE31-46F7-B7C7-4EBB92C28433}"/>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F80EE60B-1275-4DEB-AFCA-32C3448F9BD9}"/>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5AB445E8-0A04-4377-A629-B1EEF0D385C4}"/>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DF791FAB-840C-4961-85DA-0DB338C2EBF3}"/>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D38142E5-611D-48E3-B214-EEE9E7A1FAFA}"/>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AB7A6867-5889-4023-88E5-BBE4387985D3}"/>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EC74352A-988D-480C-B734-7E707C28EE31}"/>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DADBE1B-EDD7-49BA-BE03-67319EF58947}"/>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583660F7-FDA3-4F7E-95BD-889AE12D5B66}"/>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836FB62F-6F44-4BD9-A56F-40DA3C66058C}"/>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B25DDBE-2D94-4A14-98C8-75F1C9296539}"/>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42FA6282-C11C-4549-80F3-F26DD7B5941E}"/>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ED2A208D-05FF-49B4-8396-288A170FC708}"/>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BF535DE4-076B-4808-8874-D623EEB80CDF}"/>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E1ECCB53-7C31-4975-BA76-AB507E158304}"/>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3A9D5CDD-8B12-40F8-986C-96F42C3BD44B}"/>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15724053-CF36-404F-AC34-4E09FB48F5A7}"/>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F80D6EB2-43A4-489E-B59A-31FD1AC43528}"/>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2F604B52-673A-45C8-9D65-1452FBAA7D7B}"/>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3EA7F1CA-FB68-4D42-9E43-A675F8DE864E}"/>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8CDD56B9-7A9F-42A7-9EBC-E5FB345A5F6F}"/>
            </a:ext>
          </a:extLst>
        </xdr:cNvPr>
        <xdr:cNvCxnSpPr/>
      </xdr:nvCxnSpPr>
      <xdr:spPr>
        <a:xfrm flipV="1">
          <a:off x="4177665" y="12832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09ADDCC4-68F0-4ACB-84B9-7C5363A9A40C}"/>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E4BEC67D-22B9-4808-89A8-CEC5E6A87F48}"/>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340C60FD-6E2F-42D8-8C35-D27B4C143162}"/>
            </a:ext>
          </a:extLst>
        </xdr:cNvPr>
        <xdr:cNvSpPr txBox="1"/>
      </xdr:nvSpPr>
      <xdr:spPr>
        <a:xfrm>
          <a:off x="4216400" y="126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80" name="直線コネクタ 279">
          <a:extLst>
            <a:ext uri="{FF2B5EF4-FFF2-40B4-BE49-F238E27FC236}">
              <a16:creationId xmlns:a16="http://schemas.microsoft.com/office/drawing/2014/main" id="{526C0277-1F94-432F-BAD5-0F2A806200C7}"/>
            </a:ext>
          </a:extLst>
        </xdr:cNvPr>
        <xdr:cNvCxnSpPr/>
      </xdr:nvCxnSpPr>
      <xdr:spPr>
        <a:xfrm>
          <a:off x="4108450" y="128327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F9590CA8-3DF5-4C9D-8554-22A70FCFDDFE}"/>
            </a:ext>
          </a:extLst>
        </xdr:cNvPr>
        <xdr:cNvSpPr txBox="1"/>
      </xdr:nvSpPr>
      <xdr:spPr>
        <a:xfrm>
          <a:off x="4216400" y="13642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82" name="フローチャート: 判断 281">
          <a:extLst>
            <a:ext uri="{FF2B5EF4-FFF2-40B4-BE49-F238E27FC236}">
              <a16:creationId xmlns:a16="http://schemas.microsoft.com/office/drawing/2014/main" id="{C2069E79-D68C-4982-AFE6-92763022EF3E}"/>
            </a:ext>
          </a:extLst>
        </xdr:cNvPr>
        <xdr:cNvSpPr/>
      </xdr:nvSpPr>
      <xdr:spPr>
        <a:xfrm>
          <a:off x="4127500" y="136645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83" name="フローチャート: 判断 282">
          <a:extLst>
            <a:ext uri="{FF2B5EF4-FFF2-40B4-BE49-F238E27FC236}">
              <a16:creationId xmlns:a16="http://schemas.microsoft.com/office/drawing/2014/main" id="{14E12140-230A-4DE3-8FFB-9544F9EE5428}"/>
            </a:ext>
          </a:extLst>
        </xdr:cNvPr>
        <xdr:cNvSpPr/>
      </xdr:nvSpPr>
      <xdr:spPr>
        <a:xfrm>
          <a:off x="3384550" y="136455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84" name="フローチャート: 判断 283">
          <a:extLst>
            <a:ext uri="{FF2B5EF4-FFF2-40B4-BE49-F238E27FC236}">
              <a16:creationId xmlns:a16="http://schemas.microsoft.com/office/drawing/2014/main" id="{12EFAAC6-BA75-4E2E-B0B5-19AE199E64E0}"/>
            </a:ext>
          </a:extLst>
        </xdr:cNvPr>
        <xdr:cNvSpPr/>
      </xdr:nvSpPr>
      <xdr:spPr>
        <a:xfrm>
          <a:off x="2571750" y="136150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85" name="フローチャート: 判断 284">
          <a:extLst>
            <a:ext uri="{FF2B5EF4-FFF2-40B4-BE49-F238E27FC236}">
              <a16:creationId xmlns:a16="http://schemas.microsoft.com/office/drawing/2014/main" id="{32208587-6B2C-4C36-B0C8-1034B46A9125}"/>
            </a:ext>
          </a:extLst>
        </xdr:cNvPr>
        <xdr:cNvSpPr/>
      </xdr:nvSpPr>
      <xdr:spPr>
        <a:xfrm>
          <a:off x="1778000" y="13611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86" name="フローチャート: 判断 285">
          <a:extLst>
            <a:ext uri="{FF2B5EF4-FFF2-40B4-BE49-F238E27FC236}">
              <a16:creationId xmlns:a16="http://schemas.microsoft.com/office/drawing/2014/main" id="{A0604725-D88E-4B20-99D1-5A66E843DD04}"/>
            </a:ext>
          </a:extLst>
        </xdr:cNvPr>
        <xdr:cNvSpPr/>
      </xdr:nvSpPr>
      <xdr:spPr>
        <a:xfrm>
          <a:off x="984250" y="13594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0FD7504-D6AF-45D7-A811-63F1515B4728}"/>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51EA7F5-D747-4D2A-BD56-DE007D48BB3E}"/>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2E44F60-259B-4AC2-8CD0-97FF93BC3347}"/>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4FB1A0F-FF19-433C-854B-300D26834FA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B859B51-4846-4CB1-A79D-50EC2F85BB6E}"/>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154939</xdr:rowOff>
    </xdr:from>
    <xdr:to>
      <xdr:col>20</xdr:col>
      <xdr:colOff>38100</xdr:colOff>
      <xdr:row>84</xdr:row>
      <xdr:rowOff>85089</xdr:rowOff>
    </xdr:to>
    <xdr:sp macro="" textlink="">
      <xdr:nvSpPr>
        <xdr:cNvPr id="292" name="楕円 291">
          <a:extLst>
            <a:ext uri="{FF2B5EF4-FFF2-40B4-BE49-F238E27FC236}">
              <a16:creationId xmlns:a16="http://schemas.microsoft.com/office/drawing/2014/main" id="{FEE04DA3-DF5F-4C97-B62E-A04D5D72DA8D}"/>
            </a:ext>
          </a:extLst>
        </xdr:cNvPr>
        <xdr:cNvSpPr/>
      </xdr:nvSpPr>
      <xdr:spPr>
        <a:xfrm>
          <a:off x="3384550" y="138582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114936</xdr:rowOff>
    </xdr:from>
    <xdr:to>
      <xdr:col>15</xdr:col>
      <xdr:colOff>101600</xdr:colOff>
      <xdr:row>84</xdr:row>
      <xdr:rowOff>45086</xdr:rowOff>
    </xdr:to>
    <xdr:sp macro="" textlink="">
      <xdr:nvSpPr>
        <xdr:cNvPr id="293" name="楕円 292">
          <a:extLst>
            <a:ext uri="{FF2B5EF4-FFF2-40B4-BE49-F238E27FC236}">
              <a16:creationId xmlns:a16="http://schemas.microsoft.com/office/drawing/2014/main" id="{768E1EBC-41BA-4C17-A4B2-B06C91E3B055}"/>
            </a:ext>
          </a:extLst>
        </xdr:cNvPr>
        <xdr:cNvSpPr/>
      </xdr:nvSpPr>
      <xdr:spPr>
        <a:xfrm>
          <a:off x="2571750" y="13818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165736</xdr:rowOff>
    </xdr:from>
    <xdr:to>
      <xdr:col>19</xdr:col>
      <xdr:colOff>177800</xdr:colOff>
      <xdr:row>84</xdr:row>
      <xdr:rowOff>34289</xdr:rowOff>
    </xdr:to>
    <xdr:cxnSp macro="">
      <xdr:nvCxnSpPr>
        <xdr:cNvPr id="294" name="直線コネクタ 293">
          <a:extLst>
            <a:ext uri="{FF2B5EF4-FFF2-40B4-BE49-F238E27FC236}">
              <a16:creationId xmlns:a16="http://schemas.microsoft.com/office/drawing/2014/main" id="{30963FE4-2454-40D3-B1DE-5372697AACDA}"/>
            </a:ext>
          </a:extLst>
        </xdr:cNvPr>
        <xdr:cNvCxnSpPr/>
      </xdr:nvCxnSpPr>
      <xdr:spPr>
        <a:xfrm>
          <a:off x="2622550" y="13869036"/>
          <a:ext cx="80645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84455</xdr:rowOff>
    </xdr:from>
    <xdr:to>
      <xdr:col>10</xdr:col>
      <xdr:colOff>165100</xdr:colOff>
      <xdr:row>84</xdr:row>
      <xdr:rowOff>14605</xdr:rowOff>
    </xdr:to>
    <xdr:sp macro="" textlink="">
      <xdr:nvSpPr>
        <xdr:cNvPr id="295" name="楕円 294">
          <a:extLst>
            <a:ext uri="{FF2B5EF4-FFF2-40B4-BE49-F238E27FC236}">
              <a16:creationId xmlns:a16="http://schemas.microsoft.com/office/drawing/2014/main" id="{593F0C21-519F-4882-B0F3-E4B1D664F0DE}"/>
            </a:ext>
          </a:extLst>
        </xdr:cNvPr>
        <xdr:cNvSpPr/>
      </xdr:nvSpPr>
      <xdr:spPr>
        <a:xfrm>
          <a:off x="1778000" y="13787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135255</xdr:rowOff>
    </xdr:from>
    <xdr:to>
      <xdr:col>15</xdr:col>
      <xdr:colOff>50800</xdr:colOff>
      <xdr:row>83</xdr:row>
      <xdr:rowOff>165736</xdr:rowOff>
    </xdr:to>
    <xdr:cxnSp macro="">
      <xdr:nvCxnSpPr>
        <xdr:cNvPr id="296" name="直線コネクタ 295">
          <a:extLst>
            <a:ext uri="{FF2B5EF4-FFF2-40B4-BE49-F238E27FC236}">
              <a16:creationId xmlns:a16="http://schemas.microsoft.com/office/drawing/2014/main" id="{4B4A7FC9-D590-4237-99EC-DE25C47EEA0F}"/>
            </a:ext>
          </a:extLst>
        </xdr:cNvPr>
        <xdr:cNvCxnSpPr/>
      </xdr:nvCxnSpPr>
      <xdr:spPr>
        <a:xfrm>
          <a:off x="1828800" y="13838555"/>
          <a:ext cx="7937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42545</xdr:rowOff>
    </xdr:from>
    <xdr:to>
      <xdr:col>6</xdr:col>
      <xdr:colOff>38100</xdr:colOff>
      <xdr:row>83</xdr:row>
      <xdr:rowOff>144145</xdr:rowOff>
    </xdr:to>
    <xdr:sp macro="" textlink="">
      <xdr:nvSpPr>
        <xdr:cNvPr id="297" name="楕円 296">
          <a:extLst>
            <a:ext uri="{FF2B5EF4-FFF2-40B4-BE49-F238E27FC236}">
              <a16:creationId xmlns:a16="http://schemas.microsoft.com/office/drawing/2014/main" id="{9FFF7CE8-A784-4543-B8F4-D62670D97913}"/>
            </a:ext>
          </a:extLst>
        </xdr:cNvPr>
        <xdr:cNvSpPr/>
      </xdr:nvSpPr>
      <xdr:spPr>
        <a:xfrm>
          <a:off x="984250" y="137458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93345</xdr:rowOff>
    </xdr:from>
    <xdr:to>
      <xdr:col>10</xdr:col>
      <xdr:colOff>114300</xdr:colOff>
      <xdr:row>83</xdr:row>
      <xdr:rowOff>135255</xdr:rowOff>
    </xdr:to>
    <xdr:cxnSp macro="">
      <xdr:nvCxnSpPr>
        <xdr:cNvPr id="298" name="直線コネクタ 297">
          <a:extLst>
            <a:ext uri="{FF2B5EF4-FFF2-40B4-BE49-F238E27FC236}">
              <a16:creationId xmlns:a16="http://schemas.microsoft.com/office/drawing/2014/main" id="{8BB8B6EB-3C4B-4376-A8DF-308DCF290940}"/>
            </a:ext>
          </a:extLst>
        </xdr:cNvPr>
        <xdr:cNvCxnSpPr/>
      </xdr:nvCxnSpPr>
      <xdr:spPr>
        <a:xfrm>
          <a:off x="1028700" y="1379664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9" name="n_1aveValue【公営住宅】&#10;有形固定資産減価償却率">
          <a:extLst>
            <a:ext uri="{FF2B5EF4-FFF2-40B4-BE49-F238E27FC236}">
              <a16:creationId xmlns:a16="http://schemas.microsoft.com/office/drawing/2014/main" id="{809190A9-7F19-49E4-9A1C-C094E4D5AA9E}"/>
            </a:ext>
          </a:extLst>
        </xdr:cNvPr>
        <xdr:cNvSpPr txBox="1"/>
      </xdr:nvSpPr>
      <xdr:spPr>
        <a:xfrm>
          <a:off x="32391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00" name="n_2aveValue【公営住宅】&#10;有形固定資産減価償却率">
          <a:extLst>
            <a:ext uri="{FF2B5EF4-FFF2-40B4-BE49-F238E27FC236}">
              <a16:creationId xmlns:a16="http://schemas.microsoft.com/office/drawing/2014/main" id="{F82F0813-6A6B-49B0-A446-6C5FD2A4B518}"/>
            </a:ext>
          </a:extLst>
        </xdr:cNvPr>
        <xdr:cNvSpPr txBox="1"/>
      </xdr:nvSpPr>
      <xdr:spPr>
        <a:xfrm>
          <a:off x="24390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01" name="n_3aveValue【公営住宅】&#10;有形固定資産減価償却率">
          <a:extLst>
            <a:ext uri="{FF2B5EF4-FFF2-40B4-BE49-F238E27FC236}">
              <a16:creationId xmlns:a16="http://schemas.microsoft.com/office/drawing/2014/main" id="{C5FFEDC4-D2A0-4E4A-A8CF-B5110B286FD0}"/>
            </a:ext>
          </a:extLst>
        </xdr:cNvPr>
        <xdr:cNvSpPr txBox="1"/>
      </xdr:nvSpPr>
      <xdr:spPr>
        <a:xfrm>
          <a:off x="164529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02" name="n_4aveValue【公営住宅】&#10;有形固定資産減価償却率">
          <a:extLst>
            <a:ext uri="{FF2B5EF4-FFF2-40B4-BE49-F238E27FC236}">
              <a16:creationId xmlns:a16="http://schemas.microsoft.com/office/drawing/2014/main" id="{4BF2A407-0193-4EE1-A4B5-D401191DD8CC}"/>
            </a:ext>
          </a:extLst>
        </xdr:cNvPr>
        <xdr:cNvSpPr txBox="1"/>
      </xdr:nvSpPr>
      <xdr:spPr>
        <a:xfrm>
          <a:off x="8515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76216</xdr:rowOff>
    </xdr:from>
    <xdr:ext cx="405111" cy="259045"/>
    <xdr:sp macro="" textlink="">
      <xdr:nvSpPr>
        <xdr:cNvPr id="303" name="n_1mainValue【公営住宅】&#10;有形固定資産減価償却率">
          <a:extLst>
            <a:ext uri="{FF2B5EF4-FFF2-40B4-BE49-F238E27FC236}">
              <a16:creationId xmlns:a16="http://schemas.microsoft.com/office/drawing/2014/main" id="{A3688203-D475-4382-BF04-687E221ED0AC}"/>
            </a:ext>
          </a:extLst>
        </xdr:cNvPr>
        <xdr:cNvSpPr txBox="1"/>
      </xdr:nvSpPr>
      <xdr:spPr>
        <a:xfrm>
          <a:off x="32391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36213</xdr:rowOff>
    </xdr:from>
    <xdr:ext cx="405111" cy="259045"/>
    <xdr:sp macro="" textlink="">
      <xdr:nvSpPr>
        <xdr:cNvPr id="304" name="n_2mainValue【公営住宅】&#10;有形固定資産減価償却率">
          <a:extLst>
            <a:ext uri="{FF2B5EF4-FFF2-40B4-BE49-F238E27FC236}">
              <a16:creationId xmlns:a16="http://schemas.microsoft.com/office/drawing/2014/main" id="{B598B60A-7288-4531-88A7-7A227BEBB396}"/>
            </a:ext>
          </a:extLst>
        </xdr:cNvPr>
        <xdr:cNvSpPr txBox="1"/>
      </xdr:nvSpPr>
      <xdr:spPr>
        <a:xfrm>
          <a:off x="2439044" y="1390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5732</xdr:rowOff>
    </xdr:from>
    <xdr:ext cx="405111" cy="259045"/>
    <xdr:sp macro="" textlink="">
      <xdr:nvSpPr>
        <xdr:cNvPr id="305" name="n_3mainValue【公営住宅】&#10;有形固定資産減価償却率">
          <a:extLst>
            <a:ext uri="{FF2B5EF4-FFF2-40B4-BE49-F238E27FC236}">
              <a16:creationId xmlns:a16="http://schemas.microsoft.com/office/drawing/2014/main" id="{53AC9217-0B72-4351-8E08-D15E79CD6B5A}"/>
            </a:ext>
          </a:extLst>
        </xdr:cNvPr>
        <xdr:cNvSpPr txBox="1"/>
      </xdr:nvSpPr>
      <xdr:spPr>
        <a:xfrm>
          <a:off x="164529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135272</xdr:rowOff>
    </xdr:from>
    <xdr:ext cx="405111" cy="259045"/>
    <xdr:sp macro="" textlink="">
      <xdr:nvSpPr>
        <xdr:cNvPr id="306" name="n_4mainValue【公営住宅】&#10;有形固定資産減価償却率">
          <a:extLst>
            <a:ext uri="{FF2B5EF4-FFF2-40B4-BE49-F238E27FC236}">
              <a16:creationId xmlns:a16="http://schemas.microsoft.com/office/drawing/2014/main" id="{FAB6FE9F-87B7-4D90-B23D-BFB9A0DA8FD5}"/>
            </a:ext>
          </a:extLst>
        </xdr:cNvPr>
        <xdr:cNvSpPr txBox="1"/>
      </xdr:nvSpPr>
      <xdr:spPr>
        <a:xfrm>
          <a:off x="8515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6667243A-63CF-4732-9740-C586A2C9BC3F}"/>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3C79733D-AB6B-4C5B-BC4A-7F432AC2DB45}"/>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C47EA63-561A-4C80-9644-CE4CBDF8CE24}"/>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A3404829-9E99-49B2-B08E-772569AF759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A7FAD5B4-CE22-45A9-83C8-5BCF856B9698}"/>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6DB71E92-1A4A-434A-9DE2-1ADD5EA48357}"/>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D7C565B7-F40D-4CF1-AD0A-9E7F4C96BE36}"/>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6F7F3EC5-9D95-4C3B-8B50-66C0882FB2E2}"/>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B33ED6ED-5739-4BAA-96D1-3DC2991DBCC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6D1A4D76-CA5A-4FF9-BFEE-98092EE171F6}"/>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59F220AF-ECCD-4C26-90E4-10447D497F12}"/>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9EDD8A47-DEA3-47DE-83F9-78948FCD11E9}"/>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26A9593D-93DD-42FD-B7F0-53C38C99BA68}"/>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471CF114-F3D3-41D8-8CB5-F0A7EEEFDF73}"/>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EF8FBC4D-0967-4E4B-A93B-49A78FF68FD8}"/>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2" name="テキスト ボックス 321">
          <a:extLst>
            <a:ext uri="{FF2B5EF4-FFF2-40B4-BE49-F238E27FC236}">
              <a16:creationId xmlns:a16="http://schemas.microsoft.com/office/drawing/2014/main" id="{CEC6E30D-074C-4BD1-9DC0-22B8FEDDB03C}"/>
            </a:ext>
          </a:extLst>
        </xdr:cNvPr>
        <xdr:cNvSpPr txBox="1"/>
      </xdr:nvSpPr>
      <xdr:spPr>
        <a:xfrm>
          <a:off x="5482151" y="1344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6B7AD038-340E-43AF-BCB2-F1B17E67099D}"/>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4" name="テキスト ボックス 323">
          <a:extLst>
            <a:ext uri="{FF2B5EF4-FFF2-40B4-BE49-F238E27FC236}">
              <a16:creationId xmlns:a16="http://schemas.microsoft.com/office/drawing/2014/main" id="{5E41A6F9-9300-4C58-B5E8-1C8AB3826C01}"/>
            </a:ext>
          </a:extLst>
        </xdr:cNvPr>
        <xdr:cNvSpPr txBox="1"/>
      </xdr:nvSpPr>
      <xdr:spPr>
        <a:xfrm>
          <a:off x="5482151" y="1307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B391F6C7-91FD-4316-8C50-DB2044874118}"/>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6" name="テキスト ボックス 325">
          <a:extLst>
            <a:ext uri="{FF2B5EF4-FFF2-40B4-BE49-F238E27FC236}">
              <a16:creationId xmlns:a16="http://schemas.microsoft.com/office/drawing/2014/main" id="{0D9AFF64-A52F-4040-8B3E-3AA18F3D4028}"/>
            </a:ext>
          </a:extLst>
        </xdr:cNvPr>
        <xdr:cNvSpPr txBox="1"/>
      </xdr:nvSpPr>
      <xdr:spPr>
        <a:xfrm>
          <a:off x="5482151" y="1271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9C6394B5-463F-4439-934C-963924298057}"/>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4A5E4EA6-29FB-4B5A-AF34-0C4E1649A44C}"/>
            </a:ext>
          </a:extLst>
        </xdr:cNvPr>
        <xdr:cNvSpPr txBox="1"/>
      </xdr:nvSpPr>
      <xdr:spPr>
        <a:xfrm>
          <a:off x="5482151" y="1234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8105B9F4-7BC1-4F0C-80BA-5DCCE1EE0184}"/>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30" name="直線コネクタ 329">
          <a:extLst>
            <a:ext uri="{FF2B5EF4-FFF2-40B4-BE49-F238E27FC236}">
              <a16:creationId xmlns:a16="http://schemas.microsoft.com/office/drawing/2014/main" id="{3203B48F-AE3E-44F1-85CD-FB53A89504B3}"/>
            </a:ext>
          </a:extLst>
        </xdr:cNvPr>
        <xdr:cNvCxnSpPr/>
      </xdr:nvCxnSpPr>
      <xdr:spPr>
        <a:xfrm flipV="1">
          <a:off x="9429115" y="12934417"/>
          <a:ext cx="0" cy="1366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31" name="【公営住宅】&#10;一人当たり面積最小値テキスト">
          <a:extLst>
            <a:ext uri="{FF2B5EF4-FFF2-40B4-BE49-F238E27FC236}">
              <a16:creationId xmlns:a16="http://schemas.microsoft.com/office/drawing/2014/main" id="{FCCF8113-D3F8-486E-ABCB-9FE0B4076935}"/>
            </a:ext>
          </a:extLst>
        </xdr:cNvPr>
        <xdr:cNvSpPr txBox="1"/>
      </xdr:nvSpPr>
      <xdr:spPr>
        <a:xfrm>
          <a:off x="9467850"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32" name="直線コネクタ 331">
          <a:extLst>
            <a:ext uri="{FF2B5EF4-FFF2-40B4-BE49-F238E27FC236}">
              <a16:creationId xmlns:a16="http://schemas.microsoft.com/office/drawing/2014/main" id="{B44608E5-E8E5-42B0-B04F-BC979AA1A2C8}"/>
            </a:ext>
          </a:extLst>
        </xdr:cNvPr>
        <xdr:cNvCxnSpPr/>
      </xdr:nvCxnSpPr>
      <xdr:spPr>
        <a:xfrm>
          <a:off x="9359900" y="14301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33" name="【公営住宅】&#10;一人当たり面積最大値テキスト">
          <a:extLst>
            <a:ext uri="{FF2B5EF4-FFF2-40B4-BE49-F238E27FC236}">
              <a16:creationId xmlns:a16="http://schemas.microsoft.com/office/drawing/2014/main" id="{F4D3D945-642D-47F8-8EEC-5EFCEEE1C848}"/>
            </a:ext>
          </a:extLst>
        </xdr:cNvPr>
        <xdr:cNvSpPr txBox="1"/>
      </xdr:nvSpPr>
      <xdr:spPr>
        <a:xfrm>
          <a:off x="9467850" y="127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34" name="直線コネクタ 333">
          <a:extLst>
            <a:ext uri="{FF2B5EF4-FFF2-40B4-BE49-F238E27FC236}">
              <a16:creationId xmlns:a16="http://schemas.microsoft.com/office/drawing/2014/main" id="{1C70D448-494A-4A08-9A03-B3A291C1BBD8}"/>
            </a:ext>
          </a:extLst>
        </xdr:cNvPr>
        <xdr:cNvCxnSpPr/>
      </xdr:nvCxnSpPr>
      <xdr:spPr>
        <a:xfrm>
          <a:off x="9359900" y="12934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35" name="【公営住宅】&#10;一人当たり面積平均値テキスト">
          <a:extLst>
            <a:ext uri="{FF2B5EF4-FFF2-40B4-BE49-F238E27FC236}">
              <a16:creationId xmlns:a16="http://schemas.microsoft.com/office/drawing/2014/main" id="{93A29D55-4F1B-4694-8A28-7095BAAB840E}"/>
            </a:ext>
          </a:extLst>
        </xdr:cNvPr>
        <xdr:cNvSpPr txBox="1"/>
      </xdr:nvSpPr>
      <xdr:spPr>
        <a:xfrm>
          <a:off x="9467850" y="1401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36" name="フローチャート: 判断 335">
          <a:extLst>
            <a:ext uri="{FF2B5EF4-FFF2-40B4-BE49-F238E27FC236}">
              <a16:creationId xmlns:a16="http://schemas.microsoft.com/office/drawing/2014/main" id="{EB9CC55C-3199-4699-A476-95FDA9E7D207}"/>
            </a:ext>
          </a:extLst>
        </xdr:cNvPr>
        <xdr:cNvSpPr/>
      </xdr:nvSpPr>
      <xdr:spPr>
        <a:xfrm>
          <a:off x="9398000" y="140324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37" name="フローチャート: 判断 336">
          <a:extLst>
            <a:ext uri="{FF2B5EF4-FFF2-40B4-BE49-F238E27FC236}">
              <a16:creationId xmlns:a16="http://schemas.microsoft.com/office/drawing/2014/main" id="{DD4C13E4-3DB9-4ADF-8475-EF4A255F7AB9}"/>
            </a:ext>
          </a:extLst>
        </xdr:cNvPr>
        <xdr:cNvSpPr/>
      </xdr:nvSpPr>
      <xdr:spPr>
        <a:xfrm>
          <a:off x="8636000" y="1404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38" name="フローチャート: 判断 337">
          <a:extLst>
            <a:ext uri="{FF2B5EF4-FFF2-40B4-BE49-F238E27FC236}">
              <a16:creationId xmlns:a16="http://schemas.microsoft.com/office/drawing/2014/main" id="{155B40E3-831B-4737-B6D4-9447CE9EE27C}"/>
            </a:ext>
          </a:extLst>
        </xdr:cNvPr>
        <xdr:cNvSpPr/>
      </xdr:nvSpPr>
      <xdr:spPr>
        <a:xfrm>
          <a:off x="7842250" y="14055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39" name="フローチャート: 判断 338">
          <a:extLst>
            <a:ext uri="{FF2B5EF4-FFF2-40B4-BE49-F238E27FC236}">
              <a16:creationId xmlns:a16="http://schemas.microsoft.com/office/drawing/2014/main" id="{7D32CF0C-257E-46DA-B7EB-2992F78A2F88}"/>
            </a:ext>
          </a:extLst>
        </xdr:cNvPr>
        <xdr:cNvSpPr/>
      </xdr:nvSpPr>
      <xdr:spPr>
        <a:xfrm>
          <a:off x="7029450" y="140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40" name="フローチャート: 判断 339">
          <a:extLst>
            <a:ext uri="{FF2B5EF4-FFF2-40B4-BE49-F238E27FC236}">
              <a16:creationId xmlns:a16="http://schemas.microsoft.com/office/drawing/2014/main" id="{F2D7C160-F750-4529-9945-106EE69DFF48}"/>
            </a:ext>
          </a:extLst>
        </xdr:cNvPr>
        <xdr:cNvSpPr/>
      </xdr:nvSpPr>
      <xdr:spPr>
        <a:xfrm>
          <a:off x="6235700" y="1404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C8EFCCE1-D5AE-465D-9D43-53F1928C355B}"/>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95D37579-7F13-44E1-B4B1-3353D6A292A3}"/>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7484A74-05E9-4EAF-9D7D-C17EC26801D4}"/>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3675D75-8544-4D92-BE96-7697D3412154}"/>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746F7F7-EF5F-4D0B-A9C7-5A872E3C32E4}"/>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10922</xdr:rowOff>
    </xdr:from>
    <xdr:to>
      <xdr:col>50</xdr:col>
      <xdr:colOff>165100</xdr:colOff>
      <xdr:row>86</xdr:row>
      <xdr:rowOff>112522</xdr:rowOff>
    </xdr:to>
    <xdr:sp macro="" textlink="">
      <xdr:nvSpPr>
        <xdr:cNvPr id="346" name="楕円 345">
          <a:extLst>
            <a:ext uri="{FF2B5EF4-FFF2-40B4-BE49-F238E27FC236}">
              <a16:creationId xmlns:a16="http://schemas.microsoft.com/office/drawing/2014/main" id="{FAEA89D0-1D7C-4A3C-90B6-D33024764484}"/>
            </a:ext>
          </a:extLst>
        </xdr:cNvPr>
        <xdr:cNvSpPr/>
      </xdr:nvSpPr>
      <xdr:spPr>
        <a:xfrm>
          <a:off x="8636000" y="142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11685</xdr:rowOff>
    </xdr:from>
    <xdr:to>
      <xdr:col>46</xdr:col>
      <xdr:colOff>38100</xdr:colOff>
      <xdr:row>86</xdr:row>
      <xdr:rowOff>113285</xdr:rowOff>
    </xdr:to>
    <xdr:sp macro="" textlink="">
      <xdr:nvSpPr>
        <xdr:cNvPr id="347" name="楕円 346">
          <a:extLst>
            <a:ext uri="{FF2B5EF4-FFF2-40B4-BE49-F238E27FC236}">
              <a16:creationId xmlns:a16="http://schemas.microsoft.com/office/drawing/2014/main" id="{C5304CC4-D2CF-4E25-9142-FF4D553BEAF5}"/>
            </a:ext>
          </a:extLst>
        </xdr:cNvPr>
        <xdr:cNvSpPr/>
      </xdr:nvSpPr>
      <xdr:spPr>
        <a:xfrm>
          <a:off x="7842250" y="14210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61722</xdr:rowOff>
    </xdr:from>
    <xdr:to>
      <xdr:col>50</xdr:col>
      <xdr:colOff>114300</xdr:colOff>
      <xdr:row>86</xdr:row>
      <xdr:rowOff>62485</xdr:rowOff>
    </xdr:to>
    <xdr:cxnSp macro="">
      <xdr:nvCxnSpPr>
        <xdr:cNvPr id="348" name="直線コネクタ 347">
          <a:extLst>
            <a:ext uri="{FF2B5EF4-FFF2-40B4-BE49-F238E27FC236}">
              <a16:creationId xmlns:a16="http://schemas.microsoft.com/office/drawing/2014/main" id="{750F875B-D024-47E2-97EA-AAA0992C1775}"/>
            </a:ext>
          </a:extLst>
        </xdr:cNvPr>
        <xdr:cNvCxnSpPr/>
      </xdr:nvCxnSpPr>
      <xdr:spPr>
        <a:xfrm flipV="1">
          <a:off x="7886700" y="14260322"/>
          <a:ext cx="8001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12218</xdr:rowOff>
    </xdr:from>
    <xdr:to>
      <xdr:col>41</xdr:col>
      <xdr:colOff>101600</xdr:colOff>
      <xdr:row>86</xdr:row>
      <xdr:rowOff>113818</xdr:rowOff>
    </xdr:to>
    <xdr:sp macro="" textlink="">
      <xdr:nvSpPr>
        <xdr:cNvPr id="349" name="楕円 348">
          <a:extLst>
            <a:ext uri="{FF2B5EF4-FFF2-40B4-BE49-F238E27FC236}">
              <a16:creationId xmlns:a16="http://schemas.microsoft.com/office/drawing/2014/main" id="{27A410E1-6316-490F-8614-9CC695957EAB}"/>
            </a:ext>
          </a:extLst>
        </xdr:cNvPr>
        <xdr:cNvSpPr/>
      </xdr:nvSpPr>
      <xdr:spPr>
        <a:xfrm>
          <a:off x="7029450" y="1421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62485</xdr:rowOff>
    </xdr:from>
    <xdr:to>
      <xdr:col>45</xdr:col>
      <xdr:colOff>177800</xdr:colOff>
      <xdr:row>86</xdr:row>
      <xdr:rowOff>63018</xdr:rowOff>
    </xdr:to>
    <xdr:cxnSp macro="">
      <xdr:nvCxnSpPr>
        <xdr:cNvPr id="350" name="直線コネクタ 349">
          <a:extLst>
            <a:ext uri="{FF2B5EF4-FFF2-40B4-BE49-F238E27FC236}">
              <a16:creationId xmlns:a16="http://schemas.microsoft.com/office/drawing/2014/main" id="{4E9EA8D3-E742-47BA-B743-AB5908858CE3}"/>
            </a:ext>
          </a:extLst>
        </xdr:cNvPr>
        <xdr:cNvCxnSpPr/>
      </xdr:nvCxnSpPr>
      <xdr:spPr>
        <a:xfrm flipV="1">
          <a:off x="7080250" y="14261085"/>
          <a:ext cx="80645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12446</xdr:rowOff>
    </xdr:from>
    <xdr:to>
      <xdr:col>36</xdr:col>
      <xdr:colOff>165100</xdr:colOff>
      <xdr:row>86</xdr:row>
      <xdr:rowOff>114046</xdr:rowOff>
    </xdr:to>
    <xdr:sp macro="" textlink="">
      <xdr:nvSpPr>
        <xdr:cNvPr id="351" name="楕円 350">
          <a:extLst>
            <a:ext uri="{FF2B5EF4-FFF2-40B4-BE49-F238E27FC236}">
              <a16:creationId xmlns:a16="http://schemas.microsoft.com/office/drawing/2014/main" id="{9D35D300-ED39-4E1C-BF55-54698BAB92CA}"/>
            </a:ext>
          </a:extLst>
        </xdr:cNvPr>
        <xdr:cNvSpPr/>
      </xdr:nvSpPr>
      <xdr:spPr>
        <a:xfrm>
          <a:off x="6235700" y="1421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63018</xdr:rowOff>
    </xdr:from>
    <xdr:to>
      <xdr:col>41</xdr:col>
      <xdr:colOff>50800</xdr:colOff>
      <xdr:row>86</xdr:row>
      <xdr:rowOff>63246</xdr:rowOff>
    </xdr:to>
    <xdr:cxnSp macro="">
      <xdr:nvCxnSpPr>
        <xdr:cNvPr id="352" name="直線コネクタ 351">
          <a:extLst>
            <a:ext uri="{FF2B5EF4-FFF2-40B4-BE49-F238E27FC236}">
              <a16:creationId xmlns:a16="http://schemas.microsoft.com/office/drawing/2014/main" id="{818F9E79-726D-48F0-A3C2-62536CD91D87}"/>
            </a:ext>
          </a:extLst>
        </xdr:cNvPr>
        <xdr:cNvCxnSpPr/>
      </xdr:nvCxnSpPr>
      <xdr:spPr>
        <a:xfrm flipV="1">
          <a:off x="6286500" y="14261618"/>
          <a:ext cx="79375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53" name="n_1aveValue【公営住宅】&#10;一人当たり面積">
          <a:extLst>
            <a:ext uri="{FF2B5EF4-FFF2-40B4-BE49-F238E27FC236}">
              <a16:creationId xmlns:a16="http://schemas.microsoft.com/office/drawing/2014/main" id="{E7FEC80D-BE48-4BB3-87A3-88466D062DBD}"/>
            </a:ext>
          </a:extLst>
        </xdr:cNvPr>
        <xdr:cNvSpPr txBox="1"/>
      </xdr:nvSpPr>
      <xdr:spPr>
        <a:xfrm>
          <a:off x="8458277" y="1382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54" name="n_2aveValue【公営住宅】&#10;一人当たり面積">
          <a:extLst>
            <a:ext uri="{FF2B5EF4-FFF2-40B4-BE49-F238E27FC236}">
              <a16:creationId xmlns:a16="http://schemas.microsoft.com/office/drawing/2014/main" id="{19154A2D-6586-4657-A8C3-D6DA3B15295C}"/>
            </a:ext>
          </a:extLst>
        </xdr:cNvPr>
        <xdr:cNvSpPr txBox="1"/>
      </xdr:nvSpPr>
      <xdr:spPr>
        <a:xfrm>
          <a:off x="7677227" y="138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55" name="n_3aveValue【公営住宅】&#10;一人当たり面積">
          <a:extLst>
            <a:ext uri="{FF2B5EF4-FFF2-40B4-BE49-F238E27FC236}">
              <a16:creationId xmlns:a16="http://schemas.microsoft.com/office/drawing/2014/main" id="{B8389220-8679-418F-9B9E-D60D24BED943}"/>
            </a:ext>
          </a:extLst>
        </xdr:cNvPr>
        <xdr:cNvSpPr txBox="1"/>
      </xdr:nvSpPr>
      <xdr:spPr>
        <a:xfrm>
          <a:off x="6864427" y="138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56" name="n_4aveValue【公営住宅】&#10;一人当たり面積">
          <a:extLst>
            <a:ext uri="{FF2B5EF4-FFF2-40B4-BE49-F238E27FC236}">
              <a16:creationId xmlns:a16="http://schemas.microsoft.com/office/drawing/2014/main" id="{561B30E1-D53C-4EFE-8C7F-D8F910D0D4FA}"/>
            </a:ext>
          </a:extLst>
        </xdr:cNvPr>
        <xdr:cNvSpPr txBox="1"/>
      </xdr:nvSpPr>
      <xdr:spPr>
        <a:xfrm>
          <a:off x="6070677" y="1383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103649</xdr:rowOff>
    </xdr:from>
    <xdr:ext cx="469744" cy="259045"/>
    <xdr:sp macro="" textlink="">
      <xdr:nvSpPr>
        <xdr:cNvPr id="357" name="n_1mainValue【公営住宅】&#10;一人当たり面積">
          <a:extLst>
            <a:ext uri="{FF2B5EF4-FFF2-40B4-BE49-F238E27FC236}">
              <a16:creationId xmlns:a16="http://schemas.microsoft.com/office/drawing/2014/main" id="{E2843E2C-E6C8-4B01-A4CC-525962BF83F2}"/>
            </a:ext>
          </a:extLst>
        </xdr:cNvPr>
        <xdr:cNvSpPr txBox="1"/>
      </xdr:nvSpPr>
      <xdr:spPr>
        <a:xfrm>
          <a:off x="8458277" y="1430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104412</xdr:rowOff>
    </xdr:from>
    <xdr:ext cx="469744" cy="259045"/>
    <xdr:sp macro="" textlink="">
      <xdr:nvSpPr>
        <xdr:cNvPr id="358" name="n_2mainValue【公営住宅】&#10;一人当たり面積">
          <a:extLst>
            <a:ext uri="{FF2B5EF4-FFF2-40B4-BE49-F238E27FC236}">
              <a16:creationId xmlns:a16="http://schemas.microsoft.com/office/drawing/2014/main" id="{F5C76F5A-F08D-420E-872F-CFC9D2F1F82C}"/>
            </a:ext>
          </a:extLst>
        </xdr:cNvPr>
        <xdr:cNvSpPr txBox="1"/>
      </xdr:nvSpPr>
      <xdr:spPr>
        <a:xfrm>
          <a:off x="7677227" y="14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104945</xdr:rowOff>
    </xdr:from>
    <xdr:ext cx="469744" cy="259045"/>
    <xdr:sp macro="" textlink="">
      <xdr:nvSpPr>
        <xdr:cNvPr id="359" name="n_3mainValue【公営住宅】&#10;一人当たり面積">
          <a:extLst>
            <a:ext uri="{FF2B5EF4-FFF2-40B4-BE49-F238E27FC236}">
              <a16:creationId xmlns:a16="http://schemas.microsoft.com/office/drawing/2014/main" id="{30845881-3821-4C93-AFBB-473F60D581A7}"/>
            </a:ext>
          </a:extLst>
        </xdr:cNvPr>
        <xdr:cNvSpPr txBox="1"/>
      </xdr:nvSpPr>
      <xdr:spPr>
        <a:xfrm>
          <a:off x="6864427" y="143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105173</xdr:rowOff>
    </xdr:from>
    <xdr:ext cx="469744" cy="259045"/>
    <xdr:sp macro="" textlink="">
      <xdr:nvSpPr>
        <xdr:cNvPr id="360" name="n_4mainValue【公営住宅】&#10;一人当たり面積">
          <a:extLst>
            <a:ext uri="{FF2B5EF4-FFF2-40B4-BE49-F238E27FC236}">
              <a16:creationId xmlns:a16="http://schemas.microsoft.com/office/drawing/2014/main" id="{AFC1A0FF-599E-4251-929C-048EAD3BCEBB}"/>
            </a:ext>
          </a:extLst>
        </xdr:cNvPr>
        <xdr:cNvSpPr txBox="1"/>
      </xdr:nvSpPr>
      <xdr:spPr>
        <a:xfrm>
          <a:off x="607067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FB515E8A-4B5F-416F-B421-B82582D8E0F5}"/>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DD487912-9FA1-49ED-852F-3715F348C303}"/>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277547F1-E0B9-4BED-A1A3-7D18C3F31724}"/>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EAEDF3ED-F194-4B57-BE1C-68B905F6C58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604D841B-5503-4E41-9015-C979446F20D8}"/>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EFD48A6F-3AC1-4267-AAA8-96DCDB36CF58}"/>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A08B2A7E-A42E-445E-B0D6-03C94C7EEDAA}"/>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818B9631-DC44-4A15-BCE0-7346D6439C3E}"/>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DAF86C29-5F93-4C46-958C-E99F4FBA4F1E}"/>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C3643C43-8FEE-4FFD-8603-0FDD499D9BB6}"/>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FAB73AD4-BFB8-4858-9EC6-FB4DF4F9B033}"/>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5C501C3B-7E38-4B4E-998A-1657DAA33B92}"/>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E431EBFB-E85C-4F71-8518-E38F503B8CF4}"/>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84A2F99F-1BA0-438E-881C-1004B6B6CE61}"/>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B7D3B7E7-AFF5-4383-A6BD-26A35EF09637}"/>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59862D49-1211-4CA5-A01B-7D5DE4BD9272}"/>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E54DFB75-7588-4FDB-A90E-477CF08FA0FA}"/>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E52D69A0-BF8B-4FF9-A6DE-B9CDBBFC07A7}"/>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52C5D3D7-3A0F-43FB-8552-023DBF4C21A9}"/>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1A0E09FF-E641-4D11-AFA3-B9C65113A643}"/>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958A3F98-E12B-4826-9E80-3F2E5F0F7C44}"/>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34454D63-BB98-4275-AD3E-251069CC31B5}"/>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B240A131-B986-4510-936C-F4ECA55BBC50}"/>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C4719D64-3982-43B1-B49B-8DF42E1D263A}"/>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297C429D-F855-4EAF-B99A-BC0A97185D2F}"/>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65073313-A2E7-4A33-9831-FDC9D4B822AA}"/>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DCFCD823-EC27-4CF0-BB97-C887B5BCBC01}"/>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21C207E0-1686-47F0-9254-161AA9D62074}"/>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F37AC186-3468-4262-BECC-CE5B880CC3D1}"/>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9E2150E9-ED99-4292-974C-8D2438117D4B}"/>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56BDA53D-5D25-4DA7-A35D-F8F97CDAF440}"/>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5EA782C5-D5C0-4759-B464-9B816DF6BF0D}"/>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00320D14-6ED4-4C00-9EF0-FC6A394D1AEE}"/>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141D15D6-FFA2-4E6B-983F-768821D7DC34}"/>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27F6F443-DD65-43EF-A321-AB7ED779352B}"/>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5804BF49-0300-43A0-96EB-2D6BF3A5660B}"/>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5911E7D6-F684-45D4-925A-6A1650741FE3}"/>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C8DEDEA9-0D04-443E-91DA-C5FAE4D0C207}"/>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474431EA-F4E5-406C-8E6E-6593B32AC7B1}"/>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90E09A9D-3876-4039-AC79-4216341649C2}"/>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D20F4C11-F46A-4881-8551-BB690678C66C}"/>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425C26E1-36C6-48CA-BE4E-86E8B765C26E}"/>
            </a:ext>
          </a:extLst>
        </xdr:cNvPr>
        <xdr:cNvCxnSpPr/>
      </xdr:nvCxnSpPr>
      <xdr:spPr>
        <a:xfrm flipV="1">
          <a:off x="14699614" y="5658576"/>
          <a:ext cx="0" cy="136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525323F3-2C2F-4BB0-85EB-DF0D556B4FEB}"/>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C966E9EF-6EDF-4C45-A257-33CA3E1ADED1}"/>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F69A885E-9F39-4322-A4D0-8C989D4423E1}"/>
            </a:ext>
          </a:extLst>
        </xdr:cNvPr>
        <xdr:cNvSpPr txBox="1"/>
      </xdr:nvSpPr>
      <xdr:spPr>
        <a:xfrm>
          <a:off x="14738350" y="54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06" name="直線コネクタ 405">
          <a:extLst>
            <a:ext uri="{FF2B5EF4-FFF2-40B4-BE49-F238E27FC236}">
              <a16:creationId xmlns:a16="http://schemas.microsoft.com/office/drawing/2014/main" id="{34720A56-AF57-4B55-BB31-5804742B4F5A}"/>
            </a:ext>
          </a:extLst>
        </xdr:cNvPr>
        <xdr:cNvCxnSpPr/>
      </xdr:nvCxnSpPr>
      <xdr:spPr>
        <a:xfrm>
          <a:off x="14611350" y="5658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57711</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08D8A775-77B1-44C8-8A44-E7532F7C84D7}"/>
            </a:ext>
          </a:extLst>
        </xdr:cNvPr>
        <xdr:cNvSpPr txBox="1"/>
      </xdr:nvSpPr>
      <xdr:spPr>
        <a:xfrm>
          <a:off x="14738350" y="61664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08" name="フローチャート: 判断 407">
          <a:extLst>
            <a:ext uri="{FF2B5EF4-FFF2-40B4-BE49-F238E27FC236}">
              <a16:creationId xmlns:a16="http://schemas.microsoft.com/office/drawing/2014/main" id="{4B765FBB-5C37-4C00-A667-D161E7A45F07}"/>
            </a:ext>
          </a:extLst>
        </xdr:cNvPr>
        <xdr:cNvSpPr/>
      </xdr:nvSpPr>
      <xdr:spPr>
        <a:xfrm>
          <a:off x="14649450" y="61879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09" name="フローチャート: 判断 408">
          <a:extLst>
            <a:ext uri="{FF2B5EF4-FFF2-40B4-BE49-F238E27FC236}">
              <a16:creationId xmlns:a16="http://schemas.microsoft.com/office/drawing/2014/main" id="{E0DBF76A-2986-4BAE-B093-0A3353D949F1}"/>
            </a:ext>
          </a:extLst>
        </xdr:cNvPr>
        <xdr:cNvSpPr/>
      </xdr:nvSpPr>
      <xdr:spPr>
        <a:xfrm>
          <a:off x="13887450" y="61732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10" name="フローチャート: 判断 409">
          <a:extLst>
            <a:ext uri="{FF2B5EF4-FFF2-40B4-BE49-F238E27FC236}">
              <a16:creationId xmlns:a16="http://schemas.microsoft.com/office/drawing/2014/main" id="{896CCA9B-3F8E-4C98-A960-82AA94BBB37C}"/>
            </a:ext>
          </a:extLst>
        </xdr:cNvPr>
        <xdr:cNvSpPr/>
      </xdr:nvSpPr>
      <xdr:spPr>
        <a:xfrm>
          <a:off x="13093700" y="615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11" name="フローチャート: 判断 410">
          <a:extLst>
            <a:ext uri="{FF2B5EF4-FFF2-40B4-BE49-F238E27FC236}">
              <a16:creationId xmlns:a16="http://schemas.microsoft.com/office/drawing/2014/main" id="{1C58AC39-53EA-46B0-A168-AE99EFAA2488}"/>
            </a:ext>
          </a:extLst>
        </xdr:cNvPr>
        <xdr:cNvSpPr/>
      </xdr:nvSpPr>
      <xdr:spPr>
        <a:xfrm>
          <a:off x="12299950" y="61406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12" name="フローチャート: 判断 411">
          <a:extLst>
            <a:ext uri="{FF2B5EF4-FFF2-40B4-BE49-F238E27FC236}">
              <a16:creationId xmlns:a16="http://schemas.microsoft.com/office/drawing/2014/main" id="{E40E598F-6281-4C3D-BCEF-EBBCAD45C63E}"/>
            </a:ext>
          </a:extLst>
        </xdr:cNvPr>
        <xdr:cNvSpPr/>
      </xdr:nvSpPr>
      <xdr:spPr>
        <a:xfrm>
          <a:off x="11487150" y="61977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9887DA50-6FBE-4CA4-9C62-529049C109FC}"/>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3DC82248-0521-4F6B-98AD-F9C0BBCD0DF5}"/>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1048DF8F-E095-43FF-8A09-FB41D8DFCF91}"/>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258DE9F5-4E9D-42B4-90B1-297D8FFD7C6B}"/>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9233059-EB0C-4319-BD37-F04BD61F99AB}"/>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125004</xdr:rowOff>
    </xdr:from>
    <xdr:to>
      <xdr:col>81</xdr:col>
      <xdr:colOff>101600</xdr:colOff>
      <xdr:row>38</xdr:row>
      <xdr:rowOff>55155</xdr:rowOff>
    </xdr:to>
    <xdr:sp macro="" textlink="">
      <xdr:nvSpPr>
        <xdr:cNvPr id="418" name="楕円 417">
          <a:extLst>
            <a:ext uri="{FF2B5EF4-FFF2-40B4-BE49-F238E27FC236}">
              <a16:creationId xmlns:a16="http://schemas.microsoft.com/office/drawing/2014/main" id="{9A57EF92-12BC-460F-B725-19AC027022F5}"/>
            </a:ext>
          </a:extLst>
        </xdr:cNvPr>
        <xdr:cNvSpPr/>
      </xdr:nvSpPr>
      <xdr:spPr>
        <a:xfrm>
          <a:off x="13887450" y="6233704"/>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419" name="楕円 418">
          <a:extLst>
            <a:ext uri="{FF2B5EF4-FFF2-40B4-BE49-F238E27FC236}">
              <a16:creationId xmlns:a16="http://schemas.microsoft.com/office/drawing/2014/main" id="{1237205B-A9BE-4265-8BBA-E20ACECD4513}"/>
            </a:ext>
          </a:extLst>
        </xdr:cNvPr>
        <xdr:cNvSpPr/>
      </xdr:nvSpPr>
      <xdr:spPr>
        <a:xfrm>
          <a:off x="13093700" y="62386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xdr:rowOff>
    </xdr:from>
    <xdr:to>
      <xdr:col>81</xdr:col>
      <xdr:colOff>50800</xdr:colOff>
      <xdr:row>38</xdr:row>
      <xdr:rowOff>9253</xdr:rowOff>
    </xdr:to>
    <xdr:cxnSp macro="">
      <xdr:nvCxnSpPr>
        <xdr:cNvPr id="420" name="直線コネクタ 419">
          <a:extLst>
            <a:ext uri="{FF2B5EF4-FFF2-40B4-BE49-F238E27FC236}">
              <a16:creationId xmlns:a16="http://schemas.microsoft.com/office/drawing/2014/main" id="{B7E02137-79B3-4B57-97EB-1265109A92AF}"/>
            </a:ext>
          </a:extLst>
        </xdr:cNvPr>
        <xdr:cNvCxnSpPr/>
      </xdr:nvCxnSpPr>
      <xdr:spPr>
        <a:xfrm flipV="1">
          <a:off x="13144500" y="6278154"/>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21" name="楕円 420">
          <a:extLst>
            <a:ext uri="{FF2B5EF4-FFF2-40B4-BE49-F238E27FC236}">
              <a16:creationId xmlns:a16="http://schemas.microsoft.com/office/drawing/2014/main" id="{C610568C-A31D-4834-B91D-03C1CE13C4C9}"/>
            </a:ext>
          </a:extLst>
        </xdr:cNvPr>
        <xdr:cNvSpPr/>
      </xdr:nvSpPr>
      <xdr:spPr>
        <a:xfrm>
          <a:off x="12299950" y="62222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164374</xdr:rowOff>
    </xdr:from>
    <xdr:to>
      <xdr:col>76</xdr:col>
      <xdr:colOff>114300</xdr:colOff>
      <xdr:row>38</xdr:row>
      <xdr:rowOff>9253</xdr:rowOff>
    </xdr:to>
    <xdr:cxnSp macro="">
      <xdr:nvCxnSpPr>
        <xdr:cNvPr id="422" name="直線コネクタ 421">
          <a:extLst>
            <a:ext uri="{FF2B5EF4-FFF2-40B4-BE49-F238E27FC236}">
              <a16:creationId xmlns:a16="http://schemas.microsoft.com/office/drawing/2014/main" id="{5EE7C75C-A172-42DD-854F-EDE1437587B0}"/>
            </a:ext>
          </a:extLst>
        </xdr:cNvPr>
        <xdr:cNvCxnSpPr/>
      </xdr:nvCxnSpPr>
      <xdr:spPr>
        <a:xfrm>
          <a:off x="12344400" y="6273074"/>
          <a:ext cx="8001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134801</xdr:rowOff>
    </xdr:from>
    <xdr:to>
      <xdr:col>67</xdr:col>
      <xdr:colOff>101600</xdr:colOff>
      <xdr:row>38</xdr:row>
      <xdr:rowOff>64951</xdr:rowOff>
    </xdr:to>
    <xdr:sp macro="" textlink="">
      <xdr:nvSpPr>
        <xdr:cNvPr id="423" name="楕円 422">
          <a:extLst>
            <a:ext uri="{FF2B5EF4-FFF2-40B4-BE49-F238E27FC236}">
              <a16:creationId xmlns:a16="http://schemas.microsoft.com/office/drawing/2014/main" id="{6C98A742-7461-4E32-A2CC-D5010C45E122}"/>
            </a:ext>
          </a:extLst>
        </xdr:cNvPr>
        <xdr:cNvSpPr/>
      </xdr:nvSpPr>
      <xdr:spPr>
        <a:xfrm>
          <a:off x="11487150" y="62435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164374</xdr:rowOff>
    </xdr:from>
    <xdr:to>
      <xdr:col>71</xdr:col>
      <xdr:colOff>177800</xdr:colOff>
      <xdr:row>38</xdr:row>
      <xdr:rowOff>14151</xdr:rowOff>
    </xdr:to>
    <xdr:cxnSp macro="">
      <xdr:nvCxnSpPr>
        <xdr:cNvPr id="424" name="直線コネクタ 423">
          <a:extLst>
            <a:ext uri="{FF2B5EF4-FFF2-40B4-BE49-F238E27FC236}">
              <a16:creationId xmlns:a16="http://schemas.microsoft.com/office/drawing/2014/main" id="{C88C5EE9-96E9-4B4C-B362-29853349DCA2}"/>
            </a:ext>
          </a:extLst>
        </xdr:cNvPr>
        <xdr:cNvCxnSpPr/>
      </xdr:nvCxnSpPr>
      <xdr:spPr>
        <a:xfrm flipV="1">
          <a:off x="11537950" y="6273074"/>
          <a:ext cx="80645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95A2F35F-29A3-411D-9A50-B6D4EB352BFA}"/>
            </a:ext>
          </a:extLst>
        </xdr:cNvPr>
        <xdr:cNvSpPr txBox="1"/>
      </xdr:nvSpPr>
      <xdr:spPr>
        <a:xfrm>
          <a:off x="13742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1FABA44A-3BCA-4DA2-9BA3-19C2781F3A9E}"/>
            </a:ext>
          </a:extLst>
        </xdr:cNvPr>
        <xdr:cNvSpPr txBox="1"/>
      </xdr:nvSpPr>
      <xdr:spPr>
        <a:xfrm>
          <a:off x="12960994" y="59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150B6938-EC61-49EC-A2C2-8950E7F67767}"/>
            </a:ext>
          </a:extLst>
        </xdr:cNvPr>
        <xdr:cNvSpPr txBox="1"/>
      </xdr:nvSpPr>
      <xdr:spPr>
        <a:xfrm>
          <a:off x="12167244" y="5928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41A0DA58-496A-4E80-BC01-C0A857B486DB}"/>
            </a:ext>
          </a:extLst>
        </xdr:cNvPr>
        <xdr:cNvSpPr txBox="1"/>
      </xdr:nvSpPr>
      <xdr:spPr>
        <a:xfrm>
          <a:off x="113544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46281</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65C35630-8F35-4ABA-8CE4-95977205E25A}"/>
            </a:ext>
          </a:extLst>
        </xdr:cNvPr>
        <xdr:cNvSpPr txBox="1"/>
      </xdr:nvSpPr>
      <xdr:spPr>
        <a:xfrm>
          <a:off x="13742044"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7E9AE9A8-F314-4DF7-A9C3-489C69B189C7}"/>
            </a:ext>
          </a:extLst>
        </xdr:cNvPr>
        <xdr:cNvSpPr txBox="1"/>
      </xdr:nvSpPr>
      <xdr:spPr>
        <a:xfrm>
          <a:off x="12960994"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97DE2135-7E42-4C18-99D9-EA78F43FD120}"/>
            </a:ext>
          </a:extLst>
        </xdr:cNvPr>
        <xdr:cNvSpPr txBox="1"/>
      </xdr:nvSpPr>
      <xdr:spPr>
        <a:xfrm>
          <a:off x="1216724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32" name="n_4mainValue【認定こども園・幼稚園・保育所】&#10;有形固定資産減価償却率">
          <a:extLst>
            <a:ext uri="{FF2B5EF4-FFF2-40B4-BE49-F238E27FC236}">
              <a16:creationId xmlns:a16="http://schemas.microsoft.com/office/drawing/2014/main" id="{163C8AE9-37FE-48E7-96B3-75D66F774393}"/>
            </a:ext>
          </a:extLst>
        </xdr:cNvPr>
        <xdr:cNvSpPr txBox="1"/>
      </xdr:nvSpPr>
      <xdr:spPr>
        <a:xfrm>
          <a:off x="11354444"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B01C3EC1-96BD-430E-A371-6B7464159E0C}"/>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CE753766-9471-4BE9-9840-D20EB556F351}"/>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200C8CE6-04FE-404B-B0D5-7B3D24AA7696}"/>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FE96828D-DCDE-4F85-9F67-B80611C7417B}"/>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D89F69D8-6B1B-47B8-9C85-A70C12BE487D}"/>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F3357DEB-166F-47CD-94BC-DCA354626382}"/>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688898B9-9117-44FD-AB7C-1BE5CA077FD5}"/>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CEDD0189-9E71-47DF-8701-069E4A75D96F}"/>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73D8D8E9-BA1F-4389-A3D9-2EBC0EF98A1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AB52FF1D-682A-47B5-9CB7-894328C405CE}"/>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a:extLst>
            <a:ext uri="{FF2B5EF4-FFF2-40B4-BE49-F238E27FC236}">
              <a16:creationId xmlns:a16="http://schemas.microsoft.com/office/drawing/2014/main" id="{427EB553-8249-40D5-B7F2-0CDB4FB9FEC9}"/>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a:extLst>
            <a:ext uri="{FF2B5EF4-FFF2-40B4-BE49-F238E27FC236}">
              <a16:creationId xmlns:a16="http://schemas.microsoft.com/office/drawing/2014/main" id="{42C7A999-5BC8-45C6-A738-3B373B15C99E}"/>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a:extLst>
            <a:ext uri="{FF2B5EF4-FFF2-40B4-BE49-F238E27FC236}">
              <a16:creationId xmlns:a16="http://schemas.microsoft.com/office/drawing/2014/main" id="{893F1361-DC5D-4767-9ED0-4A190B3B5C37}"/>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a:extLst>
            <a:ext uri="{FF2B5EF4-FFF2-40B4-BE49-F238E27FC236}">
              <a16:creationId xmlns:a16="http://schemas.microsoft.com/office/drawing/2014/main" id="{E9CEC866-F952-40DE-AC3D-F7CEA2B05DB4}"/>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a:extLst>
            <a:ext uri="{FF2B5EF4-FFF2-40B4-BE49-F238E27FC236}">
              <a16:creationId xmlns:a16="http://schemas.microsoft.com/office/drawing/2014/main" id="{837AB800-4D38-4622-B83E-02FD7352B709}"/>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a:extLst>
            <a:ext uri="{FF2B5EF4-FFF2-40B4-BE49-F238E27FC236}">
              <a16:creationId xmlns:a16="http://schemas.microsoft.com/office/drawing/2014/main" id="{800165AB-9568-4E71-9C56-EC6B3003C9E0}"/>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a:extLst>
            <a:ext uri="{FF2B5EF4-FFF2-40B4-BE49-F238E27FC236}">
              <a16:creationId xmlns:a16="http://schemas.microsoft.com/office/drawing/2014/main" id="{F5DF462B-3E7B-4196-BB08-E0F0FA44DFA6}"/>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a:extLst>
            <a:ext uri="{FF2B5EF4-FFF2-40B4-BE49-F238E27FC236}">
              <a16:creationId xmlns:a16="http://schemas.microsoft.com/office/drawing/2014/main" id="{EDF08C6D-0F38-44CE-9984-3227C6B0469B}"/>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a:extLst>
            <a:ext uri="{FF2B5EF4-FFF2-40B4-BE49-F238E27FC236}">
              <a16:creationId xmlns:a16="http://schemas.microsoft.com/office/drawing/2014/main" id="{50C249BD-D24F-4680-860B-356F2D730781}"/>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a:extLst>
            <a:ext uri="{FF2B5EF4-FFF2-40B4-BE49-F238E27FC236}">
              <a16:creationId xmlns:a16="http://schemas.microsoft.com/office/drawing/2014/main" id="{E08AEF56-ABCF-4ABC-8715-D9787B2A5B03}"/>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3262BA37-7935-4775-9C8F-DC3AE89E5E60}"/>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3762182B-8211-4455-B58A-4B1CF746754A}"/>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F31AC051-DC27-4E38-A2F2-8EE38D632F3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56" name="直線コネクタ 455">
          <a:extLst>
            <a:ext uri="{FF2B5EF4-FFF2-40B4-BE49-F238E27FC236}">
              <a16:creationId xmlns:a16="http://schemas.microsoft.com/office/drawing/2014/main" id="{45FFEF3C-F4AB-486B-A2ED-9B6A56B4683A}"/>
            </a:ext>
          </a:extLst>
        </xdr:cNvPr>
        <xdr:cNvCxnSpPr/>
      </xdr:nvCxnSpPr>
      <xdr:spPr>
        <a:xfrm flipV="1">
          <a:off x="19951064" y="5764276"/>
          <a:ext cx="0" cy="1189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9D2925E2-B3A2-479A-86D4-6378C071EC33}"/>
            </a:ext>
          </a:extLst>
        </xdr:cNvPr>
        <xdr:cNvSpPr txBox="1"/>
      </xdr:nvSpPr>
      <xdr:spPr>
        <a:xfrm>
          <a:off x="19989800"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58" name="直線コネクタ 457">
          <a:extLst>
            <a:ext uri="{FF2B5EF4-FFF2-40B4-BE49-F238E27FC236}">
              <a16:creationId xmlns:a16="http://schemas.microsoft.com/office/drawing/2014/main" id="{52089546-4CBB-45C3-AA45-E902B9D91097}"/>
            </a:ext>
          </a:extLst>
        </xdr:cNvPr>
        <xdr:cNvCxnSpPr/>
      </xdr:nvCxnSpPr>
      <xdr:spPr>
        <a:xfrm>
          <a:off x="19881850" y="69540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896583D4-6745-4E05-9AE9-2159CA916C81}"/>
            </a:ext>
          </a:extLst>
        </xdr:cNvPr>
        <xdr:cNvSpPr txBox="1"/>
      </xdr:nvSpPr>
      <xdr:spPr>
        <a:xfrm>
          <a:off x="199898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60" name="直線コネクタ 459">
          <a:extLst>
            <a:ext uri="{FF2B5EF4-FFF2-40B4-BE49-F238E27FC236}">
              <a16:creationId xmlns:a16="http://schemas.microsoft.com/office/drawing/2014/main" id="{F57FADA2-4C80-4870-B272-6A4A73603CAA}"/>
            </a:ext>
          </a:extLst>
        </xdr:cNvPr>
        <xdr:cNvCxnSpPr/>
      </xdr:nvCxnSpPr>
      <xdr:spPr>
        <a:xfrm>
          <a:off x="19881850" y="57642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2C14666D-4E55-4CC3-86C0-85A0E5FEA64E}"/>
            </a:ext>
          </a:extLst>
        </xdr:cNvPr>
        <xdr:cNvSpPr txBox="1"/>
      </xdr:nvSpPr>
      <xdr:spPr>
        <a:xfrm>
          <a:off x="19989800" y="6642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62" name="フローチャート: 判断 461">
          <a:extLst>
            <a:ext uri="{FF2B5EF4-FFF2-40B4-BE49-F238E27FC236}">
              <a16:creationId xmlns:a16="http://schemas.microsoft.com/office/drawing/2014/main" id="{F99064A8-2ADB-416D-ABA6-92B94108E638}"/>
            </a:ext>
          </a:extLst>
        </xdr:cNvPr>
        <xdr:cNvSpPr/>
      </xdr:nvSpPr>
      <xdr:spPr>
        <a:xfrm>
          <a:off x="19900900" y="666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63" name="フローチャート: 判断 462">
          <a:extLst>
            <a:ext uri="{FF2B5EF4-FFF2-40B4-BE49-F238E27FC236}">
              <a16:creationId xmlns:a16="http://schemas.microsoft.com/office/drawing/2014/main" id="{F347A63D-8B1A-429C-B5C0-4067599308F2}"/>
            </a:ext>
          </a:extLst>
        </xdr:cNvPr>
        <xdr:cNvSpPr/>
      </xdr:nvSpPr>
      <xdr:spPr>
        <a:xfrm>
          <a:off x="19157950" y="6668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64" name="フローチャート: 判断 463">
          <a:extLst>
            <a:ext uri="{FF2B5EF4-FFF2-40B4-BE49-F238E27FC236}">
              <a16:creationId xmlns:a16="http://schemas.microsoft.com/office/drawing/2014/main" id="{C3134BE5-7465-4B48-BD93-A3BB5B35A391}"/>
            </a:ext>
          </a:extLst>
        </xdr:cNvPr>
        <xdr:cNvSpPr/>
      </xdr:nvSpPr>
      <xdr:spPr>
        <a:xfrm>
          <a:off x="18345150" y="6678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65" name="フローチャート: 判断 464">
          <a:extLst>
            <a:ext uri="{FF2B5EF4-FFF2-40B4-BE49-F238E27FC236}">
              <a16:creationId xmlns:a16="http://schemas.microsoft.com/office/drawing/2014/main" id="{8CCAA9C3-1CCD-4D29-9C90-098722728054}"/>
            </a:ext>
          </a:extLst>
        </xdr:cNvPr>
        <xdr:cNvSpPr/>
      </xdr:nvSpPr>
      <xdr:spPr>
        <a:xfrm>
          <a:off x="17551400" y="66758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66" name="フローチャート: 判断 465">
          <a:extLst>
            <a:ext uri="{FF2B5EF4-FFF2-40B4-BE49-F238E27FC236}">
              <a16:creationId xmlns:a16="http://schemas.microsoft.com/office/drawing/2014/main" id="{91DA3AA4-6CE0-46F4-BD26-EA585BF0D1C2}"/>
            </a:ext>
          </a:extLst>
        </xdr:cNvPr>
        <xdr:cNvSpPr/>
      </xdr:nvSpPr>
      <xdr:spPr>
        <a:xfrm>
          <a:off x="16757650" y="61699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D3365738-1C3E-4C71-A296-5BB82BEBAF0D}"/>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40754D2F-B2D0-4AE4-BC78-151A958104EE}"/>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651CF39-0893-4D75-ACE5-92794137436E}"/>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E493A11-7DA3-4C7F-AB30-503BF2BED508}"/>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E09B9FF0-9B3C-4F0A-AB87-C9820703B584}"/>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121412</xdr:rowOff>
    </xdr:from>
    <xdr:to>
      <xdr:col>112</xdr:col>
      <xdr:colOff>38100</xdr:colOff>
      <xdr:row>40</xdr:row>
      <xdr:rowOff>51562</xdr:rowOff>
    </xdr:to>
    <xdr:sp macro="" textlink="">
      <xdr:nvSpPr>
        <xdr:cNvPr id="472" name="楕円 471">
          <a:extLst>
            <a:ext uri="{FF2B5EF4-FFF2-40B4-BE49-F238E27FC236}">
              <a16:creationId xmlns:a16="http://schemas.microsoft.com/office/drawing/2014/main" id="{1484960F-DCD6-4544-A8D6-A0ABE842B15F}"/>
            </a:ext>
          </a:extLst>
        </xdr:cNvPr>
        <xdr:cNvSpPr/>
      </xdr:nvSpPr>
      <xdr:spPr>
        <a:xfrm>
          <a:off x="19157950" y="65603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76454</xdr:rowOff>
    </xdr:from>
    <xdr:to>
      <xdr:col>107</xdr:col>
      <xdr:colOff>101600</xdr:colOff>
      <xdr:row>40</xdr:row>
      <xdr:rowOff>6604</xdr:rowOff>
    </xdr:to>
    <xdr:sp macro="" textlink="">
      <xdr:nvSpPr>
        <xdr:cNvPr id="473" name="楕円 472">
          <a:extLst>
            <a:ext uri="{FF2B5EF4-FFF2-40B4-BE49-F238E27FC236}">
              <a16:creationId xmlns:a16="http://schemas.microsoft.com/office/drawing/2014/main" id="{624BAEC5-1DF9-4D00-8EF4-8613FB257A5F}"/>
            </a:ext>
          </a:extLst>
        </xdr:cNvPr>
        <xdr:cNvSpPr/>
      </xdr:nvSpPr>
      <xdr:spPr>
        <a:xfrm>
          <a:off x="18345150" y="6515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127254</xdr:rowOff>
    </xdr:from>
    <xdr:to>
      <xdr:col>111</xdr:col>
      <xdr:colOff>177800</xdr:colOff>
      <xdr:row>40</xdr:row>
      <xdr:rowOff>762</xdr:rowOff>
    </xdr:to>
    <xdr:cxnSp macro="">
      <xdr:nvCxnSpPr>
        <xdr:cNvPr id="474" name="直線コネクタ 473">
          <a:extLst>
            <a:ext uri="{FF2B5EF4-FFF2-40B4-BE49-F238E27FC236}">
              <a16:creationId xmlns:a16="http://schemas.microsoft.com/office/drawing/2014/main" id="{F5BBC855-78A5-40A9-B5F9-F1646880ABBC}"/>
            </a:ext>
          </a:extLst>
        </xdr:cNvPr>
        <xdr:cNvCxnSpPr/>
      </xdr:nvCxnSpPr>
      <xdr:spPr>
        <a:xfrm>
          <a:off x="18395950" y="6566154"/>
          <a:ext cx="80645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80264</xdr:rowOff>
    </xdr:from>
    <xdr:to>
      <xdr:col>102</xdr:col>
      <xdr:colOff>165100</xdr:colOff>
      <xdr:row>40</xdr:row>
      <xdr:rowOff>10414</xdr:rowOff>
    </xdr:to>
    <xdr:sp macro="" textlink="">
      <xdr:nvSpPr>
        <xdr:cNvPr id="475" name="楕円 474">
          <a:extLst>
            <a:ext uri="{FF2B5EF4-FFF2-40B4-BE49-F238E27FC236}">
              <a16:creationId xmlns:a16="http://schemas.microsoft.com/office/drawing/2014/main" id="{F4CDD3BD-820C-43F2-B9C8-6BCD44DB8983}"/>
            </a:ext>
          </a:extLst>
        </xdr:cNvPr>
        <xdr:cNvSpPr/>
      </xdr:nvSpPr>
      <xdr:spPr>
        <a:xfrm>
          <a:off x="17551400" y="65191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127254</xdr:rowOff>
    </xdr:from>
    <xdr:to>
      <xdr:col>107</xdr:col>
      <xdr:colOff>50800</xdr:colOff>
      <xdr:row>39</xdr:row>
      <xdr:rowOff>131064</xdr:rowOff>
    </xdr:to>
    <xdr:cxnSp macro="">
      <xdr:nvCxnSpPr>
        <xdr:cNvPr id="476" name="直線コネクタ 475">
          <a:extLst>
            <a:ext uri="{FF2B5EF4-FFF2-40B4-BE49-F238E27FC236}">
              <a16:creationId xmlns:a16="http://schemas.microsoft.com/office/drawing/2014/main" id="{B4FC1EA5-DF60-4CC8-9BCD-3C411F3F1A9A}"/>
            </a:ext>
          </a:extLst>
        </xdr:cNvPr>
        <xdr:cNvCxnSpPr/>
      </xdr:nvCxnSpPr>
      <xdr:spPr>
        <a:xfrm flipV="1">
          <a:off x="17602200" y="6566154"/>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83312</xdr:rowOff>
    </xdr:from>
    <xdr:to>
      <xdr:col>98</xdr:col>
      <xdr:colOff>38100</xdr:colOff>
      <xdr:row>40</xdr:row>
      <xdr:rowOff>13462</xdr:rowOff>
    </xdr:to>
    <xdr:sp macro="" textlink="">
      <xdr:nvSpPr>
        <xdr:cNvPr id="477" name="楕円 476">
          <a:extLst>
            <a:ext uri="{FF2B5EF4-FFF2-40B4-BE49-F238E27FC236}">
              <a16:creationId xmlns:a16="http://schemas.microsoft.com/office/drawing/2014/main" id="{86C3997A-A17C-423B-B5EC-395434001E3E}"/>
            </a:ext>
          </a:extLst>
        </xdr:cNvPr>
        <xdr:cNvSpPr/>
      </xdr:nvSpPr>
      <xdr:spPr>
        <a:xfrm>
          <a:off x="16757650" y="65222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131064</xdr:rowOff>
    </xdr:from>
    <xdr:to>
      <xdr:col>102</xdr:col>
      <xdr:colOff>114300</xdr:colOff>
      <xdr:row>39</xdr:row>
      <xdr:rowOff>134112</xdr:rowOff>
    </xdr:to>
    <xdr:cxnSp macro="">
      <xdr:nvCxnSpPr>
        <xdr:cNvPr id="478" name="直線コネクタ 477">
          <a:extLst>
            <a:ext uri="{FF2B5EF4-FFF2-40B4-BE49-F238E27FC236}">
              <a16:creationId xmlns:a16="http://schemas.microsoft.com/office/drawing/2014/main" id="{6F6BEA79-9CC4-4296-BE7C-1AB2FFE7E809}"/>
            </a:ext>
          </a:extLst>
        </xdr:cNvPr>
        <xdr:cNvCxnSpPr/>
      </xdr:nvCxnSpPr>
      <xdr:spPr>
        <a:xfrm flipV="1">
          <a:off x="16802100" y="6569964"/>
          <a:ext cx="8001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D1A08488-9E42-40DB-96F0-BF04FE3B3527}"/>
            </a:ext>
          </a:extLst>
        </xdr:cNvPr>
        <xdr:cNvSpPr txBox="1"/>
      </xdr:nvSpPr>
      <xdr:spPr>
        <a:xfrm>
          <a:off x="18980227"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6D384542-6FA9-4AF3-A7F1-D505D82D044E}"/>
            </a:ext>
          </a:extLst>
        </xdr:cNvPr>
        <xdr:cNvSpPr txBox="1"/>
      </xdr:nvSpPr>
      <xdr:spPr>
        <a:xfrm>
          <a:off x="18180127" y="677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186A665B-FB1F-40DD-95F9-7AAE49EF4E0F}"/>
            </a:ext>
          </a:extLst>
        </xdr:cNvPr>
        <xdr:cNvSpPr txBox="1"/>
      </xdr:nvSpPr>
      <xdr:spPr>
        <a:xfrm>
          <a:off x="17386377" y="676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761F237D-DD25-4B4C-A6BF-8177AF04085F}"/>
            </a:ext>
          </a:extLst>
        </xdr:cNvPr>
        <xdr:cNvSpPr txBox="1"/>
      </xdr:nvSpPr>
      <xdr:spPr>
        <a:xfrm>
          <a:off x="16592627" y="59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68089</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AD3C2FBC-FBD1-4A5C-B496-A484E2264F4C}"/>
            </a:ext>
          </a:extLst>
        </xdr:cNvPr>
        <xdr:cNvSpPr txBox="1"/>
      </xdr:nvSpPr>
      <xdr:spPr>
        <a:xfrm>
          <a:off x="18980227" y="634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23131</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4CBF858E-8518-44B9-B449-BF89703F41D4}"/>
            </a:ext>
          </a:extLst>
        </xdr:cNvPr>
        <xdr:cNvSpPr txBox="1"/>
      </xdr:nvSpPr>
      <xdr:spPr>
        <a:xfrm>
          <a:off x="18180127" y="62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26941</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F99ED748-0574-4914-AA21-B4ECB959B00E}"/>
            </a:ext>
          </a:extLst>
        </xdr:cNvPr>
        <xdr:cNvSpPr txBox="1"/>
      </xdr:nvSpPr>
      <xdr:spPr>
        <a:xfrm>
          <a:off x="17386377" y="63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4589</xdr:rowOff>
    </xdr:from>
    <xdr:ext cx="469744" cy="259045"/>
    <xdr:sp macro="" textlink="">
      <xdr:nvSpPr>
        <xdr:cNvPr id="486" name="n_4mainValue【認定こども園・幼稚園・保育所】&#10;一人当たり面積">
          <a:extLst>
            <a:ext uri="{FF2B5EF4-FFF2-40B4-BE49-F238E27FC236}">
              <a16:creationId xmlns:a16="http://schemas.microsoft.com/office/drawing/2014/main" id="{610B13CE-A999-4D07-A52B-F48A59D679D3}"/>
            </a:ext>
          </a:extLst>
        </xdr:cNvPr>
        <xdr:cNvSpPr txBox="1"/>
      </xdr:nvSpPr>
      <xdr:spPr>
        <a:xfrm>
          <a:off x="16592627" y="660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725C6913-BD7D-40E0-B98A-2B85F3C429C2}"/>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7E84C6EC-FA5E-4108-AB8D-73B1C5A0EC36}"/>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3826DFC5-C006-44E3-85C5-FF8EFAE6267C}"/>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A5908328-9E7F-4BD1-B6B9-3ED91F8FCA75}"/>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878A798B-D752-476A-B0F0-94895443D17A}"/>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38059B0A-3E45-4AC9-AD15-52B29956928C}"/>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E0818049-2437-4471-8DFE-6CF48BD199AF}"/>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DD5FF343-FFD3-42D5-B0BC-836E6552E19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9ECECFD9-ACF5-4A92-89D7-2641EEE92AF1}"/>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6469FBAF-38DA-4808-80E5-B5B7CA9B6143}"/>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6793B945-E88D-4AFE-9019-D0AB8E5D142F}"/>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38D0C44F-979A-4304-8103-60C62CBCC0B5}"/>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03649068-C567-48AB-B9C5-1797790269F3}"/>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2D26F6D7-6E01-4445-868B-D56272144BC5}"/>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1235314B-D44D-4A1D-83D8-E747C510BB91}"/>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F2BE01FC-6176-4799-A250-B8E2C9C66192}"/>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7FD5C231-EE7D-42A7-BA1A-7B08D4749567}"/>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9BB88562-570C-4EF7-91A2-4D083C327295}"/>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B7CA7B73-16A3-4676-806E-E89A6F1CE2F3}"/>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1E7F0814-D763-4BC3-9751-5A98AD1293CE}"/>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AE32BBCC-EDEB-470F-B911-9FFDBBE48510}"/>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5F1E3429-B182-48F8-A91C-8A299EB3EC76}"/>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a:extLst>
            <a:ext uri="{FF2B5EF4-FFF2-40B4-BE49-F238E27FC236}">
              <a16:creationId xmlns:a16="http://schemas.microsoft.com/office/drawing/2014/main" id="{4956447D-0698-405C-8DA4-FE069C571B8F}"/>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25203B52-51E3-433E-BB2C-8A184CCF1F5C}"/>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11" name="直線コネクタ 510">
          <a:extLst>
            <a:ext uri="{FF2B5EF4-FFF2-40B4-BE49-F238E27FC236}">
              <a16:creationId xmlns:a16="http://schemas.microsoft.com/office/drawing/2014/main" id="{E64B059B-99F5-42A4-B4D9-6D0C82E528BA}"/>
            </a:ext>
          </a:extLst>
        </xdr:cNvPr>
        <xdr:cNvCxnSpPr/>
      </xdr:nvCxnSpPr>
      <xdr:spPr>
        <a:xfrm flipV="1">
          <a:off x="14699614" y="908113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648AE737-6946-40E3-A25E-B2B2ABCCA785}"/>
            </a:ext>
          </a:extLst>
        </xdr:cNvPr>
        <xdr:cNvSpPr txBox="1"/>
      </xdr:nvSpPr>
      <xdr:spPr>
        <a:xfrm>
          <a:off x="14738350"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13" name="直線コネクタ 512">
          <a:extLst>
            <a:ext uri="{FF2B5EF4-FFF2-40B4-BE49-F238E27FC236}">
              <a16:creationId xmlns:a16="http://schemas.microsoft.com/office/drawing/2014/main" id="{2FD18882-5311-463C-B3D9-CC3F2F55E654}"/>
            </a:ext>
          </a:extLst>
        </xdr:cNvPr>
        <xdr:cNvCxnSpPr/>
      </xdr:nvCxnSpPr>
      <xdr:spPr>
        <a:xfrm>
          <a:off x="14611350" y="10487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4ACF04AE-FFE9-44D1-907A-1632EB9AFEF2}"/>
            </a:ext>
          </a:extLst>
        </xdr:cNvPr>
        <xdr:cNvSpPr txBox="1"/>
      </xdr:nvSpPr>
      <xdr:spPr>
        <a:xfrm>
          <a:off x="14738350" y="886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15" name="直線コネクタ 514">
          <a:extLst>
            <a:ext uri="{FF2B5EF4-FFF2-40B4-BE49-F238E27FC236}">
              <a16:creationId xmlns:a16="http://schemas.microsoft.com/office/drawing/2014/main" id="{35C1582A-FE7B-4CB5-A8E0-9195AA4B347D}"/>
            </a:ext>
          </a:extLst>
        </xdr:cNvPr>
        <xdr:cNvCxnSpPr/>
      </xdr:nvCxnSpPr>
      <xdr:spPr>
        <a:xfrm>
          <a:off x="14611350" y="908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9E950D35-3E23-4322-928C-49475AA5A8A7}"/>
            </a:ext>
          </a:extLst>
        </xdr:cNvPr>
        <xdr:cNvSpPr txBox="1"/>
      </xdr:nvSpPr>
      <xdr:spPr>
        <a:xfrm>
          <a:off x="14738350" y="9887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17" name="フローチャート: 判断 516">
          <a:extLst>
            <a:ext uri="{FF2B5EF4-FFF2-40B4-BE49-F238E27FC236}">
              <a16:creationId xmlns:a16="http://schemas.microsoft.com/office/drawing/2014/main" id="{D2072725-3C1E-43D6-8882-9311F232315C}"/>
            </a:ext>
          </a:extLst>
        </xdr:cNvPr>
        <xdr:cNvSpPr/>
      </xdr:nvSpPr>
      <xdr:spPr>
        <a:xfrm>
          <a:off x="14649450" y="99028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18" name="フローチャート: 判断 517">
          <a:extLst>
            <a:ext uri="{FF2B5EF4-FFF2-40B4-BE49-F238E27FC236}">
              <a16:creationId xmlns:a16="http://schemas.microsoft.com/office/drawing/2014/main" id="{C4B5D07C-9205-421D-B2BB-1546F06793E0}"/>
            </a:ext>
          </a:extLst>
        </xdr:cNvPr>
        <xdr:cNvSpPr/>
      </xdr:nvSpPr>
      <xdr:spPr>
        <a:xfrm>
          <a:off x="1388745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19" name="フローチャート: 判断 518">
          <a:extLst>
            <a:ext uri="{FF2B5EF4-FFF2-40B4-BE49-F238E27FC236}">
              <a16:creationId xmlns:a16="http://schemas.microsoft.com/office/drawing/2014/main" id="{B42E9F40-6071-43E8-85F1-2034314B0364}"/>
            </a:ext>
          </a:extLst>
        </xdr:cNvPr>
        <xdr:cNvSpPr/>
      </xdr:nvSpPr>
      <xdr:spPr>
        <a:xfrm>
          <a:off x="13093700" y="9872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20" name="フローチャート: 判断 519">
          <a:extLst>
            <a:ext uri="{FF2B5EF4-FFF2-40B4-BE49-F238E27FC236}">
              <a16:creationId xmlns:a16="http://schemas.microsoft.com/office/drawing/2014/main" id="{215FB4E1-90DE-44AC-B247-65C7401CE772}"/>
            </a:ext>
          </a:extLst>
        </xdr:cNvPr>
        <xdr:cNvSpPr/>
      </xdr:nvSpPr>
      <xdr:spPr>
        <a:xfrm>
          <a:off x="12299950" y="9859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21" name="フローチャート: 判断 520">
          <a:extLst>
            <a:ext uri="{FF2B5EF4-FFF2-40B4-BE49-F238E27FC236}">
              <a16:creationId xmlns:a16="http://schemas.microsoft.com/office/drawing/2014/main" id="{F0D8EA25-DB86-4D0C-ADE5-B236DC3EEEA8}"/>
            </a:ext>
          </a:extLst>
        </xdr:cNvPr>
        <xdr:cNvSpPr/>
      </xdr:nvSpPr>
      <xdr:spPr>
        <a:xfrm>
          <a:off x="11487150" y="9842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892D3123-4131-446E-AF3D-AE2D4B166E5A}"/>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47A55DD1-C9CF-4055-A7CB-A46C9C017806}"/>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72307FE9-76AC-4C80-A66C-8FC4ED42CE9B}"/>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A858D99B-0917-447F-96F7-EC4E6E7153A3}"/>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54BED816-2517-4449-8D69-BBD3E95601EE}"/>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71120</xdr:rowOff>
    </xdr:from>
    <xdr:to>
      <xdr:col>81</xdr:col>
      <xdr:colOff>101600</xdr:colOff>
      <xdr:row>58</xdr:row>
      <xdr:rowOff>1270</xdr:rowOff>
    </xdr:to>
    <xdr:sp macro="" textlink="">
      <xdr:nvSpPr>
        <xdr:cNvPr id="527" name="楕円 526">
          <a:extLst>
            <a:ext uri="{FF2B5EF4-FFF2-40B4-BE49-F238E27FC236}">
              <a16:creationId xmlns:a16="http://schemas.microsoft.com/office/drawing/2014/main" id="{DEC5148E-A2A0-4398-81A9-8586D43B7983}"/>
            </a:ext>
          </a:extLst>
        </xdr:cNvPr>
        <xdr:cNvSpPr/>
      </xdr:nvSpPr>
      <xdr:spPr>
        <a:xfrm>
          <a:off x="13887450" y="9481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31115</xdr:rowOff>
    </xdr:from>
    <xdr:to>
      <xdr:col>76</xdr:col>
      <xdr:colOff>165100</xdr:colOff>
      <xdr:row>57</xdr:row>
      <xdr:rowOff>132715</xdr:rowOff>
    </xdr:to>
    <xdr:sp macro="" textlink="">
      <xdr:nvSpPr>
        <xdr:cNvPr id="528" name="楕円 527">
          <a:extLst>
            <a:ext uri="{FF2B5EF4-FFF2-40B4-BE49-F238E27FC236}">
              <a16:creationId xmlns:a16="http://schemas.microsoft.com/office/drawing/2014/main" id="{7B06F5EF-7CC7-4F99-84E5-6D522CE4D4E4}"/>
            </a:ext>
          </a:extLst>
        </xdr:cNvPr>
        <xdr:cNvSpPr/>
      </xdr:nvSpPr>
      <xdr:spPr>
        <a:xfrm>
          <a:off x="130937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81915</xdr:rowOff>
    </xdr:from>
    <xdr:to>
      <xdr:col>81</xdr:col>
      <xdr:colOff>50800</xdr:colOff>
      <xdr:row>57</xdr:row>
      <xdr:rowOff>121920</xdr:rowOff>
    </xdr:to>
    <xdr:cxnSp macro="">
      <xdr:nvCxnSpPr>
        <xdr:cNvPr id="529" name="直線コネクタ 528">
          <a:extLst>
            <a:ext uri="{FF2B5EF4-FFF2-40B4-BE49-F238E27FC236}">
              <a16:creationId xmlns:a16="http://schemas.microsoft.com/office/drawing/2014/main" id="{8FA1C9C4-FA55-484F-B40E-9D6860CB7310}"/>
            </a:ext>
          </a:extLst>
        </xdr:cNvPr>
        <xdr:cNvCxnSpPr/>
      </xdr:nvCxnSpPr>
      <xdr:spPr>
        <a:xfrm>
          <a:off x="13144500" y="949261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xdr:rowOff>
    </xdr:from>
    <xdr:to>
      <xdr:col>72</xdr:col>
      <xdr:colOff>38100</xdr:colOff>
      <xdr:row>57</xdr:row>
      <xdr:rowOff>102235</xdr:rowOff>
    </xdr:to>
    <xdr:sp macro="" textlink="">
      <xdr:nvSpPr>
        <xdr:cNvPr id="530" name="楕円 529">
          <a:extLst>
            <a:ext uri="{FF2B5EF4-FFF2-40B4-BE49-F238E27FC236}">
              <a16:creationId xmlns:a16="http://schemas.microsoft.com/office/drawing/2014/main" id="{75DAF47E-88D3-4421-B229-A75AE9981DDA}"/>
            </a:ext>
          </a:extLst>
        </xdr:cNvPr>
        <xdr:cNvSpPr/>
      </xdr:nvSpPr>
      <xdr:spPr>
        <a:xfrm>
          <a:off x="12299950" y="94113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51435</xdr:rowOff>
    </xdr:from>
    <xdr:to>
      <xdr:col>76</xdr:col>
      <xdr:colOff>114300</xdr:colOff>
      <xdr:row>57</xdr:row>
      <xdr:rowOff>81915</xdr:rowOff>
    </xdr:to>
    <xdr:cxnSp macro="">
      <xdr:nvCxnSpPr>
        <xdr:cNvPr id="531" name="直線コネクタ 530">
          <a:extLst>
            <a:ext uri="{FF2B5EF4-FFF2-40B4-BE49-F238E27FC236}">
              <a16:creationId xmlns:a16="http://schemas.microsoft.com/office/drawing/2014/main" id="{0CFA4854-7491-412B-B541-EEF1E4509D0B}"/>
            </a:ext>
          </a:extLst>
        </xdr:cNvPr>
        <xdr:cNvCxnSpPr/>
      </xdr:nvCxnSpPr>
      <xdr:spPr>
        <a:xfrm>
          <a:off x="12344400" y="9462135"/>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147320</xdr:rowOff>
    </xdr:from>
    <xdr:to>
      <xdr:col>67</xdr:col>
      <xdr:colOff>101600</xdr:colOff>
      <xdr:row>57</xdr:row>
      <xdr:rowOff>77470</xdr:rowOff>
    </xdr:to>
    <xdr:sp macro="" textlink="">
      <xdr:nvSpPr>
        <xdr:cNvPr id="532" name="楕円 531">
          <a:extLst>
            <a:ext uri="{FF2B5EF4-FFF2-40B4-BE49-F238E27FC236}">
              <a16:creationId xmlns:a16="http://schemas.microsoft.com/office/drawing/2014/main" id="{B3AAFBE2-47EA-4B98-A252-0B12E3BC2424}"/>
            </a:ext>
          </a:extLst>
        </xdr:cNvPr>
        <xdr:cNvSpPr/>
      </xdr:nvSpPr>
      <xdr:spPr>
        <a:xfrm>
          <a:off x="11487150" y="9392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26670</xdr:rowOff>
    </xdr:from>
    <xdr:to>
      <xdr:col>71</xdr:col>
      <xdr:colOff>177800</xdr:colOff>
      <xdr:row>57</xdr:row>
      <xdr:rowOff>51435</xdr:rowOff>
    </xdr:to>
    <xdr:cxnSp macro="">
      <xdr:nvCxnSpPr>
        <xdr:cNvPr id="533" name="直線コネクタ 532">
          <a:extLst>
            <a:ext uri="{FF2B5EF4-FFF2-40B4-BE49-F238E27FC236}">
              <a16:creationId xmlns:a16="http://schemas.microsoft.com/office/drawing/2014/main" id="{616F8DAB-5F91-49CA-A22B-5C97BC023C48}"/>
            </a:ext>
          </a:extLst>
        </xdr:cNvPr>
        <xdr:cNvCxnSpPr/>
      </xdr:nvCxnSpPr>
      <xdr:spPr>
        <a:xfrm>
          <a:off x="11537950" y="9437370"/>
          <a:ext cx="8064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34" name="n_1aveValue【学校施設】&#10;有形固定資産減価償却率">
          <a:extLst>
            <a:ext uri="{FF2B5EF4-FFF2-40B4-BE49-F238E27FC236}">
              <a16:creationId xmlns:a16="http://schemas.microsoft.com/office/drawing/2014/main" id="{C6250C9B-A84D-496E-B3B0-D5E9CFD4988A}"/>
            </a:ext>
          </a:extLst>
        </xdr:cNvPr>
        <xdr:cNvSpPr txBox="1"/>
      </xdr:nvSpPr>
      <xdr:spPr>
        <a:xfrm>
          <a:off x="137420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35" name="n_2aveValue【学校施設】&#10;有形固定資産減価償却率">
          <a:extLst>
            <a:ext uri="{FF2B5EF4-FFF2-40B4-BE49-F238E27FC236}">
              <a16:creationId xmlns:a16="http://schemas.microsoft.com/office/drawing/2014/main" id="{60B41BC3-E2FF-4166-AC8D-19C57D8366EB}"/>
            </a:ext>
          </a:extLst>
        </xdr:cNvPr>
        <xdr:cNvSpPr txBox="1"/>
      </xdr:nvSpPr>
      <xdr:spPr>
        <a:xfrm>
          <a:off x="12960994"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36" name="n_3aveValue【学校施設】&#10;有形固定資産減価償却率">
          <a:extLst>
            <a:ext uri="{FF2B5EF4-FFF2-40B4-BE49-F238E27FC236}">
              <a16:creationId xmlns:a16="http://schemas.microsoft.com/office/drawing/2014/main" id="{9B974EB5-FF42-41C3-87C2-FF4060126E9D}"/>
            </a:ext>
          </a:extLst>
        </xdr:cNvPr>
        <xdr:cNvSpPr txBox="1"/>
      </xdr:nvSpPr>
      <xdr:spPr>
        <a:xfrm>
          <a:off x="12167244" y="994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37" name="n_4aveValue【学校施設】&#10;有形固定資産減価償却率">
          <a:extLst>
            <a:ext uri="{FF2B5EF4-FFF2-40B4-BE49-F238E27FC236}">
              <a16:creationId xmlns:a16="http://schemas.microsoft.com/office/drawing/2014/main" id="{7D8AF161-CF85-4729-BD59-ED8535D34538}"/>
            </a:ext>
          </a:extLst>
        </xdr:cNvPr>
        <xdr:cNvSpPr txBox="1"/>
      </xdr:nvSpPr>
      <xdr:spPr>
        <a:xfrm>
          <a:off x="11354444" y="992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17797</xdr:rowOff>
    </xdr:from>
    <xdr:ext cx="405111" cy="259045"/>
    <xdr:sp macro="" textlink="">
      <xdr:nvSpPr>
        <xdr:cNvPr id="538" name="n_1mainValue【学校施設】&#10;有形固定資産減価償却率">
          <a:extLst>
            <a:ext uri="{FF2B5EF4-FFF2-40B4-BE49-F238E27FC236}">
              <a16:creationId xmlns:a16="http://schemas.microsoft.com/office/drawing/2014/main" id="{9D7F07B7-A7A2-4A26-8EE2-BD94C8FF533D}"/>
            </a:ext>
          </a:extLst>
        </xdr:cNvPr>
        <xdr:cNvSpPr txBox="1"/>
      </xdr:nvSpPr>
      <xdr:spPr>
        <a:xfrm>
          <a:off x="13742044" y="926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149242</xdr:rowOff>
    </xdr:from>
    <xdr:ext cx="405111" cy="259045"/>
    <xdr:sp macro="" textlink="">
      <xdr:nvSpPr>
        <xdr:cNvPr id="539" name="n_2mainValue【学校施設】&#10;有形固定資産減価償却率">
          <a:extLst>
            <a:ext uri="{FF2B5EF4-FFF2-40B4-BE49-F238E27FC236}">
              <a16:creationId xmlns:a16="http://schemas.microsoft.com/office/drawing/2014/main" id="{9F22BEBF-51B9-4289-935E-12AD1A828342}"/>
            </a:ext>
          </a:extLst>
        </xdr:cNvPr>
        <xdr:cNvSpPr txBox="1"/>
      </xdr:nvSpPr>
      <xdr:spPr>
        <a:xfrm>
          <a:off x="12960994"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118762</xdr:rowOff>
    </xdr:from>
    <xdr:ext cx="405111" cy="259045"/>
    <xdr:sp macro="" textlink="">
      <xdr:nvSpPr>
        <xdr:cNvPr id="540" name="n_3mainValue【学校施設】&#10;有形固定資産減価償却率">
          <a:extLst>
            <a:ext uri="{FF2B5EF4-FFF2-40B4-BE49-F238E27FC236}">
              <a16:creationId xmlns:a16="http://schemas.microsoft.com/office/drawing/2014/main" id="{3ED10BE4-E8F6-4CBE-B634-0C96AD818781}"/>
            </a:ext>
          </a:extLst>
        </xdr:cNvPr>
        <xdr:cNvSpPr txBox="1"/>
      </xdr:nvSpPr>
      <xdr:spPr>
        <a:xfrm>
          <a:off x="12167244"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93997</xdr:rowOff>
    </xdr:from>
    <xdr:ext cx="405111" cy="259045"/>
    <xdr:sp macro="" textlink="">
      <xdr:nvSpPr>
        <xdr:cNvPr id="541" name="n_4mainValue【学校施設】&#10;有形固定資産減価償却率">
          <a:extLst>
            <a:ext uri="{FF2B5EF4-FFF2-40B4-BE49-F238E27FC236}">
              <a16:creationId xmlns:a16="http://schemas.microsoft.com/office/drawing/2014/main" id="{99BC7F00-F366-429B-8C49-22290D2E0E93}"/>
            </a:ext>
          </a:extLst>
        </xdr:cNvPr>
        <xdr:cNvSpPr txBox="1"/>
      </xdr:nvSpPr>
      <xdr:spPr>
        <a:xfrm>
          <a:off x="11354444" y="917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ADAE608D-B929-47DF-B467-86627BA387EC}"/>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82E8D7DA-0D8F-45AE-8D70-CB04473276A6}"/>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7DF99DF0-10C8-46A8-A88D-B5E9D4E55596}"/>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BD7DC5E3-AD2E-4DD4-980A-F56B0ADFD86B}"/>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9AF57239-2ED6-48B4-95EF-442C12EF1551}"/>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7A3422CF-C7D4-46C7-B8E1-2220B0453F83}"/>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E30C2D8-8A79-48DE-A9B3-75167ADD8A03}"/>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5B37BF51-969F-4B41-9D45-FA537D2DB9B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86E09033-7395-4944-AA9D-22A17648C953}"/>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486BE3E-7917-45C7-B882-277C07CE3AD4}"/>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a:extLst>
            <a:ext uri="{FF2B5EF4-FFF2-40B4-BE49-F238E27FC236}">
              <a16:creationId xmlns:a16="http://schemas.microsoft.com/office/drawing/2014/main" id="{E91162BE-DD86-46FA-8770-0D9665F7EBD2}"/>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a:extLst>
            <a:ext uri="{FF2B5EF4-FFF2-40B4-BE49-F238E27FC236}">
              <a16:creationId xmlns:a16="http://schemas.microsoft.com/office/drawing/2014/main" id="{FAB63010-2399-4193-9275-B686C43605FD}"/>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a:extLst>
            <a:ext uri="{FF2B5EF4-FFF2-40B4-BE49-F238E27FC236}">
              <a16:creationId xmlns:a16="http://schemas.microsoft.com/office/drawing/2014/main" id="{BF70FE71-19E7-4F79-B22C-F346D76C50E5}"/>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a:extLst>
            <a:ext uri="{FF2B5EF4-FFF2-40B4-BE49-F238E27FC236}">
              <a16:creationId xmlns:a16="http://schemas.microsoft.com/office/drawing/2014/main" id="{B172E4FC-BE03-46C3-AE83-81DC767E42BD}"/>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1F5F4E48-8D58-4A96-B87C-6D67BDF916EA}"/>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a:extLst>
            <a:ext uri="{FF2B5EF4-FFF2-40B4-BE49-F238E27FC236}">
              <a16:creationId xmlns:a16="http://schemas.microsoft.com/office/drawing/2014/main" id="{D713C621-F2F3-4BE7-A1B6-87509360423E}"/>
            </a:ext>
          </a:extLst>
        </xdr:cNvPr>
        <xdr:cNvSpPr txBox="1"/>
      </xdr:nvSpPr>
      <xdr:spPr>
        <a:xfrm>
          <a:off x="15985051" y="9770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a:extLst>
            <a:ext uri="{FF2B5EF4-FFF2-40B4-BE49-F238E27FC236}">
              <a16:creationId xmlns:a16="http://schemas.microsoft.com/office/drawing/2014/main" id="{BB6CD279-CCEB-4B95-8E26-C70FD2885E24}"/>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a:extLst>
            <a:ext uri="{FF2B5EF4-FFF2-40B4-BE49-F238E27FC236}">
              <a16:creationId xmlns:a16="http://schemas.microsoft.com/office/drawing/2014/main" id="{27176C2D-91E7-4690-83D0-BE4F0A231557}"/>
            </a:ext>
          </a:extLst>
        </xdr:cNvPr>
        <xdr:cNvSpPr txBox="1"/>
      </xdr:nvSpPr>
      <xdr:spPr>
        <a:xfrm>
          <a:off x="15985051" y="940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a:extLst>
            <a:ext uri="{FF2B5EF4-FFF2-40B4-BE49-F238E27FC236}">
              <a16:creationId xmlns:a16="http://schemas.microsoft.com/office/drawing/2014/main" id="{FCA015F9-03FC-4887-A1F5-19FF70AC938C}"/>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a:extLst>
            <a:ext uri="{FF2B5EF4-FFF2-40B4-BE49-F238E27FC236}">
              <a16:creationId xmlns:a16="http://schemas.microsoft.com/office/drawing/2014/main" id="{49D694D6-C486-486A-B2C6-D47BB9597F13}"/>
            </a:ext>
          </a:extLst>
        </xdr:cNvPr>
        <xdr:cNvSpPr txBox="1"/>
      </xdr:nvSpPr>
      <xdr:spPr>
        <a:xfrm>
          <a:off x="15985051" y="9039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D25733E3-2567-4F17-AE1C-8F073822CC22}"/>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a:extLst>
            <a:ext uri="{FF2B5EF4-FFF2-40B4-BE49-F238E27FC236}">
              <a16:creationId xmlns:a16="http://schemas.microsoft.com/office/drawing/2014/main" id="{BC2CECA4-20B1-4208-ABFB-EA8E95B3BF9E}"/>
            </a:ext>
          </a:extLst>
        </xdr:cNvPr>
        <xdr:cNvSpPr txBox="1"/>
      </xdr:nvSpPr>
      <xdr:spPr>
        <a:xfrm>
          <a:off x="15985051" y="867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4278CF41-CFF6-4645-93B3-FFC15D1CC54B}"/>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65" name="直線コネクタ 564">
          <a:extLst>
            <a:ext uri="{FF2B5EF4-FFF2-40B4-BE49-F238E27FC236}">
              <a16:creationId xmlns:a16="http://schemas.microsoft.com/office/drawing/2014/main" id="{2A6B7974-6C95-4262-9DEF-747F5F21F1E5}"/>
            </a:ext>
          </a:extLst>
        </xdr:cNvPr>
        <xdr:cNvCxnSpPr/>
      </xdr:nvCxnSpPr>
      <xdr:spPr>
        <a:xfrm flipV="1">
          <a:off x="19951064" y="9268155"/>
          <a:ext cx="0" cy="12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66" name="【学校施設】&#10;一人当たり面積最小値テキスト">
          <a:extLst>
            <a:ext uri="{FF2B5EF4-FFF2-40B4-BE49-F238E27FC236}">
              <a16:creationId xmlns:a16="http://schemas.microsoft.com/office/drawing/2014/main" id="{CD6FBD60-FBD4-4805-A1A1-23FA483EA475}"/>
            </a:ext>
          </a:extLst>
        </xdr:cNvPr>
        <xdr:cNvSpPr txBox="1"/>
      </xdr:nvSpPr>
      <xdr:spPr>
        <a:xfrm>
          <a:off x="19989800" y="1053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67" name="直線コネクタ 566">
          <a:extLst>
            <a:ext uri="{FF2B5EF4-FFF2-40B4-BE49-F238E27FC236}">
              <a16:creationId xmlns:a16="http://schemas.microsoft.com/office/drawing/2014/main" id="{4101DEC9-A21D-49D3-B9FC-F007669A4E6A}"/>
            </a:ext>
          </a:extLst>
        </xdr:cNvPr>
        <xdr:cNvCxnSpPr/>
      </xdr:nvCxnSpPr>
      <xdr:spPr>
        <a:xfrm>
          <a:off x="19881850" y="10530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68" name="【学校施設】&#10;一人当たり面積最大値テキスト">
          <a:extLst>
            <a:ext uri="{FF2B5EF4-FFF2-40B4-BE49-F238E27FC236}">
              <a16:creationId xmlns:a16="http://schemas.microsoft.com/office/drawing/2014/main" id="{E7B9A83A-45EA-4D82-B7BC-D0DC7A47CFAD}"/>
            </a:ext>
          </a:extLst>
        </xdr:cNvPr>
        <xdr:cNvSpPr txBox="1"/>
      </xdr:nvSpPr>
      <xdr:spPr>
        <a:xfrm>
          <a:off x="19989800" y="90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69" name="直線コネクタ 568">
          <a:extLst>
            <a:ext uri="{FF2B5EF4-FFF2-40B4-BE49-F238E27FC236}">
              <a16:creationId xmlns:a16="http://schemas.microsoft.com/office/drawing/2014/main" id="{E17D69BA-EA48-4B52-AF63-0C6381F7132B}"/>
            </a:ext>
          </a:extLst>
        </xdr:cNvPr>
        <xdr:cNvCxnSpPr/>
      </xdr:nvCxnSpPr>
      <xdr:spPr>
        <a:xfrm>
          <a:off x="19881850" y="9268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83380</xdr:rowOff>
    </xdr:from>
    <xdr:ext cx="469744" cy="259045"/>
    <xdr:sp macro="" textlink="">
      <xdr:nvSpPr>
        <xdr:cNvPr id="570" name="【学校施設】&#10;一人当たり面積平均値テキスト">
          <a:extLst>
            <a:ext uri="{FF2B5EF4-FFF2-40B4-BE49-F238E27FC236}">
              <a16:creationId xmlns:a16="http://schemas.microsoft.com/office/drawing/2014/main" id="{CC94916D-236F-4EAA-B3DD-7F2DB853A630}"/>
            </a:ext>
          </a:extLst>
        </xdr:cNvPr>
        <xdr:cNvSpPr txBox="1"/>
      </xdr:nvSpPr>
      <xdr:spPr>
        <a:xfrm>
          <a:off x="19989800" y="10319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71" name="フローチャート: 判断 570">
          <a:extLst>
            <a:ext uri="{FF2B5EF4-FFF2-40B4-BE49-F238E27FC236}">
              <a16:creationId xmlns:a16="http://schemas.microsoft.com/office/drawing/2014/main" id="{BF2861DF-3ADF-4C8D-AFF7-D319ED7761FF}"/>
            </a:ext>
          </a:extLst>
        </xdr:cNvPr>
        <xdr:cNvSpPr/>
      </xdr:nvSpPr>
      <xdr:spPr>
        <a:xfrm>
          <a:off x="19900900" y="103411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72" name="フローチャート: 判断 571">
          <a:extLst>
            <a:ext uri="{FF2B5EF4-FFF2-40B4-BE49-F238E27FC236}">
              <a16:creationId xmlns:a16="http://schemas.microsoft.com/office/drawing/2014/main" id="{680AC71F-A329-41B0-9394-7D1B31DF7B9A}"/>
            </a:ext>
          </a:extLst>
        </xdr:cNvPr>
        <xdr:cNvSpPr/>
      </xdr:nvSpPr>
      <xdr:spPr>
        <a:xfrm>
          <a:off x="19157950" y="103496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573" name="フローチャート: 判断 572">
          <a:extLst>
            <a:ext uri="{FF2B5EF4-FFF2-40B4-BE49-F238E27FC236}">
              <a16:creationId xmlns:a16="http://schemas.microsoft.com/office/drawing/2014/main" id="{70E22AB9-12CA-42CE-B8AF-9F6161A47C53}"/>
            </a:ext>
          </a:extLst>
        </xdr:cNvPr>
        <xdr:cNvSpPr/>
      </xdr:nvSpPr>
      <xdr:spPr>
        <a:xfrm>
          <a:off x="18345150" y="103556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574" name="フローチャート: 判断 573">
          <a:extLst>
            <a:ext uri="{FF2B5EF4-FFF2-40B4-BE49-F238E27FC236}">
              <a16:creationId xmlns:a16="http://schemas.microsoft.com/office/drawing/2014/main" id="{D27F0E71-226A-4F9C-BE65-CD1C64CACA92}"/>
            </a:ext>
          </a:extLst>
        </xdr:cNvPr>
        <xdr:cNvSpPr/>
      </xdr:nvSpPr>
      <xdr:spPr>
        <a:xfrm>
          <a:off x="17551400" y="103441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575" name="フローチャート: 判断 574">
          <a:extLst>
            <a:ext uri="{FF2B5EF4-FFF2-40B4-BE49-F238E27FC236}">
              <a16:creationId xmlns:a16="http://schemas.microsoft.com/office/drawing/2014/main" id="{9F1A8032-73FB-43CF-8E9B-E712671EE99D}"/>
            </a:ext>
          </a:extLst>
        </xdr:cNvPr>
        <xdr:cNvSpPr/>
      </xdr:nvSpPr>
      <xdr:spPr>
        <a:xfrm>
          <a:off x="16757650" y="103433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4B630D58-60F9-4AC0-843F-02DD95F41068}"/>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DF6E994-63FA-4E38-8B11-A720E99E0FE3}"/>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25485657-EB36-4286-98E6-7D6497A75A8C}"/>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57E4D7C0-C4D4-4510-BFE4-E72543911ED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B3094E1-8C11-44D9-AAB0-5CB077CA393C}"/>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159055</xdr:rowOff>
    </xdr:from>
    <xdr:to>
      <xdr:col>112</xdr:col>
      <xdr:colOff>38100</xdr:colOff>
      <xdr:row>63</xdr:row>
      <xdr:rowOff>89205</xdr:rowOff>
    </xdr:to>
    <xdr:sp macro="" textlink="">
      <xdr:nvSpPr>
        <xdr:cNvPr id="581" name="楕円 580">
          <a:extLst>
            <a:ext uri="{FF2B5EF4-FFF2-40B4-BE49-F238E27FC236}">
              <a16:creationId xmlns:a16="http://schemas.microsoft.com/office/drawing/2014/main" id="{493496BB-9AC4-49C0-98F1-E437BCAA2E29}"/>
            </a:ext>
          </a:extLst>
        </xdr:cNvPr>
        <xdr:cNvSpPr/>
      </xdr:nvSpPr>
      <xdr:spPr>
        <a:xfrm>
          <a:off x="19157950" y="103952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162027</xdr:rowOff>
    </xdr:from>
    <xdr:to>
      <xdr:col>107</xdr:col>
      <xdr:colOff>101600</xdr:colOff>
      <xdr:row>63</xdr:row>
      <xdr:rowOff>92177</xdr:rowOff>
    </xdr:to>
    <xdr:sp macro="" textlink="">
      <xdr:nvSpPr>
        <xdr:cNvPr id="582" name="楕円 581">
          <a:extLst>
            <a:ext uri="{FF2B5EF4-FFF2-40B4-BE49-F238E27FC236}">
              <a16:creationId xmlns:a16="http://schemas.microsoft.com/office/drawing/2014/main" id="{F73C05A8-EC32-49E7-91B8-52377662DD62}"/>
            </a:ext>
          </a:extLst>
        </xdr:cNvPr>
        <xdr:cNvSpPr/>
      </xdr:nvSpPr>
      <xdr:spPr>
        <a:xfrm>
          <a:off x="18345150" y="103982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38405</xdr:rowOff>
    </xdr:from>
    <xdr:to>
      <xdr:col>111</xdr:col>
      <xdr:colOff>177800</xdr:colOff>
      <xdr:row>63</xdr:row>
      <xdr:rowOff>41377</xdr:rowOff>
    </xdr:to>
    <xdr:cxnSp macro="">
      <xdr:nvCxnSpPr>
        <xdr:cNvPr id="583" name="直線コネクタ 582">
          <a:extLst>
            <a:ext uri="{FF2B5EF4-FFF2-40B4-BE49-F238E27FC236}">
              <a16:creationId xmlns:a16="http://schemas.microsoft.com/office/drawing/2014/main" id="{D7F41CED-400B-4E43-B4D7-AE7273C3639D}"/>
            </a:ext>
          </a:extLst>
        </xdr:cNvPr>
        <xdr:cNvCxnSpPr/>
      </xdr:nvCxnSpPr>
      <xdr:spPr>
        <a:xfrm flipV="1">
          <a:off x="18395950" y="10439705"/>
          <a:ext cx="80645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584" name="楕円 583">
          <a:extLst>
            <a:ext uri="{FF2B5EF4-FFF2-40B4-BE49-F238E27FC236}">
              <a16:creationId xmlns:a16="http://schemas.microsoft.com/office/drawing/2014/main" id="{8AC18521-35A1-4177-A3AE-F50660BEFE7A}"/>
            </a:ext>
          </a:extLst>
        </xdr:cNvPr>
        <xdr:cNvSpPr/>
      </xdr:nvSpPr>
      <xdr:spPr>
        <a:xfrm>
          <a:off x="17551400" y="104002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41377</xdr:rowOff>
    </xdr:from>
    <xdr:to>
      <xdr:col>107</xdr:col>
      <xdr:colOff>50800</xdr:colOff>
      <xdr:row>63</xdr:row>
      <xdr:rowOff>43434</xdr:rowOff>
    </xdr:to>
    <xdr:cxnSp macro="">
      <xdr:nvCxnSpPr>
        <xdr:cNvPr id="585" name="直線コネクタ 584">
          <a:extLst>
            <a:ext uri="{FF2B5EF4-FFF2-40B4-BE49-F238E27FC236}">
              <a16:creationId xmlns:a16="http://schemas.microsoft.com/office/drawing/2014/main" id="{2C3093AF-5652-458C-817D-6D3A445EDDD4}"/>
            </a:ext>
          </a:extLst>
        </xdr:cNvPr>
        <xdr:cNvCxnSpPr/>
      </xdr:nvCxnSpPr>
      <xdr:spPr>
        <a:xfrm flipV="1">
          <a:off x="17602200" y="10442677"/>
          <a:ext cx="79375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165227</xdr:rowOff>
    </xdr:from>
    <xdr:to>
      <xdr:col>98</xdr:col>
      <xdr:colOff>38100</xdr:colOff>
      <xdr:row>63</xdr:row>
      <xdr:rowOff>95377</xdr:rowOff>
    </xdr:to>
    <xdr:sp macro="" textlink="">
      <xdr:nvSpPr>
        <xdr:cNvPr id="586" name="楕円 585">
          <a:extLst>
            <a:ext uri="{FF2B5EF4-FFF2-40B4-BE49-F238E27FC236}">
              <a16:creationId xmlns:a16="http://schemas.microsoft.com/office/drawing/2014/main" id="{B83237A5-971B-4E75-A59F-549E549E81EB}"/>
            </a:ext>
          </a:extLst>
        </xdr:cNvPr>
        <xdr:cNvSpPr/>
      </xdr:nvSpPr>
      <xdr:spPr>
        <a:xfrm>
          <a:off x="16757650" y="104014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44577</xdr:rowOff>
    </xdr:to>
    <xdr:cxnSp macro="">
      <xdr:nvCxnSpPr>
        <xdr:cNvPr id="587" name="直線コネクタ 586">
          <a:extLst>
            <a:ext uri="{FF2B5EF4-FFF2-40B4-BE49-F238E27FC236}">
              <a16:creationId xmlns:a16="http://schemas.microsoft.com/office/drawing/2014/main" id="{FF695D48-4A3D-4A7A-A2DE-28B6435D08D2}"/>
            </a:ext>
          </a:extLst>
        </xdr:cNvPr>
        <xdr:cNvCxnSpPr/>
      </xdr:nvCxnSpPr>
      <xdr:spPr>
        <a:xfrm flipV="1">
          <a:off x="16802100" y="10444734"/>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588" name="n_1aveValue【学校施設】&#10;一人当たり面積">
          <a:extLst>
            <a:ext uri="{FF2B5EF4-FFF2-40B4-BE49-F238E27FC236}">
              <a16:creationId xmlns:a16="http://schemas.microsoft.com/office/drawing/2014/main" id="{006887BD-EE65-4D89-95FA-316E7B73D6BE}"/>
            </a:ext>
          </a:extLst>
        </xdr:cNvPr>
        <xdr:cNvSpPr txBox="1"/>
      </xdr:nvSpPr>
      <xdr:spPr>
        <a:xfrm>
          <a:off x="18980227" y="101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589" name="n_2aveValue【学校施設】&#10;一人当たり面積">
          <a:extLst>
            <a:ext uri="{FF2B5EF4-FFF2-40B4-BE49-F238E27FC236}">
              <a16:creationId xmlns:a16="http://schemas.microsoft.com/office/drawing/2014/main" id="{9B9178AA-5805-4816-9362-AC196A26C265}"/>
            </a:ext>
          </a:extLst>
        </xdr:cNvPr>
        <xdr:cNvSpPr txBox="1"/>
      </xdr:nvSpPr>
      <xdr:spPr>
        <a:xfrm>
          <a:off x="18180127" y="1013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590" name="n_3aveValue【学校施設】&#10;一人当たり面積">
          <a:extLst>
            <a:ext uri="{FF2B5EF4-FFF2-40B4-BE49-F238E27FC236}">
              <a16:creationId xmlns:a16="http://schemas.microsoft.com/office/drawing/2014/main" id="{B1D3D966-E409-442A-A34B-5B8896B4D448}"/>
            </a:ext>
          </a:extLst>
        </xdr:cNvPr>
        <xdr:cNvSpPr txBox="1"/>
      </xdr:nvSpPr>
      <xdr:spPr>
        <a:xfrm>
          <a:off x="17386377" y="1012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591" name="n_4aveValue【学校施設】&#10;一人当たり面積">
          <a:extLst>
            <a:ext uri="{FF2B5EF4-FFF2-40B4-BE49-F238E27FC236}">
              <a16:creationId xmlns:a16="http://schemas.microsoft.com/office/drawing/2014/main" id="{FC535421-95B1-4A5A-9A44-F58C14127FAB}"/>
            </a:ext>
          </a:extLst>
        </xdr:cNvPr>
        <xdr:cNvSpPr txBox="1"/>
      </xdr:nvSpPr>
      <xdr:spPr>
        <a:xfrm>
          <a:off x="16592627" y="101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80332</xdr:rowOff>
    </xdr:from>
    <xdr:ext cx="469744" cy="259045"/>
    <xdr:sp macro="" textlink="">
      <xdr:nvSpPr>
        <xdr:cNvPr id="592" name="n_1mainValue【学校施設】&#10;一人当たり面積">
          <a:extLst>
            <a:ext uri="{FF2B5EF4-FFF2-40B4-BE49-F238E27FC236}">
              <a16:creationId xmlns:a16="http://schemas.microsoft.com/office/drawing/2014/main" id="{A54BF7CE-C340-4516-81BA-AF446DCE6E00}"/>
            </a:ext>
          </a:extLst>
        </xdr:cNvPr>
        <xdr:cNvSpPr txBox="1"/>
      </xdr:nvSpPr>
      <xdr:spPr>
        <a:xfrm>
          <a:off x="18980227" y="104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83304</xdr:rowOff>
    </xdr:from>
    <xdr:ext cx="469744" cy="259045"/>
    <xdr:sp macro="" textlink="">
      <xdr:nvSpPr>
        <xdr:cNvPr id="593" name="n_2mainValue【学校施設】&#10;一人当たり面積">
          <a:extLst>
            <a:ext uri="{FF2B5EF4-FFF2-40B4-BE49-F238E27FC236}">
              <a16:creationId xmlns:a16="http://schemas.microsoft.com/office/drawing/2014/main" id="{18F43AEC-68B5-481F-9693-6F86BA316689}"/>
            </a:ext>
          </a:extLst>
        </xdr:cNvPr>
        <xdr:cNvSpPr txBox="1"/>
      </xdr:nvSpPr>
      <xdr:spPr>
        <a:xfrm>
          <a:off x="18180127" y="104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594" name="n_3mainValue【学校施設】&#10;一人当たり面積">
          <a:extLst>
            <a:ext uri="{FF2B5EF4-FFF2-40B4-BE49-F238E27FC236}">
              <a16:creationId xmlns:a16="http://schemas.microsoft.com/office/drawing/2014/main" id="{87A9F2F2-9937-4447-A680-6B3BF008A74C}"/>
            </a:ext>
          </a:extLst>
        </xdr:cNvPr>
        <xdr:cNvSpPr txBox="1"/>
      </xdr:nvSpPr>
      <xdr:spPr>
        <a:xfrm>
          <a:off x="17386377"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86504</xdr:rowOff>
    </xdr:from>
    <xdr:ext cx="469744" cy="259045"/>
    <xdr:sp macro="" textlink="">
      <xdr:nvSpPr>
        <xdr:cNvPr id="595" name="n_4mainValue【学校施設】&#10;一人当たり面積">
          <a:extLst>
            <a:ext uri="{FF2B5EF4-FFF2-40B4-BE49-F238E27FC236}">
              <a16:creationId xmlns:a16="http://schemas.microsoft.com/office/drawing/2014/main" id="{5A347170-68B1-460E-B324-CE2931B3387D}"/>
            </a:ext>
          </a:extLst>
        </xdr:cNvPr>
        <xdr:cNvSpPr txBox="1"/>
      </xdr:nvSpPr>
      <xdr:spPr>
        <a:xfrm>
          <a:off x="16592627" y="104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82B8977C-8CE9-4FDE-9DDE-ED5D4C678B1A}"/>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0F2F0798-CA7B-4C43-98CE-F70B7C0E0BB7}"/>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F25220D5-DAD5-4587-9C2B-73D2532680D4}"/>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FA665193-2A22-4918-968C-B6C314042D07}"/>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AAEB0FA1-D9D4-4E01-B863-EC5A10DB899A}"/>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F6ADBA26-FBF5-46C6-9DC8-5E5629C1E1B9}"/>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E4CD252B-3368-4647-9096-50716069DD43}"/>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1D46155-8B9A-4647-8766-981D4DC36B27}"/>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a:extLst>
            <a:ext uri="{FF2B5EF4-FFF2-40B4-BE49-F238E27FC236}">
              <a16:creationId xmlns:a16="http://schemas.microsoft.com/office/drawing/2014/main" id="{5C38A65C-F33C-40EB-AE42-3D87BD722344}"/>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a:extLst>
            <a:ext uri="{FF2B5EF4-FFF2-40B4-BE49-F238E27FC236}">
              <a16:creationId xmlns:a16="http://schemas.microsoft.com/office/drawing/2014/main" id="{AB3D5D1D-9BF2-49CC-B8CE-BCBBCCE302B6}"/>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a:extLst>
            <a:ext uri="{FF2B5EF4-FFF2-40B4-BE49-F238E27FC236}">
              <a16:creationId xmlns:a16="http://schemas.microsoft.com/office/drawing/2014/main" id="{FDD096C6-0EFC-40F5-A50A-FB34DFFFC5A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a:extLst>
            <a:ext uri="{FF2B5EF4-FFF2-40B4-BE49-F238E27FC236}">
              <a16:creationId xmlns:a16="http://schemas.microsoft.com/office/drawing/2014/main" id="{68AD6602-2545-4BF6-A02A-6C7375F98C1B}"/>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a:extLst>
            <a:ext uri="{FF2B5EF4-FFF2-40B4-BE49-F238E27FC236}">
              <a16:creationId xmlns:a16="http://schemas.microsoft.com/office/drawing/2014/main" id="{AFA62E9E-4508-42B4-BE33-CCBA9BBDB26F}"/>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a:extLst>
            <a:ext uri="{FF2B5EF4-FFF2-40B4-BE49-F238E27FC236}">
              <a16:creationId xmlns:a16="http://schemas.microsoft.com/office/drawing/2014/main" id="{08EAD1EA-50EB-45B0-A510-11A26FB386A4}"/>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a:extLst>
            <a:ext uri="{FF2B5EF4-FFF2-40B4-BE49-F238E27FC236}">
              <a16:creationId xmlns:a16="http://schemas.microsoft.com/office/drawing/2014/main" id="{6548AF25-8C42-4661-9E86-2D8C6AC0D2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id="{F41E7DC3-E470-4620-98D0-56A545F3FFD8}"/>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65BBCD57-2F15-430E-91D5-C36CF9909F9B}"/>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27BC5E13-4083-4A35-B055-E635F7775F3C}"/>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E0F5AA59-C03C-4ADE-82D3-B685584B7A9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D39EAF62-D3BA-49FD-AB91-37883A361868}"/>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77499727-E01F-4E4B-9685-0207B6D869DB}"/>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A349AEC6-02B8-4BEA-8C48-B0BDCF99AD2B}"/>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B69C3CCA-B83A-4D79-97E2-A97E34305ADA}"/>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245F97F5-C445-47E7-AED1-AACC3A565F61}"/>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C9CFF536-1CFA-4096-B586-E117CF1E1CE2}"/>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646C013F-2099-426E-8D93-06F79FD3F3B8}"/>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E4D7E895-DA40-4994-A4C9-CDE3150F25A8}"/>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63937DE7-7B7C-4EF4-BE05-AFABB252AE9F}"/>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a:extLst>
            <a:ext uri="{FF2B5EF4-FFF2-40B4-BE49-F238E27FC236}">
              <a16:creationId xmlns:a16="http://schemas.microsoft.com/office/drawing/2014/main" id="{AC00B618-7B39-41B5-88FA-20A13D64C6D2}"/>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E2AB6F17-2994-4B15-93DA-A73EAD5F70A2}"/>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6F9BB3F2-0B34-4C1C-81A2-073DB70796E3}"/>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EEDAE429-CD87-47CE-A64C-EBD1FE74FCB7}"/>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F24E5E07-8325-4850-BB5D-BD902895F731}"/>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6D06B54A-D99E-4C1B-9AF2-86533D9BCB24}"/>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D58E72C8-00CE-44EA-B252-03335078D27C}"/>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A6A082A9-6B57-4ACC-82F9-8F5AC31217EF}"/>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D6C577D4-BA9A-41C5-9293-4C144C103569}"/>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BDEC13DE-555A-4447-A4B7-6CE80ED9A57D}"/>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a:extLst>
            <a:ext uri="{FF2B5EF4-FFF2-40B4-BE49-F238E27FC236}">
              <a16:creationId xmlns:a16="http://schemas.microsoft.com/office/drawing/2014/main" id="{A3918E8A-CC37-4B88-A797-1072236F22AA}"/>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C8AD887F-7564-468C-9D6A-D1286468CD56}"/>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a:extLst>
            <a:ext uri="{FF2B5EF4-FFF2-40B4-BE49-F238E27FC236}">
              <a16:creationId xmlns:a16="http://schemas.microsoft.com/office/drawing/2014/main" id="{3B155D3C-DBA9-4703-BCF2-28A8A7BAF678}"/>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37" name="直線コネクタ 636">
          <a:extLst>
            <a:ext uri="{FF2B5EF4-FFF2-40B4-BE49-F238E27FC236}">
              <a16:creationId xmlns:a16="http://schemas.microsoft.com/office/drawing/2014/main" id="{DE89489D-7094-448F-9CCE-7AC882447891}"/>
            </a:ext>
          </a:extLst>
        </xdr:cNvPr>
        <xdr:cNvCxnSpPr/>
      </xdr:nvCxnSpPr>
      <xdr:spPr>
        <a:xfrm flipV="1">
          <a:off x="14699614" y="1657803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8" name="【公民館】&#10;有形固定資産減価償却率最小値テキスト">
          <a:extLst>
            <a:ext uri="{FF2B5EF4-FFF2-40B4-BE49-F238E27FC236}">
              <a16:creationId xmlns:a16="http://schemas.microsoft.com/office/drawing/2014/main" id="{AD16F5FA-BE2F-4F9C-9456-D61DA63C614F}"/>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a:extLst>
            <a:ext uri="{FF2B5EF4-FFF2-40B4-BE49-F238E27FC236}">
              <a16:creationId xmlns:a16="http://schemas.microsoft.com/office/drawing/2014/main" id="{F706917B-386D-46B4-A9B2-AF13A0B10F28}"/>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40" name="【公民館】&#10;有形固定資産減価償却率最大値テキスト">
          <a:extLst>
            <a:ext uri="{FF2B5EF4-FFF2-40B4-BE49-F238E27FC236}">
              <a16:creationId xmlns:a16="http://schemas.microsoft.com/office/drawing/2014/main" id="{2B26A34E-E974-4003-A08A-D4F1DD1DD1A9}"/>
            </a:ext>
          </a:extLst>
        </xdr:cNvPr>
        <xdr:cNvSpPr txBox="1"/>
      </xdr:nvSpPr>
      <xdr:spPr>
        <a:xfrm>
          <a:off x="14738350" y="163596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41" name="直線コネクタ 640">
          <a:extLst>
            <a:ext uri="{FF2B5EF4-FFF2-40B4-BE49-F238E27FC236}">
              <a16:creationId xmlns:a16="http://schemas.microsoft.com/office/drawing/2014/main" id="{8539069D-A7EA-4450-A92B-AAABEF99DC1A}"/>
            </a:ext>
          </a:extLst>
        </xdr:cNvPr>
        <xdr:cNvCxnSpPr/>
      </xdr:nvCxnSpPr>
      <xdr:spPr>
        <a:xfrm>
          <a:off x="14611350" y="16578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642" name="【公民館】&#10;有形固定資産減価償却率平均値テキスト">
          <a:extLst>
            <a:ext uri="{FF2B5EF4-FFF2-40B4-BE49-F238E27FC236}">
              <a16:creationId xmlns:a16="http://schemas.microsoft.com/office/drawing/2014/main" id="{8B400817-3F99-45BE-8EF4-A5D10821AB2D}"/>
            </a:ext>
          </a:extLst>
        </xdr:cNvPr>
        <xdr:cNvSpPr txBox="1"/>
      </xdr:nvSpPr>
      <xdr:spPr>
        <a:xfrm>
          <a:off x="14738350" y="17507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43" name="フローチャート: 判断 642">
          <a:extLst>
            <a:ext uri="{FF2B5EF4-FFF2-40B4-BE49-F238E27FC236}">
              <a16:creationId xmlns:a16="http://schemas.microsoft.com/office/drawing/2014/main" id="{900E60E3-619A-47B1-8D2E-E50AFB9CE0D2}"/>
            </a:ext>
          </a:extLst>
        </xdr:cNvPr>
        <xdr:cNvSpPr/>
      </xdr:nvSpPr>
      <xdr:spPr>
        <a:xfrm>
          <a:off x="14649450" y="175292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44" name="フローチャート: 判断 643">
          <a:extLst>
            <a:ext uri="{FF2B5EF4-FFF2-40B4-BE49-F238E27FC236}">
              <a16:creationId xmlns:a16="http://schemas.microsoft.com/office/drawing/2014/main" id="{CD0ED1EC-7690-4CA1-88A9-A2EFDC60FAD4}"/>
            </a:ext>
          </a:extLst>
        </xdr:cNvPr>
        <xdr:cNvSpPr/>
      </xdr:nvSpPr>
      <xdr:spPr>
        <a:xfrm>
          <a:off x="13887450" y="174784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45" name="フローチャート: 判断 644">
          <a:extLst>
            <a:ext uri="{FF2B5EF4-FFF2-40B4-BE49-F238E27FC236}">
              <a16:creationId xmlns:a16="http://schemas.microsoft.com/office/drawing/2014/main" id="{997CC917-0948-4838-A6AF-FA5D92D2A558}"/>
            </a:ext>
          </a:extLst>
        </xdr:cNvPr>
        <xdr:cNvSpPr/>
      </xdr:nvSpPr>
      <xdr:spPr>
        <a:xfrm>
          <a:off x="13093700" y="1745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46" name="フローチャート: 判断 645">
          <a:extLst>
            <a:ext uri="{FF2B5EF4-FFF2-40B4-BE49-F238E27FC236}">
              <a16:creationId xmlns:a16="http://schemas.microsoft.com/office/drawing/2014/main" id="{855D4B72-6BD2-4F6E-8D21-AC74FF0702C3}"/>
            </a:ext>
          </a:extLst>
        </xdr:cNvPr>
        <xdr:cNvSpPr/>
      </xdr:nvSpPr>
      <xdr:spPr>
        <a:xfrm>
          <a:off x="12299950" y="174588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47" name="フローチャート: 判断 646">
          <a:extLst>
            <a:ext uri="{FF2B5EF4-FFF2-40B4-BE49-F238E27FC236}">
              <a16:creationId xmlns:a16="http://schemas.microsoft.com/office/drawing/2014/main" id="{11044BCB-6F21-46CC-9497-D0C8CA7474B0}"/>
            </a:ext>
          </a:extLst>
        </xdr:cNvPr>
        <xdr:cNvSpPr/>
      </xdr:nvSpPr>
      <xdr:spPr>
        <a:xfrm>
          <a:off x="11487150" y="17445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EC330066-E508-433C-8632-85B5BB3EEDBE}"/>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C63456F3-82D1-45E3-BEF0-FBA5778FEC6B}"/>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3CA57342-D0FC-47FA-8F14-6B3A3DAB293E}"/>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38AC1EE5-17D1-427E-B70D-638FB43C882A}"/>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6A29130A-4E3D-4D6F-A6F7-3D8216CA7E0B}"/>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653" name="楕円 652">
          <a:extLst>
            <a:ext uri="{FF2B5EF4-FFF2-40B4-BE49-F238E27FC236}">
              <a16:creationId xmlns:a16="http://schemas.microsoft.com/office/drawing/2014/main" id="{636AE0B6-CA1A-4FC6-8426-7267500657E4}"/>
            </a:ext>
          </a:extLst>
        </xdr:cNvPr>
        <xdr:cNvSpPr/>
      </xdr:nvSpPr>
      <xdr:spPr>
        <a:xfrm>
          <a:off x="13887450" y="175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654" name="楕円 653">
          <a:extLst>
            <a:ext uri="{FF2B5EF4-FFF2-40B4-BE49-F238E27FC236}">
              <a16:creationId xmlns:a16="http://schemas.microsoft.com/office/drawing/2014/main" id="{764FDF9B-635E-442C-A16B-E9E17F14EE17}"/>
            </a:ext>
          </a:extLst>
        </xdr:cNvPr>
        <xdr:cNvSpPr/>
      </xdr:nvSpPr>
      <xdr:spPr>
        <a:xfrm>
          <a:off x="13093700" y="174768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59871</xdr:rowOff>
    </xdr:to>
    <xdr:cxnSp macro="">
      <xdr:nvCxnSpPr>
        <xdr:cNvPr id="655" name="直線コネクタ 654">
          <a:extLst>
            <a:ext uri="{FF2B5EF4-FFF2-40B4-BE49-F238E27FC236}">
              <a16:creationId xmlns:a16="http://schemas.microsoft.com/office/drawing/2014/main" id="{A7E60408-1FA8-4C6C-BC81-874DEE0B23C8}"/>
            </a:ext>
          </a:extLst>
        </xdr:cNvPr>
        <xdr:cNvCxnSpPr/>
      </xdr:nvCxnSpPr>
      <xdr:spPr>
        <a:xfrm>
          <a:off x="13144500" y="17521282"/>
          <a:ext cx="7937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108676</xdr:rowOff>
    </xdr:from>
    <xdr:to>
      <xdr:col>72</xdr:col>
      <xdr:colOff>38100</xdr:colOff>
      <xdr:row>106</xdr:row>
      <xdr:rowOff>38826</xdr:rowOff>
    </xdr:to>
    <xdr:sp macro="" textlink="">
      <xdr:nvSpPr>
        <xdr:cNvPr id="656" name="楕円 655">
          <a:extLst>
            <a:ext uri="{FF2B5EF4-FFF2-40B4-BE49-F238E27FC236}">
              <a16:creationId xmlns:a16="http://schemas.microsoft.com/office/drawing/2014/main" id="{D60D7834-0C65-485F-9C08-1892672FDB98}"/>
            </a:ext>
          </a:extLst>
        </xdr:cNvPr>
        <xdr:cNvSpPr/>
      </xdr:nvSpPr>
      <xdr:spPr>
        <a:xfrm>
          <a:off x="12299950" y="174441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106</xdr:row>
      <xdr:rowOff>20682</xdr:rowOff>
    </xdr:to>
    <xdr:cxnSp macro="">
      <xdr:nvCxnSpPr>
        <xdr:cNvPr id="657" name="直線コネクタ 656">
          <a:extLst>
            <a:ext uri="{FF2B5EF4-FFF2-40B4-BE49-F238E27FC236}">
              <a16:creationId xmlns:a16="http://schemas.microsoft.com/office/drawing/2014/main" id="{124A2473-4E54-4DC5-A2D8-AA099F45422D}"/>
            </a:ext>
          </a:extLst>
        </xdr:cNvPr>
        <xdr:cNvCxnSpPr/>
      </xdr:nvCxnSpPr>
      <xdr:spPr>
        <a:xfrm>
          <a:off x="12344400" y="17494976"/>
          <a:ext cx="8001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658" name="楕円 657">
          <a:extLst>
            <a:ext uri="{FF2B5EF4-FFF2-40B4-BE49-F238E27FC236}">
              <a16:creationId xmlns:a16="http://schemas.microsoft.com/office/drawing/2014/main" id="{2D998A2E-62F2-43E1-8B64-B944306F5736}"/>
            </a:ext>
          </a:extLst>
        </xdr:cNvPr>
        <xdr:cNvSpPr/>
      </xdr:nvSpPr>
      <xdr:spPr>
        <a:xfrm>
          <a:off x="11487150" y="17406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159476</xdr:rowOff>
    </xdr:to>
    <xdr:cxnSp macro="">
      <xdr:nvCxnSpPr>
        <xdr:cNvPr id="659" name="直線コネクタ 658">
          <a:extLst>
            <a:ext uri="{FF2B5EF4-FFF2-40B4-BE49-F238E27FC236}">
              <a16:creationId xmlns:a16="http://schemas.microsoft.com/office/drawing/2014/main" id="{0BB6F390-BC63-44F6-B6A4-1DA313FD3FD2}"/>
            </a:ext>
          </a:extLst>
        </xdr:cNvPr>
        <xdr:cNvCxnSpPr/>
      </xdr:nvCxnSpPr>
      <xdr:spPr>
        <a:xfrm>
          <a:off x="11537950" y="17457420"/>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660" name="n_1aveValue【公民館】&#10;有形固定資産減価償却率">
          <a:extLst>
            <a:ext uri="{FF2B5EF4-FFF2-40B4-BE49-F238E27FC236}">
              <a16:creationId xmlns:a16="http://schemas.microsoft.com/office/drawing/2014/main" id="{F8613C85-3003-4753-9D74-658963978BDF}"/>
            </a:ext>
          </a:extLst>
        </xdr:cNvPr>
        <xdr:cNvSpPr txBox="1"/>
      </xdr:nvSpPr>
      <xdr:spPr>
        <a:xfrm>
          <a:off x="13742044" y="1726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61" name="n_2aveValue【公民館】&#10;有形固定資産減価償却率">
          <a:extLst>
            <a:ext uri="{FF2B5EF4-FFF2-40B4-BE49-F238E27FC236}">
              <a16:creationId xmlns:a16="http://schemas.microsoft.com/office/drawing/2014/main" id="{4B6A2EF5-2935-4A1D-BB87-D1DBAF4FEC2D}"/>
            </a:ext>
          </a:extLst>
        </xdr:cNvPr>
        <xdr:cNvSpPr txBox="1"/>
      </xdr:nvSpPr>
      <xdr:spPr>
        <a:xfrm>
          <a:off x="12960994" y="17232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62" name="n_3aveValue【公民館】&#10;有形固定資産減価償却率">
          <a:extLst>
            <a:ext uri="{FF2B5EF4-FFF2-40B4-BE49-F238E27FC236}">
              <a16:creationId xmlns:a16="http://schemas.microsoft.com/office/drawing/2014/main" id="{4E4D1422-DAFB-4539-8869-F07D36DE8A0B}"/>
            </a:ext>
          </a:extLst>
        </xdr:cNvPr>
        <xdr:cNvSpPr txBox="1"/>
      </xdr:nvSpPr>
      <xdr:spPr>
        <a:xfrm>
          <a:off x="12167244" y="1754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663" name="n_4aveValue【公民館】&#10;有形固定資産減価償却率">
          <a:extLst>
            <a:ext uri="{FF2B5EF4-FFF2-40B4-BE49-F238E27FC236}">
              <a16:creationId xmlns:a16="http://schemas.microsoft.com/office/drawing/2014/main" id="{64F78306-8258-4DAC-97A2-28E1ABC94331}"/>
            </a:ext>
          </a:extLst>
        </xdr:cNvPr>
        <xdr:cNvSpPr txBox="1"/>
      </xdr:nvSpPr>
      <xdr:spPr>
        <a:xfrm>
          <a:off x="11354444" y="1753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101798</xdr:rowOff>
    </xdr:from>
    <xdr:ext cx="405111" cy="259045"/>
    <xdr:sp macro="" textlink="">
      <xdr:nvSpPr>
        <xdr:cNvPr id="664" name="n_1mainValue【公民館】&#10;有形固定資産減価償却率">
          <a:extLst>
            <a:ext uri="{FF2B5EF4-FFF2-40B4-BE49-F238E27FC236}">
              <a16:creationId xmlns:a16="http://schemas.microsoft.com/office/drawing/2014/main" id="{A6FD4B2F-6A14-44B1-B01A-8C9E7554A55F}"/>
            </a:ext>
          </a:extLst>
        </xdr:cNvPr>
        <xdr:cNvSpPr txBox="1"/>
      </xdr:nvSpPr>
      <xdr:spPr>
        <a:xfrm>
          <a:off x="13742044" y="17602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665" name="n_2mainValue【公民館】&#10;有形固定資産減価償却率">
          <a:extLst>
            <a:ext uri="{FF2B5EF4-FFF2-40B4-BE49-F238E27FC236}">
              <a16:creationId xmlns:a16="http://schemas.microsoft.com/office/drawing/2014/main" id="{96C01D95-06AD-4523-B566-62B07A2EEFA9}"/>
            </a:ext>
          </a:extLst>
        </xdr:cNvPr>
        <xdr:cNvSpPr txBox="1"/>
      </xdr:nvSpPr>
      <xdr:spPr>
        <a:xfrm>
          <a:off x="12960994" y="1756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55353</xdr:rowOff>
    </xdr:from>
    <xdr:ext cx="405111" cy="259045"/>
    <xdr:sp macro="" textlink="">
      <xdr:nvSpPr>
        <xdr:cNvPr id="666" name="n_3mainValue【公民館】&#10;有形固定資産減価償却率">
          <a:extLst>
            <a:ext uri="{FF2B5EF4-FFF2-40B4-BE49-F238E27FC236}">
              <a16:creationId xmlns:a16="http://schemas.microsoft.com/office/drawing/2014/main" id="{C12F2782-EA9D-44F6-B809-B57409339B81}"/>
            </a:ext>
          </a:extLst>
        </xdr:cNvPr>
        <xdr:cNvSpPr txBox="1"/>
      </xdr:nvSpPr>
      <xdr:spPr>
        <a:xfrm>
          <a:off x="12167244" y="1722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67" name="n_4mainValue【公民館】&#10;有形固定資産減価償却率">
          <a:extLst>
            <a:ext uri="{FF2B5EF4-FFF2-40B4-BE49-F238E27FC236}">
              <a16:creationId xmlns:a16="http://schemas.microsoft.com/office/drawing/2014/main" id="{827145E9-736B-4262-A592-26937FE0BEED}"/>
            </a:ext>
          </a:extLst>
        </xdr:cNvPr>
        <xdr:cNvSpPr txBox="1"/>
      </xdr:nvSpPr>
      <xdr:spPr>
        <a:xfrm>
          <a:off x="11354444" y="1718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49223CE2-B9B5-4359-ACEE-4CF1D8D90656}"/>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FD200C37-EA0F-4BBD-B3E4-40A287D62252}"/>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25F867E1-2506-48D8-8BE3-9AD5EE4F0A6D}"/>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E928ABFA-6894-415D-87AC-2DDA5FFBD6D7}"/>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C8CF9CF7-E069-454C-AD31-1A0B133F4C49}"/>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63F68C0A-FA10-46DD-B2F4-D267BA44E124}"/>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CB847AF5-72B9-4763-9BDB-40618C79C02D}"/>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61730478-4669-4580-9554-8DDC7E256328}"/>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52F62655-7E8A-4587-BE74-56AC2CACC93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C3537A9C-5CD7-49E0-90E7-D22BAA8B3BCC}"/>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8" name="直線コネクタ 677">
          <a:extLst>
            <a:ext uri="{FF2B5EF4-FFF2-40B4-BE49-F238E27FC236}">
              <a16:creationId xmlns:a16="http://schemas.microsoft.com/office/drawing/2014/main" id="{299FC833-E825-49E1-AFF3-1BEC7ECB7EC4}"/>
            </a:ext>
          </a:extLst>
        </xdr:cNvPr>
        <xdr:cNvCxnSpPr/>
      </xdr:nvCxnSpPr>
      <xdr:spPr>
        <a:xfrm>
          <a:off x="16459200" y="177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79" name="テキスト ボックス 678">
          <a:extLst>
            <a:ext uri="{FF2B5EF4-FFF2-40B4-BE49-F238E27FC236}">
              <a16:creationId xmlns:a16="http://schemas.microsoft.com/office/drawing/2014/main" id="{B4C6BC3C-0CA0-400C-9297-5371A868D47E}"/>
            </a:ext>
          </a:extLst>
        </xdr:cNvPr>
        <xdr:cNvSpPr txBox="1"/>
      </xdr:nvSpPr>
      <xdr:spPr>
        <a:xfrm>
          <a:off x="16049171" y="17663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a:extLst>
            <a:ext uri="{FF2B5EF4-FFF2-40B4-BE49-F238E27FC236}">
              <a16:creationId xmlns:a16="http://schemas.microsoft.com/office/drawing/2014/main" id="{1033C705-3658-4C73-AF64-ACC1EEE11406}"/>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a:extLst>
            <a:ext uri="{FF2B5EF4-FFF2-40B4-BE49-F238E27FC236}">
              <a16:creationId xmlns:a16="http://schemas.microsoft.com/office/drawing/2014/main" id="{06C9D5FD-CA0C-4537-A5F6-77E4080FF4EE}"/>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82" name="直線コネクタ 681">
          <a:extLst>
            <a:ext uri="{FF2B5EF4-FFF2-40B4-BE49-F238E27FC236}">
              <a16:creationId xmlns:a16="http://schemas.microsoft.com/office/drawing/2014/main" id="{B786424D-5ED3-4056-963F-3EA2D8AD5587}"/>
            </a:ext>
          </a:extLst>
        </xdr:cNvPr>
        <xdr:cNvCxnSpPr/>
      </xdr:nvCxnSpPr>
      <xdr:spPr>
        <a:xfrm>
          <a:off x="16459200" y="16694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3" name="テキスト ボックス 682">
          <a:extLst>
            <a:ext uri="{FF2B5EF4-FFF2-40B4-BE49-F238E27FC236}">
              <a16:creationId xmlns:a16="http://schemas.microsoft.com/office/drawing/2014/main" id="{323648FD-6879-4782-A3FD-ADD855D8C520}"/>
            </a:ext>
          </a:extLst>
        </xdr:cNvPr>
        <xdr:cNvSpPr txBox="1"/>
      </xdr:nvSpPr>
      <xdr:spPr>
        <a:xfrm>
          <a:off x="16049171" y="1655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E45A59A2-74FC-4C41-B1FF-5EA9E111A192}"/>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E0E57DB9-4AF2-4CB0-BBC5-F1B36CDBA4BA}"/>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a16="http://schemas.microsoft.com/office/drawing/2014/main" id="{56F67ADD-AC6D-4AD8-9962-56E27223D6D3}"/>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687" name="直線コネクタ 686">
          <a:extLst>
            <a:ext uri="{FF2B5EF4-FFF2-40B4-BE49-F238E27FC236}">
              <a16:creationId xmlns:a16="http://schemas.microsoft.com/office/drawing/2014/main" id="{70877B5D-EC25-4F2C-B0FD-02F769C2BD10}"/>
            </a:ext>
          </a:extLst>
        </xdr:cNvPr>
        <xdr:cNvCxnSpPr/>
      </xdr:nvCxnSpPr>
      <xdr:spPr>
        <a:xfrm flipV="1">
          <a:off x="19951064" y="16656495"/>
          <a:ext cx="0" cy="112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688" name="【公民館】&#10;一人当たり面積最小値テキスト">
          <a:extLst>
            <a:ext uri="{FF2B5EF4-FFF2-40B4-BE49-F238E27FC236}">
              <a16:creationId xmlns:a16="http://schemas.microsoft.com/office/drawing/2014/main" id="{97B162D7-BF01-464B-97BF-5872BE1854B3}"/>
            </a:ext>
          </a:extLst>
        </xdr:cNvPr>
        <xdr:cNvSpPr txBox="1"/>
      </xdr:nvSpPr>
      <xdr:spPr>
        <a:xfrm>
          <a:off x="19989800" y="1778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689" name="直線コネクタ 688">
          <a:extLst>
            <a:ext uri="{FF2B5EF4-FFF2-40B4-BE49-F238E27FC236}">
              <a16:creationId xmlns:a16="http://schemas.microsoft.com/office/drawing/2014/main" id="{91D76282-F4B5-4095-8632-1D914C3521C8}"/>
            </a:ext>
          </a:extLst>
        </xdr:cNvPr>
        <xdr:cNvCxnSpPr/>
      </xdr:nvCxnSpPr>
      <xdr:spPr>
        <a:xfrm>
          <a:off x="19881850" y="17776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690" name="【公民館】&#10;一人当たり面積最大値テキスト">
          <a:extLst>
            <a:ext uri="{FF2B5EF4-FFF2-40B4-BE49-F238E27FC236}">
              <a16:creationId xmlns:a16="http://schemas.microsoft.com/office/drawing/2014/main" id="{48AA87A0-4B66-41EE-817D-8D90D7D324F7}"/>
            </a:ext>
          </a:extLst>
        </xdr:cNvPr>
        <xdr:cNvSpPr txBox="1"/>
      </xdr:nvSpPr>
      <xdr:spPr>
        <a:xfrm>
          <a:off x="19989800" y="1643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691" name="直線コネクタ 690">
          <a:extLst>
            <a:ext uri="{FF2B5EF4-FFF2-40B4-BE49-F238E27FC236}">
              <a16:creationId xmlns:a16="http://schemas.microsoft.com/office/drawing/2014/main" id="{765B8F76-AB06-4A94-85F5-4A08EA82FC69}"/>
            </a:ext>
          </a:extLst>
        </xdr:cNvPr>
        <xdr:cNvCxnSpPr/>
      </xdr:nvCxnSpPr>
      <xdr:spPr>
        <a:xfrm>
          <a:off x="19881850" y="16656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118699</xdr:rowOff>
    </xdr:from>
    <xdr:ext cx="469744" cy="259045"/>
    <xdr:sp macro="" textlink="">
      <xdr:nvSpPr>
        <xdr:cNvPr id="692" name="【公民館】&#10;一人当たり面積平均値テキスト">
          <a:extLst>
            <a:ext uri="{FF2B5EF4-FFF2-40B4-BE49-F238E27FC236}">
              <a16:creationId xmlns:a16="http://schemas.microsoft.com/office/drawing/2014/main" id="{06BFD742-3706-4F1D-928D-60A8D1AC3D3A}"/>
            </a:ext>
          </a:extLst>
        </xdr:cNvPr>
        <xdr:cNvSpPr txBox="1"/>
      </xdr:nvSpPr>
      <xdr:spPr>
        <a:xfrm>
          <a:off x="19989800" y="1745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693" name="フローチャート: 判断 692">
          <a:extLst>
            <a:ext uri="{FF2B5EF4-FFF2-40B4-BE49-F238E27FC236}">
              <a16:creationId xmlns:a16="http://schemas.microsoft.com/office/drawing/2014/main" id="{BBFF988A-2CCB-4C14-8AF6-643D609FBDA1}"/>
            </a:ext>
          </a:extLst>
        </xdr:cNvPr>
        <xdr:cNvSpPr/>
      </xdr:nvSpPr>
      <xdr:spPr>
        <a:xfrm>
          <a:off x="19900900" y="174757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694" name="フローチャート: 判断 693">
          <a:extLst>
            <a:ext uri="{FF2B5EF4-FFF2-40B4-BE49-F238E27FC236}">
              <a16:creationId xmlns:a16="http://schemas.microsoft.com/office/drawing/2014/main" id="{D3637081-7F9D-4284-A87D-6472AAABF551}"/>
            </a:ext>
          </a:extLst>
        </xdr:cNvPr>
        <xdr:cNvSpPr/>
      </xdr:nvSpPr>
      <xdr:spPr>
        <a:xfrm>
          <a:off x="19157950" y="17460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695" name="フローチャート: 判断 694">
          <a:extLst>
            <a:ext uri="{FF2B5EF4-FFF2-40B4-BE49-F238E27FC236}">
              <a16:creationId xmlns:a16="http://schemas.microsoft.com/office/drawing/2014/main" id="{398CF89E-6D35-41E2-99DF-5DD2454716CA}"/>
            </a:ext>
          </a:extLst>
        </xdr:cNvPr>
        <xdr:cNvSpPr/>
      </xdr:nvSpPr>
      <xdr:spPr>
        <a:xfrm>
          <a:off x="18345150" y="174717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696" name="フローチャート: 判断 695">
          <a:extLst>
            <a:ext uri="{FF2B5EF4-FFF2-40B4-BE49-F238E27FC236}">
              <a16:creationId xmlns:a16="http://schemas.microsoft.com/office/drawing/2014/main" id="{94837826-A817-47CD-8631-A2A0E7FA5200}"/>
            </a:ext>
          </a:extLst>
        </xdr:cNvPr>
        <xdr:cNvSpPr/>
      </xdr:nvSpPr>
      <xdr:spPr>
        <a:xfrm>
          <a:off x="17551400" y="174660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697" name="フローチャート: 判断 696">
          <a:extLst>
            <a:ext uri="{FF2B5EF4-FFF2-40B4-BE49-F238E27FC236}">
              <a16:creationId xmlns:a16="http://schemas.microsoft.com/office/drawing/2014/main" id="{16750AC0-DD1A-4258-8E75-23BA8C2BA4C1}"/>
            </a:ext>
          </a:extLst>
        </xdr:cNvPr>
        <xdr:cNvSpPr/>
      </xdr:nvSpPr>
      <xdr:spPr>
        <a:xfrm>
          <a:off x="16757650" y="174814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B67E38C9-1F15-47A9-B271-948E65381DB4}"/>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1986CC64-8F36-4EA1-A0C6-BFE38763E912}"/>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E87C2742-A3AE-4077-91D9-E35461575609}"/>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87AD8731-3C77-4FF1-BC29-D2D5E8D7007E}"/>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82B9C68E-A148-46DF-8522-A89D866B0E8E}"/>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17971</xdr:rowOff>
    </xdr:from>
    <xdr:to>
      <xdr:col>112</xdr:col>
      <xdr:colOff>38100</xdr:colOff>
      <xdr:row>106</xdr:row>
      <xdr:rowOff>119571</xdr:rowOff>
    </xdr:to>
    <xdr:sp macro="" textlink="">
      <xdr:nvSpPr>
        <xdr:cNvPr id="703" name="楕円 702">
          <a:extLst>
            <a:ext uri="{FF2B5EF4-FFF2-40B4-BE49-F238E27FC236}">
              <a16:creationId xmlns:a16="http://schemas.microsoft.com/office/drawing/2014/main" id="{B5DD36B8-3C7F-4F0E-95C2-F809BA6A0BA9}"/>
            </a:ext>
          </a:extLst>
        </xdr:cNvPr>
        <xdr:cNvSpPr/>
      </xdr:nvSpPr>
      <xdr:spPr>
        <a:xfrm>
          <a:off x="19157950" y="175185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21400</xdr:rowOff>
    </xdr:from>
    <xdr:to>
      <xdr:col>107</xdr:col>
      <xdr:colOff>101600</xdr:colOff>
      <xdr:row>106</xdr:row>
      <xdr:rowOff>123000</xdr:rowOff>
    </xdr:to>
    <xdr:sp macro="" textlink="">
      <xdr:nvSpPr>
        <xdr:cNvPr id="704" name="楕円 703">
          <a:extLst>
            <a:ext uri="{FF2B5EF4-FFF2-40B4-BE49-F238E27FC236}">
              <a16:creationId xmlns:a16="http://schemas.microsoft.com/office/drawing/2014/main" id="{9E4D4C57-923F-4F06-BDEF-459173C9FCE7}"/>
            </a:ext>
          </a:extLst>
        </xdr:cNvPr>
        <xdr:cNvSpPr/>
      </xdr:nvSpPr>
      <xdr:spPr>
        <a:xfrm>
          <a:off x="18345150" y="175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68771</xdr:rowOff>
    </xdr:from>
    <xdr:to>
      <xdr:col>111</xdr:col>
      <xdr:colOff>177800</xdr:colOff>
      <xdr:row>106</xdr:row>
      <xdr:rowOff>72200</xdr:rowOff>
    </xdr:to>
    <xdr:cxnSp macro="">
      <xdr:nvCxnSpPr>
        <xdr:cNvPr id="705" name="直線コネクタ 704">
          <a:extLst>
            <a:ext uri="{FF2B5EF4-FFF2-40B4-BE49-F238E27FC236}">
              <a16:creationId xmlns:a16="http://schemas.microsoft.com/office/drawing/2014/main" id="{F742B237-3CAA-42EE-A49E-7581FCE0E4C6}"/>
            </a:ext>
          </a:extLst>
        </xdr:cNvPr>
        <xdr:cNvCxnSpPr/>
      </xdr:nvCxnSpPr>
      <xdr:spPr>
        <a:xfrm flipV="1">
          <a:off x="18395950" y="17569371"/>
          <a:ext cx="8064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23685</xdr:rowOff>
    </xdr:from>
    <xdr:to>
      <xdr:col>102</xdr:col>
      <xdr:colOff>165100</xdr:colOff>
      <xdr:row>106</xdr:row>
      <xdr:rowOff>125285</xdr:rowOff>
    </xdr:to>
    <xdr:sp macro="" textlink="">
      <xdr:nvSpPr>
        <xdr:cNvPr id="706" name="楕円 705">
          <a:extLst>
            <a:ext uri="{FF2B5EF4-FFF2-40B4-BE49-F238E27FC236}">
              <a16:creationId xmlns:a16="http://schemas.microsoft.com/office/drawing/2014/main" id="{E7E8626A-1DA2-4FC2-B1BC-B7CA4522AAF8}"/>
            </a:ext>
          </a:extLst>
        </xdr:cNvPr>
        <xdr:cNvSpPr/>
      </xdr:nvSpPr>
      <xdr:spPr>
        <a:xfrm>
          <a:off x="17551400" y="1752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72200</xdr:rowOff>
    </xdr:from>
    <xdr:to>
      <xdr:col>107</xdr:col>
      <xdr:colOff>50800</xdr:colOff>
      <xdr:row>106</xdr:row>
      <xdr:rowOff>74485</xdr:rowOff>
    </xdr:to>
    <xdr:cxnSp macro="">
      <xdr:nvCxnSpPr>
        <xdr:cNvPr id="707" name="直線コネクタ 706">
          <a:extLst>
            <a:ext uri="{FF2B5EF4-FFF2-40B4-BE49-F238E27FC236}">
              <a16:creationId xmlns:a16="http://schemas.microsoft.com/office/drawing/2014/main" id="{B4226773-E328-4D73-BC43-9146CFD4A032}"/>
            </a:ext>
          </a:extLst>
        </xdr:cNvPr>
        <xdr:cNvCxnSpPr/>
      </xdr:nvCxnSpPr>
      <xdr:spPr>
        <a:xfrm flipV="1">
          <a:off x="17602200" y="17572800"/>
          <a:ext cx="7937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24828</xdr:rowOff>
    </xdr:from>
    <xdr:to>
      <xdr:col>98</xdr:col>
      <xdr:colOff>38100</xdr:colOff>
      <xdr:row>106</xdr:row>
      <xdr:rowOff>126428</xdr:rowOff>
    </xdr:to>
    <xdr:sp macro="" textlink="">
      <xdr:nvSpPr>
        <xdr:cNvPr id="708" name="楕円 707">
          <a:extLst>
            <a:ext uri="{FF2B5EF4-FFF2-40B4-BE49-F238E27FC236}">
              <a16:creationId xmlns:a16="http://schemas.microsoft.com/office/drawing/2014/main" id="{BB0DF283-2395-4EBB-8B36-67912FD911F6}"/>
            </a:ext>
          </a:extLst>
        </xdr:cNvPr>
        <xdr:cNvSpPr/>
      </xdr:nvSpPr>
      <xdr:spPr>
        <a:xfrm>
          <a:off x="16757650" y="175254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74485</xdr:rowOff>
    </xdr:from>
    <xdr:to>
      <xdr:col>102</xdr:col>
      <xdr:colOff>114300</xdr:colOff>
      <xdr:row>106</xdr:row>
      <xdr:rowOff>75628</xdr:rowOff>
    </xdr:to>
    <xdr:cxnSp macro="">
      <xdr:nvCxnSpPr>
        <xdr:cNvPr id="709" name="直線コネクタ 708">
          <a:extLst>
            <a:ext uri="{FF2B5EF4-FFF2-40B4-BE49-F238E27FC236}">
              <a16:creationId xmlns:a16="http://schemas.microsoft.com/office/drawing/2014/main" id="{515A36B0-054B-4C1C-9828-E7CAD241E5B7}"/>
            </a:ext>
          </a:extLst>
        </xdr:cNvPr>
        <xdr:cNvCxnSpPr/>
      </xdr:nvCxnSpPr>
      <xdr:spPr>
        <a:xfrm flipV="1">
          <a:off x="16802100" y="17575085"/>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710" name="n_1aveValue【公民館】&#10;一人当たり面積">
          <a:extLst>
            <a:ext uri="{FF2B5EF4-FFF2-40B4-BE49-F238E27FC236}">
              <a16:creationId xmlns:a16="http://schemas.microsoft.com/office/drawing/2014/main" id="{29113E7C-0273-4B9C-A2EE-C8B8B937F62A}"/>
            </a:ext>
          </a:extLst>
        </xdr:cNvPr>
        <xdr:cNvSpPr txBox="1"/>
      </xdr:nvSpPr>
      <xdr:spPr>
        <a:xfrm>
          <a:off x="18980227" y="1724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711" name="n_2aveValue【公民館】&#10;一人当たり面積">
          <a:extLst>
            <a:ext uri="{FF2B5EF4-FFF2-40B4-BE49-F238E27FC236}">
              <a16:creationId xmlns:a16="http://schemas.microsoft.com/office/drawing/2014/main" id="{A3520104-118C-4EA0-AE8C-4842D93E6BD7}"/>
            </a:ext>
          </a:extLst>
        </xdr:cNvPr>
        <xdr:cNvSpPr txBox="1"/>
      </xdr:nvSpPr>
      <xdr:spPr>
        <a:xfrm>
          <a:off x="18180127" y="1725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712" name="n_3aveValue【公民館】&#10;一人当たり面積">
          <a:extLst>
            <a:ext uri="{FF2B5EF4-FFF2-40B4-BE49-F238E27FC236}">
              <a16:creationId xmlns:a16="http://schemas.microsoft.com/office/drawing/2014/main" id="{EB763439-15C0-4F46-BF88-0A6DC1DC8077}"/>
            </a:ext>
          </a:extLst>
        </xdr:cNvPr>
        <xdr:cNvSpPr txBox="1"/>
      </xdr:nvSpPr>
      <xdr:spPr>
        <a:xfrm>
          <a:off x="17386377" y="1724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713" name="n_4aveValue【公民館】&#10;一人当たり面積">
          <a:extLst>
            <a:ext uri="{FF2B5EF4-FFF2-40B4-BE49-F238E27FC236}">
              <a16:creationId xmlns:a16="http://schemas.microsoft.com/office/drawing/2014/main" id="{4256541E-5942-430E-95EA-A72496D8858C}"/>
            </a:ext>
          </a:extLst>
        </xdr:cNvPr>
        <xdr:cNvSpPr txBox="1"/>
      </xdr:nvSpPr>
      <xdr:spPr>
        <a:xfrm>
          <a:off x="16592627" y="172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110698</xdr:rowOff>
    </xdr:from>
    <xdr:ext cx="469744" cy="259045"/>
    <xdr:sp macro="" textlink="">
      <xdr:nvSpPr>
        <xdr:cNvPr id="714" name="n_1mainValue【公民館】&#10;一人当たり面積">
          <a:extLst>
            <a:ext uri="{FF2B5EF4-FFF2-40B4-BE49-F238E27FC236}">
              <a16:creationId xmlns:a16="http://schemas.microsoft.com/office/drawing/2014/main" id="{7F9C6B01-1B35-4BDC-A475-B171808764F8}"/>
            </a:ext>
          </a:extLst>
        </xdr:cNvPr>
        <xdr:cNvSpPr txBox="1"/>
      </xdr:nvSpPr>
      <xdr:spPr>
        <a:xfrm>
          <a:off x="18980227" y="176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114127</xdr:rowOff>
    </xdr:from>
    <xdr:ext cx="469744" cy="259045"/>
    <xdr:sp macro="" textlink="">
      <xdr:nvSpPr>
        <xdr:cNvPr id="715" name="n_2mainValue【公民館】&#10;一人当たり面積">
          <a:extLst>
            <a:ext uri="{FF2B5EF4-FFF2-40B4-BE49-F238E27FC236}">
              <a16:creationId xmlns:a16="http://schemas.microsoft.com/office/drawing/2014/main" id="{D14993CA-8167-4471-A2A2-612198DC5B66}"/>
            </a:ext>
          </a:extLst>
        </xdr:cNvPr>
        <xdr:cNvSpPr txBox="1"/>
      </xdr:nvSpPr>
      <xdr:spPr>
        <a:xfrm>
          <a:off x="18180127" y="176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116412</xdr:rowOff>
    </xdr:from>
    <xdr:ext cx="469744" cy="259045"/>
    <xdr:sp macro="" textlink="">
      <xdr:nvSpPr>
        <xdr:cNvPr id="716" name="n_3mainValue【公民館】&#10;一人当たり面積">
          <a:extLst>
            <a:ext uri="{FF2B5EF4-FFF2-40B4-BE49-F238E27FC236}">
              <a16:creationId xmlns:a16="http://schemas.microsoft.com/office/drawing/2014/main" id="{0B1766D5-BDC2-4CC5-AA27-EF6B3C53981C}"/>
            </a:ext>
          </a:extLst>
        </xdr:cNvPr>
        <xdr:cNvSpPr txBox="1"/>
      </xdr:nvSpPr>
      <xdr:spPr>
        <a:xfrm>
          <a:off x="17386377" y="1761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117555</xdr:rowOff>
    </xdr:from>
    <xdr:ext cx="469744" cy="259045"/>
    <xdr:sp macro="" textlink="">
      <xdr:nvSpPr>
        <xdr:cNvPr id="717" name="n_4mainValue【公民館】&#10;一人当たり面積">
          <a:extLst>
            <a:ext uri="{FF2B5EF4-FFF2-40B4-BE49-F238E27FC236}">
              <a16:creationId xmlns:a16="http://schemas.microsoft.com/office/drawing/2014/main" id="{C76EA4FB-C722-4488-B742-C27B77FAE96B}"/>
            </a:ext>
          </a:extLst>
        </xdr:cNvPr>
        <xdr:cNvSpPr txBox="1"/>
      </xdr:nvSpPr>
      <xdr:spPr>
        <a:xfrm>
          <a:off x="16592627" y="1761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74A9B875-2FAE-4F87-865F-317D81063DF9}"/>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EE207B2C-310F-4B63-BC9D-6F7A9A461C99}"/>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410A0F47-9B65-431A-A78F-008144DFD806}"/>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有形固定資産減価償却率が高くなっている施設は公営住宅及び幼稚園・保育所となる。公営住宅については、長寿命化計画を策定したところであり、計画に基づき更新・整備に取り組んでいく。幼稚園・保育所については、東部こども園が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年経過しており償却率が高くなっている要因となるが、平成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年度に大規模改修をしており使用する上での問題はない。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と比較し特に低くなっている施設は学校施設となっている。これについては、小学校の統廃合により西部小学校の校舎等の建て替えを行った事によるものである。今後は個別施設計画により適切に整備を進め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0868FE-3289-46B2-B7DC-1088EC1BAF75}"/>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184364-02DA-4B32-BD6A-3A6250D9267E}"/>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8CF634-B754-4988-9159-86F4CE790EAF}"/>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DA57AB-6A81-4971-A5F3-E2DCEA1F18AE}"/>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52AE5A-7B06-4FB3-A6B0-D94D45BA0051}"/>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7E594C-33F1-4FD0-B030-C921A3BFAF76}"/>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3B8D60-8B15-47CC-BE8E-3BB8B03A4E82}"/>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B01BE3-DC4A-45B2-89B2-3F9DA5896403}"/>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587927-8B88-4D0A-8002-50134A11B974}"/>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241CB6-46C3-4F47-A578-D8EAC59F6477}"/>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9,174
8,947
337.58
9,105,482
8,827,415
11,002
4,690,882
6,223,067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267CC4-0B86-402F-AE15-9E54A6FDEEE9}"/>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DA96C5B-A89C-4CC4-89EC-7A0CF38C1BC9}"/>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2D5726-C5FC-4B1A-B333-415B00E6F108}"/>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E4D50F-1935-4E74-AAF1-DFF87C4287AB}"/>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56A154-EF9C-4817-AB2E-1C49F46222DC}"/>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7821A1-34AC-498D-AF98-1F66DA7443E2}"/>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8DECAB-C923-4684-918D-6A95FFE04BF7}"/>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7C45A0-3256-4918-BCEB-1B7525D3A196}"/>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A31006-0E97-4D90-AAE9-EF3F9DB4DD6A}"/>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307278-C9F8-407E-8460-367DCCC0AF97}"/>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2FE34C-B653-4048-A5C0-0CD22D91C4B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95B27B-BCEB-48D3-908A-924599627D7E}"/>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EFF5D8-8BA9-4FFE-81A7-A4F8C3D9397F}"/>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F14145-81CB-4A53-B6FD-31D2CA690178}"/>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5C22CF-11FE-4E39-AB4B-9251B2DB9B93}"/>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3E6FC0-29C2-4FD7-8F4F-2440ED216E2A}"/>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04BF74-9BBF-4083-882A-D7D50B517723}"/>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149A09-9983-4E89-B54F-993A0CEC9DD5}"/>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43776E-6FD4-4BC8-8E0D-ADFB386BBE63}"/>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4CC398D-0E54-4185-844D-8305F9636FEE}"/>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1EBA6C-C9D6-40A4-A938-0B8036DB7B67}"/>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65006F-C3A4-4BA2-B123-073AEB4494AA}"/>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0D5878-47E6-4ABE-8328-C95717C0AC4C}"/>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6D4595-74E3-451D-BC82-756E55064F7F}"/>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653CAB-C1F4-4077-B140-31EF82AF2EC4}"/>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B3B95B3-DB8C-453E-B205-184B059626F2}"/>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4ED7E5-6593-4404-A144-30ED651A65BE}"/>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19A7AF-FFFA-4C8D-906D-ED81F5C93037}"/>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1D1F0E-FAFD-4D8A-A68C-EEE6B82ACBBB}"/>
            </a:ext>
          </a:extLst>
        </xdr:cNvPr>
        <xdr:cNvSpPr/>
      </xdr:nvSpPr>
      <xdr:spPr>
        <a:xfrm>
          <a:off x="6858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8190292-58F2-4166-BA25-3DA83F4A382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E43DE33-143D-4A77-A9F0-7D117A94174A}"/>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54810FA-E163-4542-B43A-4529111FC7C2}"/>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13B464F-3B22-4B58-9FD0-475C83030B7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E7A6EA3-F75D-4A7D-86AB-69701C97EBF9}"/>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3A152D3-DA59-4658-A726-30011F7ADFAB}"/>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CF99E5A-FB9F-4BE4-8242-040CAE545333}"/>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D43694D-C7E9-4CFD-9277-20F02E8068C1}"/>
            </a:ext>
          </a:extLst>
        </xdr:cNvPr>
        <xdr:cNvSpPr/>
      </xdr:nvSpPr>
      <xdr:spPr>
        <a:xfrm>
          <a:off x="595630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4F83322-46A4-4B12-9597-6BC16AEA9265}"/>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BA8454B-530B-4819-A12A-531D942989BB}"/>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CD1FA7C-4A83-4CE6-9BB8-0D4293D9FDEC}"/>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F56B3BD-30D9-4564-996B-FBF97FBBA455}"/>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5BF285E-FDD2-4722-ABF7-CFE9E623D45C}"/>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34489DF-840E-4303-8EC5-DE881FF4DCC4}"/>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354803A-AF01-4C11-9B89-2A7FF3A35FCC}"/>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3D469A7-5403-48DD-A303-36CA1CF625E4}"/>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38273A3-FDE0-46ED-B4DD-AF136789F80C}"/>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CB66BC7-4B78-4E66-B61A-440EEF6193BC}"/>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EF053A3-7288-4D6A-BD9A-B2DCC4851B5F}"/>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4C43C69-A041-4CA2-9831-E756F87467B1}"/>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67A28D1-93B2-4DBB-BC06-44F4DA87B069}"/>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3DF9A55-F3FF-421A-85CD-5C285974B92F}"/>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1768549-44A2-446D-B30A-561BFF7BF426}"/>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3489E63-1320-485E-9B7D-3A4B7574B005}"/>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E9544B6-E4F6-40E4-8923-43EE3C9680CB}"/>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734CAB5-63EE-455E-B4CD-F369D2505C99}"/>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5DE63AB-A8D4-4775-965B-43B94802696E}"/>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1C0F5AD-E4BF-4212-BE08-4585D9A3BCD1}"/>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66DEB8F-4152-4F3D-8D7F-FDD909CBCAD8}"/>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10A53A5-A404-4820-9CAF-4A31AD1F6D82}"/>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846C3AB-AFEB-4A1D-B079-F4688A2B5765}"/>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E3F4EE9-AAA5-46C7-B882-0AA68FA050CA}"/>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266262F-D2CE-4423-9A25-22335A99D4BB}"/>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2879F88-ACBF-4E88-B41F-3B2D3FBE2420}"/>
            </a:ext>
          </a:extLst>
        </xdr:cNvPr>
        <xdr:cNvCxnSpPr/>
      </xdr:nvCxnSpPr>
      <xdr:spPr>
        <a:xfrm flipV="1">
          <a:off x="4177665" y="9320712"/>
          <a:ext cx="0" cy="13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7F5E72F-83F4-45F7-9F4A-FB22C093CBA2}"/>
            </a:ext>
          </a:extLst>
        </xdr:cNvPr>
        <xdr:cNvSpPr txBox="1"/>
      </xdr:nvSpPr>
      <xdr:spPr>
        <a:xfrm>
          <a:off x="421640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3D73D35-58DA-4493-8265-9BB392D52B70}"/>
            </a:ext>
          </a:extLst>
        </xdr:cNvPr>
        <xdr:cNvCxnSpPr/>
      </xdr:nvCxnSpPr>
      <xdr:spPr>
        <a:xfrm>
          <a:off x="41084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35262F0E-E9C4-48C4-8C83-8D6F3385B898}"/>
            </a:ext>
          </a:extLst>
        </xdr:cNvPr>
        <xdr:cNvSpPr txBox="1"/>
      </xdr:nvSpPr>
      <xdr:spPr>
        <a:xfrm>
          <a:off x="4216400" y="910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725A6091-BB65-4DDA-845E-9F33AFA8ABF5}"/>
            </a:ext>
          </a:extLst>
        </xdr:cNvPr>
        <xdr:cNvCxnSpPr/>
      </xdr:nvCxnSpPr>
      <xdr:spPr>
        <a:xfrm>
          <a:off x="4108450" y="9320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73693EF-B3A1-466A-87C4-893943E95A69}"/>
            </a:ext>
          </a:extLst>
        </xdr:cNvPr>
        <xdr:cNvSpPr txBox="1"/>
      </xdr:nvSpPr>
      <xdr:spPr>
        <a:xfrm>
          <a:off x="4216400" y="10170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5737EA2D-479C-4C36-B44B-DA7927A92D77}"/>
            </a:ext>
          </a:extLst>
        </xdr:cNvPr>
        <xdr:cNvSpPr/>
      </xdr:nvSpPr>
      <xdr:spPr>
        <a:xfrm>
          <a:off x="4127500" y="1019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F01CE2D5-0E60-476E-BB5D-1D38C30FEB54}"/>
            </a:ext>
          </a:extLst>
        </xdr:cNvPr>
        <xdr:cNvSpPr/>
      </xdr:nvSpPr>
      <xdr:spPr>
        <a:xfrm>
          <a:off x="3384550" y="10159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61199C0C-0591-46C0-985D-FEA3D5A7687A}"/>
            </a:ext>
          </a:extLst>
        </xdr:cNvPr>
        <xdr:cNvSpPr/>
      </xdr:nvSpPr>
      <xdr:spPr>
        <a:xfrm>
          <a:off x="2571750" y="1012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22E81002-1EEE-4477-886B-17D91B5C8F01}"/>
            </a:ext>
          </a:extLst>
        </xdr:cNvPr>
        <xdr:cNvSpPr/>
      </xdr:nvSpPr>
      <xdr:spPr>
        <a:xfrm>
          <a:off x="1778000" y="100691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B07D386A-5F2C-45A4-9F11-348795926831}"/>
            </a:ext>
          </a:extLst>
        </xdr:cNvPr>
        <xdr:cNvSpPr/>
      </xdr:nvSpPr>
      <xdr:spPr>
        <a:xfrm>
          <a:off x="984250" y="100560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8E9B0F6-3C53-4D01-9E73-C821E5CD76FF}"/>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2FA8F43-AF5E-437D-B73A-66B8B46A5B07}"/>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98D077C-E51C-4C42-8E4F-7A1DD93DE6F5}"/>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B53D3C2-BB24-49C1-A71C-85EDE900F2C8}"/>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6D19067-3F90-4820-AFA7-E5BB7EEE91A3}"/>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125549</xdr:rowOff>
    </xdr:from>
    <xdr:to>
      <xdr:col>20</xdr:col>
      <xdr:colOff>38100</xdr:colOff>
      <xdr:row>64</xdr:row>
      <xdr:rowOff>55699</xdr:rowOff>
    </xdr:to>
    <xdr:sp macro="" textlink="">
      <xdr:nvSpPr>
        <xdr:cNvPr id="90" name="楕円 89">
          <a:extLst>
            <a:ext uri="{FF2B5EF4-FFF2-40B4-BE49-F238E27FC236}">
              <a16:creationId xmlns:a16="http://schemas.microsoft.com/office/drawing/2014/main" id="{87024B4F-9C2F-48B6-9D17-C096DE38BE76}"/>
            </a:ext>
          </a:extLst>
        </xdr:cNvPr>
        <xdr:cNvSpPr/>
      </xdr:nvSpPr>
      <xdr:spPr>
        <a:xfrm>
          <a:off x="3384550" y="105268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83094</xdr:rowOff>
    </xdr:from>
    <xdr:to>
      <xdr:col>15</xdr:col>
      <xdr:colOff>101600</xdr:colOff>
      <xdr:row>64</xdr:row>
      <xdr:rowOff>13244</xdr:rowOff>
    </xdr:to>
    <xdr:sp macro="" textlink="">
      <xdr:nvSpPr>
        <xdr:cNvPr id="91" name="楕円 90">
          <a:extLst>
            <a:ext uri="{FF2B5EF4-FFF2-40B4-BE49-F238E27FC236}">
              <a16:creationId xmlns:a16="http://schemas.microsoft.com/office/drawing/2014/main" id="{DCFFF09C-78E6-4882-9665-88C76756ED85}"/>
            </a:ext>
          </a:extLst>
        </xdr:cNvPr>
        <xdr:cNvSpPr/>
      </xdr:nvSpPr>
      <xdr:spPr>
        <a:xfrm>
          <a:off x="2571750" y="104843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133894</xdr:rowOff>
    </xdr:from>
    <xdr:to>
      <xdr:col>19</xdr:col>
      <xdr:colOff>177800</xdr:colOff>
      <xdr:row>64</xdr:row>
      <xdr:rowOff>4899</xdr:rowOff>
    </xdr:to>
    <xdr:cxnSp macro="">
      <xdr:nvCxnSpPr>
        <xdr:cNvPr id="92" name="直線コネクタ 91">
          <a:extLst>
            <a:ext uri="{FF2B5EF4-FFF2-40B4-BE49-F238E27FC236}">
              <a16:creationId xmlns:a16="http://schemas.microsoft.com/office/drawing/2014/main" id="{7071804C-D06D-49BD-9A19-C2BA92C1D7D2}"/>
            </a:ext>
          </a:extLst>
        </xdr:cNvPr>
        <xdr:cNvCxnSpPr/>
      </xdr:nvCxnSpPr>
      <xdr:spPr>
        <a:xfrm>
          <a:off x="2622550" y="10535194"/>
          <a:ext cx="80645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39007</xdr:rowOff>
    </xdr:from>
    <xdr:to>
      <xdr:col>10</xdr:col>
      <xdr:colOff>165100</xdr:colOff>
      <xdr:row>63</xdr:row>
      <xdr:rowOff>140607</xdr:rowOff>
    </xdr:to>
    <xdr:sp macro="" textlink="">
      <xdr:nvSpPr>
        <xdr:cNvPr id="93" name="楕円 92">
          <a:extLst>
            <a:ext uri="{FF2B5EF4-FFF2-40B4-BE49-F238E27FC236}">
              <a16:creationId xmlns:a16="http://schemas.microsoft.com/office/drawing/2014/main" id="{2ABEF9D6-434E-4609-AF77-E1F6B571A858}"/>
            </a:ext>
          </a:extLst>
        </xdr:cNvPr>
        <xdr:cNvSpPr/>
      </xdr:nvSpPr>
      <xdr:spPr>
        <a:xfrm>
          <a:off x="17780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89807</xdr:rowOff>
    </xdr:from>
    <xdr:to>
      <xdr:col>15</xdr:col>
      <xdr:colOff>50800</xdr:colOff>
      <xdr:row>63</xdr:row>
      <xdr:rowOff>133894</xdr:rowOff>
    </xdr:to>
    <xdr:cxnSp macro="">
      <xdr:nvCxnSpPr>
        <xdr:cNvPr id="94" name="直線コネクタ 93">
          <a:extLst>
            <a:ext uri="{FF2B5EF4-FFF2-40B4-BE49-F238E27FC236}">
              <a16:creationId xmlns:a16="http://schemas.microsoft.com/office/drawing/2014/main" id="{56840876-067F-4CEE-8B5D-E7AC3620CBBF}"/>
            </a:ext>
          </a:extLst>
        </xdr:cNvPr>
        <xdr:cNvCxnSpPr/>
      </xdr:nvCxnSpPr>
      <xdr:spPr>
        <a:xfrm>
          <a:off x="1828800" y="10491107"/>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161472</xdr:rowOff>
    </xdr:from>
    <xdr:to>
      <xdr:col>6</xdr:col>
      <xdr:colOff>38100</xdr:colOff>
      <xdr:row>63</xdr:row>
      <xdr:rowOff>91622</xdr:rowOff>
    </xdr:to>
    <xdr:sp macro="" textlink="">
      <xdr:nvSpPr>
        <xdr:cNvPr id="95" name="楕円 94">
          <a:extLst>
            <a:ext uri="{FF2B5EF4-FFF2-40B4-BE49-F238E27FC236}">
              <a16:creationId xmlns:a16="http://schemas.microsoft.com/office/drawing/2014/main" id="{BCE854DC-F327-4309-808B-31C69A8C7610}"/>
            </a:ext>
          </a:extLst>
        </xdr:cNvPr>
        <xdr:cNvSpPr/>
      </xdr:nvSpPr>
      <xdr:spPr>
        <a:xfrm>
          <a:off x="984250" y="103976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40822</xdr:rowOff>
    </xdr:from>
    <xdr:to>
      <xdr:col>10</xdr:col>
      <xdr:colOff>114300</xdr:colOff>
      <xdr:row>63</xdr:row>
      <xdr:rowOff>89807</xdr:rowOff>
    </xdr:to>
    <xdr:cxnSp macro="">
      <xdr:nvCxnSpPr>
        <xdr:cNvPr id="96" name="直線コネクタ 95">
          <a:extLst>
            <a:ext uri="{FF2B5EF4-FFF2-40B4-BE49-F238E27FC236}">
              <a16:creationId xmlns:a16="http://schemas.microsoft.com/office/drawing/2014/main" id="{E83DD3B0-DCD2-4A4E-A3F2-B40F7E018A24}"/>
            </a:ext>
          </a:extLst>
        </xdr:cNvPr>
        <xdr:cNvCxnSpPr/>
      </xdr:nvCxnSpPr>
      <xdr:spPr>
        <a:xfrm>
          <a:off x="1028700" y="10442122"/>
          <a:ext cx="8001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97" name="n_1aveValue【体育館・プール】&#10;有形固定資産減価償却率">
          <a:extLst>
            <a:ext uri="{FF2B5EF4-FFF2-40B4-BE49-F238E27FC236}">
              <a16:creationId xmlns:a16="http://schemas.microsoft.com/office/drawing/2014/main" id="{4E32C956-9F2D-4EBB-83B1-AB63B8D92AEA}"/>
            </a:ext>
          </a:extLst>
        </xdr:cNvPr>
        <xdr:cNvSpPr txBox="1"/>
      </xdr:nvSpPr>
      <xdr:spPr>
        <a:xfrm>
          <a:off x="3239144" y="99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98" name="n_2aveValue【体育館・プール】&#10;有形固定資産減価償却率">
          <a:extLst>
            <a:ext uri="{FF2B5EF4-FFF2-40B4-BE49-F238E27FC236}">
              <a16:creationId xmlns:a16="http://schemas.microsoft.com/office/drawing/2014/main" id="{83A83ADD-BBDD-4F80-A22F-A48376DEA472}"/>
            </a:ext>
          </a:extLst>
        </xdr:cNvPr>
        <xdr:cNvSpPr txBox="1"/>
      </xdr:nvSpPr>
      <xdr:spPr>
        <a:xfrm>
          <a:off x="2439044"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99" name="n_3aveValue【体育館・プール】&#10;有形固定資産減価償却率">
          <a:extLst>
            <a:ext uri="{FF2B5EF4-FFF2-40B4-BE49-F238E27FC236}">
              <a16:creationId xmlns:a16="http://schemas.microsoft.com/office/drawing/2014/main" id="{D057BEEB-83B6-4BA7-AE18-22D9532157A4}"/>
            </a:ext>
          </a:extLst>
        </xdr:cNvPr>
        <xdr:cNvSpPr txBox="1"/>
      </xdr:nvSpPr>
      <xdr:spPr>
        <a:xfrm>
          <a:off x="1645294" y="985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0" name="n_4aveValue【体育館・プール】&#10;有形固定資産減価償却率">
          <a:extLst>
            <a:ext uri="{FF2B5EF4-FFF2-40B4-BE49-F238E27FC236}">
              <a16:creationId xmlns:a16="http://schemas.microsoft.com/office/drawing/2014/main" id="{CF235CD1-5542-4B8B-AC49-B907BC88EDBA}"/>
            </a:ext>
          </a:extLst>
        </xdr:cNvPr>
        <xdr:cNvSpPr txBox="1"/>
      </xdr:nvSpPr>
      <xdr:spPr>
        <a:xfrm>
          <a:off x="851544" y="9837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46826</xdr:rowOff>
    </xdr:from>
    <xdr:ext cx="405111" cy="259045"/>
    <xdr:sp macro="" textlink="">
      <xdr:nvSpPr>
        <xdr:cNvPr id="101" name="n_1mainValue【体育館・プール】&#10;有形固定資産減価償却率">
          <a:extLst>
            <a:ext uri="{FF2B5EF4-FFF2-40B4-BE49-F238E27FC236}">
              <a16:creationId xmlns:a16="http://schemas.microsoft.com/office/drawing/2014/main" id="{9895ED69-DC54-4935-BFE0-E198B606C576}"/>
            </a:ext>
          </a:extLst>
        </xdr:cNvPr>
        <xdr:cNvSpPr txBox="1"/>
      </xdr:nvSpPr>
      <xdr:spPr>
        <a:xfrm>
          <a:off x="3239144" y="10613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4371</xdr:rowOff>
    </xdr:from>
    <xdr:ext cx="405111" cy="259045"/>
    <xdr:sp macro="" textlink="">
      <xdr:nvSpPr>
        <xdr:cNvPr id="102" name="n_2mainValue【体育館・プール】&#10;有形固定資産減価償却率">
          <a:extLst>
            <a:ext uri="{FF2B5EF4-FFF2-40B4-BE49-F238E27FC236}">
              <a16:creationId xmlns:a16="http://schemas.microsoft.com/office/drawing/2014/main" id="{51E9DDD9-F9BB-48C4-B1F5-3CC8F600B7D3}"/>
            </a:ext>
          </a:extLst>
        </xdr:cNvPr>
        <xdr:cNvSpPr txBox="1"/>
      </xdr:nvSpPr>
      <xdr:spPr>
        <a:xfrm>
          <a:off x="2439044" y="1057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131734</xdr:rowOff>
    </xdr:from>
    <xdr:ext cx="405111" cy="259045"/>
    <xdr:sp macro="" textlink="">
      <xdr:nvSpPr>
        <xdr:cNvPr id="103" name="n_3mainValue【体育館・プール】&#10;有形固定資産減価償却率">
          <a:extLst>
            <a:ext uri="{FF2B5EF4-FFF2-40B4-BE49-F238E27FC236}">
              <a16:creationId xmlns:a16="http://schemas.microsoft.com/office/drawing/2014/main" id="{087BA24E-8DE1-4D69-8C30-25E8F6F86093}"/>
            </a:ext>
          </a:extLst>
        </xdr:cNvPr>
        <xdr:cNvSpPr txBox="1"/>
      </xdr:nvSpPr>
      <xdr:spPr>
        <a:xfrm>
          <a:off x="164529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82749</xdr:rowOff>
    </xdr:from>
    <xdr:ext cx="405111" cy="259045"/>
    <xdr:sp macro="" textlink="">
      <xdr:nvSpPr>
        <xdr:cNvPr id="104" name="n_4mainValue【体育館・プール】&#10;有形固定資産減価償却率">
          <a:extLst>
            <a:ext uri="{FF2B5EF4-FFF2-40B4-BE49-F238E27FC236}">
              <a16:creationId xmlns:a16="http://schemas.microsoft.com/office/drawing/2014/main" id="{25169C9E-B436-4742-9E38-03BC70D2DE5F}"/>
            </a:ext>
          </a:extLst>
        </xdr:cNvPr>
        <xdr:cNvSpPr txBox="1"/>
      </xdr:nvSpPr>
      <xdr:spPr>
        <a:xfrm>
          <a:off x="8515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EA3D60B8-C221-4151-9402-A5EED59582A2}"/>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D1F890D8-3BE4-4D39-A815-F5317E0BC80C}"/>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6836B534-B9F5-4464-9E86-9FC3EB5C606D}"/>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6AB086A9-1DFF-4674-8F1A-8790B332B74C}"/>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CD64426-477C-4EFB-B814-6D35FE837DAA}"/>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69BAD7D9-88A1-46AC-BED1-38FCC72A0B1E}"/>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6C485C5-A0E6-4657-97B8-20BCEC489C9D}"/>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682BB46A-DB63-48DA-B6A0-CAA54C38EEA6}"/>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AB00DB16-FFA1-4706-8F7E-BB19C05F13D1}"/>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93B02DB6-9A3C-49E4-B60D-9B13492759E8}"/>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24C41E03-B7F6-4082-9EB8-E8DD902A6AC2}"/>
            </a:ext>
          </a:extLst>
        </xdr:cNvPr>
        <xdr:cNvCxnSpPr/>
      </xdr:nvCxnSpPr>
      <xdr:spPr>
        <a:xfrm>
          <a:off x="5956300" y="10458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D96B157D-4E9D-4E71-8398-B1E214287FFF}"/>
            </a:ext>
          </a:extLst>
        </xdr:cNvPr>
        <xdr:cNvSpPr txBox="1"/>
      </xdr:nvSpPr>
      <xdr:spPr>
        <a:xfrm>
          <a:off x="552722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7344C86B-66AA-4272-91B5-48B6A2B95339}"/>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09A43356-3A79-4C75-827E-67AB82DAB946}"/>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0D7F9514-F06B-4E46-BA20-9DA20CAF3322}"/>
            </a:ext>
          </a:extLst>
        </xdr:cNvPr>
        <xdr:cNvCxnSpPr/>
      </xdr:nvCxnSpPr>
      <xdr:spPr>
        <a:xfrm>
          <a:off x="5956300" y="9359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4B68A3A0-0149-48E0-BA1B-0EBF33A4863E}"/>
            </a:ext>
          </a:extLst>
        </xdr:cNvPr>
        <xdr:cNvSpPr txBox="1"/>
      </xdr:nvSpPr>
      <xdr:spPr>
        <a:xfrm>
          <a:off x="552722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14501FBA-29FF-4E15-9E29-21798BD1FE4C}"/>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3BFF1B1D-3F84-483F-A454-2F2DBCF85E4D}"/>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693661D3-22F9-43B8-91FC-0E55A2D4576B}"/>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4" name="直線コネクタ 123">
          <a:extLst>
            <a:ext uri="{FF2B5EF4-FFF2-40B4-BE49-F238E27FC236}">
              <a16:creationId xmlns:a16="http://schemas.microsoft.com/office/drawing/2014/main" id="{6711CBA0-9638-4568-B520-224AFACCAA27}"/>
            </a:ext>
          </a:extLst>
        </xdr:cNvPr>
        <xdr:cNvCxnSpPr/>
      </xdr:nvCxnSpPr>
      <xdr:spPr>
        <a:xfrm flipV="1">
          <a:off x="9429115" y="9197086"/>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5" name="【体育館・プール】&#10;一人当たり面積最小値テキスト">
          <a:extLst>
            <a:ext uri="{FF2B5EF4-FFF2-40B4-BE49-F238E27FC236}">
              <a16:creationId xmlns:a16="http://schemas.microsoft.com/office/drawing/2014/main" id="{14911F6D-B41A-4DE6-AA24-ED37ACF4C82C}"/>
            </a:ext>
          </a:extLst>
        </xdr:cNvPr>
        <xdr:cNvSpPr txBox="1"/>
      </xdr:nvSpPr>
      <xdr:spPr>
        <a:xfrm>
          <a:off x="9467850" y="10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6" name="直線コネクタ 125">
          <a:extLst>
            <a:ext uri="{FF2B5EF4-FFF2-40B4-BE49-F238E27FC236}">
              <a16:creationId xmlns:a16="http://schemas.microsoft.com/office/drawing/2014/main" id="{964B646B-65DB-4EAB-8695-E20DF77DBE7B}"/>
            </a:ext>
          </a:extLst>
        </xdr:cNvPr>
        <xdr:cNvCxnSpPr/>
      </xdr:nvCxnSpPr>
      <xdr:spPr>
        <a:xfrm>
          <a:off x="9359900" y="10449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27" name="【体育館・プール】&#10;一人当たり面積最大値テキスト">
          <a:extLst>
            <a:ext uri="{FF2B5EF4-FFF2-40B4-BE49-F238E27FC236}">
              <a16:creationId xmlns:a16="http://schemas.microsoft.com/office/drawing/2014/main" id="{639DD3F6-997C-4C3C-8830-ADB2C97746B7}"/>
            </a:ext>
          </a:extLst>
        </xdr:cNvPr>
        <xdr:cNvSpPr txBox="1"/>
      </xdr:nvSpPr>
      <xdr:spPr>
        <a:xfrm>
          <a:off x="9467850" y="897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28" name="直線コネクタ 127">
          <a:extLst>
            <a:ext uri="{FF2B5EF4-FFF2-40B4-BE49-F238E27FC236}">
              <a16:creationId xmlns:a16="http://schemas.microsoft.com/office/drawing/2014/main" id="{69CA6839-D0C8-494F-AEC7-F65F3F3DEF23}"/>
            </a:ext>
          </a:extLst>
        </xdr:cNvPr>
        <xdr:cNvCxnSpPr/>
      </xdr:nvCxnSpPr>
      <xdr:spPr>
        <a:xfrm>
          <a:off x="9359900" y="9197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129" name="【体育館・プール】&#10;一人当たり面積平均値テキスト">
          <a:extLst>
            <a:ext uri="{FF2B5EF4-FFF2-40B4-BE49-F238E27FC236}">
              <a16:creationId xmlns:a16="http://schemas.microsoft.com/office/drawing/2014/main" id="{DE92367A-46D3-412A-B344-B7A94A52CBC0}"/>
            </a:ext>
          </a:extLst>
        </xdr:cNvPr>
        <xdr:cNvSpPr txBox="1"/>
      </xdr:nvSpPr>
      <xdr:spPr>
        <a:xfrm>
          <a:off x="9467850" y="997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0" name="フローチャート: 判断 129">
          <a:extLst>
            <a:ext uri="{FF2B5EF4-FFF2-40B4-BE49-F238E27FC236}">
              <a16:creationId xmlns:a16="http://schemas.microsoft.com/office/drawing/2014/main" id="{39CFDD2D-45CD-45B2-B125-D67129624092}"/>
            </a:ext>
          </a:extLst>
        </xdr:cNvPr>
        <xdr:cNvSpPr/>
      </xdr:nvSpPr>
      <xdr:spPr>
        <a:xfrm>
          <a:off x="9398000" y="99952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1" name="フローチャート: 判断 130">
          <a:extLst>
            <a:ext uri="{FF2B5EF4-FFF2-40B4-BE49-F238E27FC236}">
              <a16:creationId xmlns:a16="http://schemas.microsoft.com/office/drawing/2014/main" id="{620A9631-3D36-40FC-87EB-E8AACF13615A}"/>
            </a:ext>
          </a:extLst>
        </xdr:cNvPr>
        <xdr:cNvSpPr/>
      </xdr:nvSpPr>
      <xdr:spPr>
        <a:xfrm>
          <a:off x="8636000" y="100135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2" name="フローチャート: 判断 131">
          <a:extLst>
            <a:ext uri="{FF2B5EF4-FFF2-40B4-BE49-F238E27FC236}">
              <a16:creationId xmlns:a16="http://schemas.microsoft.com/office/drawing/2014/main" id="{DB37CC8D-1F3E-4BD2-88D9-8B0AA7A4D3A1}"/>
            </a:ext>
          </a:extLst>
        </xdr:cNvPr>
        <xdr:cNvSpPr/>
      </xdr:nvSpPr>
      <xdr:spPr>
        <a:xfrm>
          <a:off x="7842250" y="100060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3" name="フローチャート: 判断 132">
          <a:extLst>
            <a:ext uri="{FF2B5EF4-FFF2-40B4-BE49-F238E27FC236}">
              <a16:creationId xmlns:a16="http://schemas.microsoft.com/office/drawing/2014/main" id="{3F863529-7377-49A5-BC67-FA116FA458EE}"/>
            </a:ext>
          </a:extLst>
        </xdr:cNvPr>
        <xdr:cNvSpPr/>
      </xdr:nvSpPr>
      <xdr:spPr>
        <a:xfrm>
          <a:off x="7029450" y="99877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4" name="フローチャート: 判断 133">
          <a:extLst>
            <a:ext uri="{FF2B5EF4-FFF2-40B4-BE49-F238E27FC236}">
              <a16:creationId xmlns:a16="http://schemas.microsoft.com/office/drawing/2014/main" id="{120F886B-C334-4C72-A258-58DA6EBE42F0}"/>
            </a:ext>
          </a:extLst>
        </xdr:cNvPr>
        <xdr:cNvSpPr/>
      </xdr:nvSpPr>
      <xdr:spPr>
        <a:xfrm>
          <a:off x="6235700" y="10005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2A99813F-957E-49C6-8944-52C7315502BD}"/>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C2EC9C78-6D62-4239-A981-E91BDF52B8D3}"/>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D51D3980-2C5D-4CB8-8BF4-A824584EBF8E}"/>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B3B515F-123C-491E-898C-7CE18BAEA89F}"/>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5A3F508A-A493-4A01-8D62-3C4A5D593B77}"/>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158369</xdr:rowOff>
    </xdr:from>
    <xdr:to>
      <xdr:col>50</xdr:col>
      <xdr:colOff>165100</xdr:colOff>
      <xdr:row>62</xdr:row>
      <xdr:rowOff>88519</xdr:rowOff>
    </xdr:to>
    <xdr:sp macro="" textlink="">
      <xdr:nvSpPr>
        <xdr:cNvPr id="140" name="楕円 139">
          <a:extLst>
            <a:ext uri="{FF2B5EF4-FFF2-40B4-BE49-F238E27FC236}">
              <a16:creationId xmlns:a16="http://schemas.microsoft.com/office/drawing/2014/main" id="{C692E088-6C54-4F8F-AF4D-FB107FFAF6E9}"/>
            </a:ext>
          </a:extLst>
        </xdr:cNvPr>
        <xdr:cNvSpPr/>
      </xdr:nvSpPr>
      <xdr:spPr>
        <a:xfrm>
          <a:off x="8636000" y="102294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161227</xdr:rowOff>
    </xdr:from>
    <xdr:to>
      <xdr:col>46</xdr:col>
      <xdr:colOff>38100</xdr:colOff>
      <xdr:row>62</xdr:row>
      <xdr:rowOff>91377</xdr:rowOff>
    </xdr:to>
    <xdr:sp macro="" textlink="">
      <xdr:nvSpPr>
        <xdr:cNvPr id="141" name="楕円 140">
          <a:extLst>
            <a:ext uri="{FF2B5EF4-FFF2-40B4-BE49-F238E27FC236}">
              <a16:creationId xmlns:a16="http://schemas.microsoft.com/office/drawing/2014/main" id="{FEC57E73-C083-4D6D-8736-EDDE8B93E054}"/>
            </a:ext>
          </a:extLst>
        </xdr:cNvPr>
        <xdr:cNvSpPr/>
      </xdr:nvSpPr>
      <xdr:spPr>
        <a:xfrm>
          <a:off x="7842250" y="102323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37719</xdr:rowOff>
    </xdr:from>
    <xdr:to>
      <xdr:col>50</xdr:col>
      <xdr:colOff>114300</xdr:colOff>
      <xdr:row>62</xdr:row>
      <xdr:rowOff>40577</xdr:rowOff>
    </xdr:to>
    <xdr:cxnSp macro="">
      <xdr:nvCxnSpPr>
        <xdr:cNvPr id="142" name="直線コネクタ 141">
          <a:extLst>
            <a:ext uri="{FF2B5EF4-FFF2-40B4-BE49-F238E27FC236}">
              <a16:creationId xmlns:a16="http://schemas.microsoft.com/office/drawing/2014/main" id="{8693A026-3343-420B-B689-C2FE66F12BE1}"/>
            </a:ext>
          </a:extLst>
        </xdr:cNvPr>
        <xdr:cNvCxnSpPr/>
      </xdr:nvCxnSpPr>
      <xdr:spPr>
        <a:xfrm flipV="1">
          <a:off x="7886700" y="10273919"/>
          <a:ext cx="8001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162941</xdr:rowOff>
    </xdr:from>
    <xdr:to>
      <xdr:col>41</xdr:col>
      <xdr:colOff>101600</xdr:colOff>
      <xdr:row>62</xdr:row>
      <xdr:rowOff>93091</xdr:rowOff>
    </xdr:to>
    <xdr:sp macro="" textlink="">
      <xdr:nvSpPr>
        <xdr:cNvPr id="143" name="楕円 142">
          <a:extLst>
            <a:ext uri="{FF2B5EF4-FFF2-40B4-BE49-F238E27FC236}">
              <a16:creationId xmlns:a16="http://schemas.microsoft.com/office/drawing/2014/main" id="{9C709657-9114-4BF7-8CA1-7F6383D29A1B}"/>
            </a:ext>
          </a:extLst>
        </xdr:cNvPr>
        <xdr:cNvSpPr/>
      </xdr:nvSpPr>
      <xdr:spPr>
        <a:xfrm>
          <a:off x="7029450" y="102340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40577</xdr:rowOff>
    </xdr:from>
    <xdr:to>
      <xdr:col>45</xdr:col>
      <xdr:colOff>177800</xdr:colOff>
      <xdr:row>62</xdr:row>
      <xdr:rowOff>42291</xdr:rowOff>
    </xdr:to>
    <xdr:cxnSp macro="">
      <xdr:nvCxnSpPr>
        <xdr:cNvPr id="144" name="直線コネクタ 143">
          <a:extLst>
            <a:ext uri="{FF2B5EF4-FFF2-40B4-BE49-F238E27FC236}">
              <a16:creationId xmlns:a16="http://schemas.microsoft.com/office/drawing/2014/main" id="{AA1DDB1A-28C4-4B9E-94B0-ECCB602616A8}"/>
            </a:ext>
          </a:extLst>
        </xdr:cNvPr>
        <xdr:cNvCxnSpPr/>
      </xdr:nvCxnSpPr>
      <xdr:spPr>
        <a:xfrm flipV="1">
          <a:off x="7080250" y="10276777"/>
          <a:ext cx="80645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164084</xdr:rowOff>
    </xdr:from>
    <xdr:to>
      <xdr:col>36</xdr:col>
      <xdr:colOff>165100</xdr:colOff>
      <xdr:row>62</xdr:row>
      <xdr:rowOff>94234</xdr:rowOff>
    </xdr:to>
    <xdr:sp macro="" textlink="">
      <xdr:nvSpPr>
        <xdr:cNvPr id="145" name="楕円 144">
          <a:extLst>
            <a:ext uri="{FF2B5EF4-FFF2-40B4-BE49-F238E27FC236}">
              <a16:creationId xmlns:a16="http://schemas.microsoft.com/office/drawing/2014/main" id="{3CA36CF5-124B-45B0-9F6B-C99AEE7B1B76}"/>
            </a:ext>
          </a:extLst>
        </xdr:cNvPr>
        <xdr:cNvSpPr/>
      </xdr:nvSpPr>
      <xdr:spPr>
        <a:xfrm>
          <a:off x="6235700" y="102351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42291</xdr:rowOff>
    </xdr:from>
    <xdr:to>
      <xdr:col>41</xdr:col>
      <xdr:colOff>50800</xdr:colOff>
      <xdr:row>62</xdr:row>
      <xdr:rowOff>43434</xdr:rowOff>
    </xdr:to>
    <xdr:cxnSp macro="">
      <xdr:nvCxnSpPr>
        <xdr:cNvPr id="146" name="直線コネクタ 145">
          <a:extLst>
            <a:ext uri="{FF2B5EF4-FFF2-40B4-BE49-F238E27FC236}">
              <a16:creationId xmlns:a16="http://schemas.microsoft.com/office/drawing/2014/main" id="{6315625F-4653-4CC5-8CF6-FF770BC179C0}"/>
            </a:ext>
          </a:extLst>
        </xdr:cNvPr>
        <xdr:cNvCxnSpPr/>
      </xdr:nvCxnSpPr>
      <xdr:spPr>
        <a:xfrm flipV="1">
          <a:off x="6286500" y="10278491"/>
          <a:ext cx="7937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47" name="n_1aveValue【体育館・プール】&#10;一人当たり面積">
          <a:extLst>
            <a:ext uri="{FF2B5EF4-FFF2-40B4-BE49-F238E27FC236}">
              <a16:creationId xmlns:a16="http://schemas.microsoft.com/office/drawing/2014/main" id="{E7038B52-ADD1-48E2-A604-7B1D6F99A271}"/>
            </a:ext>
          </a:extLst>
        </xdr:cNvPr>
        <xdr:cNvSpPr txBox="1"/>
      </xdr:nvSpPr>
      <xdr:spPr>
        <a:xfrm>
          <a:off x="8458277" y="97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48" name="n_2aveValue【体育館・プール】&#10;一人当たり面積">
          <a:extLst>
            <a:ext uri="{FF2B5EF4-FFF2-40B4-BE49-F238E27FC236}">
              <a16:creationId xmlns:a16="http://schemas.microsoft.com/office/drawing/2014/main" id="{E56D88A3-44E8-4B9E-A7FC-02D9EAC35002}"/>
            </a:ext>
          </a:extLst>
        </xdr:cNvPr>
        <xdr:cNvSpPr txBox="1"/>
      </xdr:nvSpPr>
      <xdr:spPr>
        <a:xfrm>
          <a:off x="7677227" y="97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149" name="n_3aveValue【体育館・プール】&#10;一人当たり面積">
          <a:extLst>
            <a:ext uri="{FF2B5EF4-FFF2-40B4-BE49-F238E27FC236}">
              <a16:creationId xmlns:a16="http://schemas.microsoft.com/office/drawing/2014/main" id="{C4154FA4-FCBC-474D-82C8-5F42DD787083}"/>
            </a:ext>
          </a:extLst>
        </xdr:cNvPr>
        <xdr:cNvSpPr txBox="1"/>
      </xdr:nvSpPr>
      <xdr:spPr>
        <a:xfrm>
          <a:off x="6864427" y="976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150" name="n_4aveValue【体育館・プール】&#10;一人当たり面積">
          <a:extLst>
            <a:ext uri="{FF2B5EF4-FFF2-40B4-BE49-F238E27FC236}">
              <a16:creationId xmlns:a16="http://schemas.microsoft.com/office/drawing/2014/main" id="{DF71B8E9-1930-4ECA-BFF2-07E6769EA0D4}"/>
            </a:ext>
          </a:extLst>
        </xdr:cNvPr>
        <xdr:cNvSpPr txBox="1"/>
      </xdr:nvSpPr>
      <xdr:spPr>
        <a:xfrm>
          <a:off x="6070677" y="978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79646</xdr:rowOff>
    </xdr:from>
    <xdr:ext cx="469744" cy="259045"/>
    <xdr:sp macro="" textlink="">
      <xdr:nvSpPr>
        <xdr:cNvPr id="151" name="n_1mainValue【体育館・プール】&#10;一人当たり面積">
          <a:extLst>
            <a:ext uri="{FF2B5EF4-FFF2-40B4-BE49-F238E27FC236}">
              <a16:creationId xmlns:a16="http://schemas.microsoft.com/office/drawing/2014/main" id="{C0EF4522-E7EA-420A-89C8-30BBAEC8D8F6}"/>
            </a:ext>
          </a:extLst>
        </xdr:cNvPr>
        <xdr:cNvSpPr txBox="1"/>
      </xdr:nvSpPr>
      <xdr:spPr>
        <a:xfrm>
          <a:off x="8458277" y="1031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82504</xdr:rowOff>
    </xdr:from>
    <xdr:ext cx="469744" cy="259045"/>
    <xdr:sp macro="" textlink="">
      <xdr:nvSpPr>
        <xdr:cNvPr id="152" name="n_2mainValue【体育館・プール】&#10;一人当たり面積">
          <a:extLst>
            <a:ext uri="{FF2B5EF4-FFF2-40B4-BE49-F238E27FC236}">
              <a16:creationId xmlns:a16="http://schemas.microsoft.com/office/drawing/2014/main" id="{633C58EE-D125-4304-9F55-D2F7917F2FEA}"/>
            </a:ext>
          </a:extLst>
        </xdr:cNvPr>
        <xdr:cNvSpPr txBox="1"/>
      </xdr:nvSpPr>
      <xdr:spPr>
        <a:xfrm>
          <a:off x="7677227" y="1031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84218</xdr:rowOff>
    </xdr:from>
    <xdr:ext cx="469744" cy="259045"/>
    <xdr:sp macro="" textlink="">
      <xdr:nvSpPr>
        <xdr:cNvPr id="153" name="n_3mainValue【体育館・プール】&#10;一人当たり面積">
          <a:extLst>
            <a:ext uri="{FF2B5EF4-FFF2-40B4-BE49-F238E27FC236}">
              <a16:creationId xmlns:a16="http://schemas.microsoft.com/office/drawing/2014/main" id="{8C62F709-EECE-433D-8B6D-6B95B34474FC}"/>
            </a:ext>
          </a:extLst>
        </xdr:cNvPr>
        <xdr:cNvSpPr txBox="1"/>
      </xdr:nvSpPr>
      <xdr:spPr>
        <a:xfrm>
          <a:off x="6864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85361</xdr:rowOff>
    </xdr:from>
    <xdr:ext cx="469744" cy="259045"/>
    <xdr:sp macro="" textlink="">
      <xdr:nvSpPr>
        <xdr:cNvPr id="154" name="n_4mainValue【体育館・プール】&#10;一人当たり面積">
          <a:extLst>
            <a:ext uri="{FF2B5EF4-FFF2-40B4-BE49-F238E27FC236}">
              <a16:creationId xmlns:a16="http://schemas.microsoft.com/office/drawing/2014/main" id="{676397BC-5EE9-4D8D-83E4-524C42A41F64}"/>
            </a:ext>
          </a:extLst>
        </xdr:cNvPr>
        <xdr:cNvSpPr txBox="1"/>
      </xdr:nvSpPr>
      <xdr:spPr>
        <a:xfrm>
          <a:off x="607067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7C33AA0D-261E-491F-8C54-6C215B5929C3}"/>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A6B648F7-87C0-457C-B03B-2A69CC1D0A18}"/>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F8E30421-5747-43E4-AA67-D8A3AB70EEB3}"/>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9818B095-9645-4CDA-A66A-347F7460E0D3}"/>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79488A7A-E0A2-4D3B-B3A2-81E5B730C974}"/>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5A9C7A53-DE4B-4BD3-990B-4132CF9DB6C9}"/>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56C873C6-F54D-440C-8B4C-8D3656C0F08D}"/>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D7AAA7FA-0021-45BF-A33F-F5E225D0874D}"/>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A7908A2E-97A0-4079-9E84-DC0F544059A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19E43BFF-4CC7-4436-B642-15108B749F39}"/>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9123AADF-A0DC-45B1-8CFB-C365F391CFBE}"/>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FF041748-951D-49D0-9086-7E322A75BD4F}"/>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7" name="テキスト ボックス 166">
          <a:extLst>
            <a:ext uri="{FF2B5EF4-FFF2-40B4-BE49-F238E27FC236}">
              <a16:creationId xmlns:a16="http://schemas.microsoft.com/office/drawing/2014/main" id="{9122E049-1E1E-425F-9835-7AC15490E219}"/>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E9DDFABE-B433-4F51-B57B-B8A86F4992A3}"/>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67E94AA2-7F5A-4675-8383-BE171176F054}"/>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B7D1B542-4B9C-46F7-A061-5FEE17DF7D61}"/>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5D80CC58-45AE-4E5D-9E0B-D25E0F9EACC4}"/>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A85DF54C-F4F2-4D76-80AF-992CDB3BA967}"/>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E55362BE-2DDA-40B7-BC3C-CEB6B6A08FEC}"/>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FB0550D4-40BF-4918-A6DC-17663C2C6694}"/>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5" name="テキスト ボックス 174">
          <a:extLst>
            <a:ext uri="{FF2B5EF4-FFF2-40B4-BE49-F238E27FC236}">
              <a16:creationId xmlns:a16="http://schemas.microsoft.com/office/drawing/2014/main" id="{006AB97D-E227-4DEC-AD77-9AD3D9B8B038}"/>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D3B71364-AEF3-4287-8696-57DB0698F822}"/>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7" name="テキスト ボックス 176">
          <a:extLst>
            <a:ext uri="{FF2B5EF4-FFF2-40B4-BE49-F238E27FC236}">
              <a16:creationId xmlns:a16="http://schemas.microsoft.com/office/drawing/2014/main" id="{93AE2D04-2676-4FC8-AA3F-8A89D4F84C12}"/>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C6C8AA04-125B-46A5-A49D-CDBC07E6F146}"/>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179" name="直線コネクタ 178">
          <a:extLst>
            <a:ext uri="{FF2B5EF4-FFF2-40B4-BE49-F238E27FC236}">
              <a16:creationId xmlns:a16="http://schemas.microsoft.com/office/drawing/2014/main" id="{2F6619F5-FEA1-4148-96EE-DE14549041C2}"/>
            </a:ext>
          </a:extLst>
        </xdr:cNvPr>
        <xdr:cNvCxnSpPr/>
      </xdr:nvCxnSpPr>
      <xdr:spPr>
        <a:xfrm flipV="1">
          <a:off x="4177665" y="12861289"/>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0" name="【福祉施設】&#10;有形固定資産減価償却率最小値テキスト">
          <a:extLst>
            <a:ext uri="{FF2B5EF4-FFF2-40B4-BE49-F238E27FC236}">
              <a16:creationId xmlns:a16="http://schemas.microsoft.com/office/drawing/2014/main" id="{E123B741-5439-45F0-875C-01764D81BE2C}"/>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1" name="直線コネクタ 180">
          <a:extLst>
            <a:ext uri="{FF2B5EF4-FFF2-40B4-BE49-F238E27FC236}">
              <a16:creationId xmlns:a16="http://schemas.microsoft.com/office/drawing/2014/main" id="{197019B9-4BFB-4FEE-A60F-68DEDFB11EF1}"/>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182" name="【福祉施設】&#10;有形固定資産減価償却率最大値テキスト">
          <a:extLst>
            <a:ext uri="{FF2B5EF4-FFF2-40B4-BE49-F238E27FC236}">
              <a16:creationId xmlns:a16="http://schemas.microsoft.com/office/drawing/2014/main" id="{AB49A648-E9EE-4ACA-B46E-850361E41115}"/>
            </a:ext>
          </a:extLst>
        </xdr:cNvPr>
        <xdr:cNvSpPr txBox="1"/>
      </xdr:nvSpPr>
      <xdr:spPr>
        <a:xfrm>
          <a:off x="4216400" y="1264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183" name="直線コネクタ 182">
          <a:extLst>
            <a:ext uri="{FF2B5EF4-FFF2-40B4-BE49-F238E27FC236}">
              <a16:creationId xmlns:a16="http://schemas.microsoft.com/office/drawing/2014/main" id="{3B8800F8-BA88-4748-B1A7-572A274E3529}"/>
            </a:ext>
          </a:extLst>
        </xdr:cNvPr>
        <xdr:cNvCxnSpPr/>
      </xdr:nvCxnSpPr>
      <xdr:spPr>
        <a:xfrm>
          <a:off x="4108450" y="12861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37084DDC-CB09-40EF-8A3A-31F883F7169C}"/>
            </a:ext>
          </a:extLst>
        </xdr:cNvPr>
        <xdr:cNvSpPr txBox="1"/>
      </xdr:nvSpPr>
      <xdr:spPr>
        <a:xfrm>
          <a:off x="4216400" y="13455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85" name="フローチャート: 判断 184">
          <a:extLst>
            <a:ext uri="{FF2B5EF4-FFF2-40B4-BE49-F238E27FC236}">
              <a16:creationId xmlns:a16="http://schemas.microsoft.com/office/drawing/2014/main" id="{A2F72288-57DE-46D5-A11B-4F42CA2FE502}"/>
            </a:ext>
          </a:extLst>
        </xdr:cNvPr>
        <xdr:cNvSpPr/>
      </xdr:nvSpPr>
      <xdr:spPr>
        <a:xfrm>
          <a:off x="4127500" y="13476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86" name="フローチャート: 判断 185">
          <a:extLst>
            <a:ext uri="{FF2B5EF4-FFF2-40B4-BE49-F238E27FC236}">
              <a16:creationId xmlns:a16="http://schemas.microsoft.com/office/drawing/2014/main" id="{8B246145-C2BF-497A-A17E-AC91AEFB54C0}"/>
            </a:ext>
          </a:extLst>
        </xdr:cNvPr>
        <xdr:cNvSpPr/>
      </xdr:nvSpPr>
      <xdr:spPr>
        <a:xfrm>
          <a:off x="3384550" y="13476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87" name="フローチャート: 判断 186">
          <a:extLst>
            <a:ext uri="{FF2B5EF4-FFF2-40B4-BE49-F238E27FC236}">
              <a16:creationId xmlns:a16="http://schemas.microsoft.com/office/drawing/2014/main" id="{022FC562-3A80-4FCC-89B4-7035E2E573E2}"/>
            </a:ext>
          </a:extLst>
        </xdr:cNvPr>
        <xdr:cNvSpPr/>
      </xdr:nvSpPr>
      <xdr:spPr>
        <a:xfrm>
          <a:off x="2571750" y="134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188" name="フローチャート: 判断 187">
          <a:extLst>
            <a:ext uri="{FF2B5EF4-FFF2-40B4-BE49-F238E27FC236}">
              <a16:creationId xmlns:a16="http://schemas.microsoft.com/office/drawing/2014/main" id="{703E1876-68C9-41DE-8669-E4E924685763}"/>
            </a:ext>
          </a:extLst>
        </xdr:cNvPr>
        <xdr:cNvSpPr/>
      </xdr:nvSpPr>
      <xdr:spPr>
        <a:xfrm>
          <a:off x="1778000" y="133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189" name="フローチャート: 判断 188">
          <a:extLst>
            <a:ext uri="{FF2B5EF4-FFF2-40B4-BE49-F238E27FC236}">
              <a16:creationId xmlns:a16="http://schemas.microsoft.com/office/drawing/2014/main" id="{2AC942D2-5DE6-4313-B2BE-A621D73C554E}"/>
            </a:ext>
          </a:extLst>
        </xdr:cNvPr>
        <xdr:cNvSpPr/>
      </xdr:nvSpPr>
      <xdr:spPr>
        <a:xfrm>
          <a:off x="984250" y="133248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99010CC3-237D-4635-9C0F-B67B14AADEA4}"/>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48CD681A-7128-4016-BFBB-A02977BCEB66}"/>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1CABF92-5CFD-4B4E-AA7D-2E1E4AE23D7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797CFC55-C645-4DA8-8E33-0D05FCE1A01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61AD9CDA-F31A-4613-8A35-9ABFEF2739C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195" name="楕円 194">
          <a:extLst>
            <a:ext uri="{FF2B5EF4-FFF2-40B4-BE49-F238E27FC236}">
              <a16:creationId xmlns:a16="http://schemas.microsoft.com/office/drawing/2014/main" id="{F8FF62F3-3B0E-468F-9AE8-7621004D4E30}"/>
            </a:ext>
          </a:extLst>
        </xdr:cNvPr>
        <xdr:cNvSpPr/>
      </xdr:nvSpPr>
      <xdr:spPr>
        <a:xfrm>
          <a:off x="3384550" y="133629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196" name="楕円 195">
          <a:extLst>
            <a:ext uri="{FF2B5EF4-FFF2-40B4-BE49-F238E27FC236}">
              <a16:creationId xmlns:a16="http://schemas.microsoft.com/office/drawing/2014/main" id="{28C49BCC-FDB9-4D39-A6D7-792501F9813E}"/>
            </a:ext>
          </a:extLst>
        </xdr:cNvPr>
        <xdr:cNvSpPr/>
      </xdr:nvSpPr>
      <xdr:spPr>
        <a:xfrm>
          <a:off x="2571750" y="13336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81</xdr:row>
      <xdr:rowOff>34289</xdr:rowOff>
    </xdr:to>
    <xdr:cxnSp macro="">
      <xdr:nvCxnSpPr>
        <xdr:cNvPr id="197" name="直線コネクタ 196">
          <a:extLst>
            <a:ext uri="{FF2B5EF4-FFF2-40B4-BE49-F238E27FC236}">
              <a16:creationId xmlns:a16="http://schemas.microsoft.com/office/drawing/2014/main" id="{3F21AC6E-9A17-4472-AE7B-316511E3964E}"/>
            </a:ext>
          </a:extLst>
        </xdr:cNvPr>
        <xdr:cNvCxnSpPr/>
      </xdr:nvCxnSpPr>
      <xdr:spPr>
        <a:xfrm>
          <a:off x="2622550" y="13380720"/>
          <a:ext cx="8064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53975</xdr:rowOff>
    </xdr:from>
    <xdr:to>
      <xdr:col>10</xdr:col>
      <xdr:colOff>165100</xdr:colOff>
      <xdr:row>80</xdr:row>
      <xdr:rowOff>155575</xdr:rowOff>
    </xdr:to>
    <xdr:sp macro="" textlink="">
      <xdr:nvSpPr>
        <xdr:cNvPr id="198" name="楕円 197">
          <a:extLst>
            <a:ext uri="{FF2B5EF4-FFF2-40B4-BE49-F238E27FC236}">
              <a16:creationId xmlns:a16="http://schemas.microsoft.com/office/drawing/2014/main" id="{1E1BC159-BF90-43D5-8C63-52F98B1D4325}"/>
            </a:ext>
          </a:extLst>
        </xdr:cNvPr>
        <xdr:cNvSpPr/>
      </xdr:nvSpPr>
      <xdr:spPr>
        <a:xfrm>
          <a:off x="17780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104775</xdr:rowOff>
    </xdr:from>
    <xdr:to>
      <xdr:col>15</xdr:col>
      <xdr:colOff>50800</xdr:colOff>
      <xdr:row>81</xdr:row>
      <xdr:rowOff>7620</xdr:rowOff>
    </xdr:to>
    <xdr:cxnSp macro="">
      <xdr:nvCxnSpPr>
        <xdr:cNvPr id="199" name="直線コネクタ 198">
          <a:extLst>
            <a:ext uri="{FF2B5EF4-FFF2-40B4-BE49-F238E27FC236}">
              <a16:creationId xmlns:a16="http://schemas.microsoft.com/office/drawing/2014/main" id="{259087BA-825A-4E54-B9C8-F8A6906ED5D9}"/>
            </a:ext>
          </a:extLst>
        </xdr:cNvPr>
        <xdr:cNvCxnSpPr/>
      </xdr:nvCxnSpPr>
      <xdr:spPr>
        <a:xfrm>
          <a:off x="1828800" y="13312775"/>
          <a:ext cx="79375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8255</xdr:rowOff>
    </xdr:from>
    <xdr:to>
      <xdr:col>6</xdr:col>
      <xdr:colOff>38100</xdr:colOff>
      <xdr:row>80</xdr:row>
      <xdr:rowOff>109855</xdr:rowOff>
    </xdr:to>
    <xdr:sp macro="" textlink="">
      <xdr:nvSpPr>
        <xdr:cNvPr id="200" name="楕円 199">
          <a:extLst>
            <a:ext uri="{FF2B5EF4-FFF2-40B4-BE49-F238E27FC236}">
              <a16:creationId xmlns:a16="http://schemas.microsoft.com/office/drawing/2014/main" id="{57FF6682-9584-414D-BC07-03A1591C5802}"/>
            </a:ext>
          </a:extLst>
        </xdr:cNvPr>
        <xdr:cNvSpPr/>
      </xdr:nvSpPr>
      <xdr:spPr>
        <a:xfrm>
          <a:off x="984250" y="13216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59055</xdr:rowOff>
    </xdr:from>
    <xdr:to>
      <xdr:col>10</xdr:col>
      <xdr:colOff>114300</xdr:colOff>
      <xdr:row>80</xdr:row>
      <xdr:rowOff>104775</xdr:rowOff>
    </xdr:to>
    <xdr:cxnSp macro="">
      <xdr:nvCxnSpPr>
        <xdr:cNvPr id="201" name="直線コネクタ 200">
          <a:extLst>
            <a:ext uri="{FF2B5EF4-FFF2-40B4-BE49-F238E27FC236}">
              <a16:creationId xmlns:a16="http://schemas.microsoft.com/office/drawing/2014/main" id="{CEDE6BB1-28EB-4E03-90F9-3B8B5B84BF02}"/>
            </a:ext>
          </a:extLst>
        </xdr:cNvPr>
        <xdr:cNvCxnSpPr/>
      </xdr:nvCxnSpPr>
      <xdr:spPr>
        <a:xfrm>
          <a:off x="1028700" y="13267055"/>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202" name="n_1aveValue【福祉施設】&#10;有形固定資産減価償却率">
          <a:extLst>
            <a:ext uri="{FF2B5EF4-FFF2-40B4-BE49-F238E27FC236}">
              <a16:creationId xmlns:a16="http://schemas.microsoft.com/office/drawing/2014/main" id="{9FFCFCFB-4DDE-4F22-9AB6-1FEA195DD9CD}"/>
            </a:ext>
          </a:extLst>
        </xdr:cNvPr>
        <xdr:cNvSpPr txBox="1"/>
      </xdr:nvSpPr>
      <xdr:spPr>
        <a:xfrm>
          <a:off x="3239144" y="1356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03" name="n_2aveValue【福祉施設】&#10;有形固定資産減価償却率">
          <a:extLst>
            <a:ext uri="{FF2B5EF4-FFF2-40B4-BE49-F238E27FC236}">
              <a16:creationId xmlns:a16="http://schemas.microsoft.com/office/drawing/2014/main" id="{61BDFA23-0EBB-45FE-87B6-C4D95166A7AE}"/>
            </a:ext>
          </a:extLst>
        </xdr:cNvPr>
        <xdr:cNvSpPr txBox="1"/>
      </xdr:nvSpPr>
      <xdr:spPr>
        <a:xfrm>
          <a:off x="2439044" y="1351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116222</xdr:rowOff>
    </xdr:from>
    <xdr:ext cx="405111" cy="259045"/>
    <xdr:sp macro="" textlink="">
      <xdr:nvSpPr>
        <xdr:cNvPr id="204" name="n_3aveValue【福祉施設】&#10;有形固定資産減価償却率">
          <a:extLst>
            <a:ext uri="{FF2B5EF4-FFF2-40B4-BE49-F238E27FC236}">
              <a16:creationId xmlns:a16="http://schemas.microsoft.com/office/drawing/2014/main" id="{1F298BEE-7886-46A5-8D6C-87843C900219}"/>
            </a:ext>
          </a:extLst>
        </xdr:cNvPr>
        <xdr:cNvSpPr txBox="1"/>
      </xdr:nvSpPr>
      <xdr:spPr>
        <a:xfrm>
          <a:off x="1645294" y="1348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38116</xdr:rowOff>
    </xdr:from>
    <xdr:ext cx="405111" cy="259045"/>
    <xdr:sp macro="" textlink="">
      <xdr:nvSpPr>
        <xdr:cNvPr id="205" name="n_4aveValue【福祉施設】&#10;有形固定資産減価償却率">
          <a:extLst>
            <a:ext uri="{FF2B5EF4-FFF2-40B4-BE49-F238E27FC236}">
              <a16:creationId xmlns:a16="http://schemas.microsoft.com/office/drawing/2014/main" id="{97FAE2E1-B0FC-43D5-B610-5E8EB07DF910}"/>
            </a:ext>
          </a:extLst>
        </xdr:cNvPr>
        <xdr:cNvSpPr txBox="1"/>
      </xdr:nvSpPr>
      <xdr:spPr>
        <a:xfrm>
          <a:off x="851544"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206" name="n_1mainValue【福祉施設】&#10;有形固定資産減価償却率">
          <a:extLst>
            <a:ext uri="{FF2B5EF4-FFF2-40B4-BE49-F238E27FC236}">
              <a16:creationId xmlns:a16="http://schemas.microsoft.com/office/drawing/2014/main" id="{AE9F9D88-471E-455B-A88B-AB856EB393B8}"/>
            </a:ext>
          </a:extLst>
        </xdr:cNvPr>
        <xdr:cNvSpPr txBox="1"/>
      </xdr:nvSpPr>
      <xdr:spPr>
        <a:xfrm>
          <a:off x="3239144"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07" name="n_2mainValue【福祉施設】&#10;有形固定資産減価償却率">
          <a:extLst>
            <a:ext uri="{FF2B5EF4-FFF2-40B4-BE49-F238E27FC236}">
              <a16:creationId xmlns:a16="http://schemas.microsoft.com/office/drawing/2014/main" id="{E2D18378-AA1C-4FA1-9AEF-09AC277B28E4}"/>
            </a:ext>
          </a:extLst>
        </xdr:cNvPr>
        <xdr:cNvSpPr txBox="1"/>
      </xdr:nvSpPr>
      <xdr:spPr>
        <a:xfrm>
          <a:off x="2439044"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652</xdr:rowOff>
    </xdr:from>
    <xdr:ext cx="405111" cy="259045"/>
    <xdr:sp macro="" textlink="">
      <xdr:nvSpPr>
        <xdr:cNvPr id="208" name="n_3mainValue【福祉施設】&#10;有形固定資産減価償却率">
          <a:extLst>
            <a:ext uri="{FF2B5EF4-FFF2-40B4-BE49-F238E27FC236}">
              <a16:creationId xmlns:a16="http://schemas.microsoft.com/office/drawing/2014/main" id="{EBB4E5C3-A5CC-4FC1-81EF-1016791664A8}"/>
            </a:ext>
          </a:extLst>
        </xdr:cNvPr>
        <xdr:cNvSpPr txBox="1"/>
      </xdr:nvSpPr>
      <xdr:spPr>
        <a:xfrm>
          <a:off x="1645294"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126382</xdr:rowOff>
    </xdr:from>
    <xdr:ext cx="405111" cy="259045"/>
    <xdr:sp macro="" textlink="">
      <xdr:nvSpPr>
        <xdr:cNvPr id="209" name="n_4mainValue【福祉施設】&#10;有形固定資産減価償却率">
          <a:extLst>
            <a:ext uri="{FF2B5EF4-FFF2-40B4-BE49-F238E27FC236}">
              <a16:creationId xmlns:a16="http://schemas.microsoft.com/office/drawing/2014/main" id="{11B1FE9A-9C76-44D6-BF5C-6911540DDB01}"/>
            </a:ext>
          </a:extLst>
        </xdr:cNvPr>
        <xdr:cNvSpPr txBox="1"/>
      </xdr:nvSpPr>
      <xdr:spPr>
        <a:xfrm>
          <a:off x="851544" y="1300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a:extLst>
            <a:ext uri="{FF2B5EF4-FFF2-40B4-BE49-F238E27FC236}">
              <a16:creationId xmlns:a16="http://schemas.microsoft.com/office/drawing/2014/main" id="{17499D0C-64B4-486A-924B-1EB115CB338B}"/>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a:extLst>
            <a:ext uri="{FF2B5EF4-FFF2-40B4-BE49-F238E27FC236}">
              <a16:creationId xmlns:a16="http://schemas.microsoft.com/office/drawing/2014/main" id="{9EFA61C4-9FEC-4C2A-99A4-41957AA5DB44}"/>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a:extLst>
            <a:ext uri="{FF2B5EF4-FFF2-40B4-BE49-F238E27FC236}">
              <a16:creationId xmlns:a16="http://schemas.microsoft.com/office/drawing/2014/main" id="{6D6CD777-FC8A-4991-B2BB-B180304183A4}"/>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a:extLst>
            <a:ext uri="{FF2B5EF4-FFF2-40B4-BE49-F238E27FC236}">
              <a16:creationId xmlns:a16="http://schemas.microsoft.com/office/drawing/2014/main" id="{9342A68F-0CC8-46A6-8E6A-9865B0AD0C7F}"/>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a:extLst>
            <a:ext uri="{FF2B5EF4-FFF2-40B4-BE49-F238E27FC236}">
              <a16:creationId xmlns:a16="http://schemas.microsoft.com/office/drawing/2014/main" id="{50015EF7-2453-4CCE-AE48-32BF246768D1}"/>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a:extLst>
            <a:ext uri="{FF2B5EF4-FFF2-40B4-BE49-F238E27FC236}">
              <a16:creationId xmlns:a16="http://schemas.microsoft.com/office/drawing/2014/main" id="{90290795-0675-4601-9E73-72ECC57D3C83}"/>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a:extLst>
            <a:ext uri="{FF2B5EF4-FFF2-40B4-BE49-F238E27FC236}">
              <a16:creationId xmlns:a16="http://schemas.microsoft.com/office/drawing/2014/main" id="{A7F416C4-069D-4473-A66F-43FEBF82D5E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a:extLst>
            <a:ext uri="{FF2B5EF4-FFF2-40B4-BE49-F238E27FC236}">
              <a16:creationId xmlns:a16="http://schemas.microsoft.com/office/drawing/2014/main" id="{8A86FC0E-F61F-40F0-9A24-9C34635F571C}"/>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a:extLst>
            <a:ext uri="{FF2B5EF4-FFF2-40B4-BE49-F238E27FC236}">
              <a16:creationId xmlns:a16="http://schemas.microsoft.com/office/drawing/2014/main" id="{43F4EE41-CB5B-4AEB-B0B7-075B888DDBB3}"/>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a:extLst>
            <a:ext uri="{FF2B5EF4-FFF2-40B4-BE49-F238E27FC236}">
              <a16:creationId xmlns:a16="http://schemas.microsoft.com/office/drawing/2014/main" id="{887CCB81-FD37-4A10-845A-E73E909013B3}"/>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0" name="直線コネクタ 219">
          <a:extLst>
            <a:ext uri="{FF2B5EF4-FFF2-40B4-BE49-F238E27FC236}">
              <a16:creationId xmlns:a16="http://schemas.microsoft.com/office/drawing/2014/main" id="{B39CFC26-703A-4871-9552-9C299C315458}"/>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1" name="テキスト ボックス 220">
          <a:extLst>
            <a:ext uri="{FF2B5EF4-FFF2-40B4-BE49-F238E27FC236}">
              <a16:creationId xmlns:a16="http://schemas.microsoft.com/office/drawing/2014/main" id="{67738286-C6D7-4675-ADE1-46D38513976F}"/>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2" name="直線コネクタ 221">
          <a:extLst>
            <a:ext uri="{FF2B5EF4-FFF2-40B4-BE49-F238E27FC236}">
              <a16:creationId xmlns:a16="http://schemas.microsoft.com/office/drawing/2014/main" id="{6123F1D5-60D5-4B25-9E60-2DA53F88B2E4}"/>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3" name="テキスト ボックス 222">
          <a:extLst>
            <a:ext uri="{FF2B5EF4-FFF2-40B4-BE49-F238E27FC236}">
              <a16:creationId xmlns:a16="http://schemas.microsoft.com/office/drawing/2014/main" id="{0FF1677A-BB40-47AC-820E-2C9B8F51355E}"/>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4" name="直線コネクタ 223">
          <a:extLst>
            <a:ext uri="{FF2B5EF4-FFF2-40B4-BE49-F238E27FC236}">
              <a16:creationId xmlns:a16="http://schemas.microsoft.com/office/drawing/2014/main" id="{282204CB-F3F0-40D1-9A62-FA344FB96037}"/>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5" name="テキスト ボックス 224">
          <a:extLst>
            <a:ext uri="{FF2B5EF4-FFF2-40B4-BE49-F238E27FC236}">
              <a16:creationId xmlns:a16="http://schemas.microsoft.com/office/drawing/2014/main" id="{2D7C4681-41E9-48A8-AAF5-E99EC5EABD36}"/>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6" name="直線コネクタ 225">
          <a:extLst>
            <a:ext uri="{FF2B5EF4-FFF2-40B4-BE49-F238E27FC236}">
              <a16:creationId xmlns:a16="http://schemas.microsoft.com/office/drawing/2014/main" id="{A3A071E4-FA15-4584-B7B5-6B8AC8881AB2}"/>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7" name="テキスト ボックス 226">
          <a:extLst>
            <a:ext uri="{FF2B5EF4-FFF2-40B4-BE49-F238E27FC236}">
              <a16:creationId xmlns:a16="http://schemas.microsoft.com/office/drawing/2014/main" id="{BD518616-C28F-478E-BC2D-EC805B3EB384}"/>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B8A3AD3B-267E-4975-A716-A250FC8F1C2B}"/>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A6673B07-B0F0-4DED-B695-AA1D3A25A5B9}"/>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4B82683D-01FC-41B1-9044-861454F87CB4}"/>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231" name="直線コネクタ 230">
          <a:extLst>
            <a:ext uri="{FF2B5EF4-FFF2-40B4-BE49-F238E27FC236}">
              <a16:creationId xmlns:a16="http://schemas.microsoft.com/office/drawing/2014/main" id="{C5BCEA5C-F05B-4427-AAED-2661F5B5D32D}"/>
            </a:ext>
          </a:extLst>
        </xdr:cNvPr>
        <xdr:cNvCxnSpPr/>
      </xdr:nvCxnSpPr>
      <xdr:spPr>
        <a:xfrm flipV="1">
          <a:off x="9429115" y="12808865"/>
          <a:ext cx="0" cy="142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2" name="【福祉施設】&#10;一人当たり面積最小値テキスト">
          <a:extLst>
            <a:ext uri="{FF2B5EF4-FFF2-40B4-BE49-F238E27FC236}">
              <a16:creationId xmlns:a16="http://schemas.microsoft.com/office/drawing/2014/main" id="{3284B83D-FA77-4F25-B837-62EF2D1785F2}"/>
            </a:ext>
          </a:extLst>
        </xdr:cNvPr>
        <xdr:cNvSpPr txBox="1"/>
      </xdr:nvSpPr>
      <xdr:spPr>
        <a:xfrm>
          <a:off x="9467850" y="1423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3" name="直線コネクタ 232">
          <a:extLst>
            <a:ext uri="{FF2B5EF4-FFF2-40B4-BE49-F238E27FC236}">
              <a16:creationId xmlns:a16="http://schemas.microsoft.com/office/drawing/2014/main" id="{E237DEF0-8F27-4802-9BF2-08F08889D83F}"/>
            </a:ext>
          </a:extLst>
        </xdr:cNvPr>
        <xdr:cNvCxnSpPr/>
      </xdr:nvCxnSpPr>
      <xdr:spPr>
        <a:xfrm>
          <a:off x="9359900" y="142348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234" name="【福祉施設】&#10;一人当たり面積最大値テキスト">
          <a:extLst>
            <a:ext uri="{FF2B5EF4-FFF2-40B4-BE49-F238E27FC236}">
              <a16:creationId xmlns:a16="http://schemas.microsoft.com/office/drawing/2014/main" id="{2BF88818-B249-4FAF-9A73-E9F25A5A3617}"/>
            </a:ext>
          </a:extLst>
        </xdr:cNvPr>
        <xdr:cNvSpPr txBox="1"/>
      </xdr:nvSpPr>
      <xdr:spPr>
        <a:xfrm>
          <a:off x="9467850" y="1259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235" name="直線コネクタ 234">
          <a:extLst>
            <a:ext uri="{FF2B5EF4-FFF2-40B4-BE49-F238E27FC236}">
              <a16:creationId xmlns:a16="http://schemas.microsoft.com/office/drawing/2014/main" id="{7D6C8615-5A04-4C39-9C13-E7925A1B7E0A}"/>
            </a:ext>
          </a:extLst>
        </xdr:cNvPr>
        <xdr:cNvCxnSpPr/>
      </xdr:nvCxnSpPr>
      <xdr:spPr>
        <a:xfrm>
          <a:off x="9359900" y="12808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236" name="【福祉施設】&#10;一人当たり面積平均値テキスト">
          <a:extLst>
            <a:ext uri="{FF2B5EF4-FFF2-40B4-BE49-F238E27FC236}">
              <a16:creationId xmlns:a16="http://schemas.microsoft.com/office/drawing/2014/main" id="{CBCFEAF1-3409-4790-9402-FF60DEEC55EF}"/>
            </a:ext>
          </a:extLst>
        </xdr:cNvPr>
        <xdr:cNvSpPr txBox="1"/>
      </xdr:nvSpPr>
      <xdr:spPr>
        <a:xfrm>
          <a:off x="9467850" y="1396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237" name="フローチャート: 判断 236">
          <a:extLst>
            <a:ext uri="{FF2B5EF4-FFF2-40B4-BE49-F238E27FC236}">
              <a16:creationId xmlns:a16="http://schemas.microsoft.com/office/drawing/2014/main" id="{5A821A07-E20B-49D4-85D0-6F70980B9B6A}"/>
            </a:ext>
          </a:extLst>
        </xdr:cNvPr>
        <xdr:cNvSpPr/>
      </xdr:nvSpPr>
      <xdr:spPr>
        <a:xfrm>
          <a:off x="9398000" y="139873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238" name="フローチャート: 判断 237">
          <a:extLst>
            <a:ext uri="{FF2B5EF4-FFF2-40B4-BE49-F238E27FC236}">
              <a16:creationId xmlns:a16="http://schemas.microsoft.com/office/drawing/2014/main" id="{481F69D1-435A-4E5C-B00A-EF0D44EFD6B0}"/>
            </a:ext>
          </a:extLst>
        </xdr:cNvPr>
        <xdr:cNvSpPr/>
      </xdr:nvSpPr>
      <xdr:spPr>
        <a:xfrm>
          <a:off x="8636000" y="140111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239" name="フローチャート: 判断 238">
          <a:extLst>
            <a:ext uri="{FF2B5EF4-FFF2-40B4-BE49-F238E27FC236}">
              <a16:creationId xmlns:a16="http://schemas.microsoft.com/office/drawing/2014/main" id="{7AE1F684-2684-4BF7-AF79-07270DFC6BA8}"/>
            </a:ext>
          </a:extLst>
        </xdr:cNvPr>
        <xdr:cNvSpPr/>
      </xdr:nvSpPr>
      <xdr:spPr>
        <a:xfrm>
          <a:off x="7842250" y="14024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240" name="フローチャート: 判断 239">
          <a:extLst>
            <a:ext uri="{FF2B5EF4-FFF2-40B4-BE49-F238E27FC236}">
              <a16:creationId xmlns:a16="http://schemas.microsoft.com/office/drawing/2014/main" id="{19D549A0-E536-420D-8701-DA876FA6D3F4}"/>
            </a:ext>
          </a:extLst>
        </xdr:cNvPr>
        <xdr:cNvSpPr/>
      </xdr:nvSpPr>
      <xdr:spPr>
        <a:xfrm>
          <a:off x="7029450" y="140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241" name="フローチャート: 判断 240">
          <a:extLst>
            <a:ext uri="{FF2B5EF4-FFF2-40B4-BE49-F238E27FC236}">
              <a16:creationId xmlns:a16="http://schemas.microsoft.com/office/drawing/2014/main" id="{CD2D76EC-D79F-43C4-8444-9EED279EEA6C}"/>
            </a:ext>
          </a:extLst>
        </xdr:cNvPr>
        <xdr:cNvSpPr/>
      </xdr:nvSpPr>
      <xdr:spPr>
        <a:xfrm>
          <a:off x="6235700" y="140161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6E459AC8-4DF4-4FBA-B9E4-283E0EE723FC}"/>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CF14F179-BA24-47DE-8A5F-F90EA907C2F3}"/>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D09113C5-3124-4677-B806-9A2270DF52C4}"/>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8C5B907B-CD8B-47A8-BFFD-F456107FBB35}"/>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7C0FB1CB-C615-4DFD-A757-80D087A70A38}"/>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93371</xdr:rowOff>
    </xdr:from>
    <xdr:to>
      <xdr:col>50</xdr:col>
      <xdr:colOff>165100</xdr:colOff>
      <xdr:row>86</xdr:row>
      <xdr:rowOff>23521</xdr:rowOff>
    </xdr:to>
    <xdr:sp macro="" textlink="">
      <xdr:nvSpPr>
        <xdr:cNvPr id="247" name="楕円 246">
          <a:extLst>
            <a:ext uri="{FF2B5EF4-FFF2-40B4-BE49-F238E27FC236}">
              <a16:creationId xmlns:a16="http://schemas.microsoft.com/office/drawing/2014/main" id="{671F6709-70B3-49A9-844A-1E4013FCC3E3}"/>
            </a:ext>
          </a:extLst>
        </xdr:cNvPr>
        <xdr:cNvSpPr/>
      </xdr:nvSpPr>
      <xdr:spPr>
        <a:xfrm>
          <a:off x="8636000" y="141268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94284</xdr:rowOff>
    </xdr:from>
    <xdr:to>
      <xdr:col>46</xdr:col>
      <xdr:colOff>38100</xdr:colOff>
      <xdr:row>86</xdr:row>
      <xdr:rowOff>24434</xdr:rowOff>
    </xdr:to>
    <xdr:sp macro="" textlink="">
      <xdr:nvSpPr>
        <xdr:cNvPr id="248" name="楕円 247">
          <a:extLst>
            <a:ext uri="{FF2B5EF4-FFF2-40B4-BE49-F238E27FC236}">
              <a16:creationId xmlns:a16="http://schemas.microsoft.com/office/drawing/2014/main" id="{114803D2-3607-4A24-8998-FB385571A436}"/>
            </a:ext>
          </a:extLst>
        </xdr:cNvPr>
        <xdr:cNvSpPr/>
      </xdr:nvSpPr>
      <xdr:spPr>
        <a:xfrm>
          <a:off x="7842250" y="141277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144171</xdr:rowOff>
    </xdr:from>
    <xdr:to>
      <xdr:col>50</xdr:col>
      <xdr:colOff>114300</xdr:colOff>
      <xdr:row>85</xdr:row>
      <xdr:rowOff>145084</xdr:rowOff>
    </xdr:to>
    <xdr:cxnSp macro="">
      <xdr:nvCxnSpPr>
        <xdr:cNvPr id="249" name="直線コネクタ 248">
          <a:extLst>
            <a:ext uri="{FF2B5EF4-FFF2-40B4-BE49-F238E27FC236}">
              <a16:creationId xmlns:a16="http://schemas.microsoft.com/office/drawing/2014/main" id="{E40E28D3-55FA-40E1-A449-36FE488B0293}"/>
            </a:ext>
          </a:extLst>
        </xdr:cNvPr>
        <xdr:cNvCxnSpPr/>
      </xdr:nvCxnSpPr>
      <xdr:spPr>
        <a:xfrm flipV="1">
          <a:off x="7886700" y="14177671"/>
          <a:ext cx="8001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95199</xdr:rowOff>
    </xdr:from>
    <xdr:to>
      <xdr:col>41</xdr:col>
      <xdr:colOff>101600</xdr:colOff>
      <xdr:row>86</xdr:row>
      <xdr:rowOff>25349</xdr:rowOff>
    </xdr:to>
    <xdr:sp macro="" textlink="">
      <xdr:nvSpPr>
        <xdr:cNvPr id="250" name="楕円 249">
          <a:extLst>
            <a:ext uri="{FF2B5EF4-FFF2-40B4-BE49-F238E27FC236}">
              <a16:creationId xmlns:a16="http://schemas.microsoft.com/office/drawing/2014/main" id="{C4220BCF-B1AC-477D-8F98-52E13A99C530}"/>
            </a:ext>
          </a:extLst>
        </xdr:cNvPr>
        <xdr:cNvSpPr/>
      </xdr:nvSpPr>
      <xdr:spPr>
        <a:xfrm>
          <a:off x="7029450" y="141286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145084</xdr:rowOff>
    </xdr:from>
    <xdr:to>
      <xdr:col>45</xdr:col>
      <xdr:colOff>177800</xdr:colOff>
      <xdr:row>85</xdr:row>
      <xdr:rowOff>145999</xdr:rowOff>
    </xdr:to>
    <xdr:cxnSp macro="">
      <xdr:nvCxnSpPr>
        <xdr:cNvPr id="251" name="直線コネクタ 250">
          <a:extLst>
            <a:ext uri="{FF2B5EF4-FFF2-40B4-BE49-F238E27FC236}">
              <a16:creationId xmlns:a16="http://schemas.microsoft.com/office/drawing/2014/main" id="{1061FFC3-A5C4-46A0-814C-423380ADD660}"/>
            </a:ext>
          </a:extLst>
        </xdr:cNvPr>
        <xdr:cNvCxnSpPr/>
      </xdr:nvCxnSpPr>
      <xdr:spPr>
        <a:xfrm flipV="1">
          <a:off x="7080250" y="14178584"/>
          <a:ext cx="8064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95199</xdr:rowOff>
    </xdr:from>
    <xdr:to>
      <xdr:col>36</xdr:col>
      <xdr:colOff>165100</xdr:colOff>
      <xdr:row>86</xdr:row>
      <xdr:rowOff>25349</xdr:rowOff>
    </xdr:to>
    <xdr:sp macro="" textlink="">
      <xdr:nvSpPr>
        <xdr:cNvPr id="252" name="楕円 251">
          <a:extLst>
            <a:ext uri="{FF2B5EF4-FFF2-40B4-BE49-F238E27FC236}">
              <a16:creationId xmlns:a16="http://schemas.microsoft.com/office/drawing/2014/main" id="{9A59C3BB-FED6-45AB-B32F-B48358FABCE7}"/>
            </a:ext>
          </a:extLst>
        </xdr:cNvPr>
        <xdr:cNvSpPr/>
      </xdr:nvSpPr>
      <xdr:spPr>
        <a:xfrm>
          <a:off x="6235700" y="141286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145999</xdr:rowOff>
    </xdr:from>
    <xdr:to>
      <xdr:col>41</xdr:col>
      <xdr:colOff>50800</xdr:colOff>
      <xdr:row>85</xdr:row>
      <xdr:rowOff>145999</xdr:rowOff>
    </xdr:to>
    <xdr:cxnSp macro="">
      <xdr:nvCxnSpPr>
        <xdr:cNvPr id="253" name="直線コネクタ 252">
          <a:extLst>
            <a:ext uri="{FF2B5EF4-FFF2-40B4-BE49-F238E27FC236}">
              <a16:creationId xmlns:a16="http://schemas.microsoft.com/office/drawing/2014/main" id="{C1191F7A-56A6-411B-8C1D-C908D320C04B}"/>
            </a:ext>
          </a:extLst>
        </xdr:cNvPr>
        <xdr:cNvCxnSpPr/>
      </xdr:nvCxnSpPr>
      <xdr:spPr>
        <a:xfrm>
          <a:off x="6286500" y="1417949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254" name="n_1aveValue【福祉施設】&#10;一人当たり面積">
          <a:extLst>
            <a:ext uri="{FF2B5EF4-FFF2-40B4-BE49-F238E27FC236}">
              <a16:creationId xmlns:a16="http://schemas.microsoft.com/office/drawing/2014/main" id="{0D07C003-5D01-478C-B183-B043F231EDB0}"/>
            </a:ext>
          </a:extLst>
        </xdr:cNvPr>
        <xdr:cNvSpPr txBox="1"/>
      </xdr:nvSpPr>
      <xdr:spPr>
        <a:xfrm>
          <a:off x="8458277" y="1379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255" name="n_2aveValue【福祉施設】&#10;一人当たり面積">
          <a:extLst>
            <a:ext uri="{FF2B5EF4-FFF2-40B4-BE49-F238E27FC236}">
              <a16:creationId xmlns:a16="http://schemas.microsoft.com/office/drawing/2014/main" id="{BC42ED0F-892C-410D-B4C0-F7DFFD49A4CE}"/>
            </a:ext>
          </a:extLst>
        </xdr:cNvPr>
        <xdr:cNvSpPr txBox="1"/>
      </xdr:nvSpPr>
      <xdr:spPr>
        <a:xfrm>
          <a:off x="7677227" y="13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256" name="n_3aveValue【福祉施設】&#10;一人当たり面積">
          <a:extLst>
            <a:ext uri="{FF2B5EF4-FFF2-40B4-BE49-F238E27FC236}">
              <a16:creationId xmlns:a16="http://schemas.microsoft.com/office/drawing/2014/main" id="{C288CB9B-D6DF-42F1-9F3D-6E2DF09F021B}"/>
            </a:ext>
          </a:extLst>
        </xdr:cNvPr>
        <xdr:cNvSpPr txBox="1"/>
      </xdr:nvSpPr>
      <xdr:spPr>
        <a:xfrm>
          <a:off x="6864427" y="138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257" name="n_4aveValue【福祉施設】&#10;一人当たり面積">
          <a:extLst>
            <a:ext uri="{FF2B5EF4-FFF2-40B4-BE49-F238E27FC236}">
              <a16:creationId xmlns:a16="http://schemas.microsoft.com/office/drawing/2014/main" id="{8FF26B61-142D-4F02-AE58-50F680992744}"/>
            </a:ext>
          </a:extLst>
        </xdr:cNvPr>
        <xdr:cNvSpPr txBox="1"/>
      </xdr:nvSpPr>
      <xdr:spPr>
        <a:xfrm>
          <a:off x="6070677" y="1379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14648</xdr:rowOff>
    </xdr:from>
    <xdr:ext cx="469744" cy="259045"/>
    <xdr:sp macro="" textlink="">
      <xdr:nvSpPr>
        <xdr:cNvPr id="258" name="n_1mainValue【福祉施設】&#10;一人当たり面積">
          <a:extLst>
            <a:ext uri="{FF2B5EF4-FFF2-40B4-BE49-F238E27FC236}">
              <a16:creationId xmlns:a16="http://schemas.microsoft.com/office/drawing/2014/main" id="{289C8A93-31AE-4428-9D80-C7E01078FDF0}"/>
            </a:ext>
          </a:extLst>
        </xdr:cNvPr>
        <xdr:cNvSpPr txBox="1"/>
      </xdr:nvSpPr>
      <xdr:spPr>
        <a:xfrm>
          <a:off x="8458277" y="142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15561</xdr:rowOff>
    </xdr:from>
    <xdr:ext cx="469744" cy="259045"/>
    <xdr:sp macro="" textlink="">
      <xdr:nvSpPr>
        <xdr:cNvPr id="259" name="n_2mainValue【福祉施設】&#10;一人当たり面積">
          <a:extLst>
            <a:ext uri="{FF2B5EF4-FFF2-40B4-BE49-F238E27FC236}">
              <a16:creationId xmlns:a16="http://schemas.microsoft.com/office/drawing/2014/main" id="{0DCE1F37-2CBE-4A4C-AE1B-7314EABB8776}"/>
            </a:ext>
          </a:extLst>
        </xdr:cNvPr>
        <xdr:cNvSpPr txBox="1"/>
      </xdr:nvSpPr>
      <xdr:spPr>
        <a:xfrm>
          <a:off x="7677227" y="1421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16476</xdr:rowOff>
    </xdr:from>
    <xdr:ext cx="469744" cy="259045"/>
    <xdr:sp macro="" textlink="">
      <xdr:nvSpPr>
        <xdr:cNvPr id="260" name="n_3mainValue【福祉施設】&#10;一人当たり面積">
          <a:extLst>
            <a:ext uri="{FF2B5EF4-FFF2-40B4-BE49-F238E27FC236}">
              <a16:creationId xmlns:a16="http://schemas.microsoft.com/office/drawing/2014/main" id="{1CC91487-1E8C-468F-85BA-E708D44168DF}"/>
            </a:ext>
          </a:extLst>
        </xdr:cNvPr>
        <xdr:cNvSpPr txBox="1"/>
      </xdr:nvSpPr>
      <xdr:spPr>
        <a:xfrm>
          <a:off x="6864427" y="1421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16476</xdr:rowOff>
    </xdr:from>
    <xdr:ext cx="469744" cy="259045"/>
    <xdr:sp macro="" textlink="">
      <xdr:nvSpPr>
        <xdr:cNvPr id="261" name="n_4mainValue【福祉施設】&#10;一人当たり面積">
          <a:extLst>
            <a:ext uri="{FF2B5EF4-FFF2-40B4-BE49-F238E27FC236}">
              <a16:creationId xmlns:a16="http://schemas.microsoft.com/office/drawing/2014/main" id="{9A20A24A-B55A-4A7C-97C4-1C83AA12E43E}"/>
            </a:ext>
          </a:extLst>
        </xdr:cNvPr>
        <xdr:cNvSpPr txBox="1"/>
      </xdr:nvSpPr>
      <xdr:spPr>
        <a:xfrm>
          <a:off x="6070677" y="1421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CBFD33DC-06BF-4B2D-8EF1-9DA13465A358}"/>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64D27D90-60EA-420E-A549-E0FCEF888C64}"/>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B9E128AD-8C14-4E68-9780-84CC9B32807F}"/>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959B03FC-AE14-4949-B59D-E0479B50F21C}"/>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AA650D4E-8FE5-452C-902C-8FBBB0E109E5}"/>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61B26B5D-3E21-4806-844B-77688999543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2C8D46C2-A7AA-49C6-8096-34658BB535C3}"/>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29F1B57B-A696-4BB8-9FEE-0E62B299278F}"/>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FC2F7FE4-F905-4610-B380-A2889D615229}"/>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id="{08FF18DA-DFE0-4489-8146-F66804879FF5}"/>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id="{4362D653-EC0F-40E2-BDA9-6CC7E74C3B1C}"/>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id="{23FBEFF5-8C2F-4EA5-8EA5-3644CC6DBB7E}"/>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id="{4784760A-85B6-42F5-B793-B95E7952B372}"/>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id="{952A7D87-5BBA-440E-A850-5466A2E31F49}"/>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id="{3497CE30-A621-443D-8C25-54DCEE8EB402}"/>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id="{4E440A33-3CB0-43F3-8F04-B68D0188C319}"/>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a:extLst>
            <a:ext uri="{FF2B5EF4-FFF2-40B4-BE49-F238E27FC236}">
              <a16:creationId xmlns:a16="http://schemas.microsoft.com/office/drawing/2014/main" id="{38415C0F-0E5E-4EB2-9485-7F9870E120FC}"/>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a:extLst>
            <a:ext uri="{FF2B5EF4-FFF2-40B4-BE49-F238E27FC236}">
              <a16:creationId xmlns:a16="http://schemas.microsoft.com/office/drawing/2014/main" id="{696B5823-2DAE-4A62-B5D1-8BF176505EAB}"/>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a:extLst>
            <a:ext uri="{FF2B5EF4-FFF2-40B4-BE49-F238E27FC236}">
              <a16:creationId xmlns:a16="http://schemas.microsoft.com/office/drawing/2014/main" id="{10BC534F-9FAB-4DA3-982D-5B8B78F03556}"/>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a:extLst>
            <a:ext uri="{FF2B5EF4-FFF2-40B4-BE49-F238E27FC236}">
              <a16:creationId xmlns:a16="http://schemas.microsoft.com/office/drawing/2014/main" id="{F9C6993A-9870-46B4-8BC2-94BB1386E74F}"/>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a:extLst>
            <a:ext uri="{FF2B5EF4-FFF2-40B4-BE49-F238E27FC236}">
              <a16:creationId xmlns:a16="http://schemas.microsoft.com/office/drawing/2014/main" id="{3431F863-0D87-421C-AD71-B4BE4009BAFA}"/>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a:extLst>
            <a:ext uri="{FF2B5EF4-FFF2-40B4-BE49-F238E27FC236}">
              <a16:creationId xmlns:a16="http://schemas.microsoft.com/office/drawing/2014/main" id="{C8265C38-7EBE-4C36-A50D-E4B50ACA6C36}"/>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a:extLst>
            <a:ext uri="{FF2B5EF4-FFF2-40B4-BE49-F238E27FC236}">
              <a16:creationId xmlns:a16="http://schemas.microsoft.com/office/drawing/2014/main" id="{556D7620-E992-4E73-A796-B2A622A7432B}"/>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a:extLst>
            <a:ext uri="{FF2B5EF4-FFF2-40B4-BE49-F238E27FC236}">
              <a16:creationId xmlns:a16="http://schemas.microsoft.com/office/drawing/2014/main" id="{9F41FAED-3CD8-4CBE-B37E-689E9A3A754A}"/>
            </a:ext>
          </a:extLst>
        </xdr:cNvPr>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a:extLst>
            <a:ext uri="{FF2B5EF4-FFF2-40B4-BE49-F238E27FC236}">
              <a16:creationId xmlns:a16="http://schemas.microsoft.com/office/drawing/2014/main" id="{668D7E6B-85D0-4729-8ABE-5CA42EC8981F}"/>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a:extLst>
            <a:ext uri="{FF2B5EF4-FFF2-40B4-BE49-F238E27FC236}">
              <a16:creationId xmlns:a16="http://schemas.microsoft.com/office/drawing/2014/main" id="{A29AC96E-9F72-4195-893B-1F9408DE5CD9}"/>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a:extLst>
            <a:ext uri="{FF2B5EF4-FFF2-40B4-BE49-F238E27FC236}">
              <a16:creationId xmlns:a16="http://schemas.microsoft.com/office/drawing/2014/main" id="{EAEFEF69-F4BF-4638-AB36-AFEEAB022967}"/>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a:extLst>
            <a:ext uri="{FF2B5EF4-FFF2-40B4-BE49-F238E27FC236}">
              <a16:creationId xmlns:a16="http://schemas.microsoft.com/office/drawing/2014/main" id="{535A177C-733A-4052-A33B-9E9DD18C48C8}"/>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a:extLst>
            <a:ext uri="{FF2B5EF4-FFF2-40B4-BE49-F238E27FC236}">
              <a16:creationId xmlns:a16="http://schemas.microsoft.com/office/drawing/2014/main" id="{5EB37773-BD6E-442D-8344-53D451A35BF6}"/>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a:extLst>
            <a:ext uri="{FF2B5EF4-FFF2-40B4-BE49-F238E27FC236}">
              <a16:creationId xmlns:a16="http://schemas.microsoft.com/office/drawing/2014/main" id="{BD5DC994-A001-4F71-B58E-E2BE657654AE}"/>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a:extLst>
            <a:ext uri="{FF2B5EF4-FFF2-40B4-BE49-F238E27FC236}">
              <a16:creationId xmlns:a16="http://schemas.microsoft.com/office/drawing/2014/main" id="{9FCBC478-651F-469A-817A-6310C82AD347}"/>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a:extLst>
            <a:ext uri="{FF2B5EF4-FFF2-40B4-BE49-F238E27FC236}">
              <a16:creationId xmlns:a16="http://schemas.microsoft.com/office/drawing/2014/main" id="{0C798CE5-0B22-4329-83F5-A21DDFC42292}"/>
            </a:ext>
          </a:extLst>
        </xdr:cNvPr>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4" name="正方形/長方形 293">
          <a:extLst>
            <a:ext uri="{FF2B5EF4-FFF2-40B4-BE49-F238E27FC236}">
              <a16:creationId xmlns:a16="http://schemas.microsoft.com/office/drawing/2014/main" id="{5492CE9F-34BD-4D25-9F8A-7C5F60FF5C1F}"/>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5" name="正方形/長方形 294">
          <a:extLst>
            <a:ext uri="{FF2B5EF4-FFF2-40B4-BE49-F238E27FC236}">
              <a16:creationId xmlns:a16="http://schemas.microsoft.com/office/drawing/2014/main" id="{44C9351E-90E6-470C-A504-232C407763BC}"/>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6" name="正方形/長方形 295">
          <a:extLst>
            <a:ext uri="{FF2B5EF4-FFF2-40B4-BE49-F238E27FC236}">
              <a16:creationId xmlns:a16="http://schemas.microsoft.com/office/drawing/2014/main" id="{B0E1B525-7567-4508-9547-EB4D42C729AB}"/>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7" name="正方形/長方形 296">
          <a:extLst>
            <a:ext uri="{FF2B5EF4-FFF2-40B4-BE49-F238E27FC236}">
              <a16:creationId xmlns:a16="http://schemas.microsoft.com/office/drawing/2014/main" id="{78B836EA-D5AA-48AF-8B1D-7A4A540DDA6E}"/>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8" name="正方形/長方形 297">
          <a:extLst>
            <a:ext uri="{FF2B5EF4-FFF2-40B4-BE49-F238E27FC236}">
              <a16:creationId xmlns:a16="http://schemas.microsoft.com/office/drawing/2014/main" id="{EF067036-F8AD-4A5D-A1AE-30E9E27C5171}"/>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9" name="正方形/長方形 298">
          <a:extLst>
            <a:ext uri="{FF2B5EF4-FFF2-40B4-BE49-F238E27FC236}">
              <a16:creationId xmlns:a16="http://schemas.microsoft.com/office/drawing/2014/main" id="{D420E913-BD88-44FF-A381-6AE2EC6D6273}"/>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0" name="正方形/長方形 299">
          <a:extLst>
            <a:ext uri="{FF2B5EF4-FFF2-40B4-BE49-F238E27FC236}">
              <a16:creationId xmlns:a16="http://schemas.microsoft.com/office/drawing/2014/main" id="{F254C253-DE0C-4A3B-97FF-C5CE22E56BC8}"/>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1" name="正方形/長方形 300">
          <a:extLst>
            <a:ext uri="{FF2B5EF4-FFF2-40B4-BE49-F238E27FC236}">
              <a16:creationId xmlns:a16="http://schemas.microsoft.com/office/drawing/2014/main" id="{D1D283B4-A8B8-46D0-8662-7A260983E7B0}"/>
            </a:ext>
          </a:extLst>
        </xdr:cNvPr>
        <xdr:cNvSpPr/>
      </xdr:nvSpPr>
      <xdr:spPr>
        <a:xfrm>
          <a:off x="11207750" y="88074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2" name="正方形/長方形 301">
          <a:extLst>
            <a:ext uri="{FF2B5EF4-FFF2-40B4-BE49-F238E27FC236}">
              <a16:creationId xmlns:a16="http://schemas.microsoft.com/office/drawing/2014/main" id="{6ADE30A2-A1D2-425C-AD84-9E6891E8A887}"/>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3" name="正方形/長方形 302">
          <a:extLst>
            <a:ext uri="{FF2B5EF4-FFF2-40B4-BE49-F238E27FC236}">
              <a16:creationId xmlns:a16="http://schemas.microsoft.com/office/drawing/2014/main" id="{72079420-B140-4CFA-85AF-244446C85D71}"/>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4" name="正方形/長方形 303">
          <a:extLst>
            <a:ext uri="{FF2B5EF4-FFF2-40B4-BE49-F238E27FC236}">
              <a16:creationId xmlns:a16="http://schemas.microsoft.com/office/drawing/2014/main" id="{A78AC3FA-DC60-434E-9E8D-10D645779677}"/>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5" name="正方形/長方形 304">
          <a:extLst>
            <a:ext uri="{FF2B5EF4-FFF2-40B4-BE49-F238E27FC236}">
              <a16:creationId xmlns:a16="http://schemas.microsoft.com/office/drawing/2014/main" id="{FF385316-9F7C-4F77-9460-9F7DBD5125F5}"/>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6" name="正方形/長方形 305">
          <a:extLst>
            <a:ext uri="{FF2B5EF4-FFF2-40B4-BE49-F238E27FC236}">
              <a16:creationId xmlns:a16="http://schemas.microsoft.com/office/drawing/2014/main" id="{0A6ADCA9-35F6-4561-9C45-F1E2A161AE3F}"/>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7" name="正方形/長方形 306">
          <a:extLst>
            <a:ext uri="{FF2B5EF4-FFF2-40B4-BE49-F238E27FC236}">
              <a16:creationId xmlns:a16="http://schemas.microsoft.com/office/drawing/2014/main" id="{39827D15-80DE-46E4-9BDF-E72639F25E66}"/>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8" name="正方形/長方形 307">
          <a:extLst>
            <a:ext uri="{FF2B5EF4-FFF2-40B4-BE49-F238E27FC236}">
              <a16:creationId xmlns:a16="http://schemas.microsoft.com/office/drawing/2014/main" id="{8EF76D4E-72DD-4B3D-A997-BF78A39BAE83}"/>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9" name="正方形/長方形 308">
          <a:extLst>
            <a:ext uri="{FF2B5EF4-FFF2-40B4-BE49-F238E27FC236}">
              <a16:creationId xmlns:a16="http://schemas.microsoft.com/office/drawing/2014/main" id="{9BA3936D-408C-4CF3-A0FA-1B19E2C10452}"/>
            </a:ext>
          </a:extLst>
        </xdr:cNvPr>
        <xdr:cNvSpPr/>
      </xdr:nvSpPr>
      <xdr:spPr>
        <a:xfrm>
          <a:off x="16459200" y="88074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0" name="正方形/長方形 309">
          <a:extLst>
            <a:ext uri="{FF2B5EF4-FFF2-40B4-BE49-F238E27FC236}">
              <a16:creationId xmlns:a16="http://schemas.microsoft.com/office/drawing/2014/main" id="{36D15037-DAFA-4656-B7A1-E5596B4565C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1" name="正方形/長方形 310">
          <a:extLst>
            <a:ext uri="{FF2B5EF4-FFF2-40B4-BE49-F238E27FC236}">
              <a16:creationId xmlns:a16="http://schemas.microsoft.com/office/drawing/2014/main" id="{330FF76D-7DFF-4737-AD31-7E898191B06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2" name="正方形/長方形 311">
          <a:extLst>
            <a:ext uri="{FF2B5EF4-FFF2-40B4-BE49-F238E27FC236}">
              <a16:creationId xmlns:a16="http://schemas.microsoft.com/office/drawing/2014/main" id="{37E1416B-72B7-452C-B88A-C70EFF05A421}"/>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3" name="正方形/長方形 312">
          <a:extLst>
            <a:ext uri="{FF2B5EF4-FFF2-40B4-BE49-F238E27FC236}">
              <a16:creationId xmlns:a16="http://schemas.microsoft.com/office/drawing/2014/main" id="{475901D5-CE88-4228-BF36-B4A1ECE58294}"/>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4" name="正方形/長方形 313">
          <a:extLst>
            <a:ext uri="{FF2B5EF4-FFF2-40B4-BE49-F238E27FC236}">
              <a16:creationId xmlns:a16="http://schemas.microsoft.com/office/drawing/2014/main" id="{5CF46778-C22A-4130-A28F-56B8A588E5EE}"/>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5" name="正方形/長方形 314">
          <a:extLst>
            <a:ext uri="{FF2B5EF4-FFF2-40B4-BE49-F238E27FC236}">
              <a16:creationId xmlns:a16="http://schemas.microsoft.com/office/drawing/2014/main" id="{B7767D0F-109B-4999-A326-B47A8D284D72}"/>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6" name="正方形/長方形 315">
          <a:extLst>
            <a:ext uri="{FF2B5EF4-FFF2-40B4-BE49-F238E27FC236}">
              <a16:creationId xmlns:a16="http://schemas.microsoft.com/office/drawing/2014/main" id="{36D5EDEA-5C9C-4295-AD1D-1C8149310764}"/>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7" name="正方形/長方形 316">
          <a:extLst>
            <a:ext uri="{FF2B5EF4-FFF2-40B4-BE49-F238E27FC236}">
              <a16:creationId xmlns:a16="http://schemas.microsoft.com/office/drawing/2014/main" id="{4CCAA1D6-CAA3-4B25-A067-B6F2961BEAE8}"/>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18" name="正方形/長方形 317">
          <a:extLst>
            <a:ext uri="{FF2B5EF4-FFF2-40B4-BE49-F238E27FC236}">
              <a16:creationId xmlns:a16="http://schemas.microsoft.com/office/drawing/2014/main" id="{D6581D47-0834-465F-A708-B5DDBAE1A15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9" name="正方形/長方形 318">
          <a:extLst>
            <a:ext uri="{FF2B5EF4-FFF2-40B4-BE49-F238E27FC236}">
              <a16:creationId xmlns:a16="http://schemas.microsoft.com/office/drawing/2014/main" id="{95F1507D-01B4-4FC7-B80D-CFB024432A16}"/>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0" name="正方形/長方形 319">
          <a:extLst>
            <a:ext uri="{FF2B5EF4-FFF2-40B4-BE49-F238E27FC236}">
              <a16:creationId xmlns:a16="http://schemas.microsoft.com/office/drawing/2014/main" id="{0729757B-086A-496A-813E-6B54B59B61E1}"/>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1" name="正方形/長方形 320">
          <a:extLst>
            <a:ext uri="{FF2B5EF4-FFF2-40B4-BE49-F238E27FC236}">
              <a16:creationId xmlns:a16="http://schemas.microsoft.com/office/drawing/2014/main" id="{204D4D76-EC89-47FC-A818-361ACB816EFE}"/>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2" name="正方形/長方形 321">
          <a:extLst>
            <a:ext uri="{FF2B5EF4-FFF2-40B4-BE49-F238E27FC236}">
              <a16:creationId xmlns:a16="http://schemas.microsoft.com/office/drawing/2014/main" id="{D326E0E2-F64B-4891-BC54-221B3ABE1BAB}"/>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3" name="正方形/長方形 322">
          <a:extLst>
            <a:ext uri="{FF2B5EF4-FFF2-40B4-BE49-F238E27FC236}">
              <a16:creationId xmlns:a16="http://schemas.microsoft.com/office/drawing/2014/main" id="{1C878E34-274D-48D5-AA4E-76C443D6FE24}"/>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4" name="正方形/長方形 323">
          <a:extLst>
            <a:ext uri="{FF2B5EF4-FFF2-40B4-BE49-F238E27FC236}">
              <a16:creationId xmlns:a16="http://schemas.microsoft.com/office/drawing/2014/main" id="{BA5E5797-38C3-455F-AF9B-70EB080F4A96}"/>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5" name="正方形/長方形 324">
          <a:extLst>
            <a:ext uri="{FF2B5EF4-FFF2-40B4-BE49-F238E27FC236}">
              <a16:creationId xmlns:a16="http://schemas.microsoft.com/office/drawing/2014/main" id="{8E4B4C6E-19D4-44B7-A055-F26806002B42}"/>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26" name="正方形/長方形 325">
          <a:extLst>
            <a:ext uri="{FF2B5EF4-FFF2-40B4-BE49-F238E27FC236}">
              <a16:creationId xmlns:a16="http://schemas.microsoft.com/office/drawing/2014/main" id="{7A836960-38DD-40DD-9F1C-F0E1920E095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7" name="正方形/長方形 326">
          <a:extLst>
            <a:ext uri="{FF2B5EF4-FFF2-40B4-BE49-F238E27FC236}">
              <a16:creationId xmlns:a16="http://schemas.microsoft.com/office/drawing/2014/main" id="{19F36D6E-E80A-4729-AD9D-D62DB916B03B}"/>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8" name="正方形/長方形 327">
          <a:extLst>
            <a:ext uri="{FF2B5EF4-FFF2-40B4-BE49-F238E27FC236}">
              <a16:creationId xmlns:a16="http://schemas.microsoft.com/office/drawing/2014/main" id="{E827841C-D874-4EFF-ADFB-B214131D3AEC}"/>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9" name="正方形/長方形 328">
          <a:extLst>
            <a:ext uri="{FF2B5EF4-FFF2-40B4-BE49-F238E27FC236}">
              <a16:creationId xmlns:a16="http://schemas.microsoft.com/office/drawing/2014/main" id="{13834F75-B436-4405-83F6-0CE5990B9FE6}"/>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30" name="正方形/長方形 329">
          <a:extLst>
            <a:ext uri="{FF2B5EF4-FFF2-40B4-BE49-F238E27FC236}">
              <a16:creationId xmlns:a16="http://schemas.microsoft.com/office/drawing/2014/main" id="{ADAF496B-F58C-41E8-9A7D-93C1DB7802A4}"/>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31" name="正方形/長方形 330">
          <a:extLst>
            <a:ext uri="{FF2B5EF4-FFF2-40B4-BE49-F238E27FC236}">
              <a16:creationId xmlns:a16="http://schemas.microsoft.com/office/drawing/2014/main" id="{2DA93D7D-A59E-4980-90A7-0024A21D583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32" name="正方形/長方形 331">
          <a:extLst>
            <a:ext uri="{FF2B5EF4-FFF2-40B4-BE49-F238E27FC236}">
              <a16:creationId xmlns:a16="http://schemas.microsoft.com/office/drawing/2014/main" id="{E4AD54E3-4B50-4F95-978A-E40D4B589B85}"/>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3" name="正方形/長方形 332">
          <a:extLst>
            <a:ext uri="{FF2B5EF4-FFF2-40B4-BE49-F238E27FC236}">
              <a16:creationId xmlns:a16="http://schemas.microsoft.com/office/drawing/2014/main" id="{F1D05767-7FF3-4781-9E20-E7F876151A4B}"/>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4" name="テキスト ボックス 333">
          <a:extLst>
            <a:ext uri="{FF2B5EF4-FFF2-40B4-BE49-F238E27FC236}">
              <a16:creationId xmlns:a16="http://schemas.microsoft.com/office/drawing/2014/main" id="{FB9E0816-83B1-4BBF-8906-F28C823A8B7B}"/>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5" name="直線コネクタ 334">
          <a:extLst>
            <a:ext uri="{FF2B5EF4-FFF2-40B4-BE49-F238E27FC236}">
              <a16:creationId xmlns:a16="http://schemas.microsoft.com/office/drawing/2014/main" id="{C549ADAF-D850-4C85-AE00-17615B0AAF7B}"/>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36" name="テキスト ボックス 335">
          <a:extLst>
            <a:ext uri="{FF2B5EF4-FFF2-40B4-BE49-F238E27FC236}">
              <a16:creationId xmlns:a16="http://schemas.microsoft.com/office/drawing/2014/main" id="{8DB7FEBB-EBD3-45B3-851C-CC24F582FFFE}"/>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37" name="直線コネクタ 336">
          <a:extLst>
            <a:ext uri="{FF2B5EF4-FFF2-40B4-BE49-F238E27FC236}">
              <a16:creationId xmlns:a16="http://schemas.microsoft.com/office/drawing/2014/main" id="{4BD4EDEC-3125-4DAC-AC62-0BC7C1676E7C}"/>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38" name="テキスト ボックス 337">
          <a:extLst>
            <a:ext uri="{FF2B5EF4-FFF2-40B4-BE49-F238E27FC236}">
              <a16:creationId xmlns:a16="http://schemas.microsoft.com/office/drawing/2014/main" id="{B360A94B-2FB8-4912-AF96-03B52A13B690}"/>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39" name="直線コネクタ 338">
          <a:extLst>
            <a:ext uri="{FF2B5EF4-FFF2-40B4-BE49-F238E27FC236}">
              <a16:creationId xmlns:a16="http://schemas.microsoft.com/office/drawing/2014/main" id="{38A3B0AC-9C36-465F-9205-95D9682CFC9D}"/>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40" name="テキスト ボックス 339">
          <a:extLst>
            <a:ext uri="{FF2B5EF4-FFF2-40B4-BE49-F238E27FC236}">
              <a16:creationId xmlns:a16="http://schemas.microsoft.com/office/drawing/2014/main" id="{F9FC91A6-065D-401A-B3E6-5F2B937CB75D}"/>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41" name="直線コネクタ 340">
          <a:extLst>
            <a:ext uri="{FF2B5EF4-FFF2-40B4-BE49-F238E27FC236}">
              <a16:creationId xmlns:a16="http://schemas.microsoft.com/office/drawing/2014/main" id="{546E0CEA-69D7-4121-BE90-7E9E45960AC3}"/>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42" name="テキスト ボックス 341">
          <a:extLst>
            <a:ext uri="{FF2B5EF4-FFF2-40B4-BE49-F238E27FC236}">
              <a16:creationId xmlns:a16="http://schemas.microsoft.com/office/drawing/2014/main" id="{D7013F4E-4FCA-4444-BE48-8871D568AE26}"/>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43" name="直線コネクタ 342">
          <a:extLst>
            <a:ext uri="{FF2B5EF4-FFF2-40B4-BE49-F238E27FC236}">
              <a16:creationId xmlns:a16="http://schemas.microsoft.com/office/drawing/2014/main" id="{BB3A7DDD-A111-4803-A9C1-7DA498265FAB}"/>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44" name="テキスト ボックス 343">
          <a:extLst>
            <a:ext uri="{FF2B5EF4-FFF2-40B4-BE49-F238E27FC236}">
              <a16:creationId xmlns:a16="http://schemas.microsoft.com/office/drawing/2014/main" id="{785DD4A6-CBCF-4CB1-BDB0-B642CF069AAE}"/>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45" name="直線コネクタ 344">
          <a:extLst>
            <a:ext uri="{FF2B5EF4-FFF2-40B4-BE49-F238E27FC236}">
              <a16:creationId xmlns:a16="http://schemas.microsoft.com/office/drawing/2014/main" id="{1427E958-EE32-4518-AC93-215181C1D677}"/>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46" name="テキスト ボックス 345">
          <a:extLst>
            <a:ext uri="{FF2B5EF4-FFF2-40B4-BE49-F238E27FC236}">
              <a16:creationId xmlns:a16="http://schemas.microsoft.com/office/drawing/2014/main" id="{EDAEBFF9-FEB8-4525-8C86-734682F4531C}"/>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47" name="直線コネクタ 346">
          <a:extLst>
            <a:ext uri="{FF2B5EF4-FFF2-40B4-BE49-F238E27FC236}">
              <a16:creationId xmlns:a16="http://schemas.microsoft.com/office/drawing/2014/main" id="{865D6E26-B1C1-463B-BACA-FBD577A5CE36}"/>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48" name="テキスト ボックス 347">
          <a:extLst>
            <a:ext uri="{FF2B5EF4-FFF2-40B4-BE49-F238E27FC236}">
              <a16:creationId xmlns:a16="http://schemas.microsoft.com/office/drawing/2014/main" id="{CD3E6239-2B15-4104-B693-F629F2B542A9}"/>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9" name="直線コネクタ 348">
          <a:extLst>
            <a:ext uri="{FF2B5EF4-FFF2-40B4-BE49-F238E27FC236}">
              <a16:creationId xmlns:a16="http://schemas.microsoft.com/office/drawing/2014/main" id="{5AE1C55A-340D-47AC-B557-A8E12AABE0CC}"/>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0" name="【庁舎】&#10;有形固定資産減価償却率グラフ枠">
          <a:extLst>
            <a:ext uri="{FF2B5EF4-FFF2-40B4-BE49-F238E27FC236}">
              <a16:creationId xmlns:a16="http://schemas.microsoft.com/office/drawing/2014/main" id="{54223A3F-C85E-45C7-ADB0-F74BA794804E}"/>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351" name="直線コネクタ 350">
          <a:extLst>
            <a:ext uri="{FF2B5EF4-FFF2-40B4-BE49-F238E27FC236}">
              <a16:creationId xmlns:a16="http://schemas.microsoft.com/office/drawing/2014/main" id="{5D03EFA9-AF1D-4B49-A471-7AB883D85533}"/>
            </a:ext>
          </a:extLst>
        </xdr:cNvPr>
        <xdr:cNvCxnSpPr/>
      </xdr:nvCxnSpPr>
      <xdr:spPr>
        <a:xfrm flipV="1">
          <a:off x="14699614" y="1652088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52" name="【庁舎】&#10;有形固定資産減価償却率最小値テキスト">
          <a:extLst>
            <a:ext uri="{FF2B5EF4-FFF2-40B4-BE49-F238E27FC236}">
              <a16:creationId xmlns:a16="http://schemas.microsoft.com/office/drawing/2014/main" id="{7C40F81F-AE5F-4AB7-B644-18EE40589EBD}"/>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53" name="直線コネクタ 352">
          <a:extLst>
            <a:ext uri="{FF2B5EF4-FFF2-40B4-BE49-F238E27FC236}">
              <a16:creationId xmlns:a16="http://schemas.microsoft.com/office/drawing/2014/main" id="{D74BE5C0-CB1C-4096-A470-84FA433CDBB1}"/>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354" name="【庁舎】&#10;有形固定資産減価償却率最大値テキスト">
          <a:extLst>
            <a:ext uri="{FF2B5EF4-FFF2-40B4-BE49-F238E27FC236}">
              <a16:creationId xmlns:a16="http://schemas.microsoft.com/office/drawing/2014/main" id="{4B2EFDF3-8E88-4EE4-84DC-63FC50C814A3}"/>
            </a:ext>
          </a:extLst>
        </xdr:cNvPr>
        <xdr:cNvSpPr txBox="1"/>
      </xdr:nvSpPr>
      <xdr:spPr>
        <a:xfrm>
          <a:off x="14738350" y="1630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355" name="直線コネクタ 354">
          <a:extLst>
            <a:ext uri="{FF2B5EF4-FFF2-40B4-BE49-F238E27FC236}">
              <a16:creationId xmlns:a16="http://schemas.microsoft.com/office/drawing/2014/main" id="{C222A787-481B-402E-B91B-6A9C3E069AF8}"/>
            </a:ext>
          </a:extLst>
        </xdr:cNvPr>
        <xdr:cNvCxnSpPr/>
      </xdr:nvCxnSpPr>
      <xdr:spPr>
        <a:xfrm>
          <a:off x="14611350" y="16520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356" name="【庁舎】&#10;有形固定資産減価償却率平均値テキスト">
          <a:extLst>
            <a:ext uri="{FF2B5EF4-FFF2-40B4-BE49-F238E27FC236}">
              <a16:creationId xmlns:a16="http://schemas.microsoft.com/office/drawing/2014/main" id="{DD7E9EA5-50DE-45DF-B52D-5E954C1EA776}"/>
            </a:ext>
          </a:extLst>
        </xdr:cNvPr>
        <xdr:cNvSpPr txBox="1"/>
      </xdr:nvSpPr>
      <xdr:spPr>
        <a:xfrm>
          <a:off x="14738350" y="17147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357" name="フローチャート: 判断 356">
          <a:extLst>
            <a:ext uri="{FF2B5EF4-FFF2-40B4-BE49-F238E27FC236}">
              <a16:creationId xmlns:a16="http://schemas.microsoft.com/office/drawing/2014/main" id="{89C661A6-1CC0-4B31-B8DA-77D76179490B}"/>
            </a:ext>
          </a:extLst>
        </xdr:cNvPr>
        <xdr:cNvSpPr/>
      </xdr:nvSpPr>
      <xdr:spPr>
        <a:xfrm>
          <a:off x="14649450" y="171694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358" name="フローチャート: 判断 357">
          <a:extLst>
            <a:ext uri="{FF2B5EF4-FFF2-40B4-BE49-F238E27FC236}">
              <a16:creationId xmlns:a16="http://schemas.microsoft.com/office/drawing/2014/main" id="{DB245996-D132-4F2A-980C-7479A40FC8F0}"/>
            </a:ext>
          </a:extLst>
        </xdr:cNvPr>
        <xdr:cNvSpPr/>
      </xdr:nvSpPr>
      <xdr:spPr>
        <a:xfrm>
          <a:off x="13887450" y="1721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359" name="フローチャート: 判断 358">
          <a:extLst>
            <a:ext uri="{FF2B5EF4-FFF2-40B4-BE49-F238E27FC236}">
              <a16:creationId xmlns:a16="http://schemas.microsoft.com/office/drawing/2014/main" id="{BFE3B144-AF61-483A-B249-CC1A47C338B1}"/>
            </a:ext>
          </a:extLst>
        </xdr:cNvPr>
        <xdr:cNvSpPr/>
      </xdr:nvSpPr>
      <xdr:spPr>
        <a:xfrm>
          <a:off x="13093700" y="17261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360" name="フローチャート: 判断 359">
          <a:extLst>
            <a:ext uri="{FF2B5EF4-FFF2-40B4-BE49-F238E27FC236}">
              <a16:creationId xmlns:a16="http://schemas.microsoft.com/office/drawing/2014/main" id="{63CFDAC7-7590-4856-A409-42E9F8F66856}"/>
            </a:ext>
          </a:extLst>
        </xdr:cNvPr>
        <xdr:cNvSpPr/>
      </xdr:nvSpPr>
      <xdr:spPr>
        <a:xfrm>
          <a:off x="12299950" y="173378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361" name="フローチャート: 判断 360">
          <a:extLst>
            <a:ext uri="{FF2B5EF4-FFF2-40B4-BE49-F238E27FC236}">
              <a16:creationId xmlns:a16="http://schemas.microsoft.com/office/drawing/2014/main" id="{6DA979B0-FAB3-45FF-81D0-575F9DC25808}"/>
            </a:ext>
          </a:extLst>
        </xdr:cNvPr>
        <xdr:cNvSpPr/>
      </xdr:nvSpPr>
      <xdr:spPr>
        <a:xfrm>
          <a:off x="11487150" y="17311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1AFDA727-E46D-404E-8DF4-1DD93C8B7C19}"/>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8F604AC6-17D6-4AE8-897C-C6D2F903248B}"/>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42B6C211-8B8D-4373-8A7C-7C85B60DA9FC}"/>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9287106B-4FB1-4582-A022-C0420468C9CF}"/>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4C6637DD-D7C9-4F16-A5F9-5D6763CB463D}"/>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134801</xdr:rowOff>
    </xdr:from>
    <xdr:to>
      <xdr:col>81</xdr:col>
      <xdr:colOff>101600</xdr:colOff>
      <xdr:row>108</xdr:row>
      <xdr:rowOff>64951</xdr:rowOff>
    </xdr:to>
    <xdr:sp macro="" textlink="">
      <xdr:nvSpPr>
        <xdr:cNvPr id="367" name="楕円 366">
          <a:extLst>
            <a:ext uri="{FF2B5EF4-FFF2-40B4-BE49-F238E27FC236}">
              <a16:creationId xmlns:a16="http://schemas.microsoft.com/office/drawing/2014/main" id="{60852A31-C565-474D-9EDD-DCAD5677F3EB}"/>
            </a:ext>
          </a:extLst>
        </xdr:cNvPr>
        <xdr:cNvSpPr/>
      </xdr:nvSpPr>
      <xdr:spPr>
        <a:xfrm>
          <a:off x="13887450" y="178005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93980</xdr:rowOff>
    </xdr:from>
    <xdr:to>
      <xdr:col>76</xdr:col>
      <xdr:colOff>165100</xdr:colOff>
      <xdr:row>108</xdr:row>
      <xdr:rowOff>24130</xdr:rowOff>
    </xdr:to>
    <xdr:sp macro="" textlink="">
      <xdr:nvSpPr>
        <xdr:cNvPr id="368" name="楕円 367">
          <a:extLst>
            <a:ext uri="{FF2B5EF4-FFF2-40B4-BE49-F238E27FC236}">
              <a16:creationId xmlns:a16="http://schemas.microsoft.com/office/drawing/2014/main" id="{F386DDE6-9A5F-4E65-9B48-1400FF5020AB}"/>
            </a:ext>
          </a:extLst>
        </xdr:cNvPr>
        <xdr:cNvSpPr/>
      </xdr:nvSpPr>
      <xdr:spPr>
        <a:xfrm>
          <a:off x="13093700" y="17759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144780</xdr:rowOff>
    </xdr:from>
    <xdr:to>
      <xdr:col>81</xdr:col>
      <xdr:colOff>50800</xdr:colOff>
      <xdr:row>108</xdr:row>
      <xdr:rowOff>14151</xdr:rowOff>
    </xdr:to>
    <xdr:cxnSp macro="">
      <xdr:nvCxnSpPr>
        <xdr:cNvPr id="369" name="直線コネクタ 368">
          <a:extLst>
            <a:ext uri="{FF2B5EF4-FFF2-40B4-BE49-F238E27FC236}">
              <a16:creationId xmlns:a16="http://schemas.microsoft.com/office/drawing/2014/main" id="{5D3E2620-3123-4126-8DAC-EE3A12514D60}"/>
            </a:ext>
          </a:extLst>
        </xdr:cNvPr>
        <xdr:cNvCxnSpPr/>
      </xdr:nvCxnSpPr>
      <xdr:spPr>
        <a:xfrm>
          <a:off x="13144500" y="17810480"/>
          <a:ext cx="79375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61323</xdr:rowOff>
    </xdr:from>
    <xdr:to>
      <xdr:col>72</xdr:col>
      <xdr:colOff>38100</xdr:colOff>
      <xdr:row>107</xdr:row>
      <xdr:rowOff>162923</xdr:rowOff>
    </xdr:to>
    <xdr:sp macro="" textlink="">
      <xdr:nvSpPr>
        <xdr:cNvPr id="370" name="楕円 369">
          <a:extLst>
            <a:ext uri="{FF2B5EF4-FFF2-40B4-BE49-F238E27FC236}">
              <a16:creationId xmlns:a16="http://schemas.microsoft.com/office/drawing/2014/main" id="{2B66F7A6-99FB-4B67-A5BB-24C292566D71}"/>
            </a:ext>
          </a:extLst>
        </xdr:cNvPr>
        <xdr:cNvSpPr/>
      </xdr:nvSpPr>
      <xdr:spPr>
        <a:xfrm>
          <a:off x="12299950" y="177270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112123</xdr:rowOff>
    </xdr:from>
    <xdr:to>
      <xdr:col>76</xdr:col>
      <xdr:colOff>114300</xdr:colOff>
      <xdr:row>107</xdr:row>
      <xdr:rowOff>144780</xdr:rowOff>
    </xdr:to>
    <xdr:cxnSp macro="">
      <xdr:nvCxnSpPr>
        <xdr:cNvPr id="371" name="直線コネクタ 370">
          <a:extLst>
            <a:ext uri="{FF2B5EF4-FFF2-40B4-BE49-F238E27FC236}">
              <a16:creationId xmlns:a16="http://schemas.microsoft.com/office/drawing/2014/main" id="{AE7719E9-7E45-41A1-9E82-F14E50AA20A3}"/>
            </a:ext>
          </a:extLst>
        </xdr:cNvPr>
        <xdr:cNvCxnSpPr/>
      </xdr:nvCxnSpPr>
      <xdr:spPr>
        <a:xfrm>
          <a:off x="12344400" y="1777782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33564</xdr:rowOff>
    </xdr:from>
    <xdr:to>
      <xdr:col>67</xdr:col>
      <xdr:colOff>101600</xdr:colOff>
      <xdr:row>107</xdr:row>
      <xdr:rowOff>135164</xdr:rowOff>
    </xdr:to>
    <xdr:sp macro="" textlink="">
      <xdr:nvSpPr>
        <xdr:cNvPr id="372" name="楕円 371">
          <a:extLst>
            <a:ext uri="{FF2B5EF4-FFF2-40B4-BE49-F238E27FC236}">
              <a16:creationId xmlns:a16="http://schemas.microsoft.com/office/drawing/2014/main" id="{F2526AD7-9545-4F1E-9AC3-401E847C9D43}"/>
            </a:ext>
          </a:extLst>
        </xdr:cNvPr>
        <xdr:cNvSpPr/>
      </xdr:nvSpPr>
      <xdr:spPr>
        <a:xfrm>
          <a:off x="11487150" y="176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84364</xdr:rowOff>
    </xdr:from>
    <xdr:to>
      <xdr:col>71</xdr:col>
      <xdr:colOff>177800</xdr:colOff>
      <xdr:row>107</xdr:row>
      <xdr:rowOff>112123</xdr:rowOff>
    </xdr:to>
    <xdr:cxnSp macro="">
      <xdr:nvCxnSpPr>
        <xdr:cNvPr id="373" name="直線コネクタ 372">
          <a:extLst>
            <a:ext uri="{FF2B5EF4-FFF2-40B4-BE49-F238E27FC236}">
              <a16:creationId xmlns:a16="http://schemas.microsoft.com/office/drawing/2014/main" id="{8A87412E-1EE0-49D0-98E3-A31C48F534C7}"/>
            </a:ext>
          </a:extLst>
        </xdr:cNvPr>
        <xdr:cNvCxnSpPr/>
      </xdr:nvCxnSpPr>
      <xdr:spPr>
        <a:xfrm>
          <a:off x="11537950" y="17750064"/>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374" name="n_1aveValue【庁舎】&#10;有形固定資産減価償却率">
          <a:extLst>
            <a:ext uri="{FF2B5EF4-FFF2-40B4-BE49-F238E27FC236}">
              <a16:creationId xmlns:a16="http://schemas.microsoft.com/office/drawing/2014/main" id="{95A43874-526B-4F4C-8755-F0D832F10B65}"/>
            </a:ext>
          </a:extLst>
        </xdr:cNvPr>
        <xdr:cNvSpPr txBox="1"/>
      </xdr:nvSpPr>
      <xdr:spPr>
        <a:xfrm>
          <a:off x="137420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375" name="n_2aveValue【庁舎】&#10;有形固定資産減価償却率">
          <a:extLst>
            <a:ext uri="{FF2B5EF4-FFF2-40B4-BE49-F238E27FC236}">
              <a16:creationId xmlns:a16="http://schemas.microsoft.com/office/drawing/2014/main" id="{E3EA526E-FB73-434D-BF4C-C2434DEF3A51}"/>
            </a:ext>
          </a:extLst>
        </xdr:cNvPr>
        <xdr:cNvSpPr txBox="1"/>
      </xdr:nvSpPr>
      <xdr:spPr>
        <a:xfrm>
          <a:off x="12960994" y="1704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376" name="n_3aveValue【庁舎】&#10;有形固定資産減価償却率">
          <a:extLst>
            <a:ext uri="{FF2B5EF4-FFF2-40B4-BE49-F238E27FC236}">
              <a16:creationId xmlns:a16="http://schemas.microsoft.com/office/drawing/2014/main" id="{35F3ACF9-6672-4165-B20D-12F2FB2B4BA7}"/>
            </a:ext>
          </a:extLst>
        </xdr:cNvPr>
        <xdr:cNvSpPr txBox="1"/>
      </xdr:nvSpPr>
      <xdr:spPr>
        <a:xfrm>
          <a:off x="12167244" y="17119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377" name="n_4aveValue【庁舎】&#10;有形固定資産減価償却率">
          <a:extLst>
            <a:ext uri="{FF2B5EF4-FFF2-40B4-BE49-F238E27FC236}">
              <a16:creationId xmlns:a16="http://schemas.microsoft.com/office/drawing/2014/main" id="{747638B2-A39E-4A56-AB87-0FFDB2F96373}"/>
            </a:ext>
          </a:extLst>
        </xdr:cNvPr>
        <xdr:cNvSpPr txBox="1"/>
      </xdr:nvSpPr>
      <xdr:spPr>
        <a:xfrm>
          <a:off x="11354444" y="17093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56078</xdr:rowOff>
    </xdr:from>
    <xdr:ext cx="405111" cy="259045"/>
    <xdr:sp macro="" textlink="">
      <xdr:nvSpPr>
        <xdr:cNvPr id="378" name="n_1mainValue【庁舎】&#10;有形固定資産減価償却率">
          <a:extLst>
            <a:ext uri="{FF2B5EF4-FFF2-40B4-BE49-F238E27FC236}">
              <a16:creationId xmlns:a16="http://schemas.microsoft.com/office/drawing/2014/main" id="{04EB5235-CABC-440A-9BCB-61891CD75605}"/>
            </a:ext>
          </a:extLst>
        </xdr:cNvPr>
        <xdr:cNvSpPr txBox="1"/>
      </xdr:nvSpPr>
      <xdr:spPr>
        <a:xfrm>
          <a:off x="137420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379" name="n_2mainValue【庁舎】&#10;有形固定資産減価償却率">
          <a:extLst>
            <a:ext uri="{FF2B5EF4-FFF2-40B4-BE49-F238E27FC236}">
              <a16:creationId xmlns:a16="http://schemas.microsoft.com/office/drawing/2014/main" id="{66C1938D-C0E1-4860-A91A-A453015910EF}"/>
            </a:ext>
          </a:extLst>
        </xdr:cNvPr>
        <xdr:cNvSpPr txBox="1"/>
      </xdr:nvSpPr>
      <xdr:spPr>
        <a:xfrm>
          <a:off x="1296099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154050</xdr:rowOff>
    </xdr:from>
    <xdr:ext cx="405111" cy="259045"/>
    <xdr:sp macro="" textlink="">
      <xdr:nvSpPr>
        <xdr:cNvPr id="380" name="n_3mainValue【庁舎】&#10;有形固定資産減価償却率">
          <a:extLst>
            <a:ext uri="{FF2B5EF4-FFF2-40B4-BE49-F238E27FC236}">
              <a16:creationId xmlns:a16="http://schemas.microsoft.com/office/drawing/2014/main" id="{3366566E-D01F-469E-8A6D-A4CB2C7BD938}"/>
            </a:ext>
          </a:extLst>
        </xdr:cNvPr>
        <xdr:cNvSpPr txBox="1"/>
      </xdr:nvSpPr>
      <xdr:spPr>
        <a:xfrm>
          <a:off x="12167244" y="17819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126291</xdr:rowOff>
    </xdr:from>
    <xdr:ext cx="405111" cy="259045"/>
    <xdr:sp macro="" textlink="">
      <xdr:nvSpPr>
        <xdr:cNvPr id="381" name="n_4mainValue【庁舎】&#10;有形固定資産減価償却率">
          <a:extLst>
            <a:ext uri="{FF2B5EF4-FFF2-40B4-BE49-F238E27FC236}">
              <a16:creationId xmlns:a16="http://schemas.microsoft.com/office/drawing/2014/main" id="{9BC64DA0-0885-4D37-950E-FFA6FFEBD3DE}"/>
            </a:ext>
          </a:extLst>
        </xdr:cNvPr>
        <xdr:cNvSpPr txBox="1"/>
      </xdr:nvSpPr>
      <xdr:spPr>
        <a:xfrm>
          <a:off x="11354444" y="1779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2" name="正方形/長方形 381">
          <a:extLst>
            <a:ext uri="{FF2B5EF4-FFF2-40B4-BE49-F238E27FC236}">
              <a16:creationId xmlns:a16="http://schemas.microsoft.com/office/drawing/2014/main" id="{41237EB6-9B7C-435D-B058-D61ACA37A2FA}"/>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83" name="正方形/長方形 382">
          <a:extLst>
            <a:ext uri="{FF2B5EF4-FFF2-40B4-BE49-F238E27FC236}">
              <a16:creationId xmlns:a16="http://schemas.microsoft.com/office/drawing/2014/main" id="{D4882225-240D-46A5-8D12-0DFDF59FB30C}"/>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4" name="正方形/長方形 383">
          <a:extLst>
            <a:ext uri="{FF2B5EF4-FFF2-40B4-BE49-F238E27FC236}">
              <a16:creationId xmlns:a16="http://schemas.microsoft.com/office/drawing/2014/main" id="{0DBC49E0-DD73-45B7-B2E3-B5869E9BF8A3}"/>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5" name="正方形/長方形 384">
          <a:extLst>
            <a:ext uri="{FF2B5EF4-FFF2-40B4-BE49-F238E27FC236}">
              <a16:creationId xmlns:a16="http://schemas.microsoft.com/office/drawing/2014/main" id="{3C0D00BD-AAFD-4DC4-9A64-835D8C3D8586}"/>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6" name="正方形/長方形 385">
          <a:extLst>
            <a:ext uri="{FF2B5EF4-FFF2-40B4-BE49-F238E27FC236}">
              <a16:creationId xmlns:a16="http://schemas.microsoft.com/office/drawing/2014/main" id="{894A5E4F-CE75-4963-940B-FFA3F1513391}"/>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7" name="正方形/長方形 386">
          <a:extLst>
            <a:ext uri="{FF2B5EF4-FFF2-40B4-BE49-F238E27FC236}">
              <a16:creationId xmlns:a16="http://schemas.microsoft.com/office/drawing/2014/main" id="{DCE83EF6-28A4-49E0-9218-7EE4BFB0AD83}"/>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8" name="正方形/長方形 387">
          <a:extLst>
            <a:ext uri="{FF2B5EF4-FFF2-40B4-BE49-F238E27FC236}">
              <a16:creationId xmlns:a16="http://schemas.microsoft.com/office/drawing/2014/main" id="{74808CD4-A23B-45B4-8DFE-86E0731F5C61}"/>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9" name="正方形/長方形 388">
          <a:extLst>
            <a:ext uri="{FF2B5EF4-FFF2-40B4-BE49-F238E27FC236}">
              <a16:creationId xmlns:a16="http://schemas.microsoft.com/office/drawing/2014/main" id="{D6643024-9AEF-4A11-BF05-0DB0C6471851}"/>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id="{48B55D91-1F2F-45CD-97C3-C2CE6AD8AF12}"/>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1" name="直線コネクタ 390">
          <a:extLst>
            <a:ext uri="{FF2B5EF4-FFF2-40B4-BE49-F238E27FC236}">
              <a16:creationId xmlns:a16="http://schemas.microsoft.com/office/drawing/2014/main" id="{CE0E3542-E682-4FF9-ABB2-AE9800EBFAC9}"/>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92" name="直線コネクタ 391">
          <a:extLst>
            <a:ext uri="{FF2B5EF4-FFF2-40B4-BE49-F238E27FC236}">
              <a16:creationId xmlns:a16="http://schemas.microsoft.com/office/drawing/2014/main" id="{50D0A3E9-16B9-4B89-952D-11FA6D20E359}"/>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93" name="テキスト ボックス 392">
          <a:extLst>
            <a:ext uri="{FF2B5EF4-FFF2-40B4-BE49-F238E27FC236}">
              <a16:creationId xmlns:a16="http://schemas.microsoft.com/office/drawing/2014/main" id="{CFA23571-6ECE-4BD0-99B1-FB65324DC8E5}"/>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94" name="直線コネクタ 393">
          <a:extLst>
            <a:ext uri="{FF2B5EF4-FFF2-40B4-BE49-F238E27FC236}">
              <a16:creationId xmlns:a16="http://schemas.microsoft.com/office/drawing/2014/main" id="{6D8C6AEA-6C33-4C0F-9BD5-F1E71CDFF120}"/>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95" name="テキスト ボックス 394">
          <a:extLst>
            <a:ext uri="{FF2B5EF4-FFF2-40B4-BE49-F238E27FC236}">
              <a16:creationId xmlns:a16="http://schemas.microsoft.com/office/drawing/2014/main" id="{55912BC5-0C1A-4327-906E-555732C9015D}"/>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96" name="直線コネクタ 395">
          <a:extLst>
            <a:ext uri="{FF2B5EF4-FFF2-40B4-BE49-F238E27FC236}">
              <a16:creationId xmlns:a16="http://schemas.microsoft.com/office/drawing/2014/main" id="{18948395-D220-44BE-9C47-DB59628FBEEA}"/>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97" name="テキスト ボックス 396">
          <a:extLst>
            <a:ext uri="{FF2B5EF4-FFF2-40B4-BE49-F238E27FC236}">
              <a16:creationId xmlns:a16="http://schemas.microsoft.com/office/drawing/2014/main" id="{85942CB6-A34A-471E-99C9-45F8E0AA5423}"/>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98" name="直線コネクタ 397">
          <a:extLst>
            <a:ext uri="{FF2B5EF4-FFF2-40B4-BE49-F238E27FC236}">
              <a16:creationId xmlns:a16="http://schemas.microsoft.com/office/drawing/2014/main" id="{337351B5-6AB2-4430-99AF-DDBFFA90F6D7}"/>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99" name="テキスト ボックス 398">
          <a:extLst>
            <a:ext uri="{FF2B5EF4-FFF2-40B4-BE49-F238E27FC236}">
              <a16:creationId xmlns:a16="http://schemas.microsoft.com/office/drawing/2014/main" id="{93852F77-9290-4A3B-B71A-27AA5DA112C8}"/>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0" name="直線コネクタ 399">
          <a:extLst>
            <a:ext uri="{FF2B5EF4-FFF2-40B4-BE49-F238E27FC236}">
              <a16:creationId xmlns:a16="http://schemas.microsoft.com/office/drawing/2014/main" id="{CFA7D00B-158C-47BF-9BBC-A6EECE4CBAFF}"/>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1" name="テキスト ボックス 400">
          <a:extLst>
            <a:ext uri="{FF2B5EF4-FFF2-40B4-BE49-F238E27FC236}">
              <a16:creationId xmlns:a16="http://schemas.microsoft.com/office/drawing/2014/main" id="{0E6F0DC3-DBFA-43CE-8043-599B25D2D85F}"/>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2" name="【庁舎】&#10;一人当たり面積グラフ枠">
          <a:extLst>
            <a:ext uri="{FF2B5EF4-FFF2-40B4-BE49-F238E27FC236}">
              <a16:creationId xmlns:a16="http://schemas.microsoft.com/office/drawing/2014/main" id="{034CA3DD-E734-4A5F-A5F5-ED40CDFDDA6C}"/>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403" name="直線コネクタ 402">
          <a:extLst>
            <a:ext uri="{FF2B5EF4-FFF2-40B4-BE49-F238E27FC236}">
              <a16:creationId xmlns:a16="http://schemas.microsoft.com/office/drawing/2014/main" id="{B4334963-6A51-47E6-9639-064EC4C6A3DD}"/>
            </a:ext>
          </a:extLst>
        </xdr:cNvPr>
        <xdr:cNvCxnSpPr/>
      </xdr:nvCxnSpPr>
      <xdr:spPr>
        <a:xfrm flipV="1">
          <a:off x="19951064" y="16721582"/>
          <a:ext cx="0" cy="107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404" name="【庁舎】&#10;一人当たり面積最小値テキスト">
          <a:extLst>
            <a:ext uri="{FF2B5EF4-FFF2-40B4-BE49-F238E27FC236}">
              <a16:creationId xmlns:a16="http://schemas.microsoft.com/office/drawing/2014/main" id="{36777F0A-F0E2-4C9A-B88D-281512F210B4}"/>
            </a:ext>
          </a:extLst>
        </xdr:cNvPr>
        <xdr:cNvSpPr txBox="1"/>
      </xdr:nvSpPr>
      <xdr:spPr>
        <a:xfrm>
          <a:off x="19989800"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405" name="直線コネクタ 404">
          <a:extLst>
            <a:ext uri="{FF2B5EF4-FFF2-40B4-BE49-F238E27FC236}">
              <a16:creationId xmlns:a16="http://schemas.microsoft.com/office/drawing/2014/main" id="{41D3762D-B7C6-4B9F-AE43-7001BB6E6971}"/>
            </a:ext>
          </a:extLst>
        </xdr:cNvPr>
        <xdr:cNvCxnSpPr/>
      </xdr:nvCxnSpPr>
      <xdr:spPr>
        <a:xfrm>
          <a:off x="19881850" y="17801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406" name="【庁舎】&#10;一人当たり面積最大値テキスト">
          <a:extLst>
            <a:ext uri="{FF2B5EF4-FFF2-40B4-BE49-F238E27FC236}">
              <a16:creationId xmlns:a16="http://schemas.microsoft.com/office/drawing/2014/main" id="{449C24F4-4473-4934-B5BF-30529B343891}"/>
            </a:ext>
          </a:extLst>
        </xdr:cNvPr>
        <xdr:cNvSpPr txBox="1"/>
      </xdr:nvSpPr>
      <xdr:spPr>
        <a:xfrm>
          <a:off x="19989800" y="1650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407" name="直線コネクタ 406">
          <a:extLst>
            <a:ext uri="{FF2B5EF4-FFF2-40B4-BE49-F238E27FC236}">
              <a16:creationId xmlns:a16="http://schemas.microsoft.com/office/drawing/2014/main" id="{32A476F7-918C-4FE8-97E1-A45BE428141D}"/>
            </a:ext>
          </a:extLst>
        </xdr:cNvPr>
        <xdr:cNvCxnSpPr/>
      </xdr:nvCxnSpPr>
      <xdr:spPr>
        <a:xfrm>
          <a:off x="19881850" y="16721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408" name="【庁舎】&#10;一人当たり面積平均値テキスト">
          <a:extLst>
            <a:ext uri="{FF2B5EF4-FFF2-40B4-BE49-F238E27FC236}">
              <a16:creationId xmlns:a16="http://schemas.microsoft.com/office/drawing/2014/main" id="{882887CA-7D22-4258-9DC0-E16B3E8D09F3}"/>
            </a:ext>
          </a:extLst>
        </xdr:cNvPr>
        <xdr:cNvSpPr txBox="1"/>
      </xdr:nvSpPr>
      <xdr:spPr>
        <a:xfrm>
          <a:off x="19989800" y="17519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409" name="フローチャート: 判断 408">
          <a:extLst>
            <a:ext uri="{FF2B5EF4-FFF2-40B4-BE49-F238E27FC236}">
              <a16:creationId xmlns:a16="http://schemas.microsoft.com/office/drawing/2014/main" id="{7A1EDDB7-3592-4CD0-91E8-8C0EA087DE7E}"/>
            </a:ext>
          </a:extLst>
        </xdr:cNvPr>
        <xdr:cNvSpPr/>
      </xdr:nvSpPr>
      <xdr:spPr>
        <a:xfrm>
          <a:off x="19900900" y="1754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410" name="フローチャート: 判断 409">
          <a:extLst>
            <a:ext uri="{FF2B5EF4-FFF2-40B4-BE49-F238E27FC236}">
              <a16:creationId xmlns:a16="http://schemas.microsoft.com/office/drawing/2014/main" id="{FD3AB8A5-12B0-4CE2-BB81-99203C42C627}"/>
            </a:ext>
          </a:extLst>
        </xdr:cNvPr>
        <xdr:cNvSpPr/>
      </xdr:nvSpPr>
      <xdr:spPr>
        <a:xfrm>
          <a:off x="19157950" y="17557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411" name="フローチャート: 判断 410">
          <a:extLst>
            <a:ext uri="{FF2B5EF4-FFF2-40B4-BE49-F238E27FC236}">
              <a16:creationId xmlns:a16="http://schemas.microsoft.com/office/drawing/2014/main" id="{3A95EB82-6CDE-447D-94F8-EBE0026C10CD}"/>
            </a:ext>
          </a:extLst>
        </xdr:cNvPr>
        <xdr:cNvSpPr/>
      </xdr:nvSpPr>
      <xdr:spPr>
        <a:xfrm>
          <a:off x="18345150" y="1756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412" name="フローチャート: 判断 411">
          <a:extLst>
            <a:ext uri="{FF2B5EF4-FFF2-40B4-BE49-F238E27FC236}">
              <a16:creationId xmlns:a16="http://schemas.microsoft.com/office/drawing/2014/main" id="{CBF13922-3C83-4E75-85C5-E2780423D56B}"/>
            </a:ext>
          </a:extLst>
        </xdr:cNvPr>
        <xdr:cNvSpPr/>
      </xdr:nvSpPr>
      <xdr:spPr>
        <a:xfrm>
          <a:off x="17551400" y="1754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413" name="フローチャート: 判断 412">
          <a:extLst>
            <a:ext uri="{FF2B5EF4-FFF2-40B4-BE49-F238E27FC236}">
              <a16:creationId xmlns:a16="http://schemas.microsoft.com/office/drawing/2014/main" id="{B511781A-9DED-47B2-BA7E-507B7BF9329F}"/>
            </a:ext>
          </a:extLst>
        </xdr:cNvPr>
        <xdr:cNvSpPr/>
      </xdr:nvSpPr>
      <xdr:spPr>
        <a:xfrm>
          <a:off x="16757650" y="17545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4B8056F-8713-4AD0-9AB4-AB3C8C6028A6}"/>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668AA7C-FEB7-4C10-A283-641E07D6A04E}"/>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B4BE907-605E-4142-AE24-295385721AE1}"/>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9751DAA-4B87-44CF-8AD6-1ED56152667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5B4B96E-8879-46BC-A956-ACC37BF6B09B}"/>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61519</xdr:rowOff>
    </xdr:from>
    <xdr:to>
      <xdr:col>112</xdr:col>
      <xdr:colOff>38100</xdr:colOff>
      <xdr:row>107</xdr:row>
      <xdr:rowOff>163119</xdr:rowOff>
    </xdr:to>
    <xdr:sp macro="" textlink="">
      <xdr:nvSpPr>
        <xdr:cNvPr id="419" name="楕円 418">
          <a:extLst>
            <a:ext uri="{FF2B5EF4-FFF2-40B4-BE49-F238E27FC236}">
              <a16:creationId xmlns:a16="http://schemas.microsoft.com/office/drawing/2014/main" id="{2D1CD92A-4D97-4447-B374-210FF8CE0BEE}"/>
            </a:ext>
          </a:extLst>
        </xdr:cNvPr>
        <xdr:cNvSpPr/>
      </xdr:nvSpPr>
      <xdr:spPr>
        <a:xfrm>
          <a:off x="19157950" y="177272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63348</xdr:rowOff>
    </xdr:from>
    <xdr:to>
      <xdr:col>107</xdr:col>
      <xdr:colOff>101600</xdr:colOff>
      <xdr:row>107</xdr:row>
      <xdr:rowOff>164948</xdr:rowOff>
    </xdr:to>
    <xdr:sp macro="" textlink="">
      <xdr:nvSpPr>
        <xdr:cNvPr id="420" name="楕円 419">
          <a:extLst>
            <a:ext uri="{FF2B5EF4-FFF2-40B4-BE49-F238E27FC236}">
              <a16:creationId xmlns:a16="http://schemas.microsoft.com/office/drawing/2014/main" id="{7DB86D84-662B-47DD-8266-C47B990B1FBA}"/>
            </a:ext>
          </a:extLst>
        </xdr:cNvPr>
        <xdr:cNvSpPr/>
      </xdr:nvSpPr>
      <xdr:spPr>
        <a:xfrm>
          <a:off x="18345150" y="177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112319</xdr:rowOff>
    </xdr:from>
    <xdr:to>
      <xdr:col>111</xdr:col>
      <xdr:colOff>177800</xdr:colOff>
      <xdr:row>107</xdr:row>
      <xdr:rowOff>114148</xdr:rowOff>
    </xdr:to>
    <xdr:cxnSp macro="">
      <xdr:nvCxnSpPr>
        <xdr:cNvPr id="421" name="直線コネクタ 420">
          <a:extLst>
            <a:ext uri="{FF2B5EF4-FFF2-40B4-BE49-F238E27FC236}">
              <a16:creationId xmlns:a16="http://schemas.microsoft.com/office/drawing/2014/main" id="{D1E1AB97-CDAD-4FFA-BC74-712A9E0197AE}"/>
            </a:ext>
          </a:extLst>
        </xdr:cNvPr>
        <xdr:cNvCxnSpPr/>
      </xdr:nvCxnSpPr>
      <xdr:spPr>
        <a:xfrm flipV="1">
          <a:off x="18395950" y="17778019"/>
          <a:ext cx="8064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64719</xdr:rowOff>
    </xdr:from>
    <xdr:to>
      <xdr:col>102</xdr:col>
      <xdr:colOff>165100</xdr:colOff>
      <xdr:row>107</xdr:row>
      <xdr:rowOff>166319</xdr:rowOff>
    </xdr:to>
    <xdr:sp macro="" textlink="">
      <xdr:nvSpPr>
        <xdr:cNvPr id="422" name="楕円 421">
          <a:extLst>
            <a:ext uri="{FF2B5EF4-FFF2-40B4-BE49-F238E27FC236}">
              <a16:creationId xmlns:a16="http://schemas.microsoft.com/office/drawing/2014/main" id="{4FC19466-DDB9-4275-82FD-99E2DC07B3C1}"/>
            </a:ext>
          </a:extLst>
        </xdr:cNvPr>
        <xdr:cNvSpPr/>
      </xdr:nvSpPr>
      <xdr:spPr>
        <a:xfrm>
          <a:off x="17551400" y="177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114148</xdr:rowOff>
    </xdr:from>
    <xdr:to>
      <xdr:col>107</xdr:col>
      <xdr:colOff>50800</xdr:colOff>
      <xdr:row>107</xdr:row>
      <xdr:rowOff>115519</xdr:rowOff>
    </xdr:to>
    <xdr:cxnSp macro="">
      <xdr:nvCxnSpPr>
        <xdr:cNvPr id="423" name="直線コネクタ 422">
          <a:extLst>
            <a:ext uri="{FF2B5EF4-FFF2-40B4-BE49-F238E27FC236}">
              <a16:creationId xmlns:a16="http://schemas.microsoft.com/office/drawing/2014/main" id="{C0F8C3BE-4A17-460B-ADB3-1433651EA006}"/>
            </a:ext>
          </a:extLst>
        </xdr:cNvPr>
        <xdr:cNvCxnSpPr/>
      </xdr:nvCxnSpPr>
      <xdr:spPr>
        <a:xfrm flipV="1">
          <a:off x="17602200" y="17779848"/>
          <a:ext cx="7937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65176</xdr:rowOff>
    </xdr:from>
    <xdr:to>
      <xdr:col>98</xdr:col>
      <xdr:colOff>38100</xdr:colOff>
      <xdr:row>107</xdr:row>
      <xdr:rowOff>166776</xdr:rowOff>
    </xdr:to>
    <xdr:sp macro="" textlink="">
      <xdr:nvSpPr>
        <xdr:cNvPr id="424" name="楕円 423">
          <a:extLst>
            <a:ext uri="{FF2B5EF4-FFF2-40B4-BE49-F238E27FC236}">
              <a16:creationId xmlns:a16="http://schemas.microsoft.com/office/drawing/2014/main" id="{01E23DFF-95B5-46FD-BF77-B07DCD53A0D1}"/>
            </a:ext>
          </a:extLst>
        </xdr:cNvPr>
        <xdr:cNvSpPr/>
      </xdr:nvSpPr>
      <xdr:spPr>
        <a:xfrm>
          <a:off x="16757650" y="177308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115519</xdr:rowOff>
    </xdr:from>
    <xdr:to>
      <xdr:col>102</xdr:col>
      <xdr:colOff>114300</xdr:colOff>
      <xdr:row>107</xdr:row>
      <xdr:rowOff>115976</xdr:rowOff>
    </xdr:to>
    <xdr:cxnSp macro="">
      <xdr:nvCxnSpPr>
        <xdr:cNvPr id="425" name="直線コネクタ 424">
          <a:extLst>
            <a:ext uri="{FF2B5EF4-FFF2-40B4-BE49-F238E27FC236}">
              <a16:creationId xmlns:a16="http://schemas.microsoft.com/office/drawing/2014/main" id="{653F4AA4-0037-4302-9BD1-E918F14DA8B9}"/>
            </a:ext>
          </a:extLst>
        </xdr:cNvPr>
        <xdr:cNvCxnSpPr/>
      </xdr:nvCxnSpPr>
      <xdr:spPr>
        <a:xfrm flipV="1">
          <a:off x="16802100" y="17781219"/>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426" name="n_1aveValue【庁舎】&#10;一人当たり面積">
          <a:extLst>
            <a:ext uri="{FF2B5EF4-FFF2-40B4-BE49-F238E27FC236}">
              <a16:creationId xmlns:a16="http://schemas.microsoft.com/office/drawing/2014/main" id="{8435ACB2-783F-47FC-934C-EE276F68E24C}"/>
            </a:ext>
          </a:extLst>
        </xdr:cNvPr>
        <xdr:cNvSpPr txBox="1"/>
      </xdr:nvSpPr>
      <xdr:spPr>
        <a:xfrm>
          <a:off x="18980227" y="1733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427" name="n_2aveValue【庁舎】&#10;一人当たり面積">
          <a:extLst>
            <a:ext uri="{FF2B5EF4-FFF2-40B4-BE49-F238E27FC236}">
              <a16:creationId xmlns:a16="http://schemas.microsoft.com/office/drawing/2014/main" id="{B82D1C6F-8D2B-46BE-AEC8-EC441673115F}"/>
            </a:ext>
          </a:extLst>
        </xdr:cNvPr>
        <xdr:cNvSpPr txBox="1"/>
      </xdr:nvSpPr>
      <xdr:spPr>
        <a:xfrm>
          <a:off x="18180127" y="173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428" name="n_3aveValue【庁舎】&#10;一人当たり面積">
          <a:extLst>
            <a:ext uri="{FF2B5EF4-FFF2-40B4-BE49-F238E27FC236}">
              <a16:creationId xmlns:a16="http://schemas.microsoft.com/office/drawing/2014/main" id="{912C7911-5D26-4C93-934E-4B8FFCD94383}"/>
            </a:ext>
          </a:extLst>
        </xdr:cNvPr>
        <xdr:cNvSpPr txBox="1"/>
      </xdr:nvSpPr>
      <xdr:spPr>
        <a:xfrm>
          <a:off x="17386377" y="1733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429" name="n_4aveValue【庁舎】&#10;一人当たり面積">
          <a:extLst>
            <a:ext uri="{FF2B5EF4-FFF2-40B4-BE49-F238E27FC236}">
              <a16:creationId xmlns:a16="http://schemas.microsoft.com/office/drawing/2014/main" id="{5D03B730-ED1D-468E-AEDE-2FAAB264A069}"/>
            </a:ext>
          </a:extLst>
        </xdr:cNvPr>
        <xdr:cNvSpPr txBox="1"/>
      </xdr:nvSpPr>
      <xdr:spPr>
        <a:xfrm>
          <a:off x="16592627" y="1733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154246</xdr:rowOff>
    </xdr:from>
    <xdr:ext cx="469744" cy="259045"/>
    <xdr:sp macro="" textlink="">
      <xdr:nvSpPr>
        <xdr:cNvPr id="430" name="n_1mainValue【庁舎】&#10;一人当たり面積">
          <a:extLst>
            <a:ext uri="{FF2B5EF4-FFF2-40B4-BE49-F238E27FC236}">
              <a16:creationId xmlns:a16="http://schemas.microsoft.com/office/drawing/2014/main" id="{E330DAD6-F7A8-446B-95A1-60B2F326CAF6}"/>
            </a:ext>
          </a:extLst>
        </xdr:cNvPr>
        <xdr:cNvSpPr txBox="1"/>
      </xdr:nvSpPr>
      <xdr:spPr>
        <a:xfrm>
          <a:off x="18980227" y="178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156075</xdr:rowOff>
    </xdr:from>
    <xdr:ext cx="469744" cy="259045"/>
    <xdr:sp macro="" textlink="">
      <xdr:nvSpPr>
        <xdr:cNvPr id="431" name="n_2mainValue【庁舎】&#10;一人当たり面積">
          <a:extLst>
            <a:ext uri="{FF2B5EF4-FFF2-40B4-BE49-F238E27FC236}">
              <a16:creationId xmlns:a16="http://schemas.microsoft.com/office/drawing/2014/main" id="{F049E295-3D52-4E24-B2E0-643E9F97CDAD}"/>
            </a:ext>
          </a:extLst>
        </xdr:cNvPr>
        <xdr:cNvSpPr txBox="1"/>
      </xdr:nvSpPr>
      <xdr:spPr>
        <a:xfrm>
          <a:off x="18180127" y="1782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157446</xdr:rowOff>
    </xdr:from>
    <xdr:ext cx="469744" cy="259045"/>
    <xdr:sp macro="" textlink="">
      <xdr:nvSpPr>
        <xdr:cNvPr id="432" name="n_3mainValue【庁舎】&#10;一人当たり面積">
          <a:extLst>
            <a:ext uri="{FF2B5EF4-FFF2-40B4-BE49-F238E27FC236}">
              <a16:creationId xmlns:a16="http://schemas.microsoft.com/office/drawing/2014/main" id="{D94C5460-4A93-4F65-8878-313FD06A8168}"/>
            </a:ext>
          </a:extLst>
        </xdr:cNvPr>
        <xdr:cNvSpPr txBox="1"/>
      </xdr:nvSpPr>
      <xdr:spPr>
        <a:xfrm>
          <a:off x="17386377" y="1782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157903</xdr:rowOff>
    </xdr:from>
    <xdr:ext cx="469744" cy="259045"/>
    <xdr:sp macro="" textlink="">
      <xdr:nvSpPr>
        <xdr:cNvPr id="433" name="n_4mainValue【庁舎】&#10;一人当たり面積">
          <a:extLst>
            <a:ext uri="{FF2B5EF4-FFF2-40B4-BE49-F238E27FC236}">
              <a16:creationId xmlns:a16="http://schemas.microsoft.com/office/drawing/2014/main" id="{78858860-2CEF-4B9F-8030-2541270D2287}"/>
            </a:ext>
          </a:extLst>
        </xdr:cNvPr>
        <xdr:cNvSpPr txBox="1"/>
      </xdr:nvSpPr>
      <xdr:spPr>
        <a:xfrm>
          <a:off x="16592627" y="1782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4" name="正方形/長方形 433">
          <a:extLst>
            <a:ext uri="{FF2B5EF4-FFF2-40B4-BE49-F238E27FC236}">
              <a16:creationId xmlns:a16="http://schemas.microsoft.com/office/drawing/2014/main" id="{773F201E-C2C3-4176-8455-B9D0E65FBC8A}"/>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5" name="正方形/長方形 434">
          <a:extLst>
            <a:ext uri="{FF2B5EF4-FFF2-40B4-BE49-F238E27FC236}">
              <a16:creationId xmlns:a16="http://schemas.microsoft.com/office/drawing/2014/main" id="{CA7632A8-E27D-4B27-82F2-401E2D184E67}"/>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6" name="テキスト ボックス 435">
          <a:extLst>
            <a:ext uri="{FF2B5EF4-FFF2-40B4-BE49-F238E27FC236}">
              <a16:creationId xmlns:a16="http://schemas.microsoft.com/office/drawing/2014/main" id="{FB43D6AF-E2E0-4894-AF80-AF86524B31F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庁舎につき類似団体内平均値と比較して、大幅に高い状況が続いているところである。使用する上での問題は生じていないが、それぞれの施設について個別施設計画により計画的に対応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9105482</v>
      </c>
      <c r="BO4" s="449"/>
      <c r="BP4" s="449"/>
      <c r="BQ4" s="449"/>
      <c r="BR4" s="449"/>
      <c r="BS4" s="449"/>
      <c r="BT4" s="449"/>
      <c r="BU4" s="450"/>
      <c r="BV4" s="448">
        <v>9240908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0.2</v>
      </c>
      <c r="CU4" s="589"/>
      <c r="CV4" s="589"/>
      <c r="CW4" s="589"/>
      <c r="CX4" s="589"/>
      <c r="CY4" s="589"/>
      <c r="CZ4" s="589"/>
      <c r="DA4" s="590"/>
      <c r="DB4" s="588">
        <v>6.1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8827415</v>
      </c>
      <c r="BO5" s="420"/>
      <c r="BP5" s="420"/>
      <c r="BQ5" s="420"/>
      <c r="BR5" s="420"/>
      <c r="BS5" s="420"/>
      <c r="BT5" s="420"/>
      <c r="BU5" s="421"/>
      <c r="BV5" s="419">
        <v>8612430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90.9</v>
      </c>
      <c r="CU5" s="417"/>
      <c r="CV5" s="417"/>
      <c r="CW5" s="417"/>
      <c r="CX5" s="417"/>
      <c r="CY5" s="417"/>
      <c r="CZ5" s="417"/>
      <c r="DA5" s="418"/>
      <c r="DB5" s="416">
        <v>85.7</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278067</v>
      </c>
      <c r="BO6" s="420"/>
      <c r="BP6" s="420"/>
      <c r="BQ6" s="420"/>
      <c r="BR6" s="420"/>
      <c r="BS6" s="420"/>
      <c r="BT6" s="420"/>
      <c r="BU6" s="421"/>
      <c r="BV6" s="419">
        <v>628478</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92.2</v>
      </c>
      <c r="CU6" s="563"/>
      <c r="CV6" s="563"/>
      <c r="CW6" s="563"/>
      <c r="CX6" s="563"/>
      <c r="CY6" s="563"/>
      <c r="CZ6" s="563"/>
      <c r="DA6" s="564"/>
      <c r="DB6" s="562">
        <v>90</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267065</v>
      </c>
      <c r="BO7" s="420"/>
      <c r="BP7" s="420"/>
      <c r="BQ7" s="420"/>
      <c r="BR7" s="420"/>
      <c r="BS7" s="420"/>
      <c r="BT7" s="420"/>
      <c r="BU7" s="421"/>
      <c r="BV7" s="419">
        <v>338814</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4690882</v>
      </c>
      <c r="CU7" s="420"/>
      <c r="CV7" s="420"/>
      <c r="CW7" s="420"/>
      <c r="CX7" s="420"/>
      <c r="CY7" s="420"/>
      <c r="CZ7" s="420"/>
      <c r="DA7" s="421"/>
      <c r="DB7" s="419">
        <v>4724924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11002</v>
      </c>
      <c r="BO8" s="420"/>
      <c r="BP8" s="420"/>
      <c r="BQ8" s="420"/>
      <c r="BR8" s="420"/>
      <c r="BS8" s="420"/>
      <c r="BT8" s="420"/>
      <c r="BU8" s="421"/>
      <c r="BV8" s="419">
        <v>289664</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0.44</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8850</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-278662</v>
      </c>
      <c r="BO9" s="420"/>
      <c r="BP9" s="420"/>
      <c r="BQ9" s="420"/>
      <c r="BR9" s="420"/>
      <c r="BS9" s="420"/>
      <c r="BT9" s="420"/>
      <c r="BU9" s="421"/>
      <c r="BV9" s="419">
        <v>275112</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12.8</v>
      </c>
      <c r="CU9" s="417"/>
      <c r="CV9" s="417"/>
      <c r="CW9" s="417"/>
      <c r="CX9" s="417"/>
      <c r="CY9" s="417"/>
      <c r="CZ9" s="417"/>
      <c r="DA9" s="418"/>
      <c r="DB9" s="416">
        <v>12.5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122</v>
      </c>
      <c r="M10" s="376"/>
      <c r="N10" s="376"/>
      <c r="O10" s="376"/>
      <c r="P10" s="376"/>
      <c r="Q10" s="377"/>
      <c r="R10" s="372">
        <v>9780</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108</v>
      </c>
      <c r="AV10" s="478"/>
      <c r="AW10" s="478"/>
      <c r="AX10" s="478"/>
      <c r="AY10" s="433" t="s">
        <v>124</v>
      </c>
      <c r="AZ10" s="434"/>
      <c r="BA10" s="434"/>
      <c r="BB10" s="434"/>
      <c r="BC10" s="434"/>
      <c r="BD10" s="434"/>
      <c r="BE10" s="434"/>
      <c r="BF10" s="434"/>
      <c r="BG10" s="434"/>
      <c r="BH10" s="434"/>
      <c r="BI10" s="434"/>
      <c r="BJ10" s="434"/>
      <c r="BK10" s="434"/>
      <c r="BL10" s="434"/>
      <c r="BM10" s="435"/>
      <c r="BN10" s="419">
        <v>150032</v>
      </c>
      <c r="BO10" s="420"/>
      <c r="BP10" s="420"/>
      <c r="BQ10" s="420"/>
      <c r="BR10" s="420"/>
      <c r="BS10" s="420"/>
      <c r="BT10" s="420"/>
      <c r="BU10" s="421"/>
      <c r="BV10" s="419">
        <v>7722</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9174</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125000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143</v>
      </c>
      <c r="N13" s="504"/>
      <c r="O13" s="504"/>
      <c r="P13" s="504"/>
      <c r="Q13" s="505"/>
      <c r="R13" s="506">
        <v>8947</v>
      </c>
      <c r="S13" s="507"/>
      <c r="T13" s="507"/>
      <c r="U13" s="507"/>
      <c r="V13" s="508"/>
      <c r="W13" s="509" t="s">
        <v>144</v>
      </c>
      <c r="X13" s="405"/>
      <c r="Y13" s="405"/>
      <c r="Z13" s="405"/>
      <c r="AA13" s="405"/>
      <c r="AB13" s="406"/>
      <c r="AC13" s="372">
        <v>1627</v>
      </c>
      <c r="AD13" s="373"/>
      <c r="AE13" s="373"/>
      <c r="AF13" s="373"/>
      <c r="AG13" s="374"/>
      <c r="AH13" s="372">
        <v>1880</v>
      </c>
      <c r="AI13" s="373"/>
      <c r="AJ13" s="373"/>
      <c r="AK13" s="373"/>
      <c r="AL13" s="432"/>
      <c r="AM13" s="476" t="s">
        <v>145</v>
      </c>
      <c r="AN13" s="376"/>
      <c r="AO13" s="376"/>
      <c r="AP13" s="376"/>
      <c r="AQ13" s="376"/>
      <c r="AR13" s="376"/>
      <c r="AS13" s="376"/>
      <c r="AT13" s="377"/>
      <c r="AU13" s="477" t="s">
        <v>146</v>
      </c>
      <c r="AV13" s="478"/>
      <c r="AW13" s="478"/>
      <c r="AX13" s="478"/>
      <c r="AY13" s="433" t="s">
        <v>147</v>
      </c>
      <c r="AZ13" s="434"/>
      <c r="BA13" s="434"/>
      <c r="BB13" s="434"/>
      <c r="BC13" s="434"/>
      <c r="BD13" s="434"/>
      <c r="BE13" s="434"/>
      <c r="BF13" s="434"/>
      <c r="BG13" s="434"/>
      <c r="BH13" s="434"/>
      <c r="BI13" s="434"/>
      <c r="BJ13" s="434"/>
      <c r="BK13" s="434"/>
      <c r="BL13" s="434"/>
      <c r="BM13" s="435"/>
      <c r="BN13" s="419">
        <v>-253630</v>
      </c>
      <c r="BO13" s="420"/>
      <c r="BP13" s="420"/>
      <c r="BQ13" s="420"/>
      <c r="BR13" s="420"/>
      <c r="BS13" s="420"/>
      <c r="BT13" s="420"/>
      <c r="BU13" s="421"/>
      <c r="BV13" s="419">
        <v>282834</v>
      </c>
      <c r="BW13" s="420"/>
      <c r="BX13" s="420"/>
      <c r="BY13" s="420"/>
      <c r="BZ13" s="420"/>
      <c r="CA13" s="420"/>
      <c r="CB13" s="420"/>
      <c r="CC13" s="421"/>
      <c r="CD13" s="459" t="s">
        <v>148</v>
      </c>
      <c r="CE13" s="379"/>
      <c r="CF13" s="379"/>
      <c r="CG13" s="379"/>
      <c r="CH13" s="379"/>
      <c r="CI13" s="379"/>
      <c r="CJ13" s="379"/>
      <c r="CK13" s="379"/>
      <c r="CL13" s="379"/>
      <c r="CM13" s="379"/>
      <c r="CN13" s="379"/>
      <c r="CO13" s="379"/>
      <c r="CP13" s="379"/>
      <c r="CQ13" s="379"/>
      <c r="CR13" s="379"/>
      <c r="CS13" s="460"/>
      <c r="CT13" s="416">
        <v>10.5</v>
      </c>
      <c r="CU13" s="417"/>
      <c r="CV13" s="417"/>
      <c r="CW13" s="417"/>
      <c r="CX13" s="417"/>
      <c r="CY13" s="417"/>
      <c r="CZ13" s="417"/>
      <c r="DA13" s="418"/>
      <c r="DB13" s="416">
        <v>9.8000000000000007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149</v>
      </c>
      <c r="M14" s="546"/>
      <c r="N14" s="546"/>
      <c r="O14" s="546"/>
      <c r="P14" s="546"/>
      <c r="Q14" s="547"/>
      <c r="R14" s="506">
        <v>9287</v>
      </c>
      <c r="S14" s="507"/>
      <c r="T14" s="507"/>
      <c r="U14" s="507"/>
      <c r="V14" s="508"/>
      <c r="W14" s="510"/>
      <c r="X14" s="408"/>
      <c r="Y14" s="408"/>
      <c r="Z14" s="408"/>
      <c r="AA14" s="408"/>
      <c r="AB14" s="409"/>
      <c r="AC14" s="499">
        <v>32.5</v>
      </c>
      <c r="AD14" s="500"/>
      <c r="AE14" s="500"/>
      <c r="AF14" s="500"/>
      <c r="AG14" s="501"/>
      <c r="AH14" s="499">
        <v>33.1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150</v>
      </c>
      <c r="CE14" s="457"/>
      <c r="CF14" s="457"/>
      <c r="CG14" s="457"/>
      <c r="CH14" s="457"/>
      <c r="CI14" s="457"/>
      <c r="CJ14" s="457"/>
      <c r="CK14" s="457"/>
      <c r="CL14" s="457"/>
      <c r="CM14" s="457"/>
      <c r="CN14" s="457"/>
      <c r="CO14" s="457"/>
      <c r="CP14" s="457"/>
      <c r="CQ14" s="457"/>
      <c r="CR14" s="457"/>
      <c r="CS14" s="458"/>
      <c r="CT14" s="516" t="s">
        <v>151</v>
      </c>
      <c r="CU14" s="517"/>
      <c r="CV14" s="517"/>
      <c r="CW14" s="517"/>
      <c r="CX14" s="517"/>
      <c r="CY14" s="517"/>
      <c r="CZ14" s="517"/>
      <c r="DA14" s="518"/>
      <c r="DB14" s="516" t="s">
        <v>152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143</v>
      </c>
      <c r="N15" s="504"/>
      <c r="O15" s="504"/>
      <c r="P15" s="504"/>
      <c r="Q15" s="505"/>
      <c r="R15" s="506">
        <v>9131</v>
      </c>
      <c r="S15" s="507"/>
      <c r="T15" s="507"/>
      <c r="U15" s="507"/>
      <c r="V15" s="508"/>
      <c r="W15" s="509" t="s">
        <v>153</v>
      </c>
      <c r="X15" s="405"/>
      <c r="Y15" s="405"/>
      <c r="Z15" s="405"/>
      <c r="AA15" s="405"/>
      <c r="AB15" s="406"/>
      <c r="AC15" s="372">
        <v>543</v>
      </c>
      <c r="AD15" s="373"/>
      <c r="AE15" s="373"/>
      <c r="AF15" s="373"/>
      <c r="AG15" s="374"/>
      <c r="AH15" s="372">
        <v>578</v>
      </c>
      <c r="AI15" s="373"/>
      <c r="AJ15" s="373"/>
      <c r="AK15" s="373"/>
      <c r="AL15" s="432"/>
      <c r="AM15" s="476"/>
      <c r="AN15" s="376"/>
      <c r="AO15" s="376"/>
      <c r="AP15" s="376"/>
      <c r="AQ15" s="376"/>
      <c r="AR15" s="376"/>
      <c r="AS15" s="376"/>
      <c r="AT15" s="377"/>
      <c r="AU15" s="477"/>
      <c r="AV15" s="478"/>
      <c r="AW15" s="478"/>
      <c r="AX15" s="478"/>
      <c r="AY15" s="445" t="s">
        <v>154</v>
      </c>
      <c r="AZ15" s="446"/>
      <c r="BA15" s="446"/>
      <c r="BB15" s="446"/>
      <c r="BC15" s="446"/>
      <c r="BD15" s="446"/>
      <c r="BE15" s="446"/>
      <c r="BF15" s="446"/>
      <c r="BG15" s="446"/>
      <c r="BH15" s="446"/>
      <c r="BI15" s="446"/>
      <c r="BJ15" s="446"/>
      <c r="BK15" s="446"/>
      <c r="BL15" s="446"/>
      <c r="BM15" s="447"/>
      <c r="BN15" s="448">
        <v>1747709</v>
      </c>
      <c r="BO15" s="449"/>
      <c r="BP15" s="449"/>
      <c r="BQ15" s="449"/>
      <c r="BR15" s="449"/>
      <c r="BS15" s="449"/>
      <c r="BT15" s="449"/>
      <c r="BU15" s="450"/>
      <c r="BV15" s="448">
        <v>1662280</v>
      </c>
      <c r="BW15" s="449"/>
      <c r="BX15" s="449"/>
      <c r="BY15" s="449"/>
      <c r="BZ15" s="449"/>
      <c r="CA15" s="449"/>
      <c r="CB15" s="449"/>
      <c r="CC15" s="450"/>
      <c r="CD15" s="519" t="s">
        <v>155</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156</v>
      </c>
      <c r="M16" s="494"/>
      <c r="N16" s="494"/>
      <c r="O16" s="494"/>
      <c r="P16" s="494"/>
      <c r="Q16" s="495"/>
      <c r="R16" s="496" t="s">
        <v>157</v>
      </c>
      <c r="S16" s="497"/>
      <c r="T16" s="497"/>
      <c r="U16" s="497"/>
      <c r="V16" s="498"/>
      <c r="W16" s="510"/>
      <c r="X16" s="408"/>
      <c r="Y16" s="408"/>
      <c r="Z16" s="408"/>
      <c r="AA16" s="408"/>
      <c r="AB16" s="409"/>
      <c r="AC16" s="499">
        <v>10.8</v>
      </c>
      <c r="AD16" s="500"/>
      <c r="AE16" s="500"/>
      <c r="AF16" s="500"/>
      <c r="AG16" s="501"/>
      <c r="AH16" s="499">
        <v>10.199999999999999</v>
      </c>
      <c r="AI16" s="500"/>
      <c r="AJ16" s="500"/>
      <c r="AK16" s="500"/>
      <c r="AL16" s="502"/>
      <c r="AM16" s="476"/>
      <c r="AN16" s="376"/>
      <c r="AO16" s="376"/>
      <c r="AP16" s="376"/>
      <c r="AQ16" s="376"/>
      <c r="AR16" s="376"/>
      <c r="AS16" s="376"/>
      <c r="AT16" s="377"/>
      <c r="AU16" s="477"/>
      <c r="AV16" s="478"/>
      <c r="AW16" s="478"/>
      <c r="AX16" s="478"/>
      <c r="AY16" s="433" t="s">
        <v>158</v>
      </c>
      <c r="AZ16" s="434"/>
      <c r="BA16" s="434"/>
      <c r="BB16" s="434"/>
      <c r="BC16" s="434"/>
      <c r="BD16" s="434"/>
      <c r="BE16" s="434"/>
      <c r="BF16" s="434"/>
      <c r="BG16" s="434"/>
      <c r="BH16" s="434"/>
      <c r="BI16" s="434"/>
      <c r="BJ16" s="434"/>
      <c r="BK16" s="434"/>
      <c r="BL16" s="434"/>
      <c r="BM16" s="435"/>
      <c r="BN16" s="419">
        <v>4094616</v>
      </c>
      <c r="BO16" s="420"/>
      <c r="BP16" s="420"/>
      <c r="BQ16" s="420"/>
      <c r="BR16" s="420"/>
      <c r="BS16" s="420"/>
      <c r="BT16" s="420"/>
      <c r="BU16" s="421"/>
      <c r="BV16" s="419">
        <v>4071520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159</v>
      </c>
      <c r="N17" s="513"/>
      <c r="O17" s="513"/>
      <c r="P17" s="513"/>
      <c r="Q17" s="514"/>
      <c r="R17" s="496" t="s">
        <v>160</v>
      </c>
      <c r="S17" s="497"/>
      <c r="T17" s="497"/>
      <c r="U17" s="497"/>
      <c r="V17" s="498"/>
      <c r="W17" s="509" t="s">
        <v>161</v>
      </c>
      <c r="X17" s="405"/>
      <c r="Y17" s="405"/>
      <c r="Z17" s="405"/>
      <c r="AA17" s="405"/>
      <c r="AB17" s="406"/>
      <c r="AC17" s="372">
        <v>2842</v>
      </c>
      <c r="AD17" s="373"/>
      <c r="AE17" s="373"/>
      <c r="AF17" s="373"/>
      <c r="AG17" s="374"/>
      <c r="AH17" s="372">
        <v>3227</v>
      </c>
      <c r="AI17" s="373"/>
      <c r="AJ17" s="373"/>
      <c r="AK17" s="373"/>
      <c r="AL17" s="432"/>
      <c r="AM17" s="476"/>
      <c r="AN17" s="376"/>
      <c r="AO17" s="376"/>
      <c r="AP17" s="376"/>
      <c r="AQ17" s="376"/>
      <c r="AR17" s="376"/>
      <c r="AS17" s="376"/>
      <c r="AT17" s="377"/>
      <c r="AU17" s="477"/>
      <c r="AV17" s="478"/>
      <c r="AW17" s="478"/>
      <c r="AX17" s="478"/>
      <c r="AY17" s="433" t="s">
        <v>162</v>
      </c>
      <c r="AZ17" s="434"/>
      <c r="BA17" s="434"/>
      <c r="BB17" s="434"/>
      <c r="BC17" s="434"/>
      <c r="BD17" s="434"/>
      <c r="BE17" s="434"/>
      <c r="BF17" s="434"/>
      <c r="BG17" s="434"/>
      <c r="BH17" s="434"/>
      <c r="BI17" s="434"/>
      <c r="BJ17" s="434"/>
      <c r="BK17" s="434"/>
      <c r="BL17" s="434"/>
      <c r="BM17" s="435"/>
      <c r="BN17" s="419">
        <v>2278888</v>
      </c>
      <c r="BO17" s="420"/>
      <c r="BP17" s="420"/>
      <c r="BQ17" s="420"/>
      <c r="BR17" s="420"/>
      <c r="BS17" s="420"/>
      <c r="BT17" s="420"/>
      <c r="BU17" s="421"/>
      <c r="BV17" s="419">
        <v>2084761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163</v>
      </c>
      <c r="C18" s="470"/>
      <c r="D18" s="470"/>
      <c r="E18" s="471"/>
      <c r="F18" s="471"/>
      <c r="G18" s="471"/>
      <c r="H18" s="471"/>
      <c r="I18" s="471"/>
      <c r="J18" s="471"/>
      <c r="K18" s="471"/>
      <c r="L18" s="472">
        <v>337.58</v>
      </c>
      <c r="M18" s="472"/>
      <c r="N18" s="472"/>
      <c r="O18" s="472"/>
      <c r="P18" s="472"/>
      <c r="Q18" s="472"/>
      <c r="R18" s="473"/>
      <c r="S18" s="473"/>
      <c r="T18" s="473"/>
      <c r="U18" s="473"/>
      <c r="V18" s="474"/>
      <c r="W18" s="490"/>
      <c r="X18" s="491"/>
      <c r="Y18" s="491"/>
      <c r="Z18" s="491"/>
      <c r="AA18" s="491"/>
      <c r="AB18" s="515"/>
      <c r="AC18" s="389">
        <v>56.7</v>
      </c>
      <c r="AD18" s="390"/>
      <c r="AE18" s="390"/>
      <c r="AF18" s="390"/>
      <c r="AG18" s="475"/>
      <c r="AH18" s="389">
        <v>56.8</v>
      </c>
      <c r="AI18" s="390"/>
      <c r="AJ18" s="390"/>
      <c r="AK18" s="390"/>
      <c r="AL18" s="391"/>
      <c r="AM18" s="476"/>
      <c r="AN18" s="376"/>
      <c r="AO18" s="376"/>
      <c r="AP18" s="376"/>
      <c r="AQ18" s="376"/>
      <c r="AR18" s="376"/>
      <c r="AS18" s="376"/>
      <c r="AT18" s="377"/>
      <c r="AU18" s="477"/>
      <c r="AV18" s="478"/>
      <c r="AW18" s="478"/>
      <c r="AX18" s="478"/>
      <c r="AY18" s="433" t="s">
        <v>164</v>
      </c>
      <c r="AZ18" s="434"/>
      <c r="BA18" s="434"/>
      <c r="BB18" s="434"/>
      <c r="BC18" s="434"/>
      <c r="BD18" s="434"/>
      <c r="BE18" s="434"/>
      <c r="BF18" s="434"/>
      <c r="BG18" s="434"/>
      <c r="BH18" s="434"/>
      <c r="BI18" s="434"/>
      <c r="BJ18" s="434"/>
      <c r="BK18" s="434"/>
      <c r="BL18" s="434"/>
      <c r="BM18" s="435"/>
      <c r="BN18" s="419">
        <v>4351771</v>
      </c>
      <c r="BO18" s="420"/>
      <c r="BP18" s="420"/>
      <c r="BQ18" s="420"/>
      <c r="BR18" s="420"/>
      <c r="BS18" s="420"/>
      <c r="BT18" s="420"/>
      <c r="BU18" s="421"/>
      <c r="BV18" s="419">
        <v>4385401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165</v>
      </c>
      <c r="C19" s="470"/>
      <c r="D19" s="470"/>
      <c r="E19" s="471"/>
      <c r="F19" s="471"/>
      <c r="G19" s="471"/>
      <c r="H19" s="471"/>
      <c r="I19" s="471"/>
      <c r="J19" s="471"/>
      <c r="K19" s="471"/>
      <c r="L19" s="479">
        <v>26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166</v>
      </c>
      <c r="AZ19" s="434"/>
      <c r="BA19" s="434"/>
      <c r="BB19" s="434"/>
      <c r="BC19" s="434"/>
      <c r="BD19" s="434"/>
      <c r="BE19" s="434"/>
      <c r="BF19" s="434"/>
      <c r="BG19" s="434"/>
      <c r="BH19" s="434"/>
      <c r="BI19" s="434"/>
      <c r="BJ19" s="434"/>
      <c r="BK19" s="434"/>
      <c r="BL19" s="434"/>
      <c r="BM19" s="435"/>
      <c r="BN19" s="419">
        <v>5808920</v>
      </c>
      <c r="BO19" s="420"/>
      <c r="BP19" s="420"/>
      <c r="BQ19" s="420"/>
      <c r="BR19" s="420"/>
      <c r="BS19" s="420"/>
      <c r="BT19" s="420"/>
      <c r="BU19" s="421"/>
      <c r="BV19" s="419">
        <v>5706575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167</v>
      </c>
      <c r="C20" s="470"/>
      <c r="D20" s="470"/>
      <c r="E20" s="471"/>
      <c r="F20" s="471"/>
      <c r="G20" s="471"/>
      <c r="H20" s="471"/>
      <c r="I20" s="471"/>
      <c r="J20" s="471"/>
      <c r="K20" s="471"/>
      <c r="L20" s="479">
        <v>3532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169</v>
      </c>
      <c r="C22" s="396"/>
      <c r="D22" s="397"/>
      <c r="E22" s="404" t="s">
        <v>1</v>
      </c>
      <c r="F22" s="405"/>
      <c r="G22" s="405"/>
      <c r="H22" s="405"/>
      <c r="I22" s="405"/>
      <c r="J22" s="405"/>
      <c r="K22" s="406"/>
      <c r="L22" s="404" t="s">
        <v>170</v>
      </c>
      <c r="M22" s="405"/>
      <c r="N22" s="405"/>
      <c r="O22" s="405"/>
      <c r="P22" s="406"/>
      <c r="Q22" s="410" t="s">
        <v>171</v>
      </c>
      <c r="R22" s="411"/>
      <c r="S22" s="411"/>
      <c r="T22" s="411"/>
      <c r="U22" s="411"/>
      <c r="V22" s="412"/>
      <c r="W22" s="461" t="s">
        <v>172</v>
      </c>
      <c r="X22" s="396"/>
      <c r="Y22" s="397"/>
      <c r="Z22" s="404" t="s">
        <v>1</v>
      </c>
      <c r="AA22" s="405"/>
      <c r="AB22" s="405"/>
      <c r="AC22" s="405"/>
      <c r="AD22" s="405"/>
      <c r="AE22" s="405"/>
      <c r="AF22" s="405"/>
      <c r="AG22" s="406"/>
      <c r="AH22" s="422" t="s">
        <v>173</v>
      </c>
      <c r="AI22" s="405"/>
      <c r="AJ22" s="405"/>
      <c r="AK22" s="405"/>
      <c r="AL22" s="406"/>
      <c r="AM22" s="422" t="s">
        <v>174</v>
      </c>
      <c r="AN22" s="423"/>
      <c r="AO22" s="423"/>
      <c r="AP22" s="423"/>
      <c r="AQ22" s="423"/>
      <c r="AR22" s="424"/>
      <c r="AS22" s="410" t="s">
        <v>171</v>
      </c>
      <c r="AT22" s="411"/>
      <c r="AU22" s="411"/>
      <c r="AV22" s="411"/>
      <c r="AW22" s="411"/>
      <c r="AX22" s="428"/>
      <c r="AY22" s="445" t="s">
        <v>175</v>
      </c>
      <c r="AZ22" s="446"/>
      <c r="BA22" s="446"/>
      <c r="BB22" s="446"/>
      <c r="BC22" s="446"/>
      <c r="BD22" s="446"/>
      <c r="BE22" s="446"/>
      <c r="BF22" s="446"/>
      <c r="BG22" s="446"/>
      <c r="BH22" s="446"/>
      <c r="BI22" s="446"/>
      <c r="BJ22" s="446"/>
      <c r="BK22" s="446"/>
      <c r="BL22" s="446"/>
      <c r="BM22" s="447"/>
      <c r="BN22" s="448">
        <v>6223067</v>
      </c>
      <c r="BO22" s="449"/>
      <c r="BP22" s="449"/>
      <c r="BQ22" s="449"/>
      <c r="BR22" s="449"/>
      <c r="BS22" s="449"/>
      <c r="BT22" s="449"/>
      <c r="BU22" s="450"/>
      <c r="BV22" s="448">
        <v>6143270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176</v>
      </c>
      <c r="AZ23" s="434"/>
      <c r="BA23" s="434"/>
      <c r="BB23" s="434"/>
      <c r="BC23" s="434"/>
      <c r="BD23" s="434"/>
      <c r="BE23" s="434"/>
      <c r="BF23" s="434"/>
      <c r="BG23" s="434"/>
      <c r="BH23" s="434"/>
      <c r="BI23" s="434"/>
      <c r="BJ23" s="434"/>
      <c r="BK23" s="434"/>
      <c r="BL23" s="434"/>
      <c r="BM23" s="435"/>
      <c r="BN23" s="419">
        <v>5901366</v>
      </c>
      <c r="BO23" s="420"/>
      <c r="BP23" s="420"/>
      <c r="BQ23" s="420"/>
      <c r="BR23" s="420"/>
      <c r="BS23" s="420"/>
      <c r="BT23" s="420"/>
      <c r="BU23" s="421"/>
      <c r="BV23" s="419">
        <v>5776953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177</v>
      </c>
      <c r="F24" s="376"/>
      <c r="G24" s="376"/>
      <c r="H24" s="376"/>
      <c r="I24" s="376"/>
      <c r="J24" s="376"/>
      <c r="K24" s="377"/>
      <c r="L24" s="372">
        <v>1</v>
      </c>
      <c r="M24" s="373"/>
      <c r="N24" s="373"/>
      <c r="O24" s="373"/>
      <c r="P24" s="374"/>
      <c r="Q24" s="372">
        <v>7100</v>
      </c>
      <c r="R24" s="373"/>
      <c r="S24" s="373"/>
      <c r="T24" s="373"/>
      <c r="U24" s="373"/>
      <c r="V24" s="374"/>
      <c r="W24" s="462"/>
      <c r="X24" s="399"/>
      <c r="Y24" s="400"/>
      <c r="Z24" s="375" t="s">
        <v>178</v>
      </c>
      <c r="AA24" s="376"/>
      <c r="AB24" s="376"/>
      <c r="AC24" s="376"/>
      <c r="AD24" s="376"/>
      <c r="AE24" s="376"/>
      <c r="AF24" s="376"/>
      <c r="AG24" s="377"/>
      <c r="AH24" s="372">
        <v>101</v>
      </c>
      <c r="AI24" s="373"/>
      <c r="AJ24" s="373"/>
      <c r="AK24" s="373"/>
      <c r="AL24" s="374"/>
      <c r="AM24" s="372">
        <v>303101</v>
      </c>
      <c r="AN24" s="373"/>
      <c r="AO24" s="373"/>
      <c r="AP24" s="373"/>
      <c r="AQ24" s="373"/>
      <c r="AR24" s="374"/>
      <c r="AS24" s="372">
        <v>3001</v>
      </c>
      <c r="AT24" s="373"/>
      <c r="AU24" s="373"/>
      <c r="AV24" s="373"/>
      <c r="AW24" s="373"/>
      <c r="AX24" s="432"/>
      <c r="AY24" s="392" t="s">
        <v>179</v>
      </c>
      <c r="AZ24" s="393"/>
      <c r="BA24" s="393"/>
      <c r="BB24" s="393"/>
      <c r="BC24" s="393"/>
      <c r="BD24" s="393"/>
      <c r="BE24" s="393"/>
      <c r="BF24" s="393"/>
      <c r="BG24" s="393"/>
      <c r="BH24" s="393"/>
      <c r="BI24" s="393"/>
      <c r="BJ24" s="393"/>
      <c r="BK24" s="393"/>
      <c r="BL24" s="393"/>
      <c r="BM24" s="394"/>
      <c r="BN24" s="419">
        <v>3460453</v>
      </c>
      <c r="BO24" s="420"/>
      <c r="BP24" s="420"/>
      <c r="BQ24" s="420"/>
      <c r="BR24" s="420"/>
      <c r="BS24" s="420"/>
      <c r="BT24" s="420"/>
      <c r="BU24" s="421"/>
      <c r="BV24" s="419">
        <v>3167347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180</v>
      </c>
      <c r="F25" s="376"/>
      <c r="G25" s="376"/>
      <c r="H25" s="376"/>
      <c r="I25" s="376"/>
      <c r="J25" s="376"/>
      <c r="K25" s="377"/>
      <c r="L25" s="372">
        <v>1</v>
      </c>
      <c r="M25" s="373"/>
      <c r="N25" s="373"/>
      <c r="O25" s="373"/>
      <c r="P25" s="374"/>
      <c r="Q25" s="372">
        <v>5820</v>
      </c>
      <c r="R25" s="373"/>
      <c r="S25" s="373"/>
      <c r="T25" s="373"/>
      <c r="U25" s="373"/>
      <c r="V25" s="374"/>
      <c r="W25" s="462"/>
      <c r="X25" s="399"/>
      <c r="Y25" s="400"/>
      <c r="Z25" s="375" t="s">
        <v>181</v>
      </c>
      <c r="AA25" s="376"/>
      <c r="AB25" s="376"/>
      <c r="AC25" s="376"/>
      <c r="AD25" s="376"/>
      <c r="AE25" s="376"/>
      <c r="AF25" s="376"/>
      <c r="AG25" s="377"/>
      <c r="AH25" s="372" t="s">
        <v>141</v>
      </c>
      <c r="AI25" s="373"/>
      <c r="AJ25" s="373"/>
      <c r="AK25" s="373"/>
      <c r="AL25" s="374"/>
      <c r="AM25" s="372" t="s">
        <v>141</v>
      </c>
      <c r="AN25" s="373"/>
      <c r="AO25" s="373"/>
      <c r="AP25" s="373"/>
      <c r="AQ25" s="373"/>
      <c r="AR25" s="374"/>
      <c r="AS25" s="372" t="s">
        <v>141</v>
      </c>
      <c r="AT25" s="373"/>
      <c r="AU25" s="373"/>
      <c r="AV25" s="373"/>
      <c r="AW25" s="373"/>
      <c r="AX25" s="432"/>
      <c r="AY25" s="445" t="s">
        <v>182</v>
      </c>
      <c r="AZ25" s="446"/>
      <c r="BA25" s="446"/>
      <c r="BB25" s="446"/>
      <c r="BC25" s="446"/>
      <c r="BD25" s="446"/>
      <c r="BE25" s="446"/>
      <c r="BF25" s="446"/>
      <c r="BG25" s="446"/>
      <c r="BH25" s="446"/>
      <c r="BI25" s="446"/>
      <c r="BJ25" s="446"/>
      <c r="BK25" s="446"/>
      <c r="BL25" s="446"/>
      <c r="BM25" s="447"/>
      <c r="BN25" s="448">
        <v>4939</v>
      </c>
      <c r="BO25" s="449"/>
      <c r="BP25" s="449"/>
      <c r="BQ25" s="449"/>
      <c r="BR25" s="449"/>
      <c r="BS25" s="449"/>
      <c r="BT25" s="449"/>
      <c r="BU25" s="450"/>
      <c r="BV25" s="448">
        <v>139231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183</v>
      </c>
      <c r="F26" s="376"/>
      <c r="G26" s="376"/>
      <c r="H26" s="376"/>
      <c r="I26" s="376"/>
      <c r="J26" s="376"/>
      <c r="K26" s="377"/>
      <c r="L26" s="372">
        <v>1</v>
      </c>
      <c r="M26" s="373"/>
      <c r="N26" s="373"/>
      <c r="O26" s="373"/>
      <c r="P26" s="374"/>
      <c r="Q26" s="372">
        <v>5460</v>
      </c>
      <c r="R26" s="373"/>
      <c r="S26" s="373"/>
      <c r="T26" s="373"/>
      <c r="U26" s="373"/>
      <c r="V26" s="374"/>
      <c r="W26" s="462"/>
      <c r="X26" s="399"/>
      <c r="Y26" s="400"/>
      <c r="Z26" s="375" t="s">
        <v>184</v>
      </c>
      <c r="AA26" s="430"/>
      <c r="AB26" s="430"/>
      <c r="AC26" s="430"/>
      <c r="AD26" s="430"/>
      <c r="AE26" s="430"/>
      <c r="AF26" s="430"/>
      <c r="AG26" s="431"/>
      <c r="AH26" s="372" t="s">
        <v>141</v>
      </c>
      <c r="AI26" s="373"/>
      <c r="AJ26" s="373"/>
      <c r="AK26" s="373"/>
      <c r="AL26" s="374"/>
      <c r="AM26" s="372" t="s">
        <v>141</v>
      </c>
      <c r="AN26" s="373"/>
      <c r="AO26" s="373"/>
      <c r="AP26" s="373"/>
      <c r="AQ26" s="373"/>
      <c r="AR26" s="374"/>
      <c r="AS26" s="372" t="s">
        <v>185</v>
      </c>
      <c r="AT26" s="373"/>
      <c r="AU26" s="373"/>
      <c r="AV26" s="373"/>
      <c r="AW26" s="373"/>
      <c r="AX26" s="432"/>
      <c r="AY26" s="459" t="s">
        <v>186</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141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187</v>
      </c>
      <c r="F27" s="376"/>
      <c r="G27" s="376"/>
      <c r="H27" s="376"/>
      <c r="I27" s="376"/>
      <c r="J27" s="376"/>
      <c r="K27" s="377"/>
      <c r="L27" s="372">
        <v>1</v>
      </c>
      <c r="M27" s="373"/>
      <c r="N27" s="373"/>
      <c r="O27" s="373"/>
      <c r="P27" s="374"/>
      <c r="Q27" s="372">
        <v>2850</v>
      </c>
      <c r="R27" s="373"/>
      <c r="S27" s="373"/>
      <c r="T27" s="373"/>
      <c r="U27" s="373"/>
      <c r="V27" s="374"/>
      <c r="W27" s="462"/>
      <c r="X27" s="399"/>
      <c r="Y27" s="400"/>
      <c r="Z27" s="375" t="s">
        <v>188</v>
      </c>
      <c r="AA27" s="376"/>
      <c r="AB27" s="376"/>
      <c r="AC27" s="376"/>
      <c r="AD27" s="376"/>
      <c r="AE27" s="376"/>
      <c r="AF27" s="376"/>
      <c r="AG27" s="377"/>
      <c r="AH27" s="372">
        <v>16</v>
      </c>
      <c r="AI27" s="373"/>
      <c r="AJ27" s="373"/>
      <c r="AK27" s="373"/>
      <c r="AL27" s="374"/>
      <c r="AM27" s="372">
        <v>44400</v>
      </c>
      <c r="AN27" s="373"/>
      <c r="AO27" s="373"/>
      <c r="AP27" s="373"/>
      <c r="AQ27" s="373"/>
      <c r="AR27" s="374"/>
      <c r="AS27" s="372">
        <v>2775</v>
      </c>
      <c r="AT27" s="373"/>
      <c r="AU27" s="373"/>
      <c r="AV27" s="373"/>
      <c r="AW27" s="373"/>
      <c r="AX27" s="432"/>
      <c r="AY27" s="456" t="s">
        <v>189</v>
      </c>
      <c r="AZ27" s="457"/>
      <c r="BA27" s="457"/>
      <c r="BB27" s="457"/>
      <c r="BC27" s="457"/>
      <c r="BD27" s="457"/>
      <c r="BE27" s="457"/>
      <c r="BF27" s="457"/>
      <c r="BG27" s="457"/>
      <c r="BH27" s="457"/>
      <c r="BI27" s="457"/>
      <c r="BJ27" s="457"/>
      <c r="BK27" s="457"/>
      <c r="BL27" s="457"/>
      <c r="BM27" s="458"/>
      <c r="BN27" s="453" t="s">
        <v>141</v>
      </c>
      <c r="BO27" s="454"/>
      <c r="BP27" s="454"/>
      <c r="BQ27" s="454"/>
      <c r="BR27" s="454"/>
      <c r="BS27" s="454"/>
      <c r="BT27" s="454"/>
      <c r="BU27" s="455"/>
      <c r="BV27" s="453" t="s">
        <v>141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190</v>
      </c>
      <c r="F28" s="376"/>
      <c r="G28" s="376"/>
      <c r="H28" s="376"/>
      <c r="I28" s="376"/>
      <c r="J28" s="376"/>
      <c r="K28" s="377"/>
      <c r="L28" s="372">
        <v>1</v>
      </c>
      <c r="M28" s="373"/>
      <c r="N28" s="373"/>
      <c r="O28" s="373"/>
      <c r="P28" s="374"/>
      <c r="Q28" s="372">
        <v>2300</v>
      </c>
      <c r="R28" s="373"/>
      <c r="S28" s="373"/>
      <c r="T28" s="373"/>
      <c r="U28" s="373"/>
      <c r="V28" s="374"/>
      <c r="W28" s="462"/>
      <c r="X28" s="399"/>
      <c r="Y28" s="400"/>
      <c r="Z28" s="375" t="s">
        <v>191</v>
      </c>
      <c r="AA28" s="376"/>
      <c r="AB28" s="376"/>
      <c r="AC28" s="376"/>
      <c r="AD28" s="376"/>
      <c r="AE28" s="376"/>
      <c r="AF28" s="376"/>
      <c r="AG28" s="377"/>
      <c r="AH28" s="372" t="s">
        <v>141</v>
      </c>
      <c r="AI28" s="373"/>
      <c r="AJ28" s="373"/>
      <c r="AK28" s="373"/>
      <c r="AL28" s="374"/>
      <c r="AM28" s="372" t="s">
        <v>141</v>
      </c>
      <c r="AN28" s="373"/>
      <c r="AO28" s="373"/>
      <c r="AP28" s="373"/>
      <c r="AQ28" s="373"/>
      <c r="AR28" s="374"/>
      <c r="AS28" s="372" t="s">
        <v>141</v>
      </c>
      <c r="AT28" s="373"/>
      <c r="AU28" s="373"/>
      <c r="AV28" s="373"/>
      <c r="AW28" s="373"/>
      <c r="AX28" s="432"/>
      <c r="AY28" s="436" t="s">
        <v>192</v>
      </c>
      <c r="AZ28" s="437"/>
      <c r="BA28" s="437"/>
      <c r="BB28" s="438"/>
      <c r="BC28" s="445" t="s">
        <v>50</v>
      </c>
      <c r="BD28" s="446"/>
      <c r="BE28" s="446"/>
      <c r="BF28" s="446"/>
      <c r="BG28" s="446"/>
      <c r="BH28" s="446"/>
      <c r="BI28" s="446"/>
      <c r="BJ28" s="446"/>
      <c r="BK28" s="446"/>
      <c r="BL28" s="446"/>
      <c r="BM28" s="447"/>
      <c r="BN28" s="448">
        <v>1738881</v>
      </c>
      <c r="BO28" s="449"/>
      <c r="BP28" s="449"/>
      <c r="BQ28" s="449"/>
      <c r="BR28" s="449"/>
      <c r="BS28" s="449"/>
      <c r="BT28" s="449"/>
      <c r="BU28" s="450"/>
      <c r="BV28" s="448">
        <v>1713849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193</v>
      </c>
      <c r="F29" s="376"/>
      <c r="G29" s="376"/>
      <c r="H29" s="376"/>
      <c r="I29" s="376"/>
      <c r="J29" s="376"/>
      <c r="K29" s="377"/>
      <c r="L29" s="372">
        <v>10</v>
      </c>
      <c r="M29" s="373"/>
      <c r="N29" s="373"/>
      <c r="O29" s="373"/>
      <c r="P29" s="374"/>
      <c r="Q29" s="372">
        <v>2100</v>
      </c>
      <c r="R29" s="373"/>
      <c r="S29" s="373"/>
      <c r="T29" s="373"/>
      <c r="U29" s="373"/>
      <c r="V29" s="374"/>
      <c r="W29" s="463"/>
      <c r="X29" s="464"/>
      <c r="Y29" s="465"/>
      <c r="Z29" s="375" t="s">
        <v>194</v>
      </c>
      <c r="AA29" s="376"/>
      <c r="AB29" s="376"/>
      <c r="AC29" s="376"/>
      <c r="AD29" s="376"/>
      <c r="AE29" s="376"/>
      <c r="AF29" s="376"/>
      <c r="AG29" s="377"/>
      <c r="AH29" s="372">
        <v>117</v>
      </c>
      <c r="AI29" s="373"/>
      <c r="AJ29" s="373"/>
      <c r="AK29" s="373"/>
      <c r="AL29" s="374"/>
      <c r="AM29" s="372">
        <v>347501</v>
      </c>
      <c r="AN29" s="373"/>
      <c r="AO29" s="373"/>
      <c r="AP29" s="373"/>
      <c r="AQ29" s="373"/>
      <c r="AR29" s="374"/>
      <c r="AS29" s="372">
        <v>2970</v>
      </c>
      <c r="AT29" s="373"/>
      <c r="AU29" s="373"/>
      <c r="AV29" s="373"/>
      <c r="AW29" s="373"/>
      <c r="AX29" s="432"/>
      <c r="AY29" s="439"/>
      <c r="AZ29" s="440"/>
      <c r="BA29" s="440"/>
      <c r="BB29" s="441"/>
      <c r="BC29" s="433" t="s">
        <v>195</v>
      </c>
      <c r="BD29" s="434"/>
      <c r="BE29" s="434"/>
      <c r="BF29" s="434"/>
      <c r="BG29" s="434"/>
      <c r="BH29" s="434"/>
      <c r="BI29" s="434"/>
      <c r="BJ29" s="434"/>
      <c r="BK29" s="434"/>
      <c r="BL29" s="434"/>
      <c r="BM29" s="435"/>
      <c r="BN29" s="419">
        <v>7970</v>
      </c>
      <c r="BO29" s="420"/>
      <c r="BP29" s="420"/>
      <c r="BQ29" s="420"/>
      <c r="BR29" s="420"/>
      <c r="BS29" s="420"/>
      <c r="BT29" s="420"/>
      <c r="BU29" s="421"/>
      <c r="BV29" s="419">
        <v>7970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196</v>
      </c>
      <c r="X30" s="387"/>
      <c r="Y30" s="387"/>
      <c r="Z30" s="387"/>
      <c r="AA30" s="387"/>
      <c r="AB30" s="387"/>
      <c r="AC30" s="387"/>
      <c r="AD30" s="387"/>
      <c r="AE30" s="387"/>
      <c r="AF30" s="387"/>
      <c r="AG30" s="388"/>
      <c r="AH30" s="389">
        <v>97.4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2328099</v>
      </c>
      <c r="BO30" s="454"/>
      <c r="BP30" s="454"/>
      <c r="BQ30" s="454"/>
      <c r="BR30" s="454"/>
      <c r="BS30" s="454"/>
      <c r="BT30" s="454"/>
      <c r="BU30" s="455"/>
      <c r="BV30" s="453">
        <v>2203101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197</v>
      </c>
      <c r="D32" s="378"/>
      <c r="E32" s="378"/>
      <c r="F32" s="378"/>
      <c r="G32" s="378"/>
      <c r="H32" s="378"/>
      <c r="I32" s="378"/>
      <c r="J32" s="378"/>
      <c r="K32" s="378"/>
      <c r="L32" s="378"/>
      <c r="M32" s="378"/>
      <c r="N32" s="378"/>
      <c r="O32" s="378"/>
      <c r="P32" s="378"/>
      <c r="Q32" s="378"/>
      <c r="R32" s="378"/>
      <c r="S32" s="378"/>
      <c r="U32" s="379" t="s">
        <v>198</v>
      </c>
      <c r="V32" s="379"/>
      <c r="W32" s="379"/>
      <c r="X32" s="379"/>
      <c r="Y32" s="379"/>
      <c r="Z32" s="379"/>
      <c r="AA32" s="379"/>
      <c r="AB32" s="379"/>
      <c r="AC32" s="379"/>
      <c r="AD32" s="379"/>
      <c r="AE32" s="379"/>
      <c r="AF32" s="379"/>
      <c r="AG32" s="379"/>
      <c r="AH32" s="379"/>
      <c r="AI32" s="379"/>
      <c r="AJ32" s="379"/>
      <c r="AK32" s="379"/>
      <c r="AM32" s="379" t="s">
        <v>199</v>
      </c>
      <c r="AN32" s="379"/>
      <c r="AO32" s="379"/>
      <c r="AP32" s="379"/>
      <c r="AQ32" s="379"/>
      <c r="AR32" s="379"/>
      <c r="AS32" s="379"/>
      <c r="AT32" s="379"/>
      <c r="AU32" s="379"/>
      <c r="AV32" s="379"/>
      <c r="AW32" s="379"/>
      <c r="AX32" s="379"/>
      <c r="AY32" s="379"/>
      <c r="AZ32" s="379"/>
      <c r="BA32" s="379"/>
      <c r="BB32" s="379"/>
      <c r="BC32" s="379"/>
      <c r="BE32" s="379" t="s">
        <v>200</v>
      </c>
      <c r="BF32" s="379"/>
      <c r="BG32" s="379"/>
      <c r="BH32" s="379"/>
      <c r="BI32" s="379"/>
      <c r="BJ32" s="379"/>
      <c r="BK32" s="379"/>
      <c r="BL32" s="379"/>
      <c r="BM32" s="379"/>
      <c r="BN32" s="379"/>
      <c r="BO32" s="379"/>
      <c r="BP32" s="379"/>
      <c r="BQ32" s="379"/>
      <c r="BR32" s="379"/>
      <c r="BS32" s="379"/>
      <c r="BT32" s="379"/>
      <c r="BU32" s="379"/>
      <c r="BW32" s="379" t="s">
        <v>201</v>
      </c>
      <c r="BX32" s="379"/>
      <c r="BY32" s="379"/>
      <c r="BZ32" s="379"/>
      <c r="CA32" s="379"/>
      <c r="CB32" s="379"/>
      <c r="CC32" s="379"/>
      <c r="CD32" s="379"/>
      <c r="CE32" s="379"/>
      <c r="CF32" s="379"/>
      <c r="CG32" s="379"/>
      <c r="CH32" s="379"/>
      <c r="CI32" s="379"/>
      <c r="CJ32" s="379"/>
      <c r="CK32" s="379"/>
      <c r="CL32" s="379"/>
      <c r="CM32" s="379"/>
      <c r="CO32" s="379" t="s">
        <v>202</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203</v>
      </c>
      <c r="D33" s="371"/>
      <c r="E33" s="370" t="s">
        <v>204</v>
      </c>
      <c r="F33" s="370"/>
      <c r="G33" s="370"/>
      <c r="H33" s="370"/>
      <c r="I33" s="370"/>
      <c r="J33" s="370"/>
      <c r="K33" s="370"/>
      <c r="L33" s="370"/>
      <c r="M33" s="370"/>
      <c r="N33" s="370"/>
      <c r="O33" s="370"/>
      <c r="P33" s="370"/>
      <c r="Q33" s="370"/>
      <c r="R33" s="370"/>
      <c r="S33" s="370"/>
      <c r="T33" s="206"/>
      <c r="U33" s="371" t="s">
        <v>203</v>
      </c>
      <c r="V33" s="371"/>
      <c r="W33" s="370" t="s">
        <v>204</v>
      </c>
      <c r="X33" s="370"/>
      <c r="Y33" s="370"/>
      <c r="Z33" s="370"/>
      <c r="AA33" s="370"/>
      <c r="AB33" s="370"/>
      <c r="AC33" s="370"/>
      <c r="AD33" s="370"/>
      <c r="AE33" s="370"/>
      <c r="AF33" s="370"/>
      <c r="AG33" s="370"/>
      <c r="AH33" s="370"/>
      <c r="AI33" s="370"/>
      <c r="AJ33" s="370"/>
      <c r="AK33" s="370"/>
      <c r="AL33" s="206"/>
      <c r="AM33" s="371" t="s">
        <v>203</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203</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上水道事業会計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吾妻広域町村圏振興整備組合（一般会計）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国民健康保険特別会計（直営診療施設勘定）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吾妻広域町村圏振興整備組合（病院事業）</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介護保険特別会計（介護事業勘定）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IF('各会計、関係団体の財政状況及び健全化判断比率'!B36="","",'各会計、関係団体の財政状況及び健全化判断比率'!B36)</f>
        <v>農業集落排水事業特別会計</v>
      </c>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西吾妻衛生施設組合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介護保険特別会計（介護サービス勘定）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西吾妻環境衛生施設組合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後期高齢者医療特別会計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群馬県後期高齢者医療広域連合（一般会計）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群馬県後期高齢者医療広域連合（事業会計）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群馬県市町村総合事務組合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群馬県市町村会館管理組合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西吾妻福祉病院組合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吾妻環境施設組合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25IAWythvRMNdsJ+Boi3kQDY86cA4WHQAQce3X9lYlKofN1D271IbBnv6JeGpAPPnldbrHvEF4sGo9keaalY7w==" saltValue="3fTIZI9ipwTlq/Ij2F1Dz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232</v>
      </c>
      <c r="C5" s="680"/>
      <c r="D5" s="680"/>
      <c r="E5" s="680"/>
      <c r="F5" s="680"/>
      <c r="G5" s="680"/>
      <c r="H5" s="680"/>
      <c r="I5" s="680"/>
      <c r="J5" s="680"/>
      <c r="K5" s="680"/>
      <c r="L5" s="680"/>
      <c r="M5" s="680"/>
      <c r="N5" s="680"/>
      <c r="O5" s="680"/>
      <c r="P5" s="680"/>
      <c r="Q5" s="681"/>
      <c r="R5" s="676">
        <v>1842288</v>
      </c>
      <c r="S5" s="677"/>
      <c r="T5" s="677"/>
      <c r="U5" s="677"/>
      <c r="V5" s="677"/>
      <c r="W5" s="677"/>
      <c r="X5" s="677"/>
      <c r="Y5" s="702"/>
      <c r="Z5" s="715">
        <v>20.2</v>
      </c>
      <c r="AA5" s="715"/>
      <c r="AB5" s="715"/>
      <c r="AC5" s="715"/>
      <c r="AD5" s="716">
        <v>1842288</v>
      </c>
      <c r="AE5" s="716"/>
      <c r="AF5" s="716"/>
      <c r="AG5" s="716"/>
      <c r="AH5" s="716"/>
      <c r="AI5" s="716"/>
      <c r="AJ5" s="716"/>
      <c r="AK5" s="716"/>
      <c r="AL5" s="703">
        <v>39</v>
      </c>
      <c r="AM5" s="685"/>
      <c r="AN5" s="685"/>
      <c r="AO5" s="704"/>
      <c r="AP5" s="679" t="s">
        <v>233</v>
      </c>
      <c r="AQ5" s="680"/>
      <c r="AR5" s="680"/>
      <c r="AS5" s="680"/>
      <c r="AT5" s="680"/>
      <c r="AU5" s="680"/>
      <c r="AV5" s="680"/>
      <c r="AW5" s="680"/>
      <c r="AX5" s="680"/>
      <c r="AY5" s="680"/>
      <c r="AZ5" s="680"/>
      <c r="BA5" s="680"/>
      <c r="BB5" s="680"/>
      <c r="BC5" s="680"/>
      <c r="BD5" s="680"/>
      <c r="BE5" s="680"/>
      <c r="BF5" s="681"/>
      <c r="BG5" s="621">
        <v>1771912</v>
      </c>
      <c r="BH5" s="622"/>
      <c r="BI5" s="622"/>
      <c r="BJ5" s="622"/>
      <c r="BK5" s="622"/>
      <c r="BL5" s="622"/>
      <c r="BM5" s="622"/>
      <c r="BN5" s="623"/>
      <c r="BO5" s="659">
        <v>96.2</v>
      </c>
      <c r="BP5" s="659"/>
      <c r="BQ5" s="659"/>
      <c r="BR5" s="659"/>
      <c r="BS5" s="660">
        <v>7762</v>
      </c>
      <c r="BT5" s="660"/>
      <c r="BU5" s="660"/>
      <c r="BV5" s="660"/>
      <c r="BW5" s="660"/>
      <c r="BX5" s="660"/>
      <c r="BY5" s="660"/>
      <c r="BZ5" s="660"/>
      <c r="CA5" s="660"/>
      <c r="CB5" s="700"/>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2">
      <c r="B6" s="618" t="s">
        <v>237</v>
      </c>
      <c r="C6" s="619"/>
      <c r="D6" s="619"/>
      <c r="E6" s="619"/>
      <c r="F6" s="619"/>
      <c r="G6" s="619"/>
      <c r="H6" s="619"/>
      <c r="I6" s="619"/>
      <c r="J6" s="619"/>
      <c r="K6" s="619"/>
      <c r="L6" s="619"/>
      <c r="M6" s="619"/>
      <c r="N6" s="619"/>
      <c r="O6" s="619"/>
      <c r="P6" s="619"/>
      <c r="Q6" s="620"/>
      <c r="R6" s="621">
        <v>134263</v>
      </c>
      <c r="S6" s="622"/>
      <c r="T6" s="622"/>
      <c r="U6" s="622"/>
      <c r="V6" s="622"/>
      <c r="W6" s="622"/>
      <c r="X6" s="622"/>
      <c r="Y6" s="623"/>
      <c r="Z6" s="659">
        <v>1.5</v>
      </c>
      <c r="AA6" s="659"/>
      <c r="AB6" s="659"/>
      <c r="AC6" s="659"/>
      <c r="AD6" s="660">
        <v>134263</v>
      </c>
      <c r="AE6" s="660"/>
      <c r="AF6" s="660"/>
      <c r="AG6" s="660"/>
      <c r="AH6" s="660"/>
      <c r="AI6" s="660"/>
      <c r="AJ6" s="660"/>
      <c r="AK6" s="660"/>
      <c r="AL6" s="624">
        <v>2.8</v>
      </c>
      <c r="AM6" s="625"/>
      <c r="AN6" s="625"/>
      <c r="AO6" s="661"/>
      <c r="AP6" s="618" t="s">
        <v>238</v>
      </c>
      <c r="AQ6" s="619"/>
      <c r="AR6" s="619"/>
      <c r="AS6" s="619"/>
      <c r="AT6" s="619"/>
      <c r="AU6" s="619"/>
      <c r="AV6" s="619"/>
      <c r="AW6" s="619"/>
      <c r="AX6" s="619"/>
      <c r="AY6" s="619"/>
      <c r="AZ6" s="619"/>
      <c r="BA6" s="619"/>
      <c r="BB6" s="619"/>
      <c r="BC6" s="619"/>
      <c r="BD6" s="619"/>
      <c r="BE6" s="619"/>
      <c r="BF6" s="620"/>
      <c r="BG6" s="621">
        <v>1771912</v>
      </c>
      <c r="BH6" s="622"/>
      <c r="BI6" s="622"/>
      <c r="BJ6" s="622"/>
      <c r="BK6" s="622"/>
      <c r="BL6" s="622"/>
      <c r="BM6" s="622"/>
      <c r="BN6" s="623"/>
      <c r="BO6" s="659">
        <v>96.2</v>
      </c>
      <c r="BP6" s="659"/>
      <c r="BQ6" s="659"/>
      <c r="BR6" s="659"/>
      <c r="BS6" s="660">
        <v>7762</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73448</v>
      </c>
      <c r="CS6" s="622"/>
      <c r="CT6" s="622"/>
      <c r="CU6" s="622"/>
      <c r="CV6" s="622"/>
      <c r="CW6" s="622"/>
      <c r="CX6" s="622"/>
      <c r="CY6" s="623"/>
      <c r="CZ6" s="703">
        <v>0.8</v>
      </c>
      <c r="DA6" s="685"/>
      <c r="DB6" s="685"/>
      <c r="DC6" s="705"/>
      <c r="DD6" s="627" t="s">
        <v>132</v>
      </c>
      <c r="DE6" s="622"/>
      <c r="DF6" s="622"/>
      <c r="DG6" s="622"/>
      <c r="DH6" s="622"/>
      <c r="DI6" s="622"/>
      <c r="DJ6" s="622"/>
      <c r="DK6" s="622"/>
      <c r="DL6" s="622"/>
      <c r="DM6" s="622"/>
      <c r="DN6" s="622"/>
      <c r="DO6" s="622"/>
      <c r="DP6" s="623"/>
      <c r="DQ6" s="627">
        <v>73448</v>
      </c>
      <c r="DR6" s="622"/>
      <c r="DS6" s="622"/>
      <c r="DT6" s="622"/>
      <c r="DU6" s="622"/>
      <c r="DV6" s="622"/>
      <c r="DW6" s="622"/>
      <c r="DX6" s="622"/>
      <c r="DY6" s="622"/>
      <c r="DZ6" s="622"/>
      <c r="EA6" s="622"/>
      <c r="EB6" s="622"/>
      <c r="EC6" s="658"/>
    </row>
    <row r="7" spans="2:143" ht="11.25" customHeight="1" x14ac:dyDescent="0.2">
      <c r="B7" s="618" t="s">
        <v>240</v>
      </c>
      <c r="C7" s="619"/>
      <c r="D7" s="619"/>
      <c r="E7" s="619"/>
      <c r="F7" s="619"/>
      <c r="G7" s="619"/>
      <c r="H7" s="619"/>
      <c r="I7" s="619"/>
      <c r="J7" s="619"/>
      <c r="K7" s="619"/>
      <c r="L7" s="619"/>
      <c r="M7" s="619"/>
      <c r="N7" s="619"/>
      <c r="O7" s="619"/>
      <c r="P7" s="619"/>
      <c r="Q7" s="620"/>
      <c r="R7" s="621">
        <v>550</v>
      </c>
      <c r="S7" s="622"/>
      <c r="T7" s="622"/>
      <c r="U7" s="622"/>
      <c r="V7" s="622"/>
      <c r="W7" s="622"/>
      <c r="X7" s="622"/>
      <c r="Y7" s="623"/>
      <c r="Z7" s="659">
        <v>0</v>
      </c>
      <c r="AA7" s="659"/>
      <c r="AB7" s="659"/>
      <c r="AC7" s="659"/>
      <c r="AD7" s="660">
        <v>550</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612502</v>
      </c>
      <c r="BH7" s="622"/>
      <c r="BI7" s="622"/>
      <c r="BJ7" s="622"/>
      <c r="BK7" s="622"/>
      <c r="BL7" s="622"/>
      <c r="BM7" s="622"/>
      <c r="BN7" s="623"/>
      <c r="BO7" s="659">
        <v>33.200000000000003</v>
      </c>
      <c r="BP7" s="659"/>
      <c r="BQ7" s="659"/>
      <c r="BR7" s="659"/>
      <c r="BS7" s="660">
        <v>7762</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1396489</v>
      </c>
      <c r="CS7" s="622"/>
      <c r="CT7" s="622"/>
      <c r="CU7" s="622"/>
      <c r="CV7" s="622"/>
      <c r="CW7" s="622"/>
      <c r="CX7" s="622"/>
      <c r="CY7" s="623"/>
      <c r="CZ7" s="659">
        <v>15.8</v>
      </c>
      <c r="DA7" s="659"/>
      <c r="DB7" s="659"/>
      <c r="DC7" s="659"/>
      <c r="DD7" s="627">
        <v>237764</v>
      </c>
      <c r="DE7" s="622"/>
      <c r="DF7" s="622"/>
      <c r="DG7" s="622"/>
      <c r="DH7" s="622"/>
      <c r="DI7" s="622"/>
      <c r="DJ7" s="622"/>
      <c r="DK7" s="622"/>
      <c r="DL7" s="622"/>
      <c r="DM7" s="622"/>
      <c r="DN7" s="622"/>
      <c r="DO7" s="622"/>
      <c r="DP7" s="623"/>
      <c r="DQ7" s="627">
        <v>967597</v>
      </c>
      <c r="DR7" s="622"/>
      <c r="DS7" s="622"/>
      <c r="DT7" s="622"/>
      <c r="DU7" s="622"/>
      <c r="DV7" s="622"/>
      <c r="DW7" s="622"/>
      <c r="DX7" s="622"/>
      <c r="DY7" s="622"/>
      <c r="DZ7" s="622"/>
      <c r="EA7" s="622"/>
      <c r="EB7" s="622"/>
      <c r="EC7" s="658"/>
    </row>
    <row r="8" spans="2:143" ht="11.25" customHeight="1" x14ac:dyDescent="0.2">
      <c r="B8" s="618" t="s">
        <v>243</v>
      </c>
      <c r="C8" s="619"/>
      <c r="D8" s="619"/>
      <c r="E8" s="619"/>
      <c r="F8" s="619"/>
      <c r="G8" s="619"/>
      <c r="H8" s="619"/>
      <c r="I8" s="619"/>
      <c r="J8" s="619"/>
      <c r="K8" s="619"/>
      <c r="L8" s="619"/>
      <c r="M8" s="619"/>
      <c r="N8" s="619"/>
      <c r="O8" s="619"/>
      <c r="P8" s="619"/>
      <c r="Q8" s="620"/>
      <c r="R8" s="621">
        <v>7256</v>
      </c>
      <c r="S8" s="622"/>
      <c r="T8" s="622"/>
      <c r="U8" s="622"/>
      <c r="V8" s="622"/>
      <c r="W8" s="622"/>
      <c r="X8" s="622"/>
      <c r="Y8" s="623"/>
      <c r="Z8" s="659">
        <v>0.1</v>
      </c>
      <c r="AA8" s="659"/>
      <c r="AB8" s="659"/>
      <c r="AC8" s="659"/>
      <c r="AD8" s="660">
        <v>7256</v>
      </c>
      <c r="AE8" s="660"/>
      <c r="AF8" s="660"/>
      <c r="AG8" s="660"/>
      <c r="AH8" s="660"/>
      <c r="AI8" s="660"/>
      <c r="AJ8" s="660"/>
      <c r="AK8" s="660"/>
      <c r="AL8" s="624">
        <v>0.2</v>
      </c>
      <c r="AM8" s="625"/>
      <c r="AN8" s="625"/>
      <c r="AO8" s="661"/>
      <c r="AP8" s="618" t="s">
        <v>244</v>
      </c>
      <c r="AQ8" s="619"/>
      <c r="AR8" s="619"/>
      <c r="AS8" s="619"/>
      <c r="AT8" s="619"/>
      <c r="AU8" s="619"/>
      <c r="AV8" s="619"/>
      <c r="AW8" s="619"/>
      <c r="AX8" s="619"/>
      <c r="AY8" s="619"/>
      <c r="AZ8" s="619"/>
      <c r="BA8" s="619"/>
      <c r="BB8" s="619"/>
      <c r="BC8" s="619"/>
      <c r="BD8" s="619"/>
      <c r="BE8" s="619"/>
      <c r="BF8" s="620"/>
      <c r="BG8" s="621">
        <v>35264</v>
      </c>
      <c r="BH8" s="622"/>
      <c r="BI8" s="622"/>
      <c r="BJ8" s="622"/>
      <c r="BK8" s="622"/>
      <c r="BL8" s="622"/>
      <c r="BM8" s="622"/>
      <c r="BN8" s="623"/>
      <c r="BO8" s="659">
        <v>1.9</v>
      </c>
      <c r="BP8" s="659"/>
      <c r="BQ8" s="659"/>
      <c r="BR8" s="659"/>
      <c r="BS8" s="660" t="s">
        <v>132</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1230816</v>
      </c>
      <c r="CS8" s="622"/>
      <c r="CT8" s="622"/>
      <c r="CU8" s="622"/>
      <c r="CV8" s="622"/>
      <c r="CW8" s="622"/>
      <c r="CX8" s="622"/>
      <c r="CY8" s="623"/>
      <c r="CZ8" s="659">
        <v>13.9</v>
      </c>
      <c r="DA8" s="659"/>
      <c r="DB8" s="659"/>
      <c r="DC8" s="659"/>
      <c r="DD8" s="627">
        <v>4675</v>
      </c>
      <c r="DE8" s="622"/>
      <c r="DF8" s="622"/>
      <c r="DG8" s="622"/>
      <c r="DH8" s="622"/>
      <c r="DI8" s="622"/>
      <c r="DJ8" s="622"/>
      <c r="DK8" s="622"/>
      <c r="DL8" s="622"/>
      <c r="DM8" s="622"/>
      <c r="DN8" s="622"/>
      <c r="DO8" s="622"/>
      <c r="DP8" s="623"/>
      <c r="DQ8" s="627">
        <v>749499</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5576</v>
      </c>
      <c r="S9" s="622"/>
      <c r="T9" s="622"/>
      <c r="U9" s="622"/>
      <c r="V9" s="622"/>
      <c r="W9" s="622"/>
      <c r="X9" s="622"/>
      <c r="Y9" s="623"/>
      <c r="Z9" s="659">
        <v>0.1</v>
      </c>
      <c r="AA9" s="659"/>
      <c r="AB9" s="659"/>
      <c r="AC9" s="659"/>
      <c r="AD9" s="660">
        <v>5576</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480897</v>
      </c>
      <c r="BH9" s="622"/>
      <c r="BI9" s="622"/>
      <c r="BJ9" s="622"/>
      <c r="BK9" s="622"/>
      <c r="BL9" s="622"/>
      <c r="BM9" s="622"/>
      <c r="BN9" s="623"/>
      <c r="BO9" s="659">
        <v>26.1</v>
      </c>
      <c r="BP9" s="659"/>
      <c r="BQ9" s="659"/>
      <c r="BR9" s="659"/>
      <c r="BS9" s="660" t="s">
        <v>248</v>
      </c>
      <c r="BT9" s="660"/>
      <c r="BU9" s="660"/>
      <c r="BV9" s="660"/>
      <c r="BW9" s="660"/>
      <c r="BX9" s="660"/>
      <c r="BY9" s="660"/>
      <c r="BZ9" s="660"/>
      <c r="CA9" s="660"/>
      <c r="CB9" s="700"/>
      <c r="CD9" s="618" t="s">
        <v>249</v>
      </c>
      <c r="CE9" s="619"/>
      <c r="CF9" s="619"/>
      <c r="CG9" s="619"/>
      <c r="CH9" s="619"/>
      <c r="CI9" s="619"/>
      <c r="CJ9" s="619"/>
      <c r="CK9" s="619"/>
      <c r="CL9" s="619"/>
      <c r="CM9" s="619"/>
      <c r="CN9" s="619"/>
      <c r="CO9" s="619"/>
      <c r="CP9" s="619"/>
      <c r="CQ9" s="620"/>
      <c r="CR9" s="621">
        <v>602700</v>
      </c>
      <c r="CS9" s="622"/>
      <c r="CT9" s="622"/>
      <c r="CU9" s="622"/>
      <c r="CV9" s="622"/>
      <c r="CW9" s="622"/>
      <c r="CX9" s="622"/>
      <c r="CY9" s="623"/>
      <c r="CZ9" s="659">
        <v>6.8</v>
      </c>
      <c r="DA9" s="659"/>
      <c r="DB9" s="659"/>
      <c r="DC9" s="659"/>
      <c r="DD9" s="627" t="s">
        <v>132</v>
      </c>
      <c r="DE9" s="622"/>
      <c r="DF9" s="622"/>
      <c r="DG9" s="622"/>
      <c r="DH9" s="622"/>
      <c r="DI9" s="622"/>
      <c r="DJ9" s="622"/>
      <c r="DK9" s="622"/>
      <c r="DL9" s="622"/>
      <c r="DM9" s="622"/>
      <c r="DN9" s="622"/>
      <c r="DO9" s="622"/>
      <c r="DP9" s="623"/>
      <c r="DQ9" s="627">
        <v>541546</v>
      </c>
      <c r="DR9" s="622"/>
      <c r="DS9" s="622"/>
      <c r="DT9" s="622"/>
      <c r="DU9" s="622"/>
      <c r="DV9" s="622"/>
      <c r="DW9" s="622"/>
      <c r="DX9" s="622"/>
      <c r="DY9" s="622"/>
      <c r="DZ9" s="622"/>
      <c r="EA9" s="622"/>
      <c r="EB9" s="622"/>
      <c r="EC9" s="658"/>
    </row>
    <row r="10" spans="2:143" ht="11.25" customHeight="1" x14ac:dyDescent="0.2">
      <c r="B10" s="618" t="s">
        <v>250</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132</v>
      </c>
      <c r="AA10" s="659"/>
      <c r="AB10" s="659"/>
      <c r="AC10" s="659"/>
      <c r="AD10" s="660" t="s">
        <v>132</v>
      </c>
      <c r="AE10" s="660"/>
      <c r="AF10" s="660"/>
      <c r="AG10" s="660"/>
      <c r="AH10" s="660"/>
      <c r="AI10" s="660"/>
      <c r="AJ10" s="660"/>
      <c r="AK10" s="660"/>
      <c r="AL10" s="624" t="s">
        <v>132</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69139</v>
      </c>
      <c r="BH10" s="622"/>
      <c r="BI10" s="622"/>
      <c r="BJ10" s="622"/>
      <c r="BK10" s="622"/>
      <c r="BL10" s="622"/>
      <c r="BM10" s="622"/>
      <c r="BN10" s="623"/>
      <c r="BO10" s="659">
        <v>3.8</v>
      </c>
      <c r="BP10" s="659"/>
      <c r="BQ10" s="659"/>
      <c r="BR10" s="659"/>
      <c r="BS10" s="660" t="s">
        <v>132</v>
      </c>
      <c r="BT10" s="660"/>
      <c r="BU10" s="660"/>
      <c r="BV10" s="660"/>
      <c r="BW10" s="660"/>
      <c r="BX10" s="660"/>
      <c r="BY10" s="660"/>
      <c r="BZ10" s="660"/>
      <c r="CA10" s="660"/>
      <c r="CB10" s="700"/>
      <c r="CD10" s="618" t="s">
        <v>252</v>
      </c>
      <c r="CE10" s="619"/>
      <c r="CF10" s="619"/>
      <c r="CG10" s="619"/>
      <c r="CH10" s="619"/>
      <c r="CI10" s="619"/>
      <c r="CJ10" s="619"/>
      <c r="CK10" s="619"/>
      <c r="CL10" s="619"/>
      <c r="CM10" s="619"/>
      <c r="CN10" s="619"/>
      <c r="CO10" s="619"/>
      <c r="CP10" s="619"/>
      <c r="CQ10" s="620"/>
      <c r="CR10" s="621">
        <v>1545</v>
      </c>
      <c r="CS10" s="622"/>
      <c r="CT10" s="622"/>
      <c r="CU10" s="622"/>
      <c r="CV10" s="622"/>
      <c r="CW10" s="622"/>
      <c r="CX10" s="622"/>
      <c r="CY10" s="623"/>
      <c r="CZ10" s="659">
        <v>0</v>
      </c>
      <c r="DA10" s="659"/>
      <c r="DB10" s="659"/>
      <c r="DC10" s="659"/>
      <c r="DD10" s="627" t="s">
        <v>132</v>
      </c>
      <c r="DE10" s="622"/>
      <c r="DF10" s="622"/>
      <c r="DG10" s="622"/>
      <c r="DH10" s="622"/>
      <c r="DI10" s="622"/>
      <c r="DJ10" s="622"/>
      <c r="DK10" s="622"/>
      <c r="DL10" s="622"/>
      <c r="DM10" s="622"/>
      <c r="DN10" s="622"/>
      <c r="DO10" s="622"/>
      <c r="DP10" s="623"/>
      <c r="DQ10" s="627">
        <v>45</v>
      </c>
      <c r="DR10" s="622"/>
      <c r="DS10" s="622"/>
      <c r="DT10" s="622"/>
      <c r="DU10" s="622"/>
      <c r="DV10" s="622"/>
      <c r="DW10" s="622"/>
      <c r="DX10" s="622"/>
      <c r="DY10" s="622"/>
      <c r="DZ10" s="622"/>
      <c r="EA10" s="622"/>
      <c r="EB10" s="622"/>
      <c r="EC10" s="658"/>
    </row>
    <row r="11" spans="2:143" ht="11.25" customHeight="1" x14ac:dyDescent="0.2">
      <c r="B11" s="618" t="s">
        <v>253</v>
      </c>
      <c r="C11" s="619"/>
      <c r="D11" s="619"/>
      <c r="E11" s="619"/>
      <c r="F11" s="619"/>
      <c r="G11" s="619"/>
      <c r="H11" s="619"/>
      <c r="I11" s="619"/>
      <c r="J11" s="619"/>
      <c r="K11" s="619"/>
      <c r="L11" s="619"/>
      <c r="M11" s="619"/>
      <c r="N11" s="619"/>
      <c r="O11" s="619"/>
      <c r="P11" s="619"/>
      <c r="Q11" s="620"/>
      <c r="R11" s="621">
        <v>225849</v>
      </c>
      <c r="S11" s="622"/>
      <c r="T11" s="622"/>
      <c r="U11" s="622"/>
      <c r="V11" s="622"/>
      <c r="W11" s="622"/>
      <c r="X11" s="622"/>
      <c r="Y11" s="623"/>
      <c r="Z11" s="624">
        <v>2.5</v>
      </c>
      <c r="AA11" s="625"/>
      <c r="AB11" s="625"/>
      <c r="AC11" s="626"/>
      <c r="AD11" s="627">
        <v>225849</v>
      </c>
      <c r="AE11" s="622"/>
      <c r="AF11" s="622"/>
      <c r="AG11" s="622"/>
      <c r="AH11" s="622"/>
      <c r="AI11" s="622"/>
      <c r="AJ11" s="622"/>
      <c r="AK11" s="623"/>
      <c r="AL11" s="624">
        <v>4.8</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27202</v>
      </c>
      <c r="BH11" s="622"/>
      <c r="BI11" s="622"/>
      <c r="BJ11" s="622"/>
      <c r="BK11" s="622"/>
      <c r="BL11" s="622"/>
      <c r="BM11" s="622"/>
      <c r="BN11" s="623"/>
      <c r="BO11" s="659">
        <v>1.5</v>
      </c>
      <c r="BP11" s="659"/>
      <c r="BQ11" s="659"/>
      <c r="BR11" s="659"/>
      <c r="BS11" s="660">
        <v>7762</v>
      </c>
      <c r="BT11" s="660"/>
      <c r="BU11" s="660"/>
      <c r="BV11" s="660"/>
      <c r="BW11" s="660"/>
      <c r="BX11" s="660"/>
      <c r="BY11" s="660"/>
      <c r="BZ11" s="660"/>
      <c r="CA11" s="660"/>
      <c r="CB11" s="700"/>
      <c r="CD11" s="618" t="s">
        <v>255</v>
      </c>
      <c r="CE11" s="619"/>
      <c r="CF11" s="619"/>
      <c r="CG11" s="619"/>
      <c r="CH11" s="619"/>
      <c r="CI11" s="619"/>
      <c r="CJ11" s="619"/>
      <c r="CK11" s="619"/>
      <c r="CL11" s="619"/>
      <c r="CM11" s="619"/>
      <c r="CN11" s="619"/>
      <c r="CO11" s="619"/>
      <c r="CP11" s="619"/>
      <c r="CQ11" s="620"/>
      <c r="CR11" s="621">
        <v>925111</v>
      </c>
      <c r="CS11" s="622"/>
      <c r="CT11" s="622"/>
      <c r="CU11" s="622"/>
      <c r="CV11" s="622"/>
      <c r="CW11" s="622"/>
      <c r="CX11" s="622"/>
      <c r="CY11" s="623"/>
      <c r="CZ11" s="659">
        <v>10.5</v>
      </c>
      <c r="DA11" s="659"/>
      <c r="DB11" s="659"/>
      <c r="DC11" s="659"/>
      <c r="DD11" s="627">
        <v>491399</v>
      </c>
      <c r="DE11" s="622"/>
      <c r="DF11" s="622"/>
      <c r="DG11" s="622"/>
      <c r="DH11" s="622"/>
      <c r="DI11" s="622"/>
      <c r="DJ11" s="622"/>
      <c r="DK11" s="622"/>
      <c r="DL11" s="622"/>
      <c r="DM11" s="622"/>
      <c r="DN11" s="622"/>
      <c r="DO11" s="622"/>
      <c r="DP11" s="623"/>
      <c r="DQ11" s="627">
        <v>430495</v>
      </c>
      <c r="DR11" s="622"/>
      <c r="DS11" s="622"/>
      <c r="DT11" s="622"/>
      <c r="DU11" s="622"/>
      <c r="DV11" s="622"/>
      <c r="DW11" s="622"/>
      <c r="DX11" s="622"/>
      <c r="DY11" s="622"/>
      <c r="DZ11" s="622"/>
      <c r="EA11" s="622"/>
      <c r="EB11" s="622"/>
      <c r="EC11" s="658"/>
    </row>
    <row r="12" spans="2:143" ht="11.25" customHeight="1" x14ac:dyDescent="0.2">
      <c r="B12" s="618" t="s">
        <v>256</v>
      </c>
      <c r="C12" s="619"/>
      <c r="D12" s="619"/>
      <c r="E12" s="619"/>
      <c r="F12" s="619"/>
      <c r="G12" s="619"/>
      <c r="H12" s="619"/>
      <c r="I12" s="619"/>
      <c r="J12" s="619"/>
      <c r="K12" s="619"/>
      <c r="L12" s="619"/>
      <c r="M12" s="619"/>
      <c r="N12" s="619"/>
      <c r="O12" s="619"/>
      <c r="P12" s="619"/>
      <c r="Q12" s="620"/>
      <c r="R12" s="621">
        <v>11041</v>
      </c>
      <c r="S12" s="622"/>
      <c r="T12" s="622"/>
      <c r="U12" s="622"/>
      <c r="V12" s="622"/>
      <c r="W12" s="622"/>
      <c r="X12" s="622"/>
      <c r="Y12" s="623"/>
      <c r="Z12" s="659">
        <v>0.1</v>
      </c>
      <c r="AA12" s="659"/>
      <c r="AB12" s="659"/>
      <c r="AC12" s="659"/>
      <c r="AD12" s="660">
        <v>11041</v>
      </c>
      <c r="AE12" s="660"/>
      <c r="AF12" s="660"/>
      <c r="AG12" s="660"/>
      <c r="AH12" s="660"/>
      <c r="AI12" s="660"/>
      <c r="AJ12" s="660"/>
      <c r="AK12" s="660"/>
      <c r="AL12" s="624">
        <v>0.2</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1041445</v>
      </c>
      <c r="BH12" s="622"/>
      <c r="BI12" s="622"/>
      <c r="BJ12" s="622"/>
      <c r="BK12" s="622"/>
      <c r="BL12" s="622"/>
      <c r="BM12" s="622"/>
      <c r="BN12" s="623"/>
      <c r="BO12" s="659">
        <v>56.5</v>
      </c>
      <c r="BP12" s="659"/>
      <c r="BQ12" s="659"/>
      <c r="BR12" s="659"/>
      <c r="BS12" s="660" t="s">
        <v>132</v>
      </c>
      <c r="BT12" s="660"/>
      <c r="BU12" s="660"/>
      <c r="BV12" s="660"/>
      <c r="BW12" s="660"/>
      <c r="BX12" s="660"/>
      <c r="BY12" s="660"/>
      <c r="BZ12" s="660"/>
      <c r="CA12" s="660"/>
      <c r="CB12" s="700"/>
      <c r="CD12" s="618" t="s">
        <v>258</v>
      </c>
      <c r="CE12" s="619"/>
      <c r="CF12" s="619"/>
      <c r="CG12" s="619"/>
      <c r="CH12" s="619"/>
      <c r="CI12" s="619"/>
      <c r="CJ12" s="619"/>
      <c r="CK12" s="619"/>
      <c r="CL12" s="619"/>
      <c r="CM12" s="619"/>
      <c r="CN12" s="619"/>
      <c r="CO12" s="619"/>
      <c r="CP12" s="619"/>
      <c r="CQ12" s="620"/>
      <c r="CR12" s="621">
        <v>530690</v>
      </c>
      <c r="CS12" s="622"/>
      <c r="CT12" s="622"/>
      <c r="CU12" s="622"/>
      <c r="CV12" s="622"/>
      <c r="CW12" s="622"/>
      <c r="CX12" s="622"/>
      <c r="CY12" s="623"/>
      <c r="CZ12" s="659">
        <v>6</v>
      </c>
      <c r="DA12" s="659"/>
      <c r="DB12" s="659"/>
      <c r="DC12" s="659"/>
      <c r="DD12" s="627">
        <v>60582</v>
      </c>
      <c r="DE12" s="622"/>
      <c r="DF12" s="622"/>
      <c r="DG12" s="622"/>
      <c r="DH12" s="622"/>
      <c r="DI12" s="622"/>
      <c r="DJ12" s="622"/>
      <c r="DK12" s="622"/>
      <c r="DL12" s="622"/>
      <c r="DM12" s="622"/>
      <c r="DN12" s="622"/>
      <c r="DO12" s="622"/>
      <c r="DP12" s="623"/>
      <c r="DQ12" s="627">
        <v>153760</v>
      </c>
      <c r="DR12" s="622"/>
      <c r="DS12" s="622"/>
      <c r="DT12" s="622"/>
      <c r="DU12" s="622"/>
      <c r="DV12" s="622"/>
      <c r="DW12" s="622"/>
      <c r="DX12" s="622"/>
      <c r="DY12" s="622"/>
      <c r="DZ12" s="622"/>
      <c r="EA12" s="622"/>
      <c r="EB12" s="622"/>
      <c r="EC12" s="658"/>
    </row>
    <row r="13" spans="2:143" ht="11.25" customHeight="1" x14ac:dyDescent="0.2">
      <c r="B13" s="618" t="s">
        <v>259</v>
      </c>
      <c r="C13" s="619"/>
      <c r="D13" s="619"/>
      <c r="E13" s="619"/>
      <c r="F13" s="619"/>
      <c r="G13" s="619"/>
      <c r="H13" s="619"/>
      <c r="I13" s="619"/>
      <c r="J13" s="619"/>
      <c r="K13" s="619"/>
      <c r="L13" s="619"/>
      <c r="M13" s="619"/>
      <c r="N13" s="619"/>
      <c r="O13" s="619"/>
      <c r="P13" s="619"/>
      <c r="Q13" s="620"/>
      <c r="R13" s="621" t="s">
        <v>248</v>
      </c>
      <c r="S13" s="622"/>
      <c r="T13" s="622"/>
      <c r="U13" s="622"/>
      <c r="V13" s="622"/>
      <c r="W13" s="622"/>
      <c r="X13" s="622"/>
      <c r="Y13" s="623"/>
      <c r="Z13" s="659" t="s">
        <v>132</v>
      </c>
      <c r="AA13" s="659"/>
      <c r="AB13" s="659"/>
      <c r="AC13" s="659"/>
      <c r="AD13" s="660" t="s">
        <v>132</v>
      </c>
      <c r="AE13" s="660"/>
      <c r="AF13" s="660"/>
      <c r="AG13" s="660"/>
      <c r="AH13" s="660"/>
      <c r="AI13" s="660"/>
      <c r="AJ13" s="660"/>
      <c r="AK13" s="660"/>
      <c r="AL13" s="624" t="s">
        <v>132</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1024385</v>
      </c>
      <c r="BH13" s="622"/>
      <c r="BI13" s="622"/>
      <c r="BJ13" s="622"/>
      <c r="BK13" s="622"/>
      <c r="BL13" s="622"/>
      <c r="BM13" s="622"/>
      <c r="BN13" s="623"/>
      <c r="BO13" s="659">
        <v>55.6</v>
      </c>
      <c r="BP13" s="659"/>
      <c r="BQ13" s="659"/>
      <c r="BR13" s="659"/>
      <c r="BS13" s="660" t="s">
        <v>132</v>
      </c>
      <c r="BT13" s="660"/>
      <c r="BU13" s="660"/>
      <c r="BV13" s="660"/>
      <c r="BW13" s="660"/>
      <c r="BX13" s="660"/>
      <c r="BY13" s="660"/>
      <c r="BZ13" s="660"/>
      <c r="CA13" s="660"/>
      <c r="CB13" s="700"/>
      <c r="CD13" s="618" t="s">
        <v>261</v>
      </c>
      <c r="CE13" s="619"/>
      <c r="CF13" s="619"/>
      <c r="CG13" s="619"/>
      <c r="CH13" s="619"/>
      <c r="CI13" s="619"/>
      <c r="CJ13" s="619"/>
      <c r="CK13" s="619"/>
      <c r="CL13" s="619"/>
      <c r="CM13" s="619"/>
      <c r="CN13" s="619"/>
      <c r="CO13" s="619"/>
      <c r="CP13" s="619"/>
      <c r="CQ13" s="620"/>
      <c r="CR13" s="621">
        <v>1122198</v>
      </c>
      <c r="CS13" s="622"/>
      <c r="CT13" s="622"/>
      <c r="CU13" s="622"/>
      <c r="CV13" s="622"/>
      <c r="CW13" s="622"/>
      <c r="CX13" s="622"/>
      <c r="CY13" s="623"/>
      <c r="CZ13" s="659">
        <v>12.7</v>
      </c>
      <c r="DA13" s="659"/>
      <c r="DB13" s="659"/>
      <c r="DC13" s="659"/>
      <c r="DD13" s="627">
        <v>625547</v>
      </c>
      <c r="DE13" s="622"/>
      <c r="DF13" s="622"/>
      <c r="DG13" s="622"/>
      <c r="DH13" s="622"/>
      <c r="DI13" s="622"/>
      <c r="DJ13" s="622"/>
      <c r="DK13" s="622"/>
      <c r="DL13" s="622"/>
      <c r="DM13" s="622"/>
      <c r="DN13" s="622"/>
      <c r="DO13" s="622"/>
      <c r="DP13" s="623"/>
      <c r="DQ13" s="627">
        <v>593045</v>
      </c>
      <c r="DR13" s="622"/>
      <c r="DS13" s="622"/>
      <c r="DT13" s="622"/>
      <c r="DU13" s="622"/>
      <c r="DV13" s="622"/>
      <c r="DW13" s="622"/>
      <c r="DX13" s="622"/>
      <c r="DY13" s="622"/>
      <c r="DZ13" s="622"/>
      <c r="EA13" s="622"/>
      <c r="EB13" s="622"/>
      <c r="EC13" s="658"/>
    </row>
    <row r="14" spans="2:143" ht="11.25" customHeight="1" x14ac:dyDescent="0.2">
      <c r="B14" s="618" t="s">
        <v>262</v>
      </c>
      <c r="C14" s="619"/>
      <c r="D14" s="619"/>
      <c r="E14" s="619"/>
      <c r="F14" s="619"/>
      <c r="G14" s="619"/>
      <c r="H14" s="619"/>
      <c r="I14" s="619"/>
      <c r="J14" s="619"/>
      <c r="K14" s="619"/>
      <c r="L14" s="619"/>
      <c r="M14" s="619"/>
      <c r="N14" s="619"/>
      <c r="O14" s="619"/>
      <c r="P14" s="619"/>
      <c r="Q14" s="620"/>
      <c r="R14" s="621">
        <v>225</v>
      </c>
      <c r="S14" s="622"/>
      <c r="T14" s="622"/>
      <c r="U14" s="622"/>
      <c r="V14" s="622"/>
      <c r="W14" s="622"/>
      <c r="X14" s="622"/>
      <c r="Y14" s="623"/>
      <c r="Z14" s="659">
        <v>0</v>
      </c>
      <c r="AA14" s="659"/>
      <c r="AB14" s="659"/>
      <c r="AC14" s="659"/>
      <c r="AD14" s="660">
        <v>225</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51838</v>
      </c>
      <c r="BH14" s="622"/>
      <c r="BI14" s="622"/>
      <c r="BJ14" s="622"/>
      <c r="BK14" s="622"/>
      <c r="BL14" s="622"/>
      <c r="BM14" s="622"/>
      <c r="BN14" s="623"/>
      <c r="BO14" s="659">
        <v>2.8</v>
      </c>
      <c r="BP14" s="659"/>
      <c r="BQ14" s="659"/>
      <c r="BR14" s="659"/>
      <c r="BS14" s="660" t="s">
        <v>132</v>
      </c>
      <c r="BT14" s="660"/>
      <c r="BU14" s="660"/>
      <c r="BV14" s="660"/>
      <c r="BW14" s="660"/>
      <c r="BX14" s="660"/>
      <c r="BY14" s="660"/>
      <c r="BZ14" s="660"/>
      <c r="CA14" s="660"/>
      <c r="CB14" s="700"/>
      <c r="CD14" s="618" t="s">
        <v>264</v>
      </c>
      <c r="CE14" s="619"/>
      <c r="CF14" s="619"/>
      <c r="CG14" s="619"/>
      <c r="CH14" s="619"/>
      <c r="CI14" s="619"/>
      <c r="CJ14" s="619"/>
      <c r="CK14" s="619"/>
      <c r="CL14" s="619"/>
      <c r="CM14" s="619"/>
      <c r="CN14" s="619"/>
      <c r="CO14" s="619"/>
      <c r="CP14" s="619"/>
      <c r="CQ14" s="620"/>
      <c r="CR14" s="621">
        <v>318446</v>
      </c>
      <c r="CS14" s="622"/>
      <c r="CT14" s="622"/>
      <c r="CU14" s="622"/>
      <c r="CV14" s="622"/>
      <c r="CW14" s="622"/>
      <c r="CX14" s="622"/>
      <c r="CY14" s="623"/>
      <c r="CZ14" s="659">
        <v>3.6</v>
      </c>
      <c r="DA14" s="659"/>
      <c r="DB14" s="659"/>
      <c r="DC14" s="659"/>
      <c r="DD14" s="627">
        <v>78365</v>
      </c>
      <c r="DE14" s="622"/>
      <c r="DF14" s="622"/>
      <c r="DG14" s="622"/>
      <c r="DH14" s="622"/>
      <c r="DI14" s="622"/>
      <c r="DJ14" s="622"/>
      <c r="DK14" s="622"/>
      <c r="DL14" s="622"/>
      <c r="DM14" s="622"/>
      <c r="DN14" s="622"/>
      <c r="DO14" s="622"/>
      <c r="DP14" s="623"/>
      <c r="DQ14" s="627">
        <v>248941</v>
      </c>
      <c r="DR14" s="622"/>
      <c r="DS14" s="622"/>
      <c r="DT14" s="622"/>
      <c r="DU14" s="622"/>
      <c r="DV14" s="622"/>
      <c r="DW14" s="622"/>
      <c r="DX14" s="622"/>
      <c r="DY14" s="622"/>
      <c r="DZ14" s="622"/>
      <c r="EA14" s="622"/>
      <c r="EB14" s="622"/>
      <c r="EC14" s="658"/>
    </row>
    <row r="15" spans="2:143" ht="11.25" customHeight="1" x14ac:dyDescent="0.2">
      <c r="B15" s="618" t="s">
        <v>265</v>
      </c>
      <c r="C15" s="619"/>
      <c r="D15" s="619"/>
      <c r="E15" s="619"/>
      <c r="F15" s="619"/>
      <c r="G15" s="619"/>
      <c r="H15" s="619"/>
      <c r="I15" s="619"/>
      <c r="J15" s="619"/>
      <c r="K15" s="619"/>
      <c r="L15" s="619"/>
      <c r="M15" s="619"/>
      <c r="N15" s="619"/>
      <c r="O15" s="619"/>
      <c r="P15" s="619"/>
      <c r="Q15" s="620"/>
      <c r="R15" s="621" t="s">
        <v>248</v>
      </c>
      <c r="S15" s="622"/>
      <c r="T15" s="622"/>
      <c r="U15" s="622"/>
      <c r="V15" s="622"/>
      <c r="W15" s="622"/>
      <c r="X15" s="622"/>
      <c r="Y15" s="623"/>
      <c r="Z15" s="659" t="s">
        <v>132</v>
      </c>
      <c r="AA15" s="659"/>
      <c r="AB15" s="659"/>
      <c r="AC15" s="659"/>
      <c r="AD15" s="660" t="s">
        <v>248</v>
      </c>
      <c r="AE15" s="660"/>
      <c r="AF15" s="660"/>
      <c r="AG15" s="660"/>
      <c r="AH15" s="660"/>
      <c r="AI15" s="660"/>
      <c r="AJ15" s="660"/>
      <c r="AK15" s="660"/>
      <c r="AL15" s="624" t="s">
        <v>132</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66127</v>
      </c>
      <c r="BH15" s="622"/>
      <c r="BI15" s="622"/>
      <c r="BJ15" s="622"/>
      <c r="BK15" s="622"/>
      <c r="BL15" s="622"/>
      <c r="BM15" s="622"/>
      <c r="BN15" s="623"/>
      <c r="BO15" s="659">
        <v>3.6</v>
      </c>
      <c r="BP15" s="659"/>
      <c r="BQ15" s="659"/>
      <c r="BR15" s="659"/>
      <c r="BS15" s="660" t="s">
        <v>132</v>
      </c>
      <c r="BT15" s="660"/>
      <c r="BU15" s="660"/>
      <c r="BV15" s="660"/>
      <c r="BW15" s="660"/>
      <c r="BX15" s="660"/>
      <c r="BY15" s="660"/>
      <c r="BZ15" s="660"/>
      <c r="CA15" s="660"/>
      <c r="CB15" s="700"/>
      <c r="CD15" s="618" t="s">
        <v>267</v>
      </c>
      <c r="CE15" s="619"/>
      <c r="CF15" s="619"/>
      <c r="CG15" s="619"/>
      <c r="CH15" s="619"/>
      <c r="CI15" s="619"/>
      <c r="CJ15" s="619"/>
      <c r="CK15" s="619"/>
      <c r="CL15" s="619"/>
      <c r="CM15" s="619"/>
      <c r="CN15" s="619"/>
      <c r="CO15" s="619"/>
      <c r="CP15" s="619"/>
      <c r="CQ15" s="620"/>
      <c r="CR15" s="621">
        <v>1276686</v>
      </c>
      <c r="CS15" s="622"/>
      <c r="CT15" s="622"/>
      <c r="CU15" s="622"/>
      <c r="CV15" s="622"/>
      <c r="CW15" s="622"/>
      <c r="CX15" s="622"/>
      <c r="CY15" s="623"/>
      <c r="CZ15" s="659">
        <v>14.5</v>
      </c>
      <c r="DA15" s="659"/>
      <c r="DB15" s="659"/>
      <c r="DC15" s="659"/>
      <c r="DD15" s="627">
        <v>421487</v>
      </c>
      <c r="DE15" s="622"/>
      <c r="DF15" s="622"/>
      <c r="DG15" s="622"/>
      <c r="DH15" s="622"/>
      <c r="DI15" s="622"/>
      <c r="DJ15" s="622"/>
      <c r="DK15" s="622"/>
      <c r="DL15" s="622"/>
      <c r="DM15" s="622"/>
      <c r="DN15" s="622"/>
      <c r="DO15" s="622"/>
      <c r="DP15" s="623"/>
      <c r="DQ15" s="627">
        <v>877165</v>
      </c>
      <c r="DR15" s="622"/>
      <c r="DS15" s="622"/>
      <c r="DT15" s="622"/>
      <c r="DU15" s="622"/>
      <c r="DV15" s="622"/>
      <c r="DW15" s="622"/>
      <c r="DX15" s="622"/>
      <c r="DY15" s="622"/>
      <c r="DZ15" s="622"/>
      <c r="EA15" s="622"/>
      <c r="EB15" s="622"/>
      <c r="EC15" s="658"/>
    </row>
    <row r="16" spans="2:143" ht="11.25" customHeight="1" x14ac:dyDescent="0.2">
      <c r="B16" s="618" t="s">
        <v>268</v>
      </c>
      <c r="C16" s="619"/>
      <c r="D16" s="619"/>
      <c r="E16" s="619"/>
      <c r="F16" s="619"/>
      <c r="G16" s="619"/>
      <c r="H16" s="619"/>
      <c r="I16" s="619"/>
      <c r="J16" s="619"/>
      <c r="K16" s="619"/>
      <c r="L16" s="619"/>
      <c r="M16" s="619"/>
      <c r="N16" s="619"/>
      <c r="O16" s="619"/>
      <c r="P16" s="619"/>
      <c r="Q16" s="620"/>
      <c r="R16" s="621">
        <v>14503</v>
      </c>
      <c r="S16" s="622"/>
      <c r="T16" s="622"/>
      <c r="U16" s="622"/>
      <c r="V16" s="622"/>
      <c r="W16" s="622"/>
      <c r="X16" s="622"/>
      <c r="Y16" s="623"/>
      <c r="Z16" s="659">
        <v>0.2</v>
      </c>
      <c r="AA16" s="659"/>
      <c r="AB16" s="659"/>
      <c r="AC16" s="659"/>
      <c r="AD16" s="660">
        <v>14503</v>
      </c>
      <c r="AE16" s="660"/>
      <c r="AF16" s="660"/>
      <c r="AG16" s="660"/>
      <c r="AH16" s="660"/>
      <c r="AI16" s="660"/>
      <c r="AJ16" s="660"/>
      <c r="AK16" s="660"/>
      <c r="AL16" s="624">
        <v>0.3</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59" t="s">
        <v>132</v>
      </c>
      <c r="BP16" s="659"/>
      <c r="BQ16" s="659"/>
      <c r="BR16" s="659"/>
      <c r="BS16" s="660" t="s">
        <v>132</v>
      </c>
      <c r="BT16" s="660"/>
      <c r="BU16" s="660"/>
      <c r="BV16" s="660"/>
      <c r="BW16" s="660"/>
      <c r="BX16" s="660"/>
      <c r="BY16" s="660"/>
      <c r="BZ16" s="660"/>
      <c r="CA16" s="660"/>
      <c r="CB16" s="700"/>
      <c r="CD16" s="618" t="s">
        <v>270</v>
      </c>
      <c r="CE16" s="619"/>
      <c r="CF16" s="619"/>
      <c r="CG16" s="619"/>
      <c r="CH16" s="619"/>
      <c r="CI16" s="619"/>
      <c r="CJ16" s="619"/>
      <c r="CK16" s="619"/>
      <c r="CL16" s="619"/>
      <c r="CM16" s="619"/>
      <c r="CN16" s="619"/>
      <c r="CO16" s="619"/>
      <c r="CP16" s="619"/>
      <c r="CQ16" s="620"/>
      <c r="CR16" s="621">
        <v>608308</v>
      </c>
      <c r="CS16" s="622"/>
      <c r="CT16" s="622"/>
      <c r="CU16" s="622"/>
      <c r="CV16" s="622"/>
      <c r="CW16" s="622"/>
      <c r="CX16" s="622"/>
      <c r="CY16" s="623"/>
      <c r="CZ16" s="659">
        <v>6.9</v>
      </c>
      <c r="DA16" s="659"/>
      <c r="DB16" s="659"/>
      <c r="DC16" s="659"/>
      <c r="DD16" s="627" t="s">
        <v>132</v>
      </c>
      <c r="DE16" s="622"/>
      <c r="DF16" s="622"/>
      <c r="DG16" s="622"/>
      <c r="DH16" s="622"/>
      <c r="DI16" s="622"/>
      <c r="DJ16" s="622"/>
      <c r="DK16" s="622"/>
      <c r="DL16" s="622"/>
      <c r="DM16" s="622"/>
      <c r="DN16" s="622"/>
      <c r="DO16" s="622"/>
      <c r="DP16" s="623"/>
      <c r="DQ16" s="627">
        <v>154334</v>
      </c>
      <c r="DR16" s="622"/>
      <c r="DS16" s="622"/>
      <c r="DT16" s="622"/>
      <c r="DU16" s="622"/>
      <c r="DV16" s="622"/>
      <c r="DW16" s="622"/>
      <c r="DX16" s="622"/>
      <c r="DY16" s="622"/>
      <c r="DZ16" s="622"/>
      <c r="EA16" s="622"/>
      <c r="EB16" s="622"/>
      <c r="EC16" s="658"/>
    </row>
    <row r="17" spans="2:133" ht="11.25" customHeight="1" x14ac:dyDescent="0.2">
      <c r="B17" s="618" t="s">
        <v>271</v>
      </c>
      <c r="C17" s="619"/>
      <c r="D17" s="619"/>
      <c r="E17" s="619"/>
      <c r="F17" s="619"/>
      <c r="G17" s="619"/>
      <c r="H17" s="619"/>
      <c r="I17" s="619"/>
      <c r="J17" s="619"/>
      <c r="K17" s="619"/>
      <c r="L17" s="619"/>
      <c r="M17" s="619"/>
      <c r="N17" s="619"/>
      <c r="O17" s="619"/>
      <c r="P17" s="619"/>
      <c r="Q17" s="620"/>
      <c r="R17" s="621">
        <v>17425</v>
      </c>
      <c r="S17" s="622"/>
      <c r="T17" s="622"/>
      <c r="U17" s="622"/>
      <c r="V17" s="622"/>
      <c r="W17" s="622"/>
      <c r="X17" s="622"/>
      <c r="Y17" s="623"/>
      <c r="Z17" s="659">
        <v>0.2</v>
      </c>
      <c r="AA17" s="659"/>
      <c r="AB17" s="659"/>
      <c r="AC17" s="659"/>
      <c r="AD17" s="660">
        <v>17425</v>
      </c>
      <c r="AE17" s="660"/>
      <c r="AF17" s="660"/>
      <c r="AG17" s="660"/>
      <c r="AH17" s="660"/>
      <c r="AI17" s="660"/>
      <c r="AJ17" s="660"/>
      <c r="AK17" s="660"/>
      <c r="AL17" s="624">
        <v>0.4</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132</v>
      </c>
      <c r="BP17" s="659"/>
      <c r="BQ17" s="659"/>
      <c r="BR17" s="659"/>
      <c r="BS17" s="660" t="s">
        <v>132</v>
      </c>
      <c r="BT17" s="660"/>
      <c r="BU17" s="660"/>
      <c r="BV17" s="660"/>
      <c r="BW17" s="660"/>
      <c r="BX17" s="660"/>
      <c r="BY17" s="660"/>
      <c r="BZ17" s="660"/>
      <c r="CA17" s="660"/>
      <c r="CB17" s="700"/>
      <c r="CD17" s="618" t="s">
        <v>273</v>
      </c>
      <c r="CE17" s="619"/>
      <c r="CF17" s="619"/>
      <c r="CG17" s="619"/>
      <c r="CH17" s="619"/>
      <c r="CI17" s="619"/>
      <c r="CJ17" s="619"/>
      <c r="CK17" s="619"/>
      <c r="CL17" s="619"/>
      <c r="CM17" s="619"/>
      <c r="CN17" s="619"/>
      <c r="CO17" s="619"/>
      <c r="CP17" s="619"/>
      <c r="CQ17" s="620"/>
      <c r="CR17" s="621">
        <v>740978</v>
      </c>
      <c r="CS17" s="622"/>
      <c r="CT17" s="622"/>
      <c r="CU17" s="622"/>
      <c r="CV17" s="622"/>
      <c r="CW17" s="622"/>
      <c r="CX17" s="622"/>
      <c r="CY17" s="623"/>
      <c r="CZ17" s="659">
        <v>8.4</v>
      </c>
      <c r="DA17" s="659"/>
      <c r="DB17" s="659"/>
      <c r="DC17" s="659"/>
      <c r="DD17" s="627" t="s">
        <v>132</v>
      </c>
      <c r="DE17" s="622"/>
      <c r="DF17" s="622"/>
      <c r="DG17" s="622"/>
      <c r="DH17" s="622"/>
      <c r="DI17" s="622"/>
      <c r="DJ17" s="622"/>
      <c r="DK17" s="622"/>
      <c r="DL17" s="622"/>
      <c r="DM17" s="622"/>
      <c r="DN17" s="622"/>
      <c r="DO17" s="622"/>
      <c r="DP17" s="623"/>
      <c r="DQ17" s="627">
        <v>740978</v>
      </c>
      <c r="DR17" s="622"/>
      <c r="DS17" s="622"/>
      <c r="DT17" s="622"/>
      <c r="DU17" s="622"/>
      <c r="DV17" s="622"/>
      <c r="DW17" s="622"/>
      <c r="DX17" s="622"/>
      <c r="DY17" s="622"/>
      <c r="DZ17" s="622"/>
      <c r="EA17" s="622"/>
      <c r="EB17" s="622"/>
      <c r="EC17" s="658"/>
    </row>
    <row r="18" spans="2:133" ht="11.25" customHeight="1" x14ac:dyDescent="0.2">
      <c r="B18" s="618" t="s">
        <v>274</v>
      </c>
      <c r="C18" s="619"/>
      <c r="D18" s="619"/>
      <c r="E18" s="619"/>
      <c r="F18" s="619"/>
      <c r="G18" s="619"/>
      <c r="H18" s="619"/>
      <c r="I18" s="619"/>
      <c r="J18" s="619"/>
      <c r="K18" s="619"/>
      <c r="L18" s="619"/>
      <c r="M18" s="619"/>
      <c r="N18" s="619"/>
      <c r="O18" s="619"/>
      <c r="P18" s="619"/>
      <c r="Q18" s="620"/>
      <c r="R18" s="621">
        <v>4438</v>
      </c>
      <c r="S18" s="622"/>
      <c r="T18" s="622"/>
      <c r="U18" s="622"/>
      <c r="V18" s="622"/>
      <c r="W18" s="622"/>
      <c r="X18" s="622"/>
      <c r="Y18" s="623"/>
      <c r="Z18" s="659">
        <v>0</v>
      </c>
      <c r="AA18" s="659"/>
      <c r="AB18" s="659"/>
      <c r="AC18" s="659"/>
      <c r="AD18" s="660">
        <v>4438</v>
      </c>
      <c r="AE18" s="660"/>
      <c r="AF18" s="660"/>
      <c r="AG18" s="660"/>
      <c r="AH18" s="660"/>
      <c r="AI18" s="660"/>
      <c r="AJ18" s="660"/>
      <c r="AK18" s="660"/>
      <c r="AL18" s="624">
        <v>0.1</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132</v>
      </c>
      <c r="BP18" s="659"/>
      <c r="BQ18" s="659"/>
      <c r="BR18" s="659"/>
      <c r="BS18" s="660" t="s">
        <v>132</v>
      </c>
      <c r="BT18" s="660"/>
      <c r="BU18" s="660"/>
      <c r="BV18" s="660"/>
      <c r="BW18" s="660"/>
      <c r="BX18" s="660"/>
      <c r="BY18" s="660"/>
      <c r="BZ18" s="660"/>
      <c r="CA18" s="660"/>
      <c r="CB18" s="700"/>
      <c r="CD18" s="618" t="s">
        <v>276</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59" t="s">
        <v>132</v>
      </c>
      <c r="DA18" s="659"/>
      <c r="DB18" s="659"/>
      <c r="DC18" s="659"/>
      <c r="DD18" s="627" t="s">
        <v>132</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2">
      <c r="B19" s="618" t="s">
        <v>277</v>
      </c>
      <c r="C19" s="619"/>
      <c r="D19" s="619"/>
      <c r="E19" s="619"/>
      <c r="F19" s="619"/>
      <c r="G19" s="619"/>
      <c r="H19" s="619"/>
      <c r="I19" s="619"/>
      <c r="J19" s="619"/>
      <c r="K19" s="619"/>
      <c r="L19" s="619"/>
      <c r="M19" s="619"/>
      <c r="N19" s="619"/>
      <c r="O19" s="619"/>
      <c r="P19" s="619"/>
      <c r="Q19" s="620"/>
      <c r="R19" s="621">
        <v>4133</v>
      </c>
      <c r="S19" s="622"/>
      <c r="T19" s="622"/>
      <c r="U19" s="622"/>
      <c r="V19" s="622"/>
      <c r="W19" s="622"/>
      <c r="X19" s="622"/>
      <c r="Y19" s="623"/>
      <c r="Z19" s="659">
        <v>0</v>
      </c>
      <c r="AA19" s="659"/>
      <c r="AB19" s="659"/>
      <c r="AC19" s="659"/>
      <c r="AD19" s="660">
        <v>4133</v>
      </c>
      <c r="AE19" s="660"/>
      <c r="AF19" s="660"/>
      <c r="AG19" s="660"/>
      <c r="AH19" s="660"/>
      <c r="AI19" s="660"/>
      <c r="AJ19" s="660"/>
      <c r="AK19" s="660"/>
      <c r="AL19" s="624">
        <v>0.1</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70376</v>
      </c>
      <c r="BH19" s="622"/>
      <c r="BI19" s="622"/>
      <c r="BJ19" s="622"/>
      <c r="BK19" s="622"/>
      <c r="BL19" s="622"/>
      <c r="BM19" s="622"/>
      <c r="BN19" s="623"/>
      <c r="BO19" s="659">
        <v>3.8</v>
      </c>
      <c r="BP19" s="659"/>
      <c r="BQ19" s="659"/>
      <c r="BR19" s="659"/>
      <c r="BS19" s="660" t="s">
        <v>132</v>
      </c>
      <c r="BT19" s="660"/>
      <c r="BU19" s="660"/>
      <c r="BV19" s="660"/>
      <c r="BW19" s="660"/>
      <c r="BX19" s="660"/>
      <c r="BY19" s="660"/>
      <c r="BZ19" s="660"/>
      <c r="CA19" s="660"/>
      <c r="CB19" s="700"/>
      <c r="CD19" s="618" t="s">
        <v>279</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132</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2">
      <c r="B20" s="688" t="s">
        <v>280</v>
      </c>
      <c r="C20" s="689"/>
      <c r="D20" s="689"/>
      <c r="E20" s="689"/>
      <c r="F20" s="689"/>
      <c r="G20" s="689"/>
      <c r="H20" s="689"/>
      <c r="I20" s="689"/>
      <c r="J20" s="689"/>
      <c r="K20" s="689"/>
      <c r="L20" s="689"/>
      <c r="M20" s="689"/>
      <c r="N20" s="689"/>
      <c r="O20" s="689"/>
      <c r="P20" s="689"/>
      <c r="Q20" s="690"/>
      <c r="R20" s="621">
        <v>305</v>
      </c>
      <c r="S20" s="622"/>
      <c r="T20" s="622"/>
      <c r="U20" s="622"/>
      <c r="V20" s="622"/>
      <c r="W20" s="622"/>
      <c r="X20" s="622"/>
      <c r="Y20" s="623"/>
      <c r="Z20" s="659">
        <v>0</v>
      </c>
      <c r="AA20" s="659"/>
      <c r="AB20" s="659"/>
      <c r="AC20" s="659"/>
      <c r="AD20" s="660">
        <v>305</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70376</v>
      </c>
      <c r="BH20" s="622"/>
      <c r="BI20" s="622"/>
      <c r="BJ20" s="622"/>
      <c r="BK20" s="622"/>
      <c r="BL20" s="622"/>
      <c r="BM20" s="622"/>
      <c r="BN20" s="623"/>
      <c r="BO20" s="659">
        <v>3.8</v>
      </c>
      <c r="BP20" s="659"/>
      <c r="BQ20" s="659"/>
      <c r="BR20" s="659"/>
      <c r="BS20" s="660" t="s">
        <v>132</v>
      </c>
      <c r="BT20" s="660"/>
      <c r="BU20" s="660"/>
      <c r="BV20" s="660"/>
      <c r="BW20" s="660"/>
      <c r="BX20" s="660"/>
      <c r="BY20" s="660"/>
      <c r="BZ20" s="660"/>
      <c r="CA20" s="660"/>
      <c r="CB20" s="700"/>
      <c r="CD20" s="618" t="s">
        <v>282</v>
      </c>
      <c r="CE20" s="619"/>
      <c r="CF20" s="619"/>
      <c r="CG20" s="619"/>
      <c r="CH20" s="619"/>
      <c r="CI20" s="619"/>
      <c r="CJ20" s="619"/>
      <c r="CK20" s="619"/>
      <c r="CL20" s="619"/>
      <c r="CM20" s="619"/>
      <c r="CN20" s="619"/>
      <c r="CO20" s="619"/>
      <c r="CP20" s="619"/>
      <c r="CQ20" s="620"/>
      <c r="CR20" s="621">
        <v>8827415</v>
      </c>
      <c r="CS20" s="622"/>
      <c r="CT20" s="622"/>
      <c r="CU20" s="622"/>
      <c r="CV20" s="622"/>
      <c r="CW20" s="622"/>
      <c r="CX20" s="622"/>
      <c r="CY20" s="623"/>
      <c r="CZ20" s="659">
        <v>100</v>
      </c>
      <c r="DA20" s="659"/>
      <c r="DB20" s="659"/>
      <c r="DC20" s="659"/>
      <c r="DD20" s="627">
        <v>1919819</v>
      </c>
      <c r="DE20" s="622"/>
      <c r="DF20" s="622"/>
      <c r="DG20" s="622"/>
      <c r="DH20" s="622"/>
      <c r="DI20" s="622"/>
      <c r="DJ20" s="622"/>
      <c r="DK20" s="622"/>
      <c r="DL20" s="622"/>
      <c r="DM20" s="622"/>
      <c r="DN20" s="622"/>
      <c r="DO20" s="622"/>
      <c r="DP20" s="623"/>
      <c r="DQ20" s="627">
        <v>5530853</v>
      </c>
      <c r="DR20" s="622"/>
      <c r="DS20" s="622"/>
      <c r="DT20" s="622"/>
      <c r="DU20" s="622"/>
      <c r="DV20" s="622"/>
      <c r="DW20" s="622"/>
      <c r="DX20" s="622"/>
      <c r="DY20" s="622"/>
      <c r="DZ20" s="622"/>
      <c r="EA20" s="622"/>
      <c r="EB20" s="622"/>
      <c r="EC20" s="658"/>
    </row>
    <row r="21" spans="2:133" ht="11.25" customHeight="1" x14ac:dyDescent="0.2">
      <c r="B21" s="618" t="s">
        <v>283</v>
      </c>
      <c r="C21" s="619"/>
      <c r="D21" s="619"/>
      <c r="E21" s="619"/>
      <c r="F21" s="619"/>
      <c r="G21" s="619"/>
      <c r="H21" s="619"/>
      <c r="I21" s="619"/>
      <c r="J21" s="619"/>
      <c r="K21" s="619"/>
      <c r="L21" s="619"/>
      <c r="M21" s="619"/>
      <c r="N21" s="619"/>
      <c r="O21" s="619"/>
      <c r="P21" s="619"/>
      <c r="Q21" s="620"/>
      <c r="R21" s="621">
        <v>2695676</v>
      </c>
      <c r="S21" s="622"/>
      <c r="T21" s="622"/>
      <c r="U21" s="622"/>
      <c r="V21" s="622"/>
      <c r="W21" s="622"/>
      <c r="X21" s="622"/>
      <c r="Y21" s="623"/>
      <c r="Z21" s="659">
        <v>29.6</v>
      </c>
      <c r="AA21" s="659"/>
      <c r="AB21" s="659"/>
      <c r="AC21" s="659"/>
      <c r="AD21" s="660">
        <v>2346907</v>
      </c>
      <c r="AE21" s="660"/>
      <c r="AF21" s="660"/>
      <c r="AG21" s="660"/>
      <c r="AH21" s="660"/>
      <c r="AI21" s="660"/>
      <c r="AJ21" s="660"/>
      <c r="AK21" s="660"/>
      <c r="AL21" s="624">
        <v>49.7</v>
      </c>
      <c r="AM21" s="625"/>
      <c r="AN21" s="625"/>
      <c r="AO21" s="661"/>
      <c r="AP21" s="618" t="s">
        <v>284</v>
      </c>
      <c r="AQ21" s="698"/>
      <c r="AR21" s="698"/>
      <c r="AS21" s="698"/>
      <c r="AT21" s="698"/>
      <c r="AU21" s="698"/>
      <c r="AV21" s="698"/>
      <c r="AW21" s="698"/>
      <c r="AX21" s="698"/>
      <c r="AY21" s="698"/>
      <c r="AZ21" s="698"/>
      <c r="BA21" s="698"/>
      <c r="BB21" s="698"/>
      <c r="BC21" s="698"/>
      <c r="BD21" s="698"/>
      <c r="BE21" s="698"/>
      <c r="BF21" s="699"/>
      <c r="BG21" s="621">
        <v>70376</v>
      </c>
      <c r="BH21" s="622"/>
      <c r="BI21" s="622"/>
      <c r="BJ21" s="622"/>
      <c r="BK21" s="622"/>
      <c r="BL21" s="622"/>
      <c r="BM21" s="622"/>
      <c r="BN21" s="623"/>
      <c r="BO21" s="659">
        <v>3.8</v>
      </c>
      <c r="BP21" s="659"/>
      <c r="BQ21" s="659"/>
      <c r="BR21" s="659"/>
      <c r="BS21" s="660" t="s">
        <v>132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285</v>
      </c>
      <c r="C22" s="619"/>
      <c r="D22" s="619"/>
      <c r="E22" s="619"/>
      <c r="F22" s="619"/>
      <c r="G22" s="619"/>
      <c r="H22" s="619"/>
      <c r="I22" s="619"/>
      <c r="J22" s="619"/>
      <c r="K22" s="619"/>
      <c r="L22" s="619"/>
      <c r="M22" s="619"/>
      <c r="N22" s="619"/>
      <c r="O22" s="619"/>
      <c r="P22" s="619"/>
      <c r="Q22" s="620"/>
      <c r="R22" s="621">
        <v>2346907</v>
      </c>
      <c r="S22" s="622"/>
      <c r="T22" s="622"/>
      <c r="U22" s="622"/>
      <c r="V22" s="622"/>
      <c r="W22" s="622"/>
      <c r="X22" s="622"/>
      <c r="Y22" s="623"/>
      <c r="Z22" s="659">
        <v>25.8</v>
      </c>
      <c r="AA22" s="659"/>
      <c r="AB22" s="659"/>
      <c r="AC22" s="659"/>
      <c r="AD22" s="660">
        <v>2346907</v>
      </c>
      <c r="AE22" s="660"/>
      <c r="AF22" s="660"/>
      <c r="AG22" s="660"/>
      <c r="AH22" s="660"/>
      <c r="AI22" s="660"/>
      <c r="AJ22" s="660"/>
      <c r="AK22" s="660"/>
      <c r="AL22" s="624">
        <v>49.7</v>
      </c>
      <c r="AM22" s="625"/>
      <c r="AN22" s="625"/>
      <c r="AO22" s="661"/>
      <c r="AP22" s="618" t="s">
        <v>286</v>
      </c>
      <c r="AQ22" s="698"/>
      <c r="AR22" s="698"/>
      <c r="AS22" s="698"/>
      <c r="AT22" s="698"/>
      <c r="AU22" s="698"/>
      <c r="AV22" s="698"/>
      <c r="AW22" s="698"/>
      <c r="AX22" s="698"/>
      <c r="AY22" s="698"/>
      <c r="AZ22" s="698"/>
      <c r="BA22" s="698"/>
      <c r="BB22" s="698"/>
      <c r="BC22" s="698"/>
      <c r="BD22" s="698"/>
      <c r="BE22" s="698"/>
      <c r="BF22" s="699"/>
      <c r="BG22" s="621" t="s">
        <v>132</v>
      </c>
      <c r="BH22" s="622"/>
      <c r="BI22" s="622"/>
      <c r="BJ22" s="622"/>
      <c r="BK22" s="622"/>
      <c r="BL22" s="622"/>
      <c r="BM22" s="622"/>
      <c r="BN22" s="623"/>
      <c r="BO22" s="659" t="s">
        <v>132</v>
      </c>
      <c r="BP22" s="659"/>
      <c r="BQ22" s="659"/>
      <c r="BR22" s="659"/>
      <c r="BS22" s="660" t="s">
        <v>132</v>
      </c>
      <c r="BT22" s="660"/>
      <c r="BU22" s="660"/>
      <c r="BV22" s="660"/>
      <c r="BW22" s="660"/>
      <c r="BX22" s="660"/>
      <c r="BY22" s="660"/>
      <c r="BZ22" s="660"/>
      <c r="CA22" s="660"/>
      <c r="CB22" s="700"/>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288</v>
      </c>
      <c r="C23" s="619"/>
      <c r="D23" s="619"/>
      <c r="E23" s="619"/>
      <c r="F23" s="619"/>
      <c r="G23" s="619"/>
      <c r="H23" s="619"/>
      <c r="I23" s="619"/>
      <c r="J23" s="619"/>
      <c r="K23" s="619"/>
      <c r="L23" s="619"/>
      <c r="M23" s="619"/>
      <c r="N23" s="619"/>
      <c r="O23" s="619"/>
      <c r="P23" s="619"/>
      <c r="Q23" s="620"/>
      <c r="R23" s="621">
        <v>348769</v>
      </c>
      <c r="S23" s="622"/>
      <c r="T23" s="622"/>
      <c r="U23" s="622"/>
      <c r="V23" s="622"/>
      <c r="W23" s="622"/>
      <c r="X23" s="622"/>
      <c r="Y23" s="623"/>
      <c r="Z23" s="659">
        <v>3.8</v>
      </c>
      <c r="AA23" s="659"/>
      <c r="AB23" s="659"/>
      <c r="AC23" s="659"/>
      <c r="AD23" s="660" t="s">
        <v>132</v>
      </c>
      <c r="AE23" s="660"/>
      <c r="AF23" s="660"/>
      <c r="AG23" s="660"/>
      <c r="AH23" s="660"/>
      <c r="AI23" s="660"/>
      <c r="AJ23" s="660"/>
      <c r="AK23" s="660"/>
      <c r="AL23" s="624" t="s">
        <v>132</v>
      </c>
      <c r="AM23" s="625"/>
      <c r="AN23" s="625"/>
      <c r="AO23" s="661"/>
      <c r="AP23" s="618" t="s">
        <v>289</v>
      </c>
      <c r="AQ23" s="698"/>
      <c r="AR23" s="698"/>
      <c r="AS23" s="698"/>
      <c r="AT23" s="698"/>
      <c r="AU23" s="698"/>
      <c r="AV23" s="698"/>
      <c r="AW23" s="698"/>
      <c r="AX23" s="698"/>
      <c r="AY23" s="698"/>
      <c r="AZ23" s="698"/>
      <c r="BA23" s="698"/>
      <c r="BB23" s="698"/>
      <c r="BC23" s="698"/>
      <c r="BD23" s="698"/>
      <c r="BE23" s="698"/>
      <c r="BF23" s="699"/>
      <c r="BG23" s="621" t="s">
        <v>132</v>
      </c>
      <c r="BH23" s="622"/>
      <c r="BI23" s="622"/>
      <c r="BJ23" s="622"/>
      <c r="BK23" s="622"/>
      <c r="BL23" s="622"/>
      <c r="BM23" s="622"/>
      <c r="BN23" s="623"/>
      <c r="BO23" s="659" t="s">
        <v>132</v>
      </c>
      <c r="BP23" s="659"/>
      <c r="BQ23" s="659"/>
      <c r="BR23" s="659"/>
      <c r="BS23" s="660" t="s">
        <v>132</v>
      </c>
      <c r="BT23" s="660"/>
      <c r="BU23" s="660"/>
      <c r="BV23" s="660"/>
      <c r="BW23" s="660"/>
      <c r="BX23" s="660"/>
      <c r="BY23" s="660"/>
      <c r="BZ23" s="660"/>
      <c r="CA23" s="660"/>
      <c r="CB23" s="700"/>
      <c r="CD23" s="673" t="s">
        <v>228</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2">
      <c r="B24" s="618" t="s">
        <v>295</v>
      </c>
      <c r="C24" s="619"/>
      <c r="D24" s="619"/>
      <c r="E24" s="619"/>
      <c r="F24" s="619"/>
      <c r="G24" s="619"/>
      <c r="H24" s="619"/>
      <c r="I24" s="619"/>
      <c r="J24" s="619"/>
      <c r="K24" s="619"/>
      <c r="L24" s="619"/>
      <c r="M24" s="619"/>
      <c r="N24" s="619"/>
      <c r="O24" s="619"/>
      <c r="P24" s="619"/>
      <c r="Q24" s="620"/>
      <c r="R24" s="621" t="s">
        <v>132</v>
      </c>
      <c r="S24" s="622"/>
      <c r="T24" s="622"/>
      <c r="U24" s="622"/>
      <c r="V24" s="622"/>
      <c r="W24" s="622"/>
      <c r="X24" s="622"/>
      <c r="Y24" s="623"/>
      <c r="Z24" s="659" t="s">
        <v>132</v>
      </c>
      <c r="AA24" s="659"/>
      <c r="AB24" s="659"/>
      <c r="AC24" s="659"/>
      <c r="AD24" s="660" t="s">
        <v>132</v>
      </c>
      <c r="AE24" s="660"/>
      <c r="AF24" s="660"/>
      <c r="AG24" s="660"/>
      <c r="AH24" s="660"/>
      <c r="AI24" s="660"/>
      <c r="AJ24" s="660"/>
      <c r="AK24" s="660"/>
      <c r="AL24" s="624" t="s">
        <v>132</v>
      </c>
      <c r="AM24" s="625"/>
      <c r="AN24" s="625"/>
      <c r="AO24" s="661"/>
      <c r="AP24" s="618" t="s">
        <v>296</v>
      </c>
      <c r="AQ24" s="698"/>
      <c r="AR24" s="698"/>
      <c r="AS24" s="698"/>
      <c r="AT24" s="698"/>
      <c r="AU24" s="698"/>
      <c r="AV24" s="698"/>
      <c r="AW24" s="698"/>
      <c r="AX24" s="698"/>
      <c r="AY24" s="698"/>
      <c r="AZ24" s="698"/>
      <c r="BA24" s="698"/>
      <c r="BB24" s="698"/>
      <c r="BC24" s="698"/>
      <c r="BD24" s="698"/>
      <c r="BE24" s="698"/>
      <c r="BF24" s="699"/>
      <c r="BG24" s="621" t="s">
        <v>132</v>
      </c>
      <c r="BH24" s="622"/>
      <c r="BI24" s="622"/>
      <c r="BJ24" s="622"/>
      <c r="BK24" s="622"/>
      <c r="BL24" s="622"/>
      <c r="BM24" s="622"/>
      <c r="BN24" s="623"/>
      <c r="BO24" s="659" t="s">
        <v>248</v>
      </c>
      <c r="BP24" s="659"/>
      <c r="BQ24" s="659"/>
      <c r="BR24" s="659"/>
      <c r="BS24" s="660" t="s">
        <v>132</v>
      </c>
      <c r="BT24" s="660"/>
      <c r="BU24" s="660"/>
      <c r="BV24" s="660"/>
      <c r="BW24" s="660"/>
      <c r="BX24" s="660"/>
      <c r="BY24" s="660"/>
      <c r="BZ24" s="660"/>
      <c r="CA24" s="660"/>
      <c r="CB24" s="700"/>
      <c r="CD24" s="679" t="s">
        <v>297</v>
      </c>
      <c r="CE24" s="680"/>
      <c r="CF24" s="680"/>
      <c r="CG24" s="680"/>
      <c r="CH24" s="680"/>
      <c r="CI24" s="680"/>
      <c r="CJ24" s="680"/>
      <c r="CK24" s="680"/>
      <c r="CL24" s="680"/>
      <c r="CM24" s="680"/>
      <c r="CN24" s="680"/>
      <c r="CO24" s="680"/>
      <c r="CP24" s="680"/>
      <c r="CQ24" s="681"/>
      <c r="CR24" s="676">
        <v>2378664</v>
      </c>
      <c r="CS24" s="677"/>
      <c r="CT24" s="677"/>
      <c r="CU24" s="677"/>
      <c r="CV24" s="677"/>
      <c r="CW24" s="677"/>
      <c r="CX24" s="677"/>
      <c r="CY24" s="702"/>
      <c r="CZ24" s="703">
        <v>26.9</v>
      </c>
      <c r="DA24" s="685"/>
      <c r="DB24" s="685"/>
      <c r="DC24" s="705"/>
      <c r="DD24" s="701">
        <v>1972448</v>
      </c>
      <c r="DE24" s="677"/>
      <c r="DF24" s="677"/>
      <c r="DG24" s="677"/>
      <c r="DH24" s="677"/>
      <c r="DI24" s="677"/>
      <c r="DJ24" s="677"/>
      <c r="DK24" s="702"/>
      <c r="DL24" s="701">
        <v>1945479</v>
      </c>
      <c r="DM24" s="677"/>
      <c r="DN24" s="677"/>
      <c r="DO24" s="677"/>
      <c r="DP24" s="677"/>
      <c r="DQ24" s="677"/>
      <c r="DR24" s="677"/>
      <c r="DS24" s="677"/>
      <c r="DT24" s="677"/>
      <c r="DU24" s="677"/>
      <c r="DV24" s="702"/>
      <c r="DW24" s="703">
        <v>40.6</v>
      </c>
      <c r="DX24" s="685"/>
      <c r="DY24" s="685"/>
      <c r="DZ24" s="685"/>
      <c r="EA24" s="685"/>
      <c r="EB24" s="685"/>
      <c r="EC24" s="704"/>
    </row>
    <row r="25" spans="2:133" ht="11.25" customHeight="1" x14ac:dyDescent="0.2">
      <c r="B25" s="618" t="s">
        <v>298</v>
      </c>
      <c r="C25" s="619"/>
      <c r="D25" s="619"/>
      <c r="E25" s="619"/>
      <c r="F25" s="619"/>
      <c r="G25" s="619"/>
      <c r="H25" s="619"/>
      <c r="I25" s="619"/>
      <c r="J25" s="619"/>
      <c r="K25" s="619"/>
      <c r="L25" s="619"/>
      <c r="M25" s="619"/>
      <c r="N25" s="619"/>
      <c r="O25" s="619"/>
      <c r="P25" s="619"/>
      <c r="Q25" s="620"/>
      <c r="R25" s="621">
        <v>4959090</v>
      </c>
      <c r="S25" s="622"/>
      <c r="T25" s="622"/>
      <c r="U25" s="622"/>
      <c r="V25" s="622"/>
      <c r="W25" s="622"/>
      <c r="X25" s="622"/>
      <c r="Y25" s="623"/>
      <c r="Z25" s="659">
        <v>54.5</v>
      </c>
      <c r="AA25" s="659"/>
      <c r="AB25" s="659"/>
      <c r="AC25" s="659"/>
      <c r="AD25" s="660">
        <v>4610321</v>
      </c>
      <c r="AE25" s="660"/>
      <c r="AF25" s="660"/>
      <c r="AG25" s="660"/>
      <c r="AH25" s="660"/>
      <c r="AI25" s="660"/>
      <c r="AJ25" s="660"/>
      <c r="AK25" s="660"/>
      <c r="AL25" s="624">
        <v>97.6</v>
      </c>
      <c r="AM25" s="625"/>
      <c r="AN25" s="625"/>
      <c r="AO25" s="661"/>
      <c r="AP25" s="618" t="s">
        <v>299</v>
      </c>
      <c r="AQ25" s="698"/>
      <c r="AR25" s="698"/>
      <c r="AS25" s="698"/>
      <c r="AT25" s="698"/>
      <c r="AU25" s="698"/>
      <c r="AV25" s="698"/>
      <c r="AW25" s="698"/>
      <c r="AX25" s="698"/>
      <c r="AY25" s="698"/>
      <c r="AZ25" s="698"/>
      <c r="BA25" s="698"/>
      <c r="BB25" s="698"/>
      <c r="BC25" s="698"/>
      <c r="BD25" s="698"/>
      <c r="BE25" s="698"/>
      <c r="BF25" s="699"/>
      <c r="BG25" s="621" t="s">
        <v>132</v>
      </c>
      <c r="BH25" s="622"/>
      <c r="BI25" s="622"/>
      <c r="BJ25" s="622"/>
      <c r="BK25" s="622"/>
      <c r="BL25" s="622"/>
      <c r="BM25" s="622"/>
      <c r="BN25" s="623"/>
      <c r="BO25" s="659" t="s">
        <v>132</v>
      </c>
      <c r="BP25" s="659"/>
      <c r="BQ25" s="659"/>
      <c r="BR25" s="659"/>
      <c r="BS25" s="660" t="s">
        <v>132</v>
      </c>
      <c r="BT25" s="660"/>
      <c r="BU25" s="660"/>
      <c r="BV25" s="660"/>
      <c r="BW25" s="660"/>
      <c r="BX25" s="660"/>
      <c r="BY25" s="660"/>
      <c r="BZ25" s="660"/>
      <c r="CA25" s="660"/>
      <c r="CB25" s="700"/>
      <c r="CD25" s="618" t="s">
        <v>300</v>
      </c>
      <c r="CE25" s="619"/>
      <c r="CF25" s="619"/>
      <c r="CG25" s="619"/>
      <c r="CH25" s="619"/>
      <c r="CI25" s="619"/>
      <c r="CJ25" s="619"/>
      <c r="CK25" s="619"/>
      <c r="CL25" s="619"/>
      <c r="CM25" s="619"/>
      <c r="CN25" s="619"/>
      <c r="CO25" s="619"/>
      <c r="CP25" s="619"/>
      <c r="CQ25" s="620"/>
      <c r="CR25" s="621">
        <v>1158506</v>
      </c>
      <c r="CS25" s="634"/>
      <c r="CT25" s="634"/>
      <c r="CU25" s="634"/>
      <c r="CV25" s="634"/>
      <c r="CW25" s="634"/>
      <c r="CX25" s="634"/>
      <c r="CY25" s="635"/>
      <c r="CZ25" s="624">
        <v>13.1</v>
      </c>
      <c r="DA25" s="636"/>
      <c r="DB25" s="636"/>
      <c r="DC25" s="637"/>
      <c r="DD25" s="627">
        <v>1102356</v>
      </c>
      <c r="DE25" s="634"/>
      <c r="DF25" s="634"/>
      <c r="DG25" s="634"/>
      <c r="DH25" s="634"/>
      <c r="DI25" s="634"/>
      <c r="DJ25" s="634"/>
      <c r="DK25" s="635"/>
      <c r="DL25" s="627">
        <v>1102356</v>
      </c>
      <c r="DM25" s="634"/>
      <c r="DN25" s="634"/>
      <c r="DO25" s="634"/>
      <c r="DP25" s="634"/>
      <c r="DQ25" s="634"/>
      <c r="DR25" s="634"/>
      <c r="DS25" s="634"/>
      <c r="DT25" s="634"/>
      <c r="DU25" s="634"/>
      <c r="DV25" s="635"/>
      <c r="DW25" s="624">
        <v>23</v>
      </c>
      <c r="DX25" s="636"/>
      <c r="DY25" s="636"/>
      <c r="DZ25" s="636"/>
      <c r="EA25" s="636"/>
      <c r="EB25" s="636"/>
      <c r="EC25" s="648"/>
    </row>
    <row r="26" spans="2:133" ht="11.25" customHeight="1" x14ac:dyDescent="0.2">
      <c r="B26" s="618" t="s">
        <v>301</v>
      </c>
      <c r="C26" s="619"/>
      <c r="D26" s="619"/>
      <c r="E26" s="619"/>
      <c r="F26" s="619"/>
      <c r="G26" s="619"/>
      <c r="H26" s="619"/>
      <c r="I26" s="619"/>
      <c r="J26" s="619"/>
      <c r="K26" s="619"/>
      <c r="L26" s="619"/>
      <c r="M26" s="619"/>
      <c r="N26" s="619"/>
      <c r="O26" s="619"/>
      <c r="P26" s="619"/>
      <c r="Q26" s="620"/>
      <c r="R26" s="621">
        <v>2557</v>
      </c>
      <c r="S26" s="622"/>
      <c r="T26" s="622"/>
      <c r="U26" s="622"/>
      <c r="V26" s="622"/>
      <c r="W26" s="622"/>
      <c r="X26" s="622"/>
      <c r="Y26" s="623"/>
      <c r="Z26" s="659">
        <v>0</v>
      </c>
      <c r="AA26" s="659"/>
      <c r="AB26" s="659"/>
      <c r="AC26" s="659"/>
      <c r="AD26" s="660">
        <v>2557</v>
      </c>
      <c r="AE26" s="660"/>
      <c r="AF26" s="660"/>
      <c r="AG26" s="660"/>
      <c r="AH26" s="660"/>
      <c r="AI26" s="660"/>
      <c r="AJ26" s="660"/>
      <c r="AK26" s="660"/>
      <c r="AL26" s="624">
        <v>0.1</v>
      </c>
      <c r="AM26" s="625"/>
      <c r="AN26" s="625"/>
      <c r="AO26" s="661"/>
      <c r="AP26" s="618" t="s">
        <v>302</v>
      </c>
      <c r="AQ26" s="698"/>
      <c r="AR26" s="698"/>
      <c r="AS26" s="698"/>
      <c r="AT26" s="698"/>
      <c r="AU26" s="698"/>
      <c r="AV26" s="698"/>
      <c r="AW26" s="698"/>
      <c r="AX26" s="698"/>
      <c r="AY26" s="698"/>
      <c r="AZ26" s="698"/>
      <c r="BA26" s="698"/>
      <c r="BB26" s="698"/>
      <c r="BC26" s="698"/>
      <c r="BD26" s="698"/>
      <c r="BE26" s="698"/>
      <c r="BF26" s="699"/>
      <c r="BG26" s="621" t="s">
        <v>132</v>
      </c>
      <c r="BH26" s="622"/>
      <c r="BI26" s="622"/>
      <c r="BJ26" s="622"/>
      <c r="BK26" s="622"/>
      <c r="BL26" s="622"/>
      <c r="BM26" s="622"/>
      <c r="BN26" s="623"/>
      <c r="BO26" s="659" t="s">
        <v>132</v>
      </c>
      <c r="BP26" s="659"/>
      <c r="BQ26" s="659"/>
      <c r="BR26" s="659"/>
      <c r="BS26" s="660" t="s">
        <v>248</v>
      </c>
      <c r="BT26" s="660"/>
      <c r="BU26" s="660"/>
      <c r="BV26" s="660"/>
      <c r="BW26" s="660"/>
      <c r="BX26" s="660"/>
      <c r="BY26" s="660"/>
      <c r="BZ26" s="660"/>
      <c r="CA26" s="660"/>
      <c r="CB26" s="700"/>
      <c r="CD26" s="618" t="s">
        <v>303</v>
      </c>
      <c r="CE26" s="619"/>
      <c r="CF26" s="619"/>
      <c r="CG26" s="619"/>
      <c r="CH26" s="619"/>
      <c r="CI26" s="619"/>
      <c r="CJ26" s="619"/>
      <c r="CK26" s="619"/>
      <c r="CL26" s="619"/>
      <c r="CM26" s="619"/>
      <c r="CN26" s="619"/>
      <c r="CO26" s="619"/>
      <c r="CP26" s="619"/>
      <c r="CQ26" s="620"/>
      <c r="CR26" s="621">
        <v>739402</v>
      </c>
      <c r="CS26" s="622"/>
      <c r="CT26" s="622"/>
      <c r="CU26" s="622"/>
      <c r="CV26" s="622"/>
      <c r="CW26" s="622"/>
      <c r="CX26" s="622"/>
      <c r="CY26" s="623"/>
      <c r="CZ26" s="624">
        <v>8.4</v>
      </c>
      <c r="DA26" s="636"/>
      <c r="DB26" s="636"/>
      <c r="DC26" s="637"/>
      <c r="DD26" s="627">
        <v>713363</v>
      </c>
      <c r="DE26" s="622"/>
      <c r="DF26" s="622"/>
      <c r="DG26" s="622"/>
      <c r="DH26" s="622"/>
      <c r="DI26" s="622"/>
      <c r="DJ26" s="622"/>
      <c r="DK26" s="623"/>
      <c r="DL26" s="627" t="s">
        <v>132</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2">
      <c r="B27" s="618" t="s">
        <v>304</v>
      </c>
      <c r="C27" s="619"/>
      <c r="D27" s="619"/>
      <c r="E27" s="619"/>
      <c r="F27" s="619"/>
      <c r="G27" s="619"/>
      <c r="H27" s="619"/>
      <c r="I27" s="619"/>
      <c r="J27" s="619"/>
      <c r="K27" s="619"/>
      <c r="L27" s="619"/>
      <c r="M27" s="619"/>
      <c r="N27" s="619"/>
      <c r="O27" s="619"/>
      <c r="P27" s="619"/>
      <c r="Q27" s="620"/>
      <c r="R27" s="621">
        <v>19170</v>
      </c>
      <c r="S27" s="622"/>
      <c r="T27" s="622"/>
      <c r="U27" s="622"/>
      <c r="V27" s="622"/>
      <c r="W27" s="622"/>
      <c r="X27" s="622"/>
      <c r="Y27" s="623"/>
      <c r="Z27" s="659">
        <v>0.2</v>
      </c>
      <c r="AA27" s="659"/>
      <c r="AB27" s="659"/>
      <c r="AC27" s="659"/>
      <c r="AD27" s="660" t="s">
        <v>132</v>
      </c>
      <c r="AE27" s="660"/>
      <c r="AF27" s="660"/>
      <c r="AG27" s="660"/>
      <c r="AH27" s="660"/>
      <c r="AI27" s="660"/>
      <c r="AJ27" s="660"/>
      <c r="AK27" s="660"/>
      <c r="AL27" s="624" t="s">
        <v>132</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1842288</v>
      </c>
      <c r="BH27" s="622"/>
      <c r="BI27" s="622"/>
      <c r="BJ27" s="622"/>
      <c r="BK27" s="622"/>
      <c r="BL27" s="622"/>
      <c r="BM27" s="622"/>
      <c r="BN27" s="623"/>
      <c r="BO27" s="659">
        <v>100</v>
      </c>
      <c r="BP27" s="659"/>
      <c r="BQ27" s="659"/>
      <c r="BR27" s="659"/>
      <c r="BS27" s="660">
        <v>7762</v>
      </c>
      <c r="BT27" s="660"/>
      <c r="BU27" s="660"/>
      <c r="BV27" s="660"/>
      <c r="BW27" s="660"/>
      <c r="BX27" s="660"/>
      <c r="BY27" s="660"/>
      <c r="BZ27" s="660"/>
      <c r="CA27" s="660"/>
      <c r="CB27" s="700"/>
      <c r="CD27" s="618" t="s">
        <v>306</v>
      </c>
      <c r="CE27" s="619"/>
      <c r="CF27" s="619"/>
      <c r="CG27" s="619"/>
      <c r="CH27" s="619"/>
      <c r="CI27" s="619"/>
      <c r="CJ27" s="619"/>
      <c r="CK27" s="619"/>
      <c r="CL27" s="619"/>
      <c r="CM27" s="619"/>
      <c r="CN27" s="619"/>
      <c r="CO27" s="619"/>
      <c r="CP27" s="619"/>
      <c r="CQ27" s="620"/>
      <c r="CR27" s="621">
        <v>479180</v>
      </c>
      <c r="CS27" s="634"/>
      <c r="CT27" s="634"/>
      <c r="CU27" s="634"/>
      <c r="CV27" s="634"/>
      <c r="CW27" s="634"/>
      <c r="CX27" s="634"/>
      <c r="CY27" s="635"/>
      <c r="CZ27" s="624">
        <v>5.4</v>
      </c>
      <c r="DA27" s="636"/>
      <c r="DB27" s="636"/>
      <c r="DC27" s="637"/>
      <c r="DD27" s="627">
        <v>129114</v>
      </c>
      <c r="DE27" s="634"/>
      <c r="DF27" s="634"/>
      <c r="DG27" s="634"/>
      <c r="DH27" s="634"/>
      <c r="DI27" s="634"/>
      <c r="DJ27" s="634"/>
      <c r="DK27" s="635"/>
      <c r="DL27" s="627">
        <v>102145</v>
      </c>
      <c r="DM27" s="634"/>
      <c r="DN27" s="634"/>
      <c r="DO27" s="634"/>
      <c r="DP27" s="634"/>
      <c r="DQ27" s="634"/>
      <c r="DR27" s="634"/>
      <c r="DS27" s="634"/>
      <c r="DT27" s="634"/>
      <c r="DU27" s="634"/>
      <c r="DV27" s="635"/>
      <c r="DW27" s="624">
        <v>2.1</v>
      </c>
      <c r="DX27" s="636"/>
      <c r="DY27" s="636"/>
      <c r="DZ27" s="636"/>
      <c r="EA27" s="636"/>
      <c r="EB27" s="636"/>
      <c r="EC27" s="648"/>
    </row>
    <row r="28" spans="2:133" ht="11.25" customHeight="1" x14ac:dyDescent="0.2">
      <c r="B28" s="618" t="s">
        <v>307</v>
      </c>
      <c r="C28" s="619"/>
      <c r="D28" s="619"/>
      <c r="E28" s="619"/>
      <c r="F28" s="619"/>
      <c r="G28" s="619"/>
      <c r="H28" s="619"/>
      <c r="I28" s="619"/>
      <c r="J28" s="619"/>
      <c r="K28" s="619"/>
      <c r="L28" s="619"/>
      <c r="M28" s="619"/>
      <c r="N28" s="619"/>
      <c r="O28" s="619"/>
      <c r="P28" s="619"/>
      <c r="Q28" s="620"/>
      <c r="R28" s="621">
        <v>78954</v>
      </c>
      <c r="S28" s="622"/>
      <c r="T28" s="622"/>
      <c r="U28" s="622"/>
      <c r="V28" s="622"/>
      <c r="W28" s="622"/>
      <c r="X28" s="622"/>
      <c r="Y28" s="623"/>
      <c r="Z28" s="659">
        <v>0.9</v>
      </c>
      <c r="AA28" s="659"/>
      <c r="AB28" s="659"/>
      <c r="AC28" s="659"/>
      <c r="AD28" s="660">
        <v>7601</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740978</v>
      </c>
      <c r="CS28" s="622"/>
      <c r="CT28" s="622"/>
      <c r="CU28" s="622"/>
      <c r="CV28" s="622"/>
      <c r="CW28" s="622"/>
      <c r="CX28" s="622"/>
      <c r="CY28" s="623"/>
      <c r="CZ28" s="624">
        <v>8.4</v>
      </c>
      <c r="DA28" s="636"/>
      <c r="DB28" s="636"/>
      <c r="DC28" s="637"/>
      <c r="DD28" s="627">
        <v>740978</v>
      </c>
      <c r="DE28" s="622"/>
      <c r="DF28" s="622"/>
      <c r="DG28" s="622"/>
      <c r="DH28" s="622"/>
      <c r="DI28" s="622"/>
      <c r="DJ28" s="622"/>
      <c r="DK28" s="623"/>
      <c r="DL28" s="627">
        <v>740978</v>
      </c>
      <c r="DM28" s="622"/>
      <c r="DN28" s="622"/>
      <c r="DO28" s="622"/>
      <c r="DP28" s="622"/>
      <c r="DQ28" s="622"/>
      <c r="DR28" s="622"/>
      <c r="DS28" s="622"/>
      <c r="DT28" s="622"/>
      <c r="DU28" s="622"/>
      <c r="DV28" s="623"/>
      <c r="DW28" s="624">
        <v>15.5</v>
      </c>
      <c r="DX28" s="636"/>
      <c r="DY28" s="636"/>
      <c r="DZ28" s="636"/>
      <c r="EA28" s="636"/>
      <c r="EB28" s="636"/>
      <c r="EC28" s="648"/>
    </row>
    <row r="29" spans="2:133" ht="11.25" customHeight="1" x14ac:dyDescent="0.2">
      <c r="B29" s="618" t="s">
        <v>309</v>
      </c>
      <c r="C29" s="619"/>
      <c r="D29" s="619"/>
      <c r="E29" s="619"/>
      <c r="F29" s="619"/>
      <c r="G29" s="619"/>
      <c r="H29" s="619"/>
      <c r="I29" s="619"/>
      <c r="J29" s="619"/>
      <c r="K29" s="619"/>
      <c r="L29" s="619"/>
      <c r="M29" s="619"/>
      <c r="N29" s="619"/>
      <c r="O29" s="619"/>
      <c r="P29" s="619"/>
      <c r="Q29" s="620"/>
      <c r="R29" s="621">
        <v>8023</v>
      </c>
      <c r="S29" s="622"/>
      <c r="T29" s="622"/>
      <c r="U29" s="622"/>
      <c r="V29" s="622"/>
      <c r="W29" s="622"/>
      <c r="X29" s="622"/>
      <c r="Y29" s="623"/>
      <c r="Z29" s="659">
        <v>0.1</v>
      </c>
      <c r="AA29" s="659"/>
      <c r="AB29" s="659"/>
      <c r="AC29" s="659"/>
      <c r="AD29" s="660" t="s">
        <v>132</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310</v>
      </c>
      <c r="CE29" s="641"/>
      <c r="CF29" s="618" t="s">
        <v>72</v>
      </c>
      <c r="CG29" s="619"/>
      <c r="CH29" s="619"/>
      <c r="CI29" s="619"/>
      <c r="CJ29" s="619"/>
      <c r="CK29" s="619"/>
      <c r="CL29" s="619"/>
      <c r="CM29" s="619"/>
      <c r="CN29" s="619"/>
      <c r="CO29" s="619"/>
      <c r="CP29" s="619"/>
      <c r="CQ29" s="620"/>
      <c r="CR29" s="621">
        <v>740978</v>
      </c>
      <c r="CS29" s="634"/>
      <c r="CT29" s="634"/>
      <c r="CU29" s="634"/>
      <c r="CV29" s="634"/>
      <c r="CW29" s="634"/>
      <c r="CX29" s="634"/>
      <c r="CY29" s="635"/>
      <c r="CZ29" s="624">
        <v>8.4</v>
      </c>
      <c r="DA29" s="636"/>
      <c r="DB29" s="636"/>
      <c r="DC29" s="637"/>
      <c r="DD29" s="627">
        <v>740978</v>
      </c>
      <c r="DE29" s="634"/>
      <c r="DF29" s="634"/>
      <c r="DG29" s="634"/>
      <c r="DH29" s="634"/>
      <c r="DI29" s="634"/>
      <c r="DJ29" s="634"/>
      <c r="DK29" s="635"/>
      <c r="DL29" s="627">
        <v>740978</v>
      </c>
      <c r="DM29" s="634"/>
      <c r="DN29" s="634"/>
      <c r="DO29" s="634"/>
      <c r="DP29" s="634"/>
      <c r="DQ29" s="634"/>
      <c r="DR29" s="634"/>
      <c r="DS29" s="634"/>
      <c r="DT29" s="634"/>
      <c r="DU29" s="634"/>
      <c r="DV29" s="635"/>
      <c r="DW29" s="624">
        <v>15.5</v>
      </c>
      <c r="DX29" s="636"/>
      <c r="DY29" s="636"/>
      <c r="DZ29" s="636"/>
      <c r="EA29" s="636"/>
      <c r="EB29" s="636"/>
      <c r="EC29" s="648"/>
    </row>
    <row r="30" spans="2:133" ht="11.25" customHeight="1" x14ac:dyDescent="0.2">
      <c r="B30" s="618" t="s">
        <v>311</v>
      </c>
      <c r="C30" s="619"/>
      <c r="D30" s="619"/>
      <c r="E30" s="619"/>
      <c r="F30" s="619"/>
      <c r="G30" s="619"/>
      <c r="H30" s="619"/>
      <c r="I30" s="619"/>
      <c r="J30" s="619"/>
      <c r="K30" s="619"/>
      <c r="L30" s="619"/>
      <c r="M30" s="619"/>
      <c r="N30" s="619"/>
      <c r="O30" s="619"/>
      <c r="P30" s="619"/>
      <c r="Q30" s="620"/>
      <c r="R30" s="621">
        <v>1187496</v>
      </c>
      <c r="S30" s="622"/>
      <c r="T30" s="622"/>
      <c r="U30" s="622"/>
      <c r="V30" s="622"/>
      <c r="W30" s="622"/>
      <c r="X30" s="622"/>
      <c r="Y30" s="623"/>
      <c r="Z30" s="659">
        <v>13</v>
      </c>
      <c r="AA30" s="659"/>
      <c r="AB30" s="659"/>
      <c r="AC30" s="659"/>
      <c r="AD30" s="660" t="s">
        <v>248</v>
      </c>
      <c r="AE30" s="660"/>
      <c r="AF30" s="660"/>
      <c r="AG30" s="660"/>
      <c r="AH30" s="660"/>
      <c r="AI30" s="660"/>
      <c r="AJ30" s="660"/>
      <c r="AK30" s="660"/>
      <c r="AL30" s="624" t="s">
        <v>132</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312</v>
      </c>
      <c r="BH30" s="691"/>
      <c r="BI30" s="691"/>
      <c r="BJ30" s="691"/>
      <c r="BK30" s="691"/>
      <c r="BL30" s="691"/>
      <c r="BM30" s="691"/>
      <c r="BN30" s="691"/>
      <c r="BO30" s="691"/>
      <c r="BP30" s="691"/>
      <c r="BQ30" s="692"/>
      <c r="BR30" s="673" t="s">
        <v>313</v>
      </c>
      <c r="BS30" s="691"/>
      <c r="BT30" s="691"/>
      <c r="BU30" s="691"/>
      <c r="BV30" s="691"/>
      <c r="BW30" s="691"/>
      <c r="BX30" s="691"/>
      <c r="BY30" s="691"/>
      <c r="BZ30" s="691"/>
      <c r="CA30" s="691"/>
      <c r="CB30" s="692"/>
      <c r="CD30" s="642"/>
      <c r="CE30" s="643"/>
      <c r="CF30" s="618" t="s">
        <v>314</v>
      </c>
      <c r="CG30" s="619"/>
      <c r="CH30" s="619"/>
      <c r="CI30" s="619"/>
      <c r="CJ30" s="619"/>
      <c r="CK30" s="619"/>
      <c r="CL30" s="619"/>
      <c r="CM30" s="619"/>
      <c r="CN30" s="619"/>
      <c r="CO30" s="619"/>
      <c r="CP30" s="619"/>
      <c r="CQ30" s="620"/>
      <c r="CR30" s="621">
        <v>729390</v>
      </c>
      <c r="CS30" s="622"/>
      <c r="CT30" s="622"/>
      <c r="CU30" s="622"/>
      <c r="CV30" s="622"/>
      <c r="CW30" s="622"/>
      <c r="CX30" s="622"/>
      <c r="CY30" s="623"/>
      <c r="CZ30" s="624">
        <v>8.3000000000000007</v>
      </c>
      <c r="DA30" s="636"/>
      <c r="DB30" s="636"/>
      <c r="DC30" s="637"/>
      <c r="DD30" s="627">
        <v>729390</v>
      </c>
      <c r="DE30" s="622"/>
      <c r="DF30" s="622"/>
      <c r="DG30" s="622"/>
      <c r="DH30" s="622"/>
      <c r="DI30" s="622"/>
      <c r="DJ30" s="622"/>
      <c r="DK30" s="623"/>
      <c r="DL30" s="627">
        <v>729390</v>
      </c>
      <c r="DM30" s="622"/>
      <c r="DN30" s="622"/>
      <c r="DO30" s="622"/>
      <c r="DP30" s="622"/>
      <c r="DQ30" s="622"/>
      <c r="DR30" s="622"/>
      <c r="DS30" s="622"/>
      <c r="DT30" s="622"/>
      <c r="DU30" s="622"/>
      <c r="DV30" s="623"/>
      <c r="DW30" s="624">
        <v>15.2</v>
      </c>
      <c r="DX30" s="636"/>
      <c r="DY30" s="636"/>
      <c r="DZ30" s="636"/>
      <c r="EA30" s="636"/>
      <c r="EB30" s="636"/>
      <c r="EC30" s="648"/>
    </row>
    <row r="31" spans="2:133" ht="11.25" customHeight="1" x14ac:dyDescent="0.2">
      <c r="B31" s="688" t="s">
        <v>315</v>
      </c>
      <c r="C31" s="689"/>
      <c r="D31" s="689"/>
      <c r="E31" s="689"/>
      <c r="F31" s="689"/>
      <c r="G31" s="689"/>
      <c r="H31" s="689"/>
      <c r="I31" s="689"/>
      <c r="J31" s="689"/>
      <c r="K31" s="689"/>
      <c r="L31" s="689"/>
      <c r="M31" s="689"/>
      <c r="N31" s="689"/>
      <c r="O31" s="689"/>
      <c r="P31" s="689"/>
      <c r="Q31" s="690"/>
      <c r="R31" s="621" t="s">
        <v>132</v>
      </c>
      <c r="S31" s="622"/>
      <c r="T31" s="622"/>
      <c r="U31" s="622"/>
      <c r="V31" s="622"/>
      <c r="W31" s="622"/>
      <c r="X31" s="622"/>
      <c r="Y31" s="623"/>
      <c r="Z31" s="659" t="s">
        <v>132</v>
      </c>
      <c r="AA31" s="659"/>
      <c r="AB31" s="659"/>
      <c r="AC31" s="659"/>
      <c r="AD31" s="660" t="s">
        <v>132</v>
      </c>
      <c r="AE31" s="660"/>
      <c r="AF31" s="660"/>
      <c r="AG31" s="660"/>
      <c r="AH31" s="660"/>
      <c r="AI31" s="660"/>
      <c r="AJ31" s="660"/>
      <c r="AK31" s="660"/>
      <c r="AL31" s="624" t="s">
        <v>132</v>
      </c>
      <c r="AM31" s="625"/>
      <c r="AN31" s="625"/>
      <c r="AO31" s="661"/>
      <c r="AP31" s="693" t="s">
        <v>316</v>
      </c>
      <c r="AQ31" s="694"/>
      <c r="AR31" s="694"/>
      <c r="AS31" s="694"/>
      <c r="AT31" s="695" t="s">
        <v>317</v>
      </c>
      <c r="AU31" s="218"/>
      <c r="AV31" s="218"/>
      <c r="AW31" s="218"/>
      <c r="AX31" s="679" t="s">
        <v>194</v>
      </c>
      <c r="AY31" s="680"/>
      <c r="AZ31" s="680"/>
      <c r="BA31" s="680"/>
      <c r="BB31" s="680"/>
      <c r="BC31" s="680"/>
      <c r="BD31" s="680"/>
      <c r="BE31" s="680"/>
      <c r="BF31" s="681"/>
      <c r="BG31" s="683">
        <v>99.5</v>
      </c>
      <c r="BH31" s="684"/>
      <c r="BI31" s="684"/>
      <c r="BJ31" s="684"/>
      <c r="BK31" s="684"/>
      <c r="BL31" s="684"/>
      <c r="BM31" s="685">
        <v>98.6</v>
      </c>
      <c r="BN31" s="684"/>
      <c r="BO31" s="684"/>
      <c r="BP31" s="684"/>
      <c r="BQ31" s="686"/>
      <c r="BR31" s="683">
        <v>99.3</v>
      </c>
      <c r="BS31" s="684"/>
      <c r="BT31" s="684"/>
      <c r="BU31" s="684"/>
      <c r="BV31" s="684"/>
      <c r="BW31" s="684"/>
      <c r="BX31" s="685">
        <v>98</v>
      </c>
      <c r="BY31" s="684"/>
      <c r="BZ31" s="684"/>
      <c r="CA31" s="684"/>
      <c r="CB31" s="686"/>
      <c r="CD31" s="642"/>
      <c r="CE31" s="643"/>
      <c r="CF31" s="618" t="s">
        <v>318</v>
      </c>
      <c r="CG31" s="619"/>
      <c r="CH31" s="619"/>
      <c r="CI31" s="619"/>
      <c r="CJ31" s="619"/>
      <c r="CK31" s="619"/>
      <c r="CL31" s="619"/>
      <c r="CM31" s="619"/>
      <c r="CN31" s="619"/>
      <c r="CO31" s="619"/>
      <c r="CP31" s="619"/>
      <c r="CQ31" s="620"/>
      <c r="CR31" s="621">
        <v>11588</v>
      </c>
      <c r="CS31" s="634"/>
      <c r="CT31" s="634"/>
      <c r="CU31" s="634"/>
      <c r="CV31" s="634"/>
      <c r="CW31" s="634"/>
      <c r="CX31" s="634"/>
      <c r="CY31" s="635"/>
      <c r="CZ31" s="624">
        <v>0.1</v>
      </c>
      <c r="DA31" s="636"/>
      <c r="DB31" s="636"/>
      <c r="DC31" s="637"/>
      <c r="DD31" s="627">
        <v>11588</v>
      </c>
      <c r="DE31" s="634"/>
      <c r="DF31" s="634"/>
      <c r="DG31" s="634"/>
      <c r="DH31" s="634"/>
      <c r="DI31" s="634"/>
      <c r="DJ31" s="634"/>
      <c r="DK31" s="635"/>
      <c r="DL31" s="627">
        <v>11588</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319</v>
      </c>
      <c r="C32" s="619"/>
      <c r="D32" s="619"/>
      <c r="E32" s="619"/>
      <c r="F32" s="619"/>
      <c r="G32" s="619"/>
      <c r="H32" s="619"/>
      <c r="I32" s="619"/>
      <c r="J32" s="619"/>
      <c r="K32" s="619"/>
      <c r="L32" s="619"/>
      <c r="M32" s="619"/>
      <c r="N32" s="619"/>
      <c r="O32" s="619"/>
      <c r="P32" s="619"/>
      <c r="Q32" s="620"/>
      <c r="R32" s="621">
        <v>868069</v>
      </c>
      <c r="S32" s="622"/>
      <c r="T32" s="622"/>
      <c r="U32" s="622"/>
      <c r="V32" s="622"/>
      <c r="W32" s="622"/>
      <c r="X32" s="622"/>
      <c r="Y32" s="623"/>
      <c r="Z32" s="659">
        <v>9.5</v>
      </c>
      <c r="AA32" s="659"/>
      <c r="AB32" s="659"/>
      <c r="AC32" s="659"/>
      <c r="AD32" s="660" t="s">
        <v>132</v>
      </c>
      <c r="AE32" s="660"/>
      <c r="AF32" s="660"/>
      <c r="AG32" s="660"/>
      <c r="AH32" s="660"/>
      <c r="AI32" s="660"/>
      <c r="AJ32" s="660"/>
      <c r="AK32" s="660"/>
      <c r="AL32" s="624" t="s">
        <v>132</v>
      </c>
      <c r="AM32" s="625"/>
      <c r="AN32" s="625"/>
      <c r="AO32" s="661"/>
      <c r="AP32" s="662"/>
      <c r="AQ32" s="663"/>
      <c r="AR32" s="663"/>
      <c r="AS32" s="663"/>
      <c r="AT32" s="696"/>
      <c r="AU32" s="214" t="s">
        <v>320</v>
      </c>
      <c r="AX32" s="618" t="s">
        <v>321</v>
      </c>
      <c r="AY32" s="619"/>
      <c r="AZ32" s="619"/>
      <c r="BA32" s="619"/>
      <c r="BB32" s="619"/>
      <c r="BC32" s="619"/>
      <c r="BD32" s="619"/>
      <c r="BE32" s="619"/>
      <c r="BF32" s="620"/>
      <c r="BG32" s="687">
        <v>99.7</v>
      </c>
      <c r="BH32" s="634"/>
      <c r="BI32" s="634"/>
      <c r="BJ32" s="634"/>
      <c r="BK32" s="634"/>
      <c r="BL32" s="634"/>
      <c r="BM32" s="625">
        <v>99.2</v>
      </c>
      <c r="BN32" s="634"/>
      <c r="BO32" s="634"/>
      <c r="BP32" s="634"/>
      <c r="BQ32" s="657"/>
      <c r="BR32" s="687">
        <v>99.7</v>
      </c>
      <c r="BS32" s="634"/>
      <c r="BT32" s="634"/>
      <c r="BU32" s="634"/>
      <c r="BV32" s="634"/>
      <c r="BW32" s="634"/>
      <c r="BX32" s="625">
        <v>99.2</v>
      </c>
      <c r="BY32" s="634"/>
      <c r="BZ32" s="634"/>
      <c r="CA32" s="634"/>
      <c r="CB32" s="657"/>
      <c r="CD32" s="644"/>
      <c r="CE32" s="645"/>
      <c r="CF32" s="618" t="s">
        <v>322</v>
      </c>
      <c r="CG32" s="619"/>
      <c r="CH32" s="619"/>
      <c r="CI32" s="619"/>
      <c r="CJ32" s="619"/>
      <c r="CK32" s="619"/>
      <c r="CL32" s="619"/>
      <c r="CM32" s="619"/>
      <c r="CN32" s="619"/>
      <c r="CO32" s="619"/>
      <c r="CP32" s="619"/>
      <c r="CQ32" s="620"/>
      <c r="CR32" s="621" t="s">
        <v>248</v>
      </c>
      <c r="CS32" s="622"/>
      <c r="CT32" s="622"/>
      <c r="CU32" s="622"/>
      <c r="CV32" s="622"/>
      <c r="CW32" s="622"/>
      <c r="CX32" s="622"/>
      <c r="CY32" s="623"/>
      <c r="CZ32" s="624" t="s">
        <v>132</v>
      </c>
      <c r="DA32" s="636"/>
      <c r="DB32" s="636"/>
      <c r="DC32" s="637"/>
      <c r="DD32" s="627" t="s">
        <v>132</v>
      </c>
      <c r="DE32" s="622"/>
      <c r="DF32" s="622"/>
      <c r="DG32" s="622"/>
      <c r="DH32" s="622"/>
      <c r="DI32" s="622"/>
      <c r="DJ32" s="622"/>
      <c r="DK32" s="623"/>
      <c r="DL32" s="627" t="s">
        <v>132</v>
      </c>
      <c r="DM32" s="622"/>
      <c r="DN32" s="622"/>
      <c r="DO32" s="622"/>
      <c r="DP32" s="622"/>
      <c r="DQ32" s="622"/>
      <c r="DR32" s="622"/>
      <c r="DS32" s="622"/>
      <c r="DT32" s="622"/>
      <c r="DU32" s="622"/>
      <c r="DV32" s="623"/>
      <c r="DW32" s="624" t="s">
        <v>132</v>
      </c>
      <c r="DX32" s="636"/>
      <c r="DY32" s="636"/>
      <c r="DZ32" s="636"/>
      <c r="EA32" s="636"/>
      <c r="EB32" s="636"/>
      <c r="EC32" s="648"/>
    </row>
    <row r="33" spans="2:133" ht="11.25" customHeight="1" x14ac:dyDescent="0.2">
      <c r="B33" s="618" t="s">
        <v>323</v>
      </c>
      <c r="C33" s="619"/>
      <c r="D33" s="619"/>
      <c r="E33" s="619"/>
      <c r="F33" s="619"/>
      <c r="G33" s="619"/>
      <c r="H33" s="619"/>
      <c r="I33" s="619"/>
      <c r="J33" s="619"/>
      <c r="K33" s="619"/>
      <c r="L33" s="619"/>
      <c r="M33" s="619"/>
      <c r="N33" s="619"/>
      <c r="O33" s="619"/>
      <c r="P33" s="619"/>
      <c r="Q33" s="620"/>
      <c r="R33" s="621">
        <v>93844</v>
      </c>
      <c r="S33" s="622"/>
      <c r="T33" s="622"/>
      <c r="U33" s="622"/>
      <c r="V33" s="622"/>
      <c r="W33" s="622"/>
      <c r="X33" s="622"/>
      <c r="Y33" s="623"/>
      <c r="Z33" s="659">
        <v>1</v>
      </c>
      <c r="AA33" s="659"/>
      <c r="AB33" s="659"/>
      <c r="AC33" s="659"/>
      <c r="AD33" s="660">
        <v>91582</v>
      </c>
      <c r="AE33" s="660"/>
      <c r="AF33" s="660"/>
      <c r="AG33" s="660"/>
      <c r="AH33" s="660"/>
      <c r="AI33" s="660"/>
      <c r="AJ33" s="660"/>
      <c r="AK33" s="660"/>
      <c r="AL33" s="624">
        <v>1.9</v>
      </c>
      <c r="AM33" s="625"/>
      <c r="AN33" s="625"/>
      <c r="AO33" s="661"/>
      <c r="AP33" s="664"/>
      <c r="AQ33" s="665"/>
      <c r="AR33" s="665"/>
      <c r="AS33" s="665"/>
      <c r="AT33" s="697"/>
      <c r="AU33" s="219"/>
      <c r="AV33" s="219"/>
      <c r="AW33" s="219"/>
      <c r="AX33" s="602" t="s">
        <v>324</v>
      </c>
      <c r="AY33" s="603"/>
      <c r="AZ33" s="603"/>
      <c r="BA33" s="603"/>
      <c r="BB33" s="603"/>
      <c r="BC33" s="603"/>
      <c r="BD33" s="603"/>
      <c r="BE33" s="603"/>
      <c r="BF33" s="604"/>
      <c r="BG33" s="682">
        <v>99.2</v>
      </c>
      <c r="BH33" s="606"/>
      <c r="BI33" s="606"/>
      <c r="BJ33" s="606"/>
      <c r="BK33" s="606"/>
      <c r="BL33" s="606"/>
      <c r="BM33" s="652">
        <v>98.1</v>
      </c>
      <c r="BN33" s="606"/>
      <c r="BO33" s="606"/>
      <c r="BP33" s="606"/>
      <c r="BQ33" s="669"/>
      <c r="BR33" s="682">
        <v>98.8</v>
      </c>
      <c r="BS33" s="606"/>
      <c r="BT33" s="606"/>
      <c r="BU33" s="606"/>
      <c r="BV33" s="606"/>
      <c r="BW33" s="606"/>
      <c r="BX33" s="652">
        <v>96.8</v>
      </c>
      <c r="BY33" s="606"/>
      <c r="BZ33" s="606"/>
      <c r="CA33" s="606"/>
      <c r="CB33" s="669"/>
      <c r="CD33" s="618" t="s">
        <v>325</v>
      </c>
      <c r="CE33" s="619"/>
      <c r="CF33" s="619"/>
      <c r="CG33" s="619"/>
      <c r="CH33" s="619"/>
      <c r="CI33" s="619"/>
      <c r="CJ33" s="619"/>
      <c r="CK33" s="619"/>
      <c r="CL33" s="619"/>
      <c r="CM33" s="619"/>
      <c r="CN33" s="619"/>
      <c r="CO33" s="619"/>
      <c r="CP33" s="619"/>
      <c r="CQ33" s="620"/>
      <c r="CR33" s="621">
        <v>3920624</v>
      </c>
      <c r="CS33" s="634"/>
      <c r="CT33" s="634"/>
      <c r="CU33" s="634"/>
      <c r="CV33" s="634"/>
      <c r="CW33" s="634"/>
      <c r="CX33" s="634"/>
      <c r="CY33" s="635"/>
      <c r="CZ33" s="624">
        <v>44.4</v>
      </c>
      <c r="DA33" s="636"/>
      <c r="DB33" s="636"/>
      <c r="DC33" s="637"/>
      <c r="DD33" s="627">
        <v>3002941</v>
      </c>
      <c r="DE33" s="634"/>
      <c r="DF33" s="634"/>
      <c r="DG33" s="634"/>
      <c r="DH33" s="634"/>
      <c r="DI33" s="634"/>
      <c r="DJ33" s="634"/>
      <c r="DK33" s="635"/>
      <c r="DL33" s="627">
        <v>2406292</v>
      </c>
      <c r="DM33" s="634"/>
      <c r="DN33" s="634"/>
      <c r="DO33" s="634"/>
      <c r="DP33" s="634"/>
      <c r="DQ33" s="634"/>
      <c r="DR33" s="634"/>
      <c r="DS33" s="634"/>
      <c r="DT33" s="634"/>
      <c r="DU33" s="634"/>
      <c r="DV33" s="635"/>
      <c r="DW33" s="624">
        <v>50.3</v>
      </c>
      <c r="DX33" s="636"/>
      <c r="DY33" s="636"/>
      <c r="DZ33" s="636"/>
      <c r="EA33" s="636"/>
      <c r="EB33" s="636"/>
      <c r="EC33" s="648"/>
    </row>
    <row r="34" spans="2:133" ht="11.25" customHeight="1" x14ac:dyDescent="0.2">
      <c r="B34" s="618" t="s">
        <v>326</v>
      </c>
      <c r="C34" s="619"/>
      <c r="D34" s="619"/>
      <c r="E34" s="619"/>
      <c r="F34" s="619"/>
      <c r="G34" s="619"/>
      <c r="H34" s="619"/>
      <c r="I34" s="619"/>
      <c r="J34" s="619"/>
      <c r="K34" s="619"/>
      <c r="L34" s="619"/>
      <c r="M34" s="619"/>
      <c r="N34" s="619"/>
      <c r="O34" s="619"/>
      <c r="P34" s="619"/>
      <c r="Q34" s="620"/>
      <c r="R34" s="621">
        <v>149577</v>
      </c>
      <c r="S34" s="622"/>
      <c r="T34" s="622"/>
      <c r="U34" s="622"/>
      <c r="V34" s="622"/>
      <c r="W34" s="622"/>
      <c r="X34" s="622"/>
      <c r="Y34" s="623"/>
      <c r="Z34" s="659">
        <v>1.6</v>
      </c>
      <c r="AA34" s="659"/>
      <c r="AB34" s="659"/>
      <c r="AC34" s="659"/>
      <c r="AD34" s="660" t="s">
        <v>132</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1090383</v>
      </c>
      <c r="CS34" s="622"/>
      <c r="CT34" s="622"/>
      <c r="CU34" s="622"/>
      <c r="CV34" s="622"/>
      <c r="CW34" s="622"/>
      <c r="CX34" s="622"/>
      <c r="CY34" s="623"/>
      <c r="CZ34" s="624">
        <v>12.4</v>
      </c>
      <c r="DA34" s="636"/>
      <c r="DB34" s="636"/>
      <c r="DC34" s="637"/>
      <c r="DD34" s="627">
        <v>757899</v>
      </c>
      <c r="DE34" s="622"/>
      <c r="DF34" s="622"/>
      <c r="DG34" s="622"/>
      <c r="DH34" s="622"/>
      <c r="DI34" s="622"/>
      <c r="DJ34" s="622"/>
      <c r="DK34" s="623"/>
      <c r="DL34" s="627">
        <v>721977</v>
      </c>
      <c r="DM34" s="622"/>
      <c r="DN34" s="622"/>
      <c r="DO34" s="622"/>
      <c r="DP34" s="622"/>
      <c r="DQ34" s="622"/>
      <c r="DR34" s="622"/>
      <c r="DS34" s="622"/>
      <c r="DT34" s="622"/>
      <c r="DU34" s="622"/>
      <c r="DV34" s="623"/>
      <c r="DW34" s="624">
        <v>15.1</v>
      </c>
      <c r="DX34" s="636"/>
      <c r="DY34" s="636"/>
      <c r="DZ34" s="636"/>
      <c r="EA34" s="636"/>
      <c r="EB34" s="636"/>
      <c r="EC34" s="648"/>
    </row>
    <row r="35" spans="2:133" ht="11.25" customHeight="1" x14ac:dyDescent="0.2">
      <c r="B35" s="618" t="s">
        <v>328</v>
      </c>
      <c r="C35" s="619"/>
      <c r="D35" s="619"/>
      <c r="E35" s="619"/>
      <c r="F35" s="619"/>
      <c r="G35" s="619"/>
      <c r="H35" s="619"/>
      <c r="I35" s="619"/>
      <c r="J35" s="619"/>
      <c r="K35" s="619"/>
      <c r="L35" s="619"/>
      <c r="M35" s="619"/>
      <c r="N35" s="619"/>
      <c r="O35" s="619"/>
      <c r="P35" s="619"/>
      <c r="Q35" s="620"/>
      <c r="R35" s="621">
        <v>235319</v>
      </c>
      <c r="S35" s="622"/>
      <c r="T35" s="622"/>
      <c r="U35" s="622"/>
      <c r="V35" s="622"/>
      <c r="W35" s="622"/>
      <c r="X35" s="622"/>
      <c r="Y35" s="623"/>
      <c r="Z35" s="659">
        <v>2.6</v>
      </c>
      <c r="AA35" s="659"/>
      <c r="AB35" s="659"/>
      <c r="AC35" s="659"/>
      <c r="AD35" s="660" t="s">
        <v>132</v>
      </c>
      <c r="AE35" s="660"/>
      <c r="AF35" s="660"/>
      <c r="AG35" s="660"/>
      <c r="AH35" s="660"/>
      <c r="AI35" s="660"/>
      <c r="AJ35" s="660"/>
      <c r="AK35" s="660"/>
      <c r="AL35" s="624" t="s">
        <v>132</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209154</v>
      </c>
      <c r="CS35" s="634"/>
      <c r="CT35" s="634"/>
      <c r="CU35" s="634"/>
      <c r="CV35" s="634"/>
      <c r="CW35" s="634"/>
      <c r="CX35" s="634"/>
      <c r="CY35" s="635"/>
      <c r="CZ35" s="624">
        <v>2.4</v>
      </c>
      <c r="DA35" s="636"/>
      <c r="DB35" s="636"/>
      <c r="DC35" s="637"/>
      <c r="DD35" s="627">
        <v>154360</v>
      </c>
      <c r="DE35" s="634"/>
      <c r="DF35" s="634"/>
      <c r="DG35" s="634"/>
      <c r="DH35" s="634"/>
      <c r="DI35" s="634"/>
      <c r="DJ35" s="634"/>
      <c r="DK35" s="635"/>
      <c r="DL35" s="627">
        <v>154360</v>
      </c>
      <c r="DM35" s="634"/>
      <c r="DN35" s="634"/>
      <c r="DO35" s="634"/>
      <c r="DP35" s="634"/>
      <c r="DQ35" s="634"/>
      <c r="DR35" s="634"/>
      <c r="DS35" s="634"/>
      <c r="DT35" s="634"/>
      <c r="DU35" s="634"/>
      <c r="DV35" s="635"/>
      <c r="DW35" s="624">
        <v>3.2</v>
      </c>
      <c r="DX35" s="636"/>
      <c r="DY35" s="636"/>
      <c r="DZ35" s="636"/>
      <c r="EA35" s="636"/>
      <c r="EB35" s="636"/>
      <c r="EC35" s="648"/>
    </row>
    <row r="36" spans="2:133" ht="11.25" customHeight="1" x14ac:dyDescent="0.2">
      <c r="B36" s="618" t="s">
        <v>332</v>
      </c>
      <c r="C36" s="619"/>
      <c r="D36" s="619"/>
      <c r="E36" s="619"/>
      <c r="F36" s="619"/>
      <c r="G36" s="619"/>
      <c r="H36" s="619"/>
      <c r="I36" s="619"/>
      <c r="J36" s="619"/>
      <c r="K36" s="619"/>
      <c r="L36" s="619"/>
      <c r="M36" s="619"/>
      <c r="N36" s="619"/>
      <c r="O36" s="619"/>
      <c r="P36" s="619"/>
      <c r="Q36" s="620"/>
      <c r="R36" s="621">
        <v>628478</v>
      </c>
      <c r="S36" s="622"/>
      <c r="T36" s="622"/>
      <c r="U36" s="622"/>
      <c r="V36" s="622"/>
      <c r="W36" s="622"/>
      <c r="X36" s="622"/>
      <c r="Y36" s="623"/>
      <c r="Z36" s="659">
        <v>6.9</v>
      </c>
      <c r="AA36" s="659"/>
      <c r="AB36" s="659"/>
      <c r="AC36" s="659"/>
      <c r="AD36" s="660" t="s">
        <v>132</v>
      </c>
      <c r="AE36" s="660"/>
      <c r="AF36" s="660"/>
      <c r="AG36" s="660"/>
      <c r="AH36" s="660"/>
      <c r="AI36" s="660"/>
      <c r="AJ36" s="660"/>
      <c r="AK36" s="660"/>
      <c r="AL36" s="624" t="s">
        <v>132</v>
      </c>
      <c r="AM36" s="625"/>
      <c r="AN36" s="625"/>
      <c r="AO36" s="661"/>
      <c r="AP36" s="222"/>
      <c r="AQ36" s="670" t="s">
        <v>333</v>
      </c>
      <c r="AR36" s="671"/>
      <c r="AS36" s="671"/>
      <c r="AT36" s="671"/>
      <c r="AU36" s="671"/>
      <c r="AV36" s="671"/>
      <c r="AW36" s="671"/>
      <c r="AX36" s="671"/>
      <c r="AY36" s="672"/>
      <c r="AZ36" s="676">
        <v>914490</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54349</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1425727</v>
      </c>
      <c r="CS36" s="622"/>
      <c r="CT36" s="622"/>
      <c r="CU36" s="622"/>
      <c r="CV36" s="622"/>
      <c r="CW36" s="622"/>
      <c r="CX36" s="622"/>
      <c r="CY36" s="623"/>
      <c r="CZ36" s="624">
        <v>16.2</v>
      </c>
      <c r="DA36" s="636"/>
      <c r="DB36" s="636"/>
      <c r="DC36" s="637"/>
      <c r="DD36" s="627">
        <v>988468</v>
      </c>
      <c r="DE36" s="622"/>
      <c r="DF36" s="622"/>
      <c r="DG36" s="622"/>
      <c r="DH36" s="622"/>
      <c r="DI36" s="622"/>
      <c r="DJ36" s="622"/>
      <c r="DK36" s="623"/>
      <c r="DL36" s="627">
        <v>834808</v>
      </c>
      <c r="DM36" s="622"/>
      <c r="DN36" s="622"/>
      <c r="DO36" s="622"/>
      <c r="DP36" s="622"/>
      <c r="DQ36" s="622"/>
      <c r="DR36" s="622"/>
      <c r="DS36" s="622"/>
      <c r="DT36" s="622"/>
      <c r="DU36" s="622"/>
      <c r="DV36" s="623"/>
      <c r="DW36" s="624">
        <v>17.399999999999999</v>
      </c>
      <c r="DX36" s="636"/>
      <c r="DY36" s="636"/>
      <c r="DZ36" s="636"/>
      <c r="EA36" s="636"/>
      <c r="EB36" s="636"/>
      <c r="EC36" s="648"/>
    </row>
    <row r="37" spans="2:133" ht="11.25" customHeight="1" x14ac:dyDescent="0.2">
      <c r="B37" s="618" t="s">
        <v>336</v>
      </c>
      <c r="C37" s="619"/>
      <c r="D37" s="619"/>
      <c r="E37" s="619"/>
      <c r="F37" s="619"/>
      <c r="G37" s="619"/>
      <c r="H37" s="619"/>
      <c r="I37" s="619"/>
      <c r="J37" s="619"/>
      <c r="K37" s="619"/>
      <c r="L37" s="619"/>
      <c r="M37" s="619"/>
      <c r="N37" s="619"/>
      <c r="O37" s="619"/>
      <c r="P37" s="619"/>
      <c r="Q37" s="620"/>
      <c r="R37" s="621">
        <v>65718</v>
      </c>
      <c r="S37" s="622"/>
      <c r="T37" s="622"/>
      <c r="U37" s="622"/>
      <c r="V37" s="622"/>
      <c r="W37" s="622"/>
      <c r="X37" s="622"/>
      <c r="Y37" s="623"/>
      <c r="Z37" s="659">
        <v>0.7</v>
      </c>
      <c r="AA37" s="659"/>
      <c r="AB37" s="659"/>
      <c r="AC37" s="659"/>
      <c r="AD37" s="660">
        <v>9393</v>
      </c>
      <c r="AE37" s="660"/>
      <c r="AF37" s="660"/>
      <c r="AG37" s="660"/>
      <c r="AH37" s="660"/>
      <c r="AI37" s="660"/>
      <c r="AJ37" s="660"/>
      <c r="AK37" s="660"/>
      <c r="AL37" s="624">
        <v>0.2</v>
      </c>
      <c r="AM37" s="625"/>
      <c r="AN37" s="625"/>
      <c r="AO37" s="661"/>
      <c r="AQ37" s="654" t="s">
        <v>337</v>
      </c>
      <c r="AR37" s="655"/>
      <c r="AS37" s="655"/>
      <c r="AT37" s="655"/>
      <c r="AU37" s="655"/>
      <c r="AV37" s="655"/>
      <c r="AW37" s="655"/>
      <c r="AX37" s="655"/>
      <c r="AY37" s="656"/>
      <c r="AZ37" s="621">
        <v>322000</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49197</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506398</v>
      </c>
      <c r="CS37" s="634"/>
      <c r="CT37" s="634"/>
      <c r="CU37" s="634"/>
      <c r="CV37" s="634"/>
      <c r="CW37" s="634"/>
      <c r="CX37" s="634"/>
      <c r="CY37" s="635"/>
      <c r="CZ37" s="624">
        <v>5.7</v>
      </c>
      <c r="DA37" s="636"/>
      <c r="DB37" s="636"/>
      <c r="DC37" s="637"/>
      <c r="DD37" s="627">
        <v>506398</v>
      </c>
      <c r="DE37" s="634"/>
      <c r="DF37" s="634"/>
      <c r="DG37" s="634"/>
      <c r="DH37" s="634"/>
      <c r="DI37" s="634"/>
      <c r="DJ37" s="634"/>
      <c r="DK37" s="635"/>
      <c r="DL37" s="627">
        <v>466529</v>
      </c>
      <c r="DM37" s="634"/>
      <c r="DN37" s="634"/>
      <c r="DO37" s="634"/>
      <c r="DP37" s="634"/>
      <c r="DQ37" s="634"/>
      <c r="DR37" s="634"/>
      <c r="DS37" s="634"/>
      <c r="DT37" s="634"/>
      <c r="DU37" s="634"/>
      <c r="DV37" s="635"/>
      <c r="DW37" s="624">
        <v>9.6999999999999993</v>
      </c>
      <c r="DX37" s="636"/>
      <c r="DY37" s="636"/>
      <c r="DZ37" s="636"/>
      <c r="EA37" s="636"/>
      <c r="EB37" s="636"/>
      <c r="EC37" s="648"/>
    </row>
    <row r="38" spans="2:133" ht="11.25" customHeight="1" x14ac:dyDescent="0.2">
      <c r="B38" s="618" t="s">
        <v>340</v>
      </c>
      <c r="C38" s="619"/>
      <c r="D38" s="619"/>
      <c r="E38" s="619"/>
      <c r="F38" s="619"/>
      <c r="G38" s="619"/>
      <c r="H38" s="619"/>
      <c r="I38" s="619"/>
      <c r="J38" s="619"/>
      <c r="K38" s="619"/>
      <c r="L38" s="619"/>
      <c r="M38" s="619"/>
      <c r="N38" s="619"/>
      <c r="O38" s="619"/>
      <c r="P38" s="619"/>
      <c r="Q38" s="620"/>
      <c r="R38" s="621">
        <v>809187</v>
      </c>
      <c r="S38" s="622"/>
      <c r="T38" s="622"/>
      <c r="U38" s="622"/>
      <c r="V38" s="622"/>
      <c r="W38" s="622"/>
      <c r="X38" s="622"/>
      <c r="Y38" s="623"/>
      <c r="Z38" s="659">
        <v>8.9</v>
      </c>
      <c r="AA38" s="659"/>
      <c r="AB38" s="659"/>
      <c r="AC38" s="659"/>
      <c r="AD38" s="660" t="s">
        <v>132</v>
      </c>
      <c r="AE38" s="660"/>
      <c r="AF38" s="660"/>
      <c r="AG38" s="660"/>
      <c r="AH38" s="660"/>
      <c r="AI38" s="660"/>
      <c r="AJ38" s="660"/>
      <c r="AK38" s="660"/>
      <c r="AL38" s="624" t="s">
        <v>132</v>
      </c>
      <c r="AM38" s="625"/>
      <c r="AN38" s="625"/>
      <c r="AO38" s="661"/>
      <c r="AQ38" s="654" t="s">
        <v>341</v>
      </c>
      <c r="AR38" s="655"/>
      <c r="AS38" s="655"/>
      <c r="AT38" s="655"/>
      <c r="AU38" s="655"/>
      <c r="AV38" s="655"/>
      <c r="AW38" s="655"/>
      <c r="AX38" s="655"/>
      <c r="AY38" s="656"/>
      <c r="AZ38" s="621">
        <v>110909</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1779</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802961</v>
      </c>
      <c r="CS38" s="622"/>
      <c r="CT38" s="622"/>
      <c r="CU38" s="622"/>
      <c r="CV38" s="622"/>
      <c r="CW38" s="622"/>
      <c r="CX38" s="622"/>
      <c r="CY38" s="623"/>
      <c r="CZ38" s="624">
        <v>9.1</v>
      </c>
      <c r="DA38" s="636"/>
      <c r="DB38" s="636"/>
      <c r="DC38" s="637"/>
      <c r="DD38" s="627">
        <v>713891</v>
      </c>
      <c r="DE38" s="622"/>
      <c r="DF38" s="622"/>
      <c r="DG38" s="622"/>
      <c r="DH38" s="622"/>
      <c r="DI38" s="622"/>
      <c r="DJ38" s="622"/>
      <c r="DK38" s="623"/>
      <c r="DL38" s="627">
        <v>691406</v>
      </c>
      <c r="DM38" s="622"/>
      <c r="DN38" s="622"/>
      <c r="DO38" s="622"/>
      <c r="DP38" s="622"/>
      <c r="DQ38" s="622"/>
      <c r="DR38" s="622"/>
      <c r="DS38" s="622"/>
      <c r="DT38" s="622"/>
      <c r="DU38" s="622"/>
      <c r="DV38" s="623"/>
      <c r="DW38" s="624">
        <v>14.4</v>
      </c>
      <c r="DX38" s="636"/>
      <c r="DY38" s="636"/>
      <c r="DZ38" s="636"/>
      <c r="EA38" s="636"/>
      <c r="EB38" s="636"/>
      <c r="EC38" s="648"/>
    </row>
    <row r="39" spans="2:133" ht="11.25" customHeight="1" x14ac:dyDescent="0.2">
      <c r="B39" s="618" t="s">
        <v>344</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132</v>
      </c>
      <c r="AE39" s="660"/>
      <c r="AF39" s="660"/>
      <c r="AG39" s="660"/>
      <c r="AH39" s="660"/>
      <c r="AI39" s="660"/>
      <c r="AJ39" s="660"/>
      <c r="AK39" s="660"/>
      <c r="AL39" s="624" t="s">
        <v>132</v>
      </c>
      <c r="AM39" s="625"/>
      <c r="AN39" s="625"/>
      <c r="AO39" s="661"/>
      <c r="AQ39" s="654" t="s">
        <v>345</v>
      </c>
      <c r="AR39" s="655"/>
      <c r="AS39" s="655"/>
      <c r="AT39" s="655"/>
      <c r="AU39" s="655"/>
      <c r="AV39" s="655"/>
      <c r="AW39" s="655"/>
      <c r="AX39" s="655"/>
      <c r="AY39" s="656"/>
      <c r="AZ39" s="621">
        <v>56519</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3447</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385349</v>
      </c>
      <c r="CS39" s="634"/>
      <c r="CT39" s="634"/>
      <c r="CU39" s="634"/>
      <c r="CV39" s="634"/>
      <c r="CW39" s="634"/>
      <c r="CX39" s="634"/>
      <c r="CY39" s="635"/>
      <c r="CZ39" s="624">
        <v>4.4000000000000004</v>
      </c>
      <c r="DA39" s="636"/>
      <c r="DB39" s="636"/>
      <c r="DC39" s="637"/>
      <c r="DD39" s="627">
        <v>384582</v>
      </c>
      <c r="DE39" s="634"/>
      <c r="DF39" s="634"/>
      <c r="DG39" s="634"/>
      <c r="DH39" s="634"/>
      <c r="DI39" s="634"/>
      <c r="DJ39" s="634"/>
      <c r="DK39" s="635"/>
      <c r="DL39" s="627" t="s">
        <v>248</v>
      </c>
      <c r="DM39" s="634"/>
      <c r="DN39" s="634"/>
      <c r="DO39" s="634"/>
      <c r="DP39" s="634"/>
      <c r="DQ39" s="634"/>
      <c r="DR39" s="634"/>
      <c r="DS39" s="634"/>
      <c r="DT39" s="634"/>
      <c r="DU39" s="634"/>
      <c r="DV39" s="635"/>
      <c r="DW39" s="624" t="s">
        <v>248</v>
      </c>
      <c r="DX39" s="636"/>
      <c r="DY39" s="636"/>
      <c r="DZ39" s="636"/>
      <c r="EA39" s="636"/>
      <c r="EB39" s="636"/>
      <c r="EC39" s="648"/>
    </row>
    <row r="40" spans="2:133" ht="11.25" customHeight="1" x14ac:dyDescent="0.2">
      <c r="B40" s="618" t="s">
        <v>348</v>
      </c>
      <c r="C40" s="619"/>
      <c r="D40" s="619"/>
      <c r="E40" s="619"/>
      <c r="F40" s="619"/>
      <c r="G40" s="619"/>
      <c r="H40" s="619"/>
      <c r="I40" s="619"/>
      <c r="J40" s="619"/>
      <c r="K40" s="619"/>
      <c r="L40" s="619"/>
      <c r="M40" s="619"/>
      <c r="N40" s="619"/>
      <c r="O40" s="619"/>
      <c r="P40" s="619"/>
      <c r="Q40" s="620"/>
      <c r="R40" s="621">
        <v>65087</v>
      </c>
      <c r="S40" s="622"/>
      <c r="T40" s="622"/>
      <c r="U40" s="622"/>
      <c r="V40" s="622"/>
      <c r="W40" s="622"/>
      <c r="X40" s="622"/>
      <c r="Y40" s="623"/>
      <c r="Z40" s="659">
        <v>0.7</v>
      </c>
      <c r="AA40" s="659"/>
      <c r="AB40" s="659"/>
      <c r="AC40" s="659"/>
      <c r="AD40" s="660" t="s">
        <v>132</v>
      </c>
      <c r="AE40" s="660"/>
      <c r="AF40" s="660"/>
      <c r="AG40" s="660"/>
      <c r="AH40" s="660"/>
      <c r="AI40" s="660"/>
      <c r="AJ40" s="660"/>
      <c r="AK40" s="660"/>
      <c r="AL40" s="624" t="s">
        <v>132</v>
      </c>
      <c r="AM40" s="625"/>
      <c r="AN40" s="625"/>
      <c r="AO40" s="661"/>
      <c r="AQ40" s="654" t="s">
        <v>349</v>
      </c>
      <c r="AR40" s="655"/>
      <c r="AS40" s="655"/>
      <c r="AT40" s="655"/>
      <c r="AU40" s="655"/>
      <c r="AV40" s="655"/>
      <c r="AW40" s="655"/>
      <c r="AX40" s="655"/>
      <c r="AY40" s="656"/>
      <c r="AZ40" s="621">
        <v>620</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137</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7050</v>
      </c>
      <c r="CS40" s="622"/>
      <c r="CT40" s="622"/>
      <c r="CU40" s="622"/>
      <c r="CV40" s="622"/>
      <c r="CW40" s="622"/>
      <c r="CX40" s="622"/>
      <c r="CY40" s="623"/>
      <c r="CZ40" s="624">
        <v>0.1</v>
      </c>
      <c r="DA40" s="636"/>
      <c r="DB40" s="636"/>
      <c r="DC40" s="637"/>
      <c r="DD40" s="627">
        <v>3741</v>
      </c>
      <c r="DE40" s="622"/>
      <c r="DF40" s="622"/>
      <c r="DG40" s="622"/>
      <c r="DH40" s="622"/>
      <c r="DI40" s="622"/>
      <c r="DJ40" s="622"/>
      <c r="DK40" s="623"/>
      <c r="DL40" s="627">
        <v>3741</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2">
      <c r="B41" s="602" t="s">
        <v>353</v>
      </c>
      <c r="C41" s="603"/>
      <c r="D41" s="603"/>
      <c r="E41" s="603"/>
      <c r="F41" s="603"/>
      <c r="G41" s="603"/>
      <c r="H41" s="603"/>
      <c r="I41" s="603"/>
      <c r="J41" s="603"/>
      <c r="K41" s="603"/>
      <c r="L41" s="603"/>
      <c r="M41" s="603"/>
      <c r="N41" s="603"/>
      <c r="O41" s="603"/>
      <c r="P41" s="603"/>
      <c r="Q41" s="604"/>
      <c r="R41" s="605">
        <v>9105482</v>
      </c>
      <c r="S41" s="646"/>
      <c r="T41" s="646"/>
      <c r="U41" s="646"/>
      <c r="V41" s="646"/>
      <c r="W41" s="646"/>
      <c r="X41" s="646"/>
      <c r="Y41" s="649"/>
      <c r="Z41" s="650">
        <v>100</v>
      </c>
      <c r="AA41" s="650"/>
      <c r="AB41" s="650"/>
      <c r="AC41" s="650"/>
      <c r="AD41" s="651">
        <v>4721454</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119013</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132</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248</v>
      </c>
      <c r="CS41" s="634"/>
      <c r="CT41" s="634"/>
      <c r="CU41" s="634"/>
      <c r="CV41" s="634"/>
      <c r="CW41" s="634"/>
      <c r="CX41" s="634"/>
      <c r="CY41" s="635"/>
      <c r="CZ41" s="624" t="s">
        <v>132</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357</v>
      </c>
      <c r="AR42" s="667"/>
      <c r="AS42" s="667"/>
      <c r="AT42" s="667"/>
      <c r="AU42" s="667"/>
      <c r="AV42" s="667"/>
      <c r="AW42" s="667"/>
      <c r="AX42" s="667"/>
      <c r="AY42" s="668"/>
      <c r="AZ42" s="605">
        <v>305429</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238</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2528127</v>
      </c>
      <c r="CS42" s="634"/>
      <c r="CT42" s="634"/>
      <c r="CU42" s="634"/>
      <c r="CV42" s="634"/>
      <c r="CW42" s="634"/>
      <c r="CX42" s="634"/>
      <c r="CY42" s="635"/>
      <c r="CZ42" s="624">
        <v>28.6</v>
      </c>
      <c r="DA42" s="636"/>
      <c r="DB42" s="636"/>
      <c r="DC42" s="637"/>
      <c r="DD42" s="627">
        <v>555464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360</v>
      </c>
      <c r="CD43" s="618" t="s">
        <v>361</v>
      </c>
      <c r="CE43" s="619"/>
      <c r="CF43" s="619"/>
      <c r="CG43" s="619"/>
      <c r="CH43" s="619"/>
      <c r="CI43" s="619"/>
      <c r="CJ43" s="619"/>
      <c r="CK43" s="619"/>
      <c r="CL43" s="619"/>
      <c r="CM43" s="619"/>
      <c r="CN43" s="619"/>
      <c r="CO43" s="619"/>
      <c r="CP43" s="619"/>
      <c r="CQ43" s="620"/>
      <c r="CR43" s="621">
        <v>85160</v>
      </c>
      <c r="CS43" s="634"/>
      <c r="CT43" s="634"/>
      <c r="CU43" s="634"/>
      <c r="CV43" s="634"/>
      <c r="CW43" s="634"/>
      <c r="CX43" s="634"/>
      <c r="CY43" s="635"/>
      <c r="CZ43" s="624">
        <v>1</v>
      </c>
      <c r="DA43" s="636"/>
      <c r="DB43" s="636"/>
      <c r="DC43" s="637"/>
      <c r="DD43" s="627">
        <v>85160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363</v>
      </c>
      <c r="CG44" s="619"/>
      <c r="CH44" s="619"/>
      <c r="CI44" s="619"/>
      <c r="CJ44" s="619"/>
      <c r="CK44" s="619"/>
      <c r="CL44" s="619"/>
      <c r="CM44" s="619"/>
      <c r="CN44" s="619"/>
      <c r="CO44" s="619"/>
      <c r="CP44" s="619"/>
      <c r="CQ44" s="620"/>
      <c r="CR44" s="621">
        <v>1919819</v>
      </c>
      <c r="CS44" s="622"/>
      <c r="CT44" s="622"/>
      <c r="CU44" s="622"/>
      <c r="CV44" s="622"/>
      <c r="CW44" s="622"/>
      <c r="CX44" s="622"/>
      <c r="CY44" s="623"/>
      <c r="CZ44" s="624">
        <v>21.7</v>
      </c>
      <c r="DA44" s="625"/>
      <c r="DB44" s="625"/>
      <c r="DC44" s="626"/>
      <c r="DD44" s="627">
        <v>401130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970263</v>
      </c>
      <c r="CS45" s="634"/>
      <c r="CT45" s="634"/>
      <c r="CU45" s="634"/>
      <c r="CV45" s="634"/>
      <c r="CW45" s="634"/>
      <c r="CX45" s="634"/>
      <c r="CY45" s="635"/>
      <c r="CZ45" s="624">
        <v>11</v>
      </c>
      <c r="DA45" s="636"/>
      <c r="DB45" s="636"/>
      <c r="DC45" s="637"/>
      <c r="DD45" s="627">
        <v>71725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366</v>
      </c>
      <c r="CG46" s="619"/>
      <c r="CH46" s="619"/>
      <c r="CI46" s="619"/>
      <c r="CJ46" s="619"/>
      <c r="CK46" s="619"/>
      <c r="CL46" s="619"/>
      <c r="CM46" s="619"/>
      <c r="CN46" s="619"/>
      <c r="CO46" s="619"/>
      <c r="CP46" s="619"/>
      <c r="CQ46" s="620"/>
      <c r="CR46" s="621">
        <v>872142</v>
      </c>
      <c r="CS46" s="622"/>
      <c r="CT46" s="622"/>
      <c r="CU46" s="622"/>
      <c r="CV46" s="622"/>
      <c r="CW46" s="622"/>
      <c r="CX46" s="622"/>
      <c r="CY46" s="623"/>
      <c r="CZ46" s="624">
        <v>9.9</v>
      </c>
      <c r="DA46" s="625"/>
      <c r="DB46" s="625"/>
      <c r="DC46" s="626"/>
      <c r="DD46" s="627">
        <v>271441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367</v>
      </c>
      <c r="CG47" s="619"/>
      <c r="CH47" s="619"/>
      <c r="CI47" s="619"/>
      <c r="CJ47" s="619"/>
      <c r="CK47" s="619"/>
      <c r="CL47" s="619"/>
      <c r="CM47" s="619"/>
      <c r="CN47" s="619"/>
      <c r="CO47" s="619"/>
      <c r="CP47" s="619"/>
      <c r="CQ47" s="620"/>
      <c r="CR47" s="621">
        <v>608308</v>
      </c>
      <c r="CS47" s="634"/>
      <c r="CT47" s="634"/>
      <c r="CU47" s="634"/>
      <c r="CV47" s="634"/>
      <c r="CW47" s="634"/>
      <c r="CX47" s="634"/>
      <c r="CY47" s="635"/>
      <c r="CZ47" s="624">
        <v>6.9</v>
      </c>
      <c r="DA47" s="636"/>
      <c r="DB47" s="636"/>
      <c r="DC47" s="637"/>
      <c r="DD47" s="627">
        <v>154334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368</v>
      </c>
      <c r="CG48" s="619"/>
      <c r="CH48" s="619"/>
      <c r="CI48" s="619"/>
      <c r="CJ48" s="619"/>
      <c r="CK48" s="619"/>
      <c r="CL48" s="619"/>
      <c r="CM48" s="619"/>
      <c r="CN48" s="619"/>
      <c r="CO48" s="619"/>
      <c r="CP48" s="619"/>
      <c r="CQ48" s="620"/>
      <c r="CR48" s="621" t="s">
        <v>248</v>
      </c>
      <c r="CS48" s="622"/>
      <c r="CT48" s="622"/>
      <c r="CU48" s="622"/>
      <c r="CV48" s="622"/>
      <c r="CW48" s="622"/>
      <c r="CX48" s="622"/>
      <c r="CY48" s="623"/>
      <c r="CZ48" s="624" t="s">
        <v>248</v>
      </c>
      <c r="DA48" s="625"/>
      <c r="DB48" s="625"/>
      <c r="DC48" s="626"/>
      <c r="DD48" s="627" t="s">
        <v>248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369</v>
      </c>
      <c r="CE49" s="603"/>
      <c r="CF49" s="603"/>
      <c r="CG49" s="603"/>
      <c r="CH49" s="603"/>
      <c r="CI49" s="603"/>
      <c r="CJ49" s="603"/>
      <c r="CK49" s="603"/>
      <c r="CL49" s="603"/>
      <c r="CM49" s="603"/>
      <c r="CN49" s="603"/>
      <c r="CO49" s="603"/>
      <c r="CP49" s="603"/>
      <c r="CQ49" s="604"/>
      <c r="CR49" s="605">
        <v>8827415</v>
      </c>
      <c r="CS49" s="606"/>
      <c r="CT49" s="606"/>
      <c r="CU49" s="606"/>
      <c r="CV49" s="606"/>
      <c r="CW49" s="606"/>
      <c r="CX49" s="606"/>
      <c r="CY49" s="607"/>
      <c r="CZ49" s="608">
        <v>100</v>
      </c>
      <c r="DA49" s="609"/>
      <c r="DB49" s="609"/>
      <c r="DC49" s="610"/>
      <c r="DD49" s="611">
        <v>5530853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fTij9vEwqTbsRMwxWf/7iXGWRccnwj1v1NKZncc97mbCYpRamA1uQx3wrxx8tIGM7U3AfQ+ftTTVtT2HBNog==" saltValue="finuQMT/5XRpfLKNJNQJ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392</v>
      </c>
      <c r="C7" s="1048"/>
      <c r="D7" s="1048"/>
      <c r="E7" s="1048"/>
      <c r="F7" s="1048"/>
      <c r="G7" s="1048"/>
      <c r="H7" s="1048"/>
      <c r="I7" s="1048"/>
      <c r="J7" s="1048"/>
      <c r="K7" s="1048"/>
      <c r="L7" s="1048"/>
      <c r="M7" s="1048"/>
      <c r="N7" s="1048"/>
      <c r="O7" s="1048"/>
      <c r="P7" s="1049"/>
      <c r="Q7" s="1102">
        <v>9105</v>
      </c>
      <c r="R7" s="1103"/>
      <c r="S7" s="1103"/>
      <c r="T7" s="1103"/>
      <c r="U7" s="1103"/>
      <c r="V7" s="1103">
        <v>8827</v>
      </c>
      <c r="W7" s="1103"/>
      <c r="X7" s="1103"/>
      <c r="Y7" s="1103"/>
      <c r="Z7" s="1103"/>
      <c r="AA7" s="1103">
        <v>278</v>
      </c>
      <c r="AB7" s="1103"/>
      <c r="AC7" s="1103"/>
      <c r="AD7" s="1103"/>
      <c r="AE7" s="1104"/>
      <c r="AF7" s="1105">
        <v>11</v>
      </c>
      <c r="AG7" s="1106"/>
      <c r="AH7" s="1106"/>
      <c r="AI7" s="1106"/>
      <c r="AJ7" s="1107"/>
      <c r="AK7" s="1108" t="s">
        <v>587</v>
      </c>
      <c r="AL7" s="1109"/>
      <c r="AM7" s="1109"/>
      <c r="AN7" s="1109"/>
      <c r="AO7" s="1109"/>
      <c r="AP7" s="1109">
        <v>6223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v>9105</v>
      </c>
      <c r="R23" s="1061"/>
      <c r="S23" s="1061"/>
      <c r="T23" s="1061"/>
      <c r="U23" s="1061"/>
      <c r="V23" s="1061">
        <v>8827</v>
      </c>
      <c r="W23" s="1061"/>
      <c r="X23" s="1061"/>
      <c r="Y23" s="1061"/>
      <c r="Z23" s="1061"/>
      <c r="AA23" s="1061">
        <v>278</v>
      </c>
      <c r="AB23" s="1061"/>
      <c r="AC23" s="1061"/>
      <c r="AD23" s="1061"/>
      <c r="AE23" s="1068"/>
      <c r="AF23" s="1069">
        <v>11</v>
      </c>
      <c r="AG23" s="1061"/>
      <c r="AH23" s="1061"/>
      <c r="AI23" s="1061"/>
      <c r="AJ23" s="1070"/>
      <c r="AK23" s="1071"/>
      <c r="AL23" s="1072"/>
      <c r="AM23" s="1072"/>
      <c r="AN23" s="1072"/>
      <c r="AO23" s="1072"/>
      <c r="AP23" s="1061">
        <v>6223</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407</v>
      </c>
      <c r="C28" s="1048"/>
      <c r="D28" s="1048"/>
      <c r="E28" s="1048"/>
      <c r="F28" s="1048"/>
      <c r="G28" s="1048"/>
      <c r="H28" s="1048"/>
      <c r="I28" s="1048"/>
      <c r="J28" s="1048"/>
      <c r="K28" s="1048"/>
      <c r="L28" s="1048"/>
      <c r="M28" s="1048"/>
      <c r="N28" s="1048"/>
      <c r="O28" s="1048"/>
      <c r="P28" s="1049"/>
      <c r="Q28" s="1050">
        <v>1553</v>
      </c>
      <c r="R28" s="1051"/>
      <c r="S28" s="1051"/>
      <c r="T28" s="1051"/>
      <c r="U28" s="1051"/>
      <c r="V28" s="1051">
        <v>1498</v>
      </c>
      <c r="W28" s="1051"/>
      <c r="X28" s="1051"/>
      <c r="Y28" s="1051"/>
      <c r="Z28" s="1051"/>
      <c r="AA28" s="1051">
        <v>54</v>
      </c>
      <c r="AB28" s="1051"/>
      <c r="AC28" s="1051"/>
      <c r="AD28" s="1051"/>
      <c r="AE28" s="1052"/>
      <c r="AF28" s="1053">
        <v>54</v>
      </c>
      <c r="AG28" s="1051"/>
      <c r="AH28" s="1051"/>
      <c r="AI28" s="1051"/>
      <c r="AJ28" s="1054"/>
      <c r="AK28" s="1042">
        <v>78</v>
      </c>
      <c r="AL28" s="1043"/>
      <c r="AM28" s="1043"/>
      <c r="AN28" s="1043"/>
      <c r="AO28" s="1043"/>
      <c r="AP28" s="1043" t="s">
        <v>587</v>
      </c>
      <c r="AQ28" s="1043"/>
      <c r="AR28" s="1043"/>
      <c r="AS28" s="1043"/>
      <c r="AT28" s="1043"/>
      <c r="AU28" s="1043" t="s">
        <v>517</v>
      </c>
      <c r="AV28" s="1043"/>
      <c r="AW28" s="1043"/>
      <c r="AX28" s="1043"/>
      <c r="AY28" s="1043"/>
      <c r="AZ28" s="1044" t="s">
        <v>517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408</v>
      </c>
      <c r="C29" s="1031"/>
      <c r="D29" s="1031"/>
      <c r="E29" s="1031"/>
      <c r="F29" s="1031"/>
      <c r="G29" s="1031"/>
      <c r="H29" s="1031"/>
      <c r="I29" s="1031"/>
      <c r="J29" s="1031"/>
      <c r="K29" s="1031"/>
      <c r="L29" s="1031"/>
      <c r="M29" s="1031"/>
      <c r="N29" s="1031"/>
      <c r="O29" s="1031"/>
      <c r="P29" s="1032"/>
      <c r="Q29" s="1038">
        <v>22</v>
      </c>
      <c r="R29" s="1039"/>
      <c r="S29" s="1039"/>
      <c r="T29" s="1039"/>
      <c r="U29" s="1039"/>
      <c r="V29" s="1039">
        <v>22</v>
      </c>
      <c r="W29" s="1039"/>
      <c r="X29" s="1039"/>
      <c r="Y29" s="1039"/>
      <c r="Z29" s="1039"/>
      <c r="AA29" s="1039" t="s">
        <v>587</v>
      </c>
      <c r="AB29" s="1039"/>
      <c r="AC29" s="1039"/>
      <c r="AD29" s="1039"/>
      <c r="AE29" s="1040"/>
      <c r="AF29" s="1035" t="s">
        <v>132</v>
      </c>
      <c r="AG29" s="1036"/>
      <c r="AH29" s="1036"/>
      <c r="AI29" s="1036"/>
      <c r="AJ29" s="1037"/>
      <c r="AK29" s="980">
        <v>22</v>
      </c>
      <c r="AL29" s="971"/>
      <c r="AM29" s="971"/>
      <c r="AN29" s="971"/>
      <c r="AO29" s="971"/>
      <c r="AP29" s="971" t="s">
        <v>587</v>
      </c>
      <c r="AQ29" s="971"/>
      <c r="AR29" s="971"/>
      <c r="AS29" s="971"/>
      <c r="AT29" s="971"/>
      <c r="AU29" s="971" t="s">
        <v>517</v>
      </c>
      <c r="AV29" s="971"/>
      <c r="AW29" s="971"/>
      <c r="AX29" s="971"/>
      <c r="AY29" s="971"/>
      <c r="AZ29" s="1041" t="s">
        <v>517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409</v>
      </c>
      <c r="C30" s="1031"/>
      <c r="D30" s="1031"/>
      <c r="E30" s="1031"/>
      <c r="F30" s="1031"/>
      <c r="G30" s="1031"/>
      <c r="H30" s="1031"/>
      <c r="I30" s="1031"/>
      <c r="J30" s="1031"/>
      <c r="K30" s="1031"/>
      <c r="L30" s="1031"/>
      <c r="M30" s="1031"/>
      <c r="N30" s="1031"/>
      <c r="O30" s="1031"/>
      <c r="P30" s="1032"/>
      <c r="Q30" s="1038">
        <v>1053</v>
      </c>
      <c r="R30" s="1039"/>
      <c r="S30" s="1039"/>
      <c r="T30" s="1039"/>
      <c r="U30" s="1039"/>
      <c r="V30" s="1039">
        <v>938</v>
      </c>
      <c r="W30" s="1039"/>
      <c r="X30" s="1039"/>
      <c r="Y30" s="1039"/>
      <c r="Z30" s="1039"/>
      <c r="AA30" s="1039">
        <v>115</v>
      </c>
      <c r="AB30" s="1039"/>
      <c r="AC30" s="1039"/>
      <c r="AD30" s="1039"/>
      <c r="AE30" s="1040"/>
      <c r="AF30" s="1035">
        <v>115</v>
      </c>
      <c r="AG30" s="1036"/>
      <c r="AH30" s="1036"/>
      <c r="AI30" s="1036"/>
      <c r="AJ30" s="1037"/>
      <c r="AK30" s="980">
        <v>119</v>
      </c>
      <c r="AL30" s="971"/>
      <c r="AM30" s="971"/>
      <c r="AN30" s="971"/>
      <c r="AO30" s="971"/>
      <c r="AP30" s="971" t="s">
        <v>517</v>
      </c>
      <c r="AQ30" s="971"/>
      <c r="AR30" s="971"/>
      <c r="AS30" s="971"/>
      <c r="AT30" s="971"/>
      <c r="AU30" s="971" t="s">
        <v>517</v>
      </c>
      <c r="AV30" s="971"/>
      <c r="AW30" s="971"/>
      <c r="AX30" s="971"/>
      <c r="AY30" s="971"/>
      <c r="AZ30" s="1041" t="s">
        <v>517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410</v>
      </c>
      <c r="C31" s="1031"/>
      <c r="D31" s="1031"/>
      <c r="E31" s="1031"/>
      <c r="F31" s="1031"/>
      <c r="G31" s="1031"/>
      <c r="H31" s="1031"/>
      <c r="I31" s="1031"/>
      <c r="J31" s="1031"/>
      <c r="K31" s="1031"/>
      <c r="L31" s="1031"/>
      <c r="M31" s="1031"/>
      <c r="N31" s="1031"/>
      <c r="O31" s="1031"/>
      <c r="P31" s="1032"/>
      <c r="Q31" s="1038">
        <v>16</v>
      </c>
      <c r="R31" s="1039"/>
      <c r="S31" s="1039"/>
      <c r="T31" s="1039"/>
      <c r="U31" s="1039"/>
      <c r="V31" s="1039">
        <v>16</v>
      </c>
      <c r="W31" s="1039"/>
      <c r="X31" s="1039"/>
      <c r="Y31" s="1039"/>
      <c r="Z31" s="1039"/>
      <c r="AA31" s="1039" t="s">
        <v>598</v>
      </c>
      <c r="AB31" s="1039"/>
      <c r="AC31" s="1039"/>
      <c r="AD31" s="1039"/>
      <c r="AE31" s="1040"/>
      <c r="AF31" s="1035" t="s">
        <v>396</v>
      </c>
      <c r="AG31" s="1036"/>
      <c r="AH31" s="1036"/>
      <c r="AI31" s="1036"/>
      <c r="AJ31" s="1037"/>
      <c r="AK31" s="980">
        <v>11</v>
      </c>
      <c r="AL31" s="971"/>
      <c r="AM31" s="971"/>
      <c r="AN31" s="971"/>
      <c r="AO31" s="971"/>
      <c r="AP31" s="971" t="s">
        <v>517</v>
      </c>
      <c r="AQ31" s="971"/>
      <c r="AR31" s="971"/>
      <c r="AS31" s="971"/>
      <c r="AT31" s="971"/>
      <c r="AU31" s="971" t="s">
        <v>517</v>
      </c>
      <c r="AV31" s="971"/>
      <c r="AW31" s="971"/>
      <c r="AX31" s="971"/>
      <c r="AY31" s="971"/>
      <c r="AZ31" s="1041" t="s">
        <v>517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411</v>
      </c>
      <c r="C32" s="1031"/>
      <c r="D32" s="1031"/>
      <c r="E32" s="1031"/>
      <c r="F32" s="1031"/>
      <c r="G32" s="1031"/>
      <c r="H32" s="1031"/>
      <c r="I32" s="1031"/>
      <c r="J32" s="1031"/>
      <c r="K32" s="1031"/>
      <c r="L32" s="1031"/>
      <c r="M32" s="1031"/>
      <c r="N32" s="1031"/>
      <c r="O32" s="1031"/>
      <c r="P32" s="1032"/>
      <c r="Q32" s="1038">
        <v>172</v>
      </c>
      <c r="R32" s="1039"/>
      <c r="S32" s="1039"/>
      <c r="T32" s="1039"/>
      <c r="U32" s="1039"/>
      <c r="V32" s="1039">
        <v>172</v>
      </c>
      <c r="W32" s="1039"/>
      <c r="X32" s="1039"/>
      <c r="Y32" s="1039"/>
      <c r="Z32" s="1039"/>
      <c r="AA32" s="1039" t="s">
        <v>598</v>
      </c>
      <c r="AB32" s="1039"/>
      <c r="AC32" s="1039"/>
      <c r="AD32" s="1039"/>
      <c r="AE32" s="1040"/>
      <c r="AF32" s="1035" t="s">
        <v>396</v>
      </c>
      <c r="AG32" s="1036"/>
      <c r="AH32" s="1036"/>
      <c r="AI32" s="1036"/>
      <c r="AJ32" s="1037"/>
      <c r="AK32" s="980">
        <v>39</v>
      </c>
      <c r="AL32" s="971"/>
      <c r="AM32" s="971"/>
      <c r="AN32" s="971"/>
      <c r="AO32" s="971"/>
      <c r="AP32" s="971" t="s">
        <v>517</v>
      </c>
      <c r="AQ32" s="971"/>
      <c r="AR32" s="971"/>
      <c r="AS32" s="971"/>
      <c r="AT32" s="971"/>
      <c r="AU32" s="971" t="s">
        <v>517</v>
      </c>
      <c r="AV32" s="971"/>
      <c r="AW32" s="971"/>
      <c r="AX32" s="971"/>
      <c r="AY32" s="971"/>
      <c r="AZ32" s="1041" t="s">
        <v>517</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412</v>
      </c>
      <c r="C33" s="1031"/>
      <c r="D33" s="1031"/>
      <c r="E33" s="1031"/>
      <c r="F33" s="1031"/>
      <c r="G33" s="1031"/>
      <c r="H33" s="1031"/>
      <c r="I33" s="1031"/>
      <c r="J33" s="1031"/>
      <c r="K33" s="1031"/>
      <c r="L33" s="1031"/>
      <c r="M33" s="1031"/>
      <c r="N33" s="1031"/>
      <c r="O33" s="1031"/>
      <c r="P33" s="1032"/>
      <c r="Q33" s="1038">
        <v>170</v>
      </c>
      <c r="R33" s="1039"/>
      <c r="S33" s="1039"/>
      <c r="T33" s="1039"/>
      <c r="U33" s="1039"/>
      <c r="V33" s="1039">
        <v>138</v>
      </c>
      <c r="W33" s="1039"/>
      <c r="X33" s="1039"/>
      <c r="Y33" s="1039"/>
      <c r="Z33" s="1039"/>
      <c r="AA33" s="1039">
        <v>32</v>
      </c>
      <c r="AB33" s="1039"/>
      <c r="AC33" s="1039"/>
      <c r="AD33" s="1039"/>
      <c r="AE33" s="1040"/>
      <c r="AF33" s="1035">
        <v>595</v>
      </c>
      <c r="AG33" s="1036"/>
      <c r="AH33" s="1036"/>
      <c r="AI33" s="1036"/>
      <c r="AJ33" s="1037"/>
      <c r="AK33" s="980">
        <v>0</v>
      </c>
      <c r="AL33" s="971"/>
      <c r="AM33" s="971"/>
      <c r="AN33" s="971"/>
      <c r="AO33" s="971"/>
      <c r="AP33" s="971">
        <v>264</v>
      </c>
      <c r="AQ33" s="971"/>
      <c r="AR33" s="971"/>
      <c r="AS33" s="971"/>
      <c r="AT33" s="971"/>
      <c r="AU33" s="971" t="s">
        <v>517</v>
      </c>
      <c r="AV33" s="971"/>
      <c r="AW33" s="971"/>
      <c r="AX33" s="971"/>
      <c r="AY33" s="971"/>
      <c r="AZ33" s="1041" t="s">
        <v>517</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414</v>
      </c>
      <c r="C34" s="1031"/>
      <c r="D34" s="1031"/>
      <c r="E34" s="1031"/>
      <c r="F34" s="1031"/>
      <c r="G34" s="1031"/>
      <c r="H34" s="1031"/>
      <c r="I34" s="1031"/>
      <c r="J34" s="1031"/>
      <c r="K34" s="1031"/>
      <c r="L34" s="1031"/>
      <c r="M34" s="1031"/>
      <c r="N34" s="1031"/>
      <c r="O34" s="1031"/>
      <c r="P34" s="1032"/>
      <c r="Q34" s="1038">
        <v>271</v>
      </c>
      <c r="R34" s="1039"/>
      <c r="S34" s="1039"/>
      <c r="T34" s="1039"/>
      <c r="U34" s="1039"/>
      <c r="V34" s="1039">
        <v>258</v>
      </c>
      <c r="W34" s="1039"/>
      <c r="X34" s="1039"/>
      <c r="Y34" s="1039"/>
      <c r="Z34" s="1039"/>
      <c r="AA34" s="1039">
        <v>13</v>
      </c>
      <c r="AB34" s="1039"/>
      <c r="AC34" s="1039"/>
      <c r="AD34" s="1039"/>
      <c r="AE34" s="1040"/>
      <c r="AF34" s="1035">
        <v>13</v>
      </c>
      <c r="AG34" s="1036"/>
      <c r="AH34" s="1036"/>
      <c r="AI34" s="1036"/>
      <c r="AJ34" s="1037"/>
      <c r="AK34" s="980">
        <v>57</v>
      </c>
      <c r="AL34" s="971"/>
      <c r="AM34" s="971"/>
      <c r="AN34" s="971"/>
      <c r="AO34" s="971"/>
      <c r="AP34" s="971">
        <v>595</v>
      </c>
      <c r="AQ34" s="971"/>
      <c r="AR34" s="971"/>
      <c r="AS34" s="971"/>
      <c r="AT34" s="971"/>
      <c r="AU34" s="971">
        <v>297</v>
      </c>
      <c r="AV34" s="971"/>
      <c r="AW34" s="971"/>
      <c r="AX34" s="971"/>
      <c r="AY34" s="971"/>
      <c r="AZ34" s="1041" t="s">
        <v>517</v>
      </c>
      <c r="BA34" s="1041"/>
      <c r="BB34" s="1041"/>
      <c r="BC34" s="1041"/>
      <c r="BD34" s="1041"/>
      <c r="BE34" s="972" t="s">
        <v>415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416</v>
      </c>
      <c r="C35" s="1031"/>
      <c r="D35" s="1031"/>
      <c r="E35" s="1031"/>
      <c r="F35" s="1031"/>
      <c r="G35" s="1031"/>
      <c r="H35" s="1031"/>
      <c r="I35" s="1031"/>
      <c r="J35" s="1031"/>
      <c r="K35" s="1031"/>
      <c r="L35" s="1031"/>
      <c r="M35" s="1031"/>
      <c r="N35" s="1031"/>
      <c r="O35" s="1031"/>
      <c r="P35" s="1032"/>
      <c r="Q35" s="1038">
        <v>313</v>
      </c>
      <c r="R35" s="1039"/>
      <c r="S35" s="1039"/>
      <c r="T35" s="1039"/>
      <c r="U35" s="1039"/>
      <c r="V35" s="1039">
        <v>296</v>
      </c>
      <c r="W35" s="1039"/>
      <c r="X35" s="1039"/>
      <c r="Y35" s="1039"/>
      <c r="Z35" s="1039"/>
      <c r="AA35" s="1039">
        <v>17</v>
      </c>
      <c r="AB35" s="1039"/>
      <c r="AC35" s="1039"/>
      <c r="AD35" s="1039"/>
      <c r="AE35" s="1040"/>
      <c r="AF35" s="1035">
        <v>17</v>
      </c>
      <c r="AG35" s="1036"/>
      <c r="AH35" s="1036"/>
      <c r="AI35" s="1036"/>
      <c r="AJ35" s="1037"/>
      <c r="AK35" s="980">
        <v>216</v>
      </c>
      <c r="AL35" s="971"/>
      <c r="AM35" s="971"/>
      <c r="AN35" s="971"/>
      <c r="AO35" s="971"/>
      <c r="AP35" s="971">
        <v>1076</v>
      </c>
      <c r="AQ35" s="971"/>
      <c r="AR35" s="971"/>
      <c r="AS35" s="971"/>
      <c r="AT35" s="971"/>
      <c r="AU35" s="971">
        <v>982</v>
      </c>
      <c r="AV35" s="971"/>
      <c r="AW35" s="971"/>
      <c r="AX35" s="971"/>
      <c r="AY35" s="971"/>
      <c r="AZ35" s="1041" t="s">
        <v>517</v>
      </c>
      <c r="BA35" s="1041"/>
      <c r="BB35" s="1041"/>
      <c r="BC35" s="1041"/>
      <c r="BD35" s="1041"/>
      <c r="BE35" s="972" t="s">
        <v>417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418</v>
      </c>
      <c r="C36" s="1031"/>
      <c r="D36" s="1031"/>
      <c r="E36" s="1031"/>
      <c r="F36" s="1031"/>
      <c r="G36" s="1031"/>
      <c r="H36" s="1031"/>
      <c r="I36" s="1031"/>
      <c r="J36" s="1031"/>
      <c r="K36" s="1031"/>
      <c r="L36" s="1031"/>
      <c r="M36" s="1031"/>
      <c r="N36" s="1031"/>
      <c r="O36" s="1031"/>
      <c r="P36" s="1032"/>
      <c r="Q36" s="1038">
        <v>204</v>
      </c>
      <c r="R36" s="1039"/>
      <c r="S36" s="1039"/>
      <c r="T36" s="1039"/>
      <c r="U36" s="1039"/>
      <c r="V36" s="1039">
        <v>187</v>
      </c>
      <c r="W36" s="1039"/>
      <c r="X36" s="1039"/>
      <c r="Y36" s="1039"/>
      <c r="Z36" s="1039"/>
      <c r="AA36" s="1039">
        <v>17</v>
      </c>
      <c r="AB36" s="1039"/>
      <c r="AC36" s="1039"/>
      <c r="AD36" s="1039"/>
      <c r="AE36" s="1040"/>
      <c r="AF36" s="1035">
        <v>17</v>
      </c>
      <c r="AG36" s="1036"/>
      <c r="AH36" s="1036"/>
      <c r="AI36" s="1036"/>
      <c r="AJ36" s="1037"/>
      <c r="AK36" s="980">
        <v>106</v>
      </c>
      <c r="AL36" s="971"/>
      <c r="AM36" s="971"/>
      <c r="AN36" s="971"/>
      <c r="AO36" s="971"/>
      <c r="AP36" s="971">
        <v>458</v>
      </c>
      <c r="AQ36" s="971"/>
      <c r="AR36" s="971"/>
      <c r="AS36" s="971"/>
      <c r="AT36" s="971"/>
      <c r="AU36" s="971">
        <v>443</v>
      </c>
      <c r="AV36" s="971"/>
      <c r="AW36" s="971"/>
      <c r="AX36" s="971"/>
      <c r="AY36" s="971"/>
      <c r="AZ36" s="1041" t="s">
        <v>517</v>
      </c>
      <c r="BA36" s="1041"/>
      <c r="BB36" s="1041"/>
      <c r="BC36" s="1041"/>
      <c r="BD36" s="1041"/>
      <c r="BE36" s="972" t="s">
        <v>417</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394</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811</v>
      </c>
      <c r="AG63" s="959"/>
      <c r="AH63" s="959"/>
      <c r="AI63" s="959"/>
      <c r="AJ63" s="1022"/>
      <c r="AK63" s="1023"/>
      <c r="AL63" s="963"/>
      <c r="AM63" s="963"/>
      <c r="AN63" s="963"/>
      <c r="AO63" s="963"/>
      <c r="AP63" s="959">
        <v>2393</v>
      </c>
      <c r="AQ63" s="959"/>
      <c r="AR63" s="959"/>
      <c r="AS63" s="959"/>
      <c r="AT63" s="959"/>
      <c r="AU63" s="959">
        <v>1722</v>
      </c>
      <c r="AV63" s="959"/>
      <c r="AW63" s="959"/>
      <c r="AX63" s="959"/>
      <c r="AY63" s="959"/>
      <c r="AZ63" s="1017"/>
      <c r="BA63" s="1017"/>
      <c r="BB63" s="1017"/>
      <c r="BC63" s="1017"/>
      <c r="BD63" s="1017"/>
      <c r="BE63" s="960"/>
      <c r="BF63" s="960"/>
      <c r="BG63" s="960"/>
      <c r="BH63" s="960"/>
      <c r="BI63" s="961"/>
      <c r="BJ63" s="1018" t="s">
        <v>132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422</v>
      </c>
      <c r="B66" s="996"/>
      <c r="C66" s="996"/>
      <c r="D66" s="996"/>
      <c r="E66" s="996"/>
      <c r="F66" s="996"/>
      <c r="G66" s="996"/>
      <c r="H66" s="996"/>
      <c r="I66" s="996"/>
      <c r="J66" s="996"/>
      <c r="K66" s="996"/>
      <c r="L66" s="996"/>
      <c r="M66" s="996"/>
      <c r="N66" s="996"/>
      <c r="O66" s="996"/>
      <c r="P66" s="997"/>
      <c r="Q66" s="1001" t="s">
        <v>399</v>
      </c>
      <c r="R66" s="1002"/>
      <c r="S66" s="1002"/>
      <c r="T66" s="1002"/>
      <c r="U66" s="1003"/>
      <c r="V66" s="1001" t="s">
        <v>400</v>
      </c>
      <c r="W66" s="1002"/>
      <c r="X66" s="1002"/>
      <c r="Y66" s="1002"/>
      <c r="Z66" s="1003"/>
      <c r="AA66" s="1001" t="s">
        <v>423</v>
      </c>
      <c r="AB66" s="1002"/>
      <c r="AC66" s="1002"/>
      <c r="AD66" s="1002"/>
      <c r="AE66" s="1003"/>
      <c r="AF66" s="1007" t="s">
        <v>402</v>
      </c>
      <c r="AG66" s="1008"/>
      <c r="AH66" s="1008"/>
      <c r="AI66" s="1008"/>
      <c r="AJ66" s="1009"/>
      <c r="AK66" s="1001" t="s">
        <v>403</v>
      </c>
      <c r="AL66" s="996"/>
      <c r="AM66" s="996"/>
      <c r="AN66" s="996"/>
      <c r="AO66" s="997"/>
      <c r="AP66" s="1001" t="s">
        <v>424</v>
      </c>
      <c r="AQ66" s="1002"/>
      <c r="AR66" s="1002"/>
      <c r="AS66" s="1002"/>
      <c r="AT66" s="1003"/>
      <c r="AU66" s="1001" t="s">
        <v>425</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588</v>
      </c>
      <c r="C68" s="986"/>
      <c r="D68" s="986"/>
      <c r="E68" s="986"/>
      <c r="F68" s="986"/>
      <c r="G68" s="986"/>
      <c r="H68" s="986"/>
      <c r="I68" s="986"/>
      <c r="J68" s="986"/>
      <c r="K68" s="986"/>
      <c r="L68" s="986"/>
      <c r="M68" s="986"/>
      <c r="N68" s="986"/>
      <c r="O68" s="986"/>
      <c r="P68" s="987"/>
      <c r="Q68" s="988">
        <v>1716</v>
      </c>
      <c r="R68" s="982"/>
      <c r="S68" s="982"/>
      <c r="T68" s="982"/>
      <c r="U68" s="982"/>
      <c r="V68" s="982">
        <v>1688</v>
      </c>
      <c r="W68" s="982"/>
      <c r="X68" s="982"/>
      <c r="Y68" s="982"/>
      <c r="Z68" s="982"/>
      <c r="AA68" s="982">
        <v>28</v>
      </c>
      <c r="AB68" s="982"/>
      <c r="AC68" s="982"/>
      <c r="AD68" s="982"/>
      <c r="AE68" s="982"/>
      <c r="AF68" s="982">
        <v>28</v>
      </c>
      <c r="AG68" s="982"/>
      <c r="AH68" s="982"/>
      <c r="AI68" s="982"/>
      <c r="AJ68" s="982"/>
      <c r="AK68" s="982">
        <v>84</v>
      </c>
      <c r="AL68" s="982"/>
      <c r="AM68" s="982"/>
      <c r="AN68" s="982"/>
      <c r="AO68" s="982"/>
      <c r="AP68" s="982">
        <v>1069</v>
      </c>
      <c r="AQ68" s="982"/>
      <c r="AR68" s="982"/>
      <c r="AS68" s="982"/>
      <c r="AT68" s="982"/>
      <c r="AU68" s="982">
        <v>139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589</v>
      </c>
      <c r="C69" s="975"/>
      <c r="D69" s="975"/>
      <c r="E69" s="975"/>
      <c r="F69" s="975"/>
      <c r="G69" s="975"/>
      <c r="H69" s="975"/>
      <c r="I69" s="975"/>
      <c r="J69" s="975"/>
      <c r="K69" s="975"/>
      <c r="L69" s="975"/>
      <c r="M69" s="975"/>
      <c r="N69" s="975"/>
      <c r="O69" s="975"/>
      <c r="P69" s="976"/>
      <c r="Q69" s="977">
        <v>59</v>
      </c>
      <c r="R69" s="971"/>
      <c r="S69" s="971"/>
      <c r="T69" s="971"/>
      <c r="U69" s="971"/>
      <c r="V69" s="971">
        <v>58</v>
      </c>
      <c r="W69" s="971"/>
      <c r="X69" s="971"/>
      <c r="Y69" s="971"/>
      <c r="Z69" s="971"/>
      <c r="AA69" s="971">
        <v>0</v>
      </c>
      <c r="AB69" s="971"/>
      <c r="AC69" s="971"/>
      <c r="AD69" s="971"/>
      <c r="AE69" s="971"/>
      <c r="AF69" s="971">
        <v>459</v>
      </c>
      <c r="AG69" s="971"/>
      <c r="AH69" s="971"/>
      <c r="AI69" s="971"/>
      <c r="AJ69" s="971"/>
      <c r="AK69" s="971">
        <v>58</v>
      </c>
      <c r="AL69" s="971"/>
      <c r="AM69" s="971"/>
      <c r="AN69" s="971"/>
      <c r="AO69" s="971"/>
      <c r="AP69" s="971" t="s">
        <v>587</v>
      </c>
      <c r="AQ69" s="971"/>
      <c r="AR69" s="971"/>
      <c r="AS69" s="971"/>
      <c r="AT69" s="971"/>
      <c r="AU69" s="971" t="s">
        <v>587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590</v>
      </c>
      <c r="C70" s="975"/>
      <c r="D70" s="975"/>
      <c r="E70" s="975"/>
      <c r="F70" s="975"/>
      <c r="G70" s="975"/>
      <c r="H70" s="975"/>
      <c r="I70" s="975"/>
      <c r="J70" s="975"/>
      <c r="K70" s="975"/>
      <c r="L70" s="975"/>
      <c r="M70" s="975"/>
      <c r="N70" s="975"/>
      <c r="O70" s="975"/>
      <c r="P70" s="976"/>
      <c r="Q70" s="977">
        <v>102</v>
      </c>
      <c r="R70" s="971"/>
      <c r="S70" s="971"/>
      <c r="T70" s="971"/>
      <c r="U70" s="971"/>
      <c r="V70" s="971">
        <v>92</v>
      </c>
      <c r="W70" s="971"/>
      <c r="X70" s="971"/>
      <c r="Y70" s="971"/>
      <c r="Z70" s="971"/>
      <c r="AA70" s="971">
        <v>10</v>
      </c>
      <c r="AB70" s="971"/>
      <c r="AC70" s="971"/>
      <c r="AD70" s="971"/>
      <c r="AE70" s="971"/>
      <c r="AF70" s="971">
        <v>10</v>
      </c>
      <c r="AG70" s="971"/>
      <c r="AH70" s="971"/>
      <c r="AI70" s="971"/>
      <c r="AJ70" s="971"/>
      <c r="AK70" s="971" t="s">
        <v>587</v>
      </c>
      <c r="AL70" s="971"/>
      <c r="AM70" s="971"/>
      <c r="AN70" s="971"/>
      <c r="AO70" s="971"/>
      <c r="AP70" s="971" t="s">
        <v>587</v>
      </c>
      <c r="AQ70" s="971"/>
      <c r="AR70" s="971"/>
      <c r="AS70" s="971"/>
      <c r="AT70" s="971"/>
      <c r="AU70" s="971" t="s">
        <v>587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591</v>
      </c>
      <c r="C71" s="975"/>
      <c r="D71" s="975"/>
      <c r="E71" s="975"/>
      <c r="F71" s="975"/>
      <c r="G71" s="975"/>
      <c r="H71" s="975"/>
      <c r="I71" s="975"/>
      <c r="J71" s="975"/>
      <c r="K71" s="975"/>
      <c r="L71" s="975"/>
      <c r="M71" s="975"/>
      <c r="N71" s="975"/>
      <c r="O71" s="975"/>
      <c r="P71" s="976"/>
      <c r="Q71" s="977">
        <v>531</v>
      </c>
      <c r="R71" s="971"/>
      <c r="S71" s="971"/>
      <c r="T71" s="971"/>
      <c r="U71" s="971"/>
      <c r="V71" s="971">
        <v>498</v>
      </c>
      <c r="W71" s="971"/>
      <c r="X71" s="971"/>
      <c r="Y71" s="971"/>
      <c r="Z71" s="971"/>
      <c r="AA71" s="971">
        <v>33</v>
      </c>
      <c r="AB71" s="971"/>
      <c r="AC71" s="971"/>
      <c r="AD71" s="971"/>
      <c r="AE71" s="971"/>
      <c r="AF71" s="971">
        <v>33</v>
      </c>
      <c r="AG71" s="971"/>
      <c r="AH71" s="971"/>
      <c r="AI71" s="971"/>
      <c r="AJ71" s="971"/>
      <c r="AK71" s="971">
        <v>16</v>
      </c>
      <c r="AL71" s="971"/>
      <c r="AM71" s="971"/>
      <c r="AN71" s="971"/>
      <c r="AO71" s="971"/>
      <c r="AP71" s="971">
        <v>47</v>
      </c>
      <c r="AQ71" s="971"/>
      <c r="AR71" s="971"/>
      <c r="AS71" s="971"/>
      <c r="AT71" s="971"/>
      <c r="AU71" s="971">
        <v>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592</v>
      </c>
      <c r="C72" s="975"/>
      <c r="D72" s="975"/>
      <c r="E72" s="975"/>
      <c r="F72" s="975"/>
      <c r="G72" s="975"/>
      <c r="H72" s="975"/>
      <c r="I72" s="975"/>
      <c r="J72" s="975"/>
      <c r="K72" s="975"/>
      <c r="L72" s="975"/>
      <c r="M72" s="975"/>
      <c r="N72" s="975"/>
      <c r="O72" s="975"/>
      <c r="P72" s="976"/>
      <c r="Q72" s="977">
        <v>91</v>
      </c>
      <c r="R72" s="971"/>
      <c r="S72" s="971"/>
      <c r="T72" s="971"/>
      <c r="U72" s="971"/>
      <c r="V72" s="971">
        <v>85</v>
      </c>
      <c r="W72" s="971"/>
      <c r="X72" s="971"/>
      <c r="Y72" s="971"/>
      <c r="Z72" s="971"/>
      <c r="AA72" s="971">
        <v>5</v>
      </c>
      <c r="AB72" s="971"/>
      <c r="AC72" s="971"/>
      <c r="AD72" s="971"/>
      <c r="AE72" s="971"/>
      <c r="AF72" s="971">
        <v>5</v>
      </c>
      <c r="AG72" s="971"/>
      <c r="AH72" s="971"/>
      <c r="AI72" s="971"/>
      <c r="AJ72" s="971"/>
      <c r="AK72" s="971">
        <v>5</v>
      </c>
      <c r="AL72" s="971"/>
      <c r="AM72" s="971"/>
      <c r="AN72" s="971"/>
      <c r="AO72" s="971"/>
      <c r="AP72" s="971" t="s">
        <v>587</v>
      </c>
      <c r="AQ72" s="971"/>
      <c r="AR72" s="971"/>
      <c r="AS72" s="971"/>
      <c r="AT72" s="971"/>
      <c r="AU72" s="971" t="s">
        <v>587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593</v>
      </c>
      <c r="C73" s="975"/>
      <c r="D73" s="975"/>
      <c r="E73" s="975"/>
      <c r="F73" s="975"/>
      <c r="G73" s="975"/>
      <c r="H73" s="975"/>
      <c r="I73" s="975"/>
      <c r="J73" s="975"/>
      <c r="K73" s="975"/>
      <c r="L73" s="975"/>
      <c r="M73" s="975"/>
      <c r="N73" s="975"/>
      <c r="O73" s="975"/>
      <c r="P73" s="976"/>
      <c r="Q73" s="977">
        <v>258426</v>
      </c>
      <c r="R73" s="971"/>
      <c r="S73" s="971"/>
      <c r="T73" s="971"/>
      <c r="U73" s="971"/>
      <c r="V73" s="971">
        <v>253681</v>
      </c>
      <c r="W73" s="971"/>
      <c r="X73" s="971"/>
      <c r="Y73" s="971"/>
      <c r="Z73" s="971"/>
      <c r="AA73" s="971">
        <v>4745</v>
      </c>
      <c r="AB73" s="971"/>
      <c r="AC73" s="971"/>
      <c r="AD73" s="971"/>
      <c r="AE73" s="971"/>
      <c r="AF73" s="971">
        <v>4745</v>
      </c>
      <c r="AG73" s="971"/>
      <c r="AH73" s="971"/>
      <c r="AI73" s="971"/>
      <c r="AJ73" s="971"/>
      <c r="AK73" s="971">
        <v>1906</v>
      </c>
      <c r="AL73" s="971"/>
      <c r="AM73" s="971"/>
      <c r="AN73" s="971"/>
      <c r="AO73" s="971"/>
      <c r="AP73" s="971" t="s">
        <v>587</v>
      </c>
      <c r="AQ73" s="971"/>
      <c r="AR73" s="971"/>
      <c r="AS73" s="971"/>
      <c r="AT73" s="971"/>
      <c r="AU73" s="971" t="s">
        <v>587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594</v>
      </c>
      <c r="C74" s="975"/>
      <c r="D74" s="975"/>
      <c r="E74" s="975"/>
      <c r="F74" s="975"/>
      <c r="G74" s="975"/>
      <c r="H74" s="975"/>
      <c r="I74" s="975"/>
      <c r="J74" s="975"/>
      <c r="K74" s="975"/>
      <c r="L74" s="975"/>
      <c r="M74" s="975"/>
      <c r="N74" s="975"/>
      <c r="O74" s="975"/>
      <c r="P74" s="976"/>
      <c r="Q74" s="977">
        <v>4300</v>
      </c>
      <c r="R74" s="971"/>
      <c r="S74" s="971"/>
      <c r="T74" s="971"/>
      <c r="U74" s="971"/>
      <c r="V74" s="971">
        <v>3691</v>
      </c>
      <c r="W74" s="971"/>
      <c r="X74" s="971"/>
      <c r="Y74" s="971"/>
      <c r="Z74" s="971"/>
      <c r="AA74" s="971">
        <v>609</v>
      </c>
      <c r="AB74" s="971"/>
      <c r="AC74" s="971"/>
      <c r="AD74" s="971"/>
      <c r="AE74" s="971"/>
      <c r="AF74" s="971">
        <v>609</v>
      </c>
      <c r="AG74" s="971"/>
      <c r="AH74" s="971"/>
      <c r="AI74" s="971"/>
      <c r="AJ74" s="971"/>
      <c r="AK74" s="971">
        <v>5</v>
      </c>
      <c r="AL74" s="971"/>
      <c r="AM74" s="971"/>
      <c r="AN74" s="971"/>
      <c r="AO74" s="971"/>
      <c r="AP74" s="971" t="s">
        <v>587</v>
      </c>
      <c r="AQ74" s="971"/>
      <c r="AR74" s="971"/>
      <c r="AS74" s="971"/>
      <c r="AT74" s="971"/>
      <c r="AU74" s="971" t="s">
        <v>587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595</v>
      </c>
      <c r="C75" s="975"/>
      <c r="D75" s="975"/>
      <c r="E75" s="975"/>
      <c r="F75" s="975"/>
      <c r="G75" s="975"/>
      <c r="H75" s="975"/>
      <c r="I75" s="975"/>
      <c r="J75" s="975"/>
      <c r="K75" s="975"/>
      <c r="L75" s="975"/>
      <c r="M75" s="975"/>
      <c r="N75" s="975"/>
      <c r="O75" s="975"/>
      <c r="P75" s="976"/>
      <c r="Q75" s="978">
        <v>159</v>
      </c>
      <c r="R75" s="979"/>
      <c r="S75" s="979"/>
      <c r="T75" s="979"/>
      <c r="U75" s="980"/>
      <c r="V75" s="981">
        <v>134</v>
      </c>
      <c r="W75" s="979"/>
      <c r="X75" s="979"/>
      <c r="Y75" s="979"/>
      <c r="Z75" s="980"/>
      <c r="AA75" s="981">
        <v>24</v>
      </c>
      <c r="AB75" s="979"/>
      <c r="AC75" s="979"/>
      <c r="AD75" s="979"/>
      <c r="AE75" s="980"/>
      <c r="AF75" s="981">
        <v>24</v>
      </c>
      <c r="AG75" s="979"/>
      <c r="AH75" s="979"/>
      <c r="AI75" s="979"/>
      <c r="AJ75" s="980"/>
      <c r="AK75" s="981">
        <v>9</v>
      </c>
      <c r="AL75" s="979"/>
      <c r="AM75" s="979"/>
      <c r="AN75" s="979"/>
      <c r="AO75" s="980"/>
      <c r="AP75" s="981" t="s">
        <v>587</v>
      </c>
      <c r="AQ75" s="979"/>
      <c r="AR75" s="979"/>
      <c r="AS75" s="979"/>
      <c r="AT75" s="980"/>
      <c r="AU75" s="981" t="s">
        <v>587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15" customHeight="1" x14ac:dyDescent="0.2">
      <c r="A76" s="238">
        <v>9</v>
      </c>
      <c r="B76" s="974" t="s">
        <v>596</v>
      </c>
      <c r="C76" s="975"/>
      <c r="D76" s="975"/>
      <c r="E76" s="975"/>
      <c r="F76" s="975"/>
      <c r="G76" s="975"/>
      <c r="H76" s="975"/>
      <c r="I76" s="975"/>
      <c r="J76" s="975"/>
      <c r="K76" s="975"/>
      <c r="L76" s="975"/>
      <c r="M76" s="975"/>
      <c r="N76" s="975"/>
      <c r="O76" s="975"/>
      <c r="P76" s="976"/>
      <c r="Q76" s="978">
        <v>445</v>
      </c>
      <c r="R76" s="979"/>
      <c r="S76" s="979"/>
      <c r="T76" s="979"/>
      <c r="U76" s="980"/>
      <c r="V76" s="981">
        <v>392</v>
      </c>
      <c r="W76" s="979"/>
      <c r="X76" s="979"/>
      <c r="Y76" s="979"/>
      <c r="Z76" s="980"/>
      <c r="AA76" s="981">
        <v>54</v>
      </c>
      <c r="AB76" s="979"/>
      <c r="AC76" s="979"/>
      <c r="AD76" s="979"/>
      <c r="AE76" s="980"/>
      <c r="AF76" s="981">
        <v>245</v>
      </c>
      <c r="AG76" s="979"/>
      <c r="AH76" s="979"/>
      <c r="AI76" s="979"/>
      <c r="AJ76" s="980"/>
      <c r="AK76" s="981">
        <v>270</v>
      </c>
      <c r="AL76" s="979"/>
      <c r="AM76" s="979"/>
      <c r="AN76" s="979"/>
      <c r="AO76" s="980"/>
      <c r="AP76" s="981">
        <v>1714</v>
      </c>
      <c r="AQ76" s="979"/>
      <c r="AR76" s="979"/>
      <c r="AS76" s="979"/>
      <c r="AT76" s="980"/>
      <c r="AU76" s="981">
        <v>413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597</v>
      </c>
      <c r="C77" s="975"/>
      <c r="D77" s="975"/>
      <c r="E77" s="975"/>
      <c r="F77" s="975"/>
      <c r="G77" s="975"/>
      <c r="H77" s="975"/>
      <c r="I77" s="975"/>
      <c r="J77" s="975"/>
      <c r="K77" s="975"/>
      <c r="L77" s="975"/>
      <c r="M77" s="975"/>
      <c r="N77" s="975"/>
      <c r="O77" s="975"/>
      <c r="P77" s="976"/>
      <c r="Q77" s="978">
        <v>22</v>
      </c>
      <c r="R77" s="979"/>
      <c r="S77" s="979"/>
      <c r="T77" s="979"/>
      <c r="U77" s="980"/>
      <c r="V77" s="981">
        <v>13</v>
      </c>
      <c r="W77" s="979"/>
      <c r="X77" s="979"/>
      <c r="Y77" s="979"/>
      <c r="Z77" s="980"/>
      <c r="AA77" s="981">
        <v>9</v>
      </c>
      <c r="AB77" s="979"/>
      <c r="AC77" s="979"/>
      <c r="AD77" s="979"/>
      <c r="AE77" s="980"/>
      <c r="AF77" s="981">
        <v>9</v>
      </c>
      <c r="AG77" s="979"/>
      <c r="AH77" s="979"/>
      <c r="AI77" s="979"/>
      <c r="AJ77" s="980"/>
      <c r="AK77" s="981" t="s">
        <v>587</v>
      </c>
      <c r="AL77" s="979"/>
      <c r="AM77" s="979"/>
      <c r="AN77" s="979"/>
      <c r="AO77" s="980"/>
      <c r="AP77" s="981" t="s">
        <v>587</v>
      </c>
      <c r="AQ77" s="979"/>
      <c r="AR77" s="979"/>
      <c r="AS77" s="979"/>
      <c r="AT77" s="980"/>
      <c r="AU77" s="981" t="s">
        <v>587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6169</v>
      </c>
      <c r="AG88" s="959"/>
      <c r="AH88" s="959"/>
      <c r="AI88" s="959"/>
      <c r="AJ88" s="959"/>
      <c r="AK88" s="963"/>
      <c r="AL88" s="963"/>
      <c r="AM88" s="963"/>
      <c r="AN88" s="963"/>
      <c r="AO88" s="963"/>
      <c r="AP88" s="959">
        <v>2830</v>
      </c>
      <c r="AQ88" s="959"/>
      <c r="AR88" s="959"/>
      <c r="AS88" s="959"/>
      <c r="AT88" s="959"/>
      <c r="AU88" s="959">
        <v>567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312</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312</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312</v>
      </c>
      <c r="DR109" s="896"/>
      <c r="DS109" s="896"/>
      <c r="DT109" s="896"/>
      <c r="DU109" s="897"/>
      <c r="DV109" s="898" t="s">
        <v>437</v>
      </c>
      <c r="DW109" s="896"/>
      <c r="DX109" s="896"/>
      <c r="DY109" s="896"/>
      <c r="DZ109" s="929"/>
    </row>
    <row r="110" spans="1:131" s="230" customFormat="1" ht="26.25" customHeight="1" x14ac:dyDescent="0.2">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696151</v>
      </c>
      <c r="AB110" s="889"/>
      <c r="AC110" s="889"/>
      <c r="AD110" s="889"/>
      <c r="AE110" s="890"/>
      <c r="AF110" s="891">
        <v>713570</v>
      </c>
      <c r="AG110" s="889"/>
      <c r="AH110" s="889"/>
      <c r="AI110" s="889"/>
      <c r="AJ110" s="890"/>
      <c r="AK110" s="891">
        <v>740978</v>
      </c>
      <c r="AL110" s="889"/>
      <c r="AM110" s="889"/>
      <c r="AN110" s="889"/>
      <c r="AO110" s="890"/>
      <c r="AP110" s="892">
        <v>18.600000000000001</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6176658</v>
      </c>
      <c r="BR110" s="842"/>
      <c r="BS110" s="842"/>
      <c r="BT110" s="842"/>
      <c r="BU110" s="842"/>
      <c r="BV110" s="842">
        <v>6143270</v>
      </c>
      <c r="BW110" s="842"/>
      <c r="BX110" s="842"/>
      <c r="BY110" s="842"/>
      <c r="BZ110" s="842"/>
      <c r="CA110" s="842">
        <v>6223067</v>
      </c>
      <c r="CB110" s="842"/>
      <c r="CC110" s="842"/>
      <c r="CD110" s="842"/>
      <c r="CE110" s="842"/>
      <c r="CF110" s="866">
        <v>156</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443</v>
      </c>
      <c r="DM110" s="842"/>
      <c r="DN110" s="842"/>
      <c r="DO110" s="842"/>
      <c r="DP110" s="842"/>
      <c r="DQ110" s="842" t="s">
        <v>443</v>
      </c>
      <c r="DR110" s="842"/>
      <c r="DS110" s="842"/>
      <c r="DT110" s="842"/>
      <c r="DU110" s="842"/>
      <c r="DV110" s="843" t="s">
        <v>443</v>
      </c>
      <c r="DW110" s="843"/>
      <c r="DX110" s="843"/>
      <c r="DY110" s="843"/>
      <c r="DZ110" s="844"/>
    </row>
    <row r="111" spans="1:131" s="230" customFormat="1" ht="26.25" customHeight="1" x14ac:dyDescent="0.2">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443</v>
      </c>
      <c r="AG111" s="919"/>
      <c r="AH111" s="919"/>
      <c r="AI111" s="919"/>
      <c r="AJ111" s="920"/>
      <c r="AK111" s="921" t="s">
        <v>443</v>
      </c>
      <c r="AL111" s="919"/>
      <c r="AM111" s="919"/>
      <c r="AN111" s="919"/>
      <c r="AO111" s="920"/>
      <c r="AP111" s="922" t="s">
        <v>443</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v>5702</v>
      </c>
      <c r="BR111" s="817"/>
      <c r="BS111" s="817"/>
      <c r="BT111" s="817"/>
      <c r="BU111" s="817"/>
      <c r="BV111" s="817">
        <v>5011</v>
      </c>
      <c r="BW111" s="817"/>
      <c r="BX111" s="817"/>
      <c r="BY111" s="817"/>
      <c r="BZ111" s="817"/>
      <c r="CA111" s="817">
        <v>4939</v>
      </c>
      <c r="CB111" s="817"/>
      <c r="CC111" s="817"/>
      <c r="CD111" s="817"/>
      <c r="CE111" s="817"/>
      <c r="CF111" s="875">
        <v>0.1</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132</v>
      </c>
      <c r="DH111" s="817"/>
      <c r="DI111" s="817"/>
      <c r="DJ111" s="817"/>
      <c r="DK111" s="817"/>
      <c r="DL111" s="817" t="s">
        <v>396</v>
      </c>
      <c r="DM111" s="817"/>
      <c r="DN111" s="817"/>
      <c r="DO111" s="817"/>
      <c r="DP111" s="817"/>
      <c r="DQ111" s="817" t="s">
        <v>132</v>
      </c>
      <c r="DR111" s="817"/>
      <c r="DS111" s="817"/>
      <c r="DT111" s="817"/>
      <c r="DU111" s="817"/>
      <c r="DV111" s="794" t="s">
        <v>396</v>
      </c>
      <c r="DW111" s="794"/>
      <c r="DX111" s="794"/>
      <c r="DY111" s="794"/>
      <c r="DZ111" s="795"/>
    </row>
    <row r="112" spans="1:131" s="230" customFormat="1" ht="26.25" customHeight="1" x14ac:dyDescent="0.2">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132</v>
      </c>
      <c r="AB112" s="780"/>
      <c r="AC112" s="780"/>
      <c r="AD112" s="780"/>
      <c r="AE112" s="781"/>
      <c r="AF112" s="782" t="s">
        <v>132</v>
      </c>
      <c r="AG112" s="780"/>
      <c r="AH112" s="780"/>
      <c r="AI112" s="780"/>
      <c r="AJ112" s="781"/>
      <c r="AK112" s="782" t="s">
        <v>132</v>
      </c>
      <c r="AL112" s="780"/>
      <c r="AM112" s="780"/>
      <c r="AN112" s="780"/>
      <c r="AO112" s="781"/>
      <c r="AP112" s="824" t="s">
        <v>132</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2091743</v>
      </c>
      <c r="BR112" s="817"/>
      <c r="BS112" s="817"/>
      <c r="BT112" s="817"/>
      <c r="BU112" s="817"/>
      <c r="BV112" s="817">
        <v>1430347</v>
      </c>
      <c r="BW112" s="817"/>
      <c r="BX112" s="817"/>
      <c r="BY112" s="817"/>
      <c r="BZ112" s="817"/>
      <c r="CA112" s="817">
        <v>1721797</v>
      </c>
      <c r="CB112" s="817"/>
      <c r="CC112" s="817"/>
      <c r="CD112" s="817"/>
      <c r="CE112" s="817"/>
      <c r="CF112" s="875">
        <v>43.1</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396</v>
      </c>
      <c r="DH112" s="817"/>
      <c r="DI112" s="817"/>
      <c r="DJ112" s="817"/>
      <c r="DK112" s="817"/>
      <c r="DL112" s="817" t="s">
        <v>396</v>
      </c>
      <c r="DM112" s="817"/>
      <c r="DN112" s="817"/>
      <c r="DO112" s="817"/>
      <c r="DP112" s="817"/>
      <c r="DQ112" s="817" t="s">
        <v>396</v>
      </c>
      <c r="DR112" s="817"/>
      <c r="DS112" s="817"/>
      <c r="DT112" s="817"/>
      <c r="DU112" s="817"/>
      <c r="DV112" s="794" t="s">
        <v>396</v>
      </c>
      <c r="DW112" s="794"/>
      <c r="DX112" s="794"/>
      <c r="DY112" s="794"/>
      <c r="DZ112" s="795"/>
    </row>
    <row r="113" spans="1:130" s="230" customFormat="1" ht="26.25" customHeight="1" x14ac:dyDescent="0.2">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324621</v>
      </c>
      <c r="AB113" s="919"/>
      <c r="AC113" s="919"/>
      <c r="AD113" s="919"/>
      <c r="AE113" s="920"/>
      <c r="AF113" s="921">
        <v>341267</v>
      </c>
      <c r="AG113" s="919"/>
      <c r="AH113" s="919"/>
      <c r="AI113" s="919"/>
      <c r="AJ113" s="920"/>
      <c r="AK113" s="921">
        <v>342557</v>
      </c>
      <c r="AL113" s="919"/>
      <c r="AM113" s="919"/>
      <c r="AN113" s="919"/>
      <c r="AO113" s="920"/>
      <c r="AP113" s="922">
        <v>8.6</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650473</v>
      </c>
      <c r="BR113" s="817"/>
      <c r="BS113" s="817"/>
      <c r="BT113" s="817"/>
      <c r="BU113" s="817"/>
      <c r="BV113" s="817">
        <v>616805</v>
      </c>
      <c r="BW113" s="817"/>
      <c r="BX113" s="817"/>
      <c r="BY113" s="817"/>
      <c r="BZ113" s="817"/>
      <c r="CA113" s="817">
        <v>566593</v>
      </c>
      <c r="CB113" s="817"/>
      <c r="CC113" s="817"/>
      <c r="CD113" s="817"/>
      <c r="CE113" s="817"/>
      <c r="CF113" s="875">
        <v>14.2</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396</v>
      </c>
      <c r="DH113" s="780"/>
      <c r="DI113" s="780"/>
      <c r="DJ113" s="780"/>
      <c r="DK113" s="781"/>
      <c r="DL113" s="782" t="s">
        <v>132</v>
      </c>
      <c r="DM113" s="780"/>
      <c r="DN113" s="780"/>
      <c r="DO113" s="780"/>
      <c r="DP113" s="781"/>
      <c r="DQ113" s="782" t="s">
        <v>396</v>
      </c>
      <c r="DR113" s="780"/>
      <c r="DS113" s="780"/>
      <c r="DT113" s="780"/>
      <c r="DU113" s="781"/>
      <c r="DV113" s="824" t="s">
        <v>132</v>
      </c>
      <c r="DW113" s="825"/>
      <c r="DX113" s="825"/>
      <c r="DY113" s="825"/>
      <c r="DZ113" s="826"/>
    </row>
    <row r="114" spans="1:130" s="230" customFormat="1" ht="26.25" customHeight="1" x14ac:dyDescent="0.2">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73224</v>
      </c>
      <c r="AB114" s="780"/>
      <c r="AC114" s="780"/>
      <c r="AD114" s="780"/>
      <c r="AE114" s="781"/>
      <c r="AF114" s="782">
        <v>81180</v>
      </c>
      <c r="AG114" s="780"/>
      <c r="AH114" s="780"/>
      <c r="AI114" s="780"/>
      <c r="AJ114" s="781"/>
      <c r="AK114" s="782">
        <v>70861</v>
      </c>
      <c r="AL114" s="780"/>
      <c r="AM114" s="780"/>
      <c r="AN114" s="780"/>
      <c r="AO114" s="781"/>
      <c r="AP114" s="824">
        <v>1.8</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968371</v>
      </c>
      <c r="BR114" s="817"/>
      <c r="BS114" s="817"/>
      <c r="BT114" s="817"/>
      <c r="BU114" s="817"/>
      <c r="BV114" s="817">
        <v>967507</v>
      </c>
      <c r="BW114" s="817"/>
      <c r="BX114" s="817"/>
      <c r="BY114" s="817"/>
      <c r="BZ114" s="817"/>
      <c r="CA114" s="817">
        <v>907387</v>
      </c>
      <c r="CB114" s="817"/>
      <c r="CC114" s="817"/>
      <c r="CD114" s="817"/>
      <c r="CE114" s="817"/>
      <c r="CF114" s="875">
        <v>22.7</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396</v>
      </c>
      <c r="DH114" s="780"/>
      <c r="DI114" s="780"/>
      <c r="DJ114" s="780"/>
      <c r="DK114" s="781"/>
      <c r="DL114" s="782" t="s">
        <v>132</v>
      </c>
      <c r="DM114" s="780"/>
      <c r="DN114" s="780"/>
      <c r="DO114" s="780"/>
      <c r="DP114" s="781"/>
      <c r="DQ114" s="782" t="s">
        <v>132</v>
      </c>
      <c r="DR114" s="780"/>
      <c r="DS114" s="780"/>
      <c r="DT114" s="780"/>
      <c r="DU114" s="781"/>
      <c r="DV114" s="824" t="s">
        <v>132</v>
      </c>
      <c r="DW114" s="825"/>
      <c r="DX114" s="825"/>
      <c r="DY114" s="825"/>
      <c r="DZ114" s="826"/>
    </row>
    <row r="115" spans="1:130" s="230" customFormat="1" ht="26.25" customHeight="1" x14ac:dyDescent="0.2">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1387</v>
      </c>
      <c r="AB115" s="919"/>
      <c r="AC115" s="919"/>
      <c r="AD115" s="919"/>
      <c r="AE115" s="920"/>
      <c r="AF115" s="921">
        <v>1498</v>
      </c>
      <c r="AG115" s="919"/>
      <c r="AH115" s="919"/>
      <c r="AI115" s="919"/>
      <c r="AJ115" s="920"/>
      <c r="AK115" s="921">
        <v>1051</v>
      </c>
      <c r="AL115" s="919"/>
      <c r="AM115" s="919"/>
      <c r="AN115" s="919"/>
      <c r="AO115" s="920"/>
      <c r="AP115" s="922">
        <v>0</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396</v>
      </c>
      <c r="BR115" s="817"/>
      <c r="BS115" s="817"/>
      <c r="BT115" s="817"/>
      <c r="BU115" s="817"/>
      <c r="BV115" s="817" t="s">
        <v>396</v>
      </c>
      <c r="BW115" s="817"/>
      <c r="BX115" s="817"/>
      <c r="BY115" s="817"/>
      <c r="BZ115" s="817"/>
      <c r="CA115" s="817" t="s">
        <v>132</v>
      </c>
      <c r="CB115" s="817"/>
      <c r="CC115" s="817"/>
      <c r="CD115" s="817"/>
      <c r="CE115" s="817"/>
      <c r="CF115" s="875" t="s">
        <v>132</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396</v>
      </c>
      <c r="DH115" s="780"/>
      <c r="DI115" s="780"/>
      <c r="DJ115" s="780"/>
      <c r="DK115" s="781"/>
      <c r="DL115" s="782" t="s">
        <v>396</v>
      </c>
      <c r="DM115" s="780"/>
      <c r="DN115" s="780"/>
      <c r="DO115" s="780"/>
      <c r="DP115" s="781"/>
      <c r="DQ115" s="782" t="s">
        <v>132</v>
      </c>
      <c r="DR115" s="780"/>
      <c r="DS115" s="780"/>
      <c r="DT115" s="780"/>
      <c r="DU115" s="781"/>
      <c r="DV115" s="824" t="s">
        <v>396</v>
      </c>
      <c r="DW115" s="825"/>
      <c r="DX115" s="825"/>
      <c r="DY115" s="825"/>
      <c r="DZ115" s="826"/>
    </row>
    <row r="116" spans="1:130" s="230" customFormat="1" ht="26.25" customHeight="1" x14ac:dyDescent="0.2">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396</v>
      </c>
      <c r="AB116" s="780"/>
      <c r="AC116" s="780"/>
      <c r="AD116" s="780"/>
      <c r="AE116" s="781"/>
      <c r="AF116" s="782" t="s">
        <v>132</v>
      </c>
      <c r="AG116" s="780"/>
      <c r="AH116" s="780"/>
      <c r="AI116" s="780"/>
      <c r="AJ116" s="781"/>
      <c r="AK116" s="782" t="s">
        <v>396</v>
      </c>
      <c r="AL116" s="780"/>
      <c r="AM116" s="780"/>
      <c r="AN116" s="780"/>
      <c r="AO116" s="781"/>
      <c r="AP116" s="824" t="s">
        <v>132</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132</v>
      </c>
      <c r="BR116" s="817"/>
      <c r="BS116" s="817"/>
      <c r="BT116" s="817"/>
      <c r="BU116" s="817"/>
      <c r="BV116" s="817" t="s">
        <v>396</v>
      </c>
      <c r="BW116" s="817"/>
      <c r="BX116" s="817"/>
      <c r="BY116" s="817"/>
      <c r="BZ116" s="817"/>
      <c r="CA116" s="817" t="s">
        <v>132</v>
      </c>
      <c r="CB116" s="817"/>
      <c r="CC116" s="817"/>
      <c r="CD116" s="817"/>
      <c r="CE116" s="817"/>
      <c r="CF116" s="875" t="s">
        <v>132</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3990</v>
      </c>
      <c r="DH116" s="780"/>
      <c r="DI116" s="780"/>
      <c r="DJ116" s="780"/>
      <c r="DK116" s="781"/>
      <c r="DL116" s="782">
        <v>3171</v>
      </c>
      <c r="DM116" s="780"/>
      <c r="DN116" s="780"/>
      <c r="DO116" s="780"/>
      <c r="DP116" s="781"/>
      <c r="DQ116" s="782">
        <v>2365</v>
      </c>
      <c r="DR116" s="780"/>
      <c r="DS116" s="780"/>
      <c r="DT116" s="780"/>
      <c r="DU116" s="781"/>
      <c r="DV116" s="824">
        <v>0.1</v>
      </c>
      <c r="DW116" s="825"/>
      <c r="DX116" s="825"/>
      <c r="DY116" s="825"/>
      <c r="DZ116" s="826"/>
    </row>
    <row r="117" spans="1:130" s="230" customFormat="1" ht="26.25" customHeight="1" x14ac:dyDescent="0.2">
      <c r="A117" s="89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1095383</v>
      </c>
      <c r="AB117" s="903"/>
      <c r="AC117" s="903"/>
      <c r="AD117" s="903"/>
      <c r="AE117" s="904"/>
      <c r="AF117" s="905">
        <v>1137515</v>
      </c>
      <c r="AG117" s="903"/>
      <c r="AH117" s="903"/>
      <c r="AI117" s="903"/>
      <c r="AJ117" s="904"/>
      <c r="AK117" s="905">
        <v>1155447</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132</v>
      </c>
      <c r="BR117" s="817"/>
      <c r="BS117" s="817"/>
      <c r="BT117" s="817"/>
      <c r="BU117" s="817"/>
      <c r="BV117" s="817" t="s">
        <v>396</v>
      </c>
      <c r="BW117" s="817"/>
      <c r="BX117" s="817"/>
      <c r="BY117" s="817"/>
      <c r="BZ117" s="817"/>
      <c r="CA117" s="817" t="s">
        <v>396</v>
      </c>
      <c r="CB117" s="817"/>
      <c r="CC117" s="817"/>
      <c r="CD117" s="817"/>
      <c r="CE117" s="817"/>
      <c r="CF117" s="875" t="s">
        <v>396</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132</v>
      </c>
      <c r="DH117" s="780"/>
      <c r="DI117" s="780"/>
      <c r="DJ117" s="780"/>
      <c r="DK117" s="781"/>
      <c r="DL117" s="782" t="s">
        <v>132</v>
      </c>
      <c r="DM117" s="780"/>
      <c r="DN117" s="780"/>
      <c r="DO117" s="780"/>
      <c r="DP117" s="781"/>
      <c r="DQ117" s="782" t="s">
        <v>396</v>
      </c>
      <c r="DR117" s="780"/>
      <c r="DS117" s="780"/>
      <c r="DT117" s="780"/>
      <c r="DU117" s="781"/>
      <c r="DV117" s="824" t="s">
        <v>132</v>
      </c>
      <c r="DW117" s="825"/>
      <c r="DX117" s="825"/>
      <c r="DY117" s="825"/>
      <c r="DZ117" s="826"/>
    </row>
    <row r="118" spans="1:130" s="230" customFormat="1" ht="26.25" customHeight="1" x14ac:dyDescent="0.2">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312</v>
      </c>
      <c r="AL118" s="896"/>
      <c r="AM118" s="896"/>
      <c r="AN118" s="896"/>
      <c r="AO118" s="897"/>
      <c r="AP118" s="899" t="s">
        <v>437</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132</v>
      </c>
      <c r="BR118" s="845"/>
      <c r="BS118" s="845"/>
      <c r="BT118" s="845"/>
      <c r="BU118" s="845"/>
      <c r="BV118" s="845" t="s">
        <v>396</v>
      </c>
      <c r="BW118" s="845"/>
      <c r="BX118" s="845"/>
      <c r="BY118" s="845"/>
      <c r="BZ118" s="845"/>
      <c r="CA118" s="845" t="s">
        <v>396</v>
      </c>
      <c r="CB118" s="845"/>
      <c r="CC118" s="845"/>
      <c r="CD118" s="845"/>
      <c r="CE118" s="845"/>
      <c r="CF118" s="875" t="s">
        <v>132</v>
      </c>
      <c r="CG118" s="876"/>
      <c r="CH118" s="876"/>
      <c r="CI118" s="876"/>
      <c r="CJ118" s="876"/>
      <c r="CK118" s="927"/>
      <c r="CL118" s="821"/>
      <c r="CM118" s="815"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396</v>
      </c>
      <c r="DH118" s="780"/>
      <c r="DI118" s="780"/>
      <c r="DJ118" s="780"/>
      <c r="DK118" s="781"/>
      <c r="DL118" s="782" t="s">
        <v>132</v>
      </c>
      <c r="DM118" s="780"/>
      <c r="DN118" s="780"/>
      <c r="DO118" s="780"/>
      <c r="DP118" s="781"/>
      <c r="DQ118" s="782" t="s">
        <v>396</v>
      </c>
      <c r="DR118" s="780"/>
      <c r="DS118" s="780"/>
      <c r="DT118" s="780"/>
      <c r="DU118" s="781"/>
      <c r="DV118" s="824" t="s">
        <v>396</v>
      </c>
      <c r="DW118" s="825"/>
      <c r="DX118" s="825"/>
      <c r="DY118" s="825"/>
      <c r="DZ118" s="826"/>
    </row>
    <row r="119" spans="1:130" s="230" customFormat="1" ht="26.25" customHeight="1" x14ac:dyDescent="0.2">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132</v>
      </c>
      <c r="AB119" s="889"/>
      <c r="AC119" s="889"/>
      <c r="AD119" s="889"/>
      <c r="AE119" s="890"/>
      <c r="AF119" s="891" t="s">
        <v>396</v>
      </c>
      <c r="AG119" s="889"/>
      <c r="AH119" s="889"/>
      <c r="AI119" s="889"/>
      <c r="AJ119" s="890"/>
      <c r="AK119" s="891" t="s">
        <v>396</v>
      </c>
      <c r="AL119" s="889"/>
      <c r="AM119" s="889"/>
      <c r="AN119" s="889"/>
      <c r="AO119" s="890"/>
      <c r="AP119" s="892" t="s">
        <v>396</v>
      </c>
      <c r="AQ119" s="893"/>
      <c r="AR119" s="893"/>
      <c r="AS119" s="893"/>
      <c r="AT119" s="894"/>
      <c r="AU119" s="934"/>
      <c r="AV119" s="935"/>
      <c r="AW119" s="935"/>
      <c r="AX119" s="935"/>
      <c r="AY119" s="935"/>
      <c r="AZ119" s="251" t="s">
        <v>194</v>
      </c>
      <c r="BA119" s="251"/>
      <c r="BB119" s="251"/>
      <c r="BC119" s="251"/>
      <c r="BD119" s="251"/>
      <c r="BE119" s="251"/>
      <c r="BF119" s="251"/>
      <c r="BG119" s="251"/>
      <c r="BH119" s="251"/>
      <c r="BI119" s="251"/>
      <c r="BJ119" s="251"/>
      <c r="BK119" s="251"/>
      <c r="BL119" s="251"/>
      <c r="BM119" s="251"/>
      <c r="BN119" s="251"/>
      <c r="BO119" s="877" t="s">
        <v>468</v>
      </c>
      <c r="BP119" s="878"/>
      <c r="BQ119" s="879">
        <v>9892947</v>
      </c>
      <c r="BR119" s="845"/>
      <c r="BS119" s="845"/>
      <c r="BT119" s="845"/>
      <c r="BU119" s="845"/>
      <c r="BV119" s="845">
        <v>9162940</v>
      </c>
      <c r="BW119" s="845"/>
      <c r="BX119" s="845"/>
      <c r="BY119" s="845"/>
      <c r="BZ119" s="845"/>
      <c r="CA119" s="845">
        <v>9423783</v>
      </c>
      <c r="CB119" s="845"/>
      <c r="CC119" s="845"/>
      <c r="CD119" s="845"/>
      <c r="CE119" s="845"/>
      <c r="CF119" s="748"/>
      <c r="CG119" s="749"/>
      <c r="CH119" s="749"/>
      <c r="CI119" s="749"/>
      <c r="CJ119" s="834"/>
      <c r="CK119" s="928"/>
      <c r="CL119" s="823"/>
      <c r="CM119" s="838" t="s">
        <v>469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1712</v>
      </c>
      <c r="DH119" s="764"/>
      <c r="DI119" s="764"/>
      <c r="DJ119" s="764"/>
      <c r="DK119" s="765"/>
      <c r="DL119" s="766">
        <v>1840</v>
      </c>
      <c r="DM119" s="764"/>
      <c r="DN119" s="764"/>
      <c r="DO119" s="764"/>
      <c r="DP119" s="765"/>
      <c r="DQ119" s="766">
        <v>2574</v>
      </c>
      <c r="DR119" s="764"/>
      <c r="DS119" s="764"/>
      <c r="DT119" s="764"/>
      <c r="DU119" s="765"/>
      <c r="DV119" s="848">
        <v>0.1</v>
      </c>
      <c r="DW119" s="849"/>
      <c r="DX119" s="849"/>
      <c r="DY119" s="849"/>
      <c r="DZ119" s="850"/>
    </row>
    <row r="120" spans="1:130" s="230" customFormat="1" ht="26.25" customHeight="1" x14ac:dyDescent="0.2">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396</v>
      </c>
      <c r="AB120" s="780"/>
      <c r="AC120" s="780"/>
      <c r="AD120" s="780"/>
      <c r="AE120" s="781"/>
      <c r="AF120" s="782" t="s">
        <v>396</v>
      </c>
      <c r="AG120" s="780"/>
      <c r="AH120" s="780"/>
      <c r="AI120" s="780"/>
      <c r="AJ120" s="781"/>
      <c r="AK120" s="782" t="s">
        <v>132</v>
      </c>
      <c r="AL120" s="780"/>
      <c r="AM120" s="780"/>
      <c r="AN120" s="780"/>
      <c r="AO120" s="781"/>
      <c r="AP120" s="824" t="s">
        <v>132</v>
      </c>
      <c r="AQ120" s="825"/>
      <c r="AR120" s="825"/>
      <c r="AS120" s="825"/>
      <c r="AT120" s="826"/>
      <c r="AU120" s="880" t="s">
        <v>470</v>
      </c>
      <c r="AV120" s="881"/>
      <c r="AW120" s="881"/>
      <c r="AX120" s="881"/>
      <c r="AY120" s="882"/>
      <c r="AZ120" s="860" t="s">
        <v>471</v>
      </c>
      <c r="BA120" s="808"/>
      <c r="BB120" s="808"/>
      <c r="BC120" s="808"/>
      <c r="BD120" s="808"/>
      <c r="BE120" s="808"/>
      <c r="BF120" s="808"/>
      <c r="BG120" s="808"/>
      <c r="BH120" s="808"/>
      <c r="BI120" s="808"/>
      <c r="BJ120" s="808"/>
      <c r="BK120" s="808"/>
      <c r="BL120" s="808"/>
      <c r="BM120" s="808"/>
      <c r="BN120" s="808"/>
      <c r="BO120" s="808"/>
      <c r="BP120" s="809"/>
      <c r="BQ120" s="861">
        <v>4574833</v>
      </c>
      <c r="BR120" s="842"/>
      <c r="BS120" s="842"/>
      <c r="BT120" s="842"/>
      <c r="BU120" s="842"/>
      <c r="BV120" s="842">
        <v>4633408</v>
      </c>
      <c r="BW120" s="842"/>
      <c r="BX120" s="842"/>
      <c r="BY120" s="842"/>
      <c r="BZ120" s="842"/>
      <c r="CA120" s="842">
        <v>4929105</v>
      </c>
      <c r="CB120" s="842"/>
      <c r="CC120" s="842"/>
      <c r="CD120" s="842"/>
      <c r="CE120" s="842"/>
      <c r="CF120" s="866">
        <v>123.5</v>
      </c>
      <c r="CG120" s="867"/>
      <c r="CH120" s="867"/>
      <c r="CI120" s="867"/>
      <c r="CJ120" s="867"/>
      <c r="CK120" s="868" t="s">
        <v>472</v>
      </c>
      <c r="CL120" s="852"/>
      <c r="CM120" s="852"/>
      <c r="CN120" s="852"/>
      <c r="CO120" s="853"/>
      <c r="CP120" s="872" t="s">
        <v>473</v>
      </c>
      <c r="CQ120" s="873"/>
      <c r="CR120" s="873"/>
      <c r="CS120" s="873"/>
      <c r="CT120" s="873"/>
      <c r="CU120" s="873"/>
      <c r="CV120" s="873"/>
      <c r="CW120" s="873"/>
      <c r="CX120" s="873"/>
      <c r="CY120" s="873"/>
      <c r="CZ120" s="873"/>
      <c r="DA120" s="873"/>
      <c r="DB120" s="873"/>
      <c r="DC120" s="873"/>
      <c r="DD120" s="873"/>
      <c r="DE120" s="873"/>
      <c r="DF120" s="874"/>
      <c r="DG120" s="861">
        <v>1283439</v>
      </c>
      <c r="DH120" s="842"/>
      <c r="DI120" s="842"/>
      <c r="DJ120" s="842"/>
      <c r="DK120" s="842"/>
      <c r="DL120" s="842">
        <v>818289</v>
      </c>
      <c r="DM120" s="842"/>
      <c r="DN120" s="842"/>
      <c r="DO120" s="842"/>
      <c r="DP120" s="842"/>
      <c r="DQ120" s="842">
        <v>981579</v>
      </c>
      <c r="DR120" s="842"/>
      <c r="DS120" s="842"/>
      <c r="DT120" s="842"/>
      <c r="DU120" s="842"/>
      <c r="DV120" s="843">
        <v>24.6</v>
      </c>
      <c r="DW120" s="843"/>
      <c r="DX120" s="843"/>
      <c r="DY120" s="843"/>
      <c r="DZ120" s="844"/>
    </row>
    <row r="121" spans="1:130" s="230" customFormat="1" ht="26.25" customHeight="1" x14ac:dyDescent="0.2">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396</v>
      </c>
      <c r="AB121" s="780"/>
      <c r="AC121" s="780"/>
      <c r="AD121" s="780"/>
      <c r="AE121" s="781"/>
      <c r="AF121" s="782" t="s">
        <v>396</v>
      </c>
      <c r="AG121" s="780"/>
      <c r="AH121" s="780"/>
      <c r="AI121" s="780"/>
      <c r="AJ121" s="781"/>
      <c r="AK121" s="782" t="s">
        <v>132</v>
      </c>
      <c r="AL121" s="780"/>
      <c r="AM121" s="780"/>
      <c r="AN121" s="780"/>
      <c r="AO121" s="781"/>
      <c r="AP121" s="824" t="s">
        <v>396</v>
      </c>
      <c r="AQ121" s="825"/>
      <c r="AR121" s="825"/>
      <c r="AS121" s="825"/>
      <c r="AT121" s="826"/>
      <c r="AU121" s="883"/>
      <c r="AV121" s="884"/>
      <c r="AW121" s="884"/>
      <c r="AX121" s="884"/>
      <c r="AY121" s="885"/>
      <c r="AZ121" s="815" t="s">
        <v>475</v>
      </c>
      <c r="BA121" s="752"/>
      <c r="BB121" s="752"/>
      <c r="BC121" s="752"/>
      <c r="BD121" s="752"/>
      <c r="BE121" s="752"/>
      <c r="BF121" s="752"/>
      <c r="BG121" s="752"/>
      <c r="BH121" s="752"/>
      <c r="BI121" s="752"/>
      <c r="BJ121" s="752"/>
      <c r="BK121" s="752"/>
      <c r="BL121" s="752"/>
      <c r="BM121" s="752"/>
      <c r="BN121" s="752"/>
      <c r="BO121" s="752"/>
      <c r="BP121" s="753"/>
      <c r="BQ121" s="816" t="s">
        <v>132</v>
      </c>
      <c r="BR121" s="817"/>
      <c r="BS121" s="817"/>
      <c r="BT121" s="817"/>
      <c r="BU121" s="817"/>
      <c r="BV121" s="817" t="s">
        <v>396</v>
      </c>
      <c r="BW121" s="817"/>
      <c r="BX121" s="817"/>
      <c r="BY121" s="817"/>
      <c r="BZ121" s="817"/>
      <c r="CA121" s="817" t="s">
        <v>132</v>
      </c>
      <c r="CB121" s="817"/>
      <c r="CC121" s="817"/>
      <c r="CD121" s="817"/>
      <c r="CE121" s="817"/>
      <c r="CF121" s="875" t="s">
        <v>132</v>
      </c>
      <c r="CG121" s="876"/>
      <c r="CH121" s="876"/>
      <c r="CI121" s="876"/>
      <c r="CJ121" s="876"/>
      <c r="CK121" s="869"/>
      <c r="CL121" s="855"/>
      <c r="CM121" s="855"/>
      <c r="CN121" s="855"/>
      <c r="CO121" s="856"/>
      <c r="CP121" s="835" t="s">
        <v>476</v>
      </c>
      <c r="CQ121" s="836"/>
      <c r="CR121" s="836"/>
      <c r="CS121" s="836"/>
      <c r="CT121" s="836"/>
      <c r="CU121" s="836"/>
      <c r="CV121" s="836"/>
      <c r="CW121" s="836"/>
      <c r="CX121" s="836"/>
      <c r="CY121" s="836"/>
      <c r="CZ121" s="836"/>
      <c r="DA121" s="836"/>
      <c r="DB121" s="836"/>
      <c r="DC121" s="836"/>
      <c r="DD121" s="836"/>
      <c r="DE121" s="836"/>
      <c r="DF121" s="837"/>
      <c r="DG121" s="816">
        <v>574246</v>
      </c>
      <c r="DH121" s="817"/>
      <c r="DI121" s="817"/>
      <c r="DJ121" s="817"/>
      <c r="DK121" s="817"/>
      <c r="DL121" s="817">
        <v>334009</v>
      </c>
      <c r="DM121" s="817"/>
      <c r="DN121" s="817"/>
      <c r="DO121" s="817"/>
      <c r="DP121" s="817"/>
      <c r="DQ121" s="817">
        <v>442789</v>
      </c>
      <c r="DR121" s="817"/>
      <c r="DS121" s="817"/>
      <c r="DT121" s="817"/>
      <c r="DU121" s="817"/>
      <c r="DV121" s="794">
        <v>11.1</v>
      </c>
      <c r="DW121" s="794"/>
      <c r="DX121" s="794"/>
      <c r="DY121" s="794"/>
      <c r="DZ121" s="795"/>
    </row>
    <row r="122" spans="1:130" s="230" customFormat="1" ht="26.25" customHeight="1" x14ac:dyDescent="0.2">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396</v>
      </c>
      <c r="AB122" s="780"/>
      <c r="AC122" s="780"/>
      <c r="AD122" s="780"/>
      <c r="AE122" s="781"/>
      <c r="AF122" s="782" t="s">
        <v>396</v>
      </c>
      <c r="AG122" s="780"/>
      <c r="AH122" s="780"/>
      <c r="AI122" s="780"/>
      <c r="AJ122" s="781"/>
      <c r="AK122" s="782" t="s">
        <v>396</v>
      </c>
      <c r="AL122" s="780"/>
      <c r="AM122" s="780"/>
      <c r="AN122" s="780"/>
      <c r="AO122" s="781"/>
      <c r="AP122" s="824" t="s">
        <v>132</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6214041</v>
      </c>
      <c r="BR122" s="845"/>
      <c r="BS122" s="845"/>
      <c r="BT122" s="845"/>
      <c r="BU122" s="845"/>
      <c r="BV122" s="845">
        <v>6252274</v>
      </c>
      <c r="BW122" s="845"/>
      <c r="BX122" s="845"/>
      <c r="BY122" s="845"/>
      <c r="BZ122" s="845"/>
      <c r="CA122" s="845">
        <v>5951235</v>
      </c>
      <c r="CB122" s="845"/>
      <c r="CC122" s="845"/>
      <c r="CD122" s="845"/>
      <c r="CE122" s="845"/>
      <c r="CF122" s="846">
        <v>149.1</v>
      </c>
      <c r="CG122" s="847"/>
      <c r="CH122" s="847"/>
      <c r="CI122" s="847"/>
      <c r="CJ122" s="847"/>
      <c r="CK122" s="869"/>
      <c r="CL122" s="855"/>
      <c r="CM122" s="855"/>
      <c r="CN122" s="855"/>
      <c r="CO122" s="856"/>
      <c r="CP122" s="835" t="s">
        <v>478</v>
      </c>
      <c r="CQ122" s="836"/>
      <c r="CR122" s="836"/>
      <c r="CS122" s="836"/>
      <c r="CT122" s="836"/>
      <c r="CU122" s="836"/>
      <c r="CV122" s="836"/>
      <c r="CW122" s="836"/>
      <c r="CX122" s="836"/>
      <c r="CY122" s="836"/>
      <c r="CZ122" s="836"/>
      <c r="DA122" s="836"/>
      <c r="DB122" s="836"/>
      <c r="DC122" s="836"/>
      <c r="DD122" s="836"/>
      <c r="DE122" s="836"/>
      <c r="DF122" s="837"/>
      <c r="DG122" s="816">
        <v>234058</v>
      </c>
      <c r="DH122" s="817"/>
      <c r="DI122" s="817"/>
      <c r="DJ122" s="817"/>
      <c r="DK122" s="817"/>
      <c r="DL122" s="817">
        <v>278049</v>
      </c>
      <c r="DM122" s="817"/>
      <c r="DN122" s="817"/>
      <c r="DO122" s="817"/>
      <c r="DP122" s="817"/>
      <c r="DQ122" s="817">
        <v>297429</v>
      </c>
      <c r="DR122" s="817"/>
      <c r="DS122" s="817"/>
      <c r="DT122" s="817"/>
      <c r="DU122" s="817"/>
      <c r="DV122" s="794">
        <v>7.5</v>
      </c>
      <c r="DW122" s="794"/>
      <c r="DX122" s="794"/>
      <c r="DY122" s="794"/>
      <c r="DZ122" s="795"/>
    </row>
    <row r="123" spans="1:130" s="230" customFormat="1" ht="26.25" customHeight="1" x14ac:dyDescent="0.2">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824</v>
      </c>
      <c r="AB123" s="780"/>
      <c r="AC123" s="780"/>
      <c r="AD123" s="780"/>
      <c r="AE123" s="781"/>
      <c r="AF123" s="782">
        <v>814</v>
      </c>
      <c r="AG123" s="780"/>
      <c r="AH123" s="780"/>
      <c r="AI123" s="780"/>
      <c r="AJ123" s="781"/>
      <c r="AK123" s="782">
        <v>804</v>
      </c>
      <c r="AL123" s="780"/>
      <c r="AM123" s="780"/>
      <c r="AN123" s="780"/>
      <c r="AO123" s="781"/>
      <c r="AP123" s="824">
        <v>0</v>
      </c>
      <c r="AQ123" s="825"/>
      <c r="AR123" s="825"/>
      <c r="AS123" s="825"/>
      <c r="AT123" s="826"/>
      <c r="AU123" s="886"/>
      <c r="AV123" s="887"/>
      <c r="AW123" s="887"/>
      <c r="AX123" s="887"/>
      <c r="AY123" s="887"/>
      <c r="AZ123" s="251" t="s">
        <v>194</v>
      </c>
      <c r="BA123" s="251"/>
      <c r="BB123" s="251"/>
      <c r="BC123" s="251"/>
      <c r="BD123" s="251"/>
      <c r="BE123" s="251"/>
      <c r="BF123" s="251"/>
      <c r="BG123" s="251"/>
      <c r="BH123" s="251"/>
      <c r="BI123" s="251"/>
      <c r="BJ123" s="251"/>
      <c r="BK123" s="251"/>
      <c r="BL123" s="251"/>
      <c r="BM123" s="251"/>
      <c r="BN123" s="251"/>
      <c r="BO123" s="877" t="s">
        <v>479</v>
      </c>
      <c r="BP123" s="878"/>
      <c r="BQ123" s="832">
        <v>10788874</v>
      </c>
      <c r="BR123" s="833"/>
      <c r="BS123" s="833"/>
      <c r="BT123" s="833"/>
      <c r="BU123" s="833"/>
      <c r="BV123" s="833">
        <v>10885682</v>
      </c>
      <c r="BW123" s="833"/>
      <c r="BX123" s="833"/>
      <c r="BY123" s="833"/>
      <c r="BZ123" s="833"/>
      <c r="CA123" s="833">
        <v>10880340</v>
      </c>
      <c r="CB123" s="833"/>
      <c r="CC123" s="833"/>
      <c r="CD123" s="833"/>
      <c r="CE123" s="833"/>
      <c r="CF123" s="748"/>
      <c r="CG123" s="749"/>
      <c r="CH123" s="749"/>
      <c r="CI123" s="749"/>
      <c r="CJ123" s="834"/>
      <c r="CK123" s="869"/>
      <c r="CL123" s="855"/>
      <c r="CM123" s="855"/>
      <c r="CN123" s="855"/>
      <c r="CO123" s="856"/>
      <c r="CP123" s="835" t="s">
        <v>410</v>
      </c>
      <c r="CQ123" s="836"/>
      <c r="CR123" s="836"/>
      <c r="CS123" s="836"/>
      <c r="CT123" s="836"/>
      <c r="CU123" s="836"/>
      <c r="CV123" s="836"/>
      <c r="CW123" s="836"/>
      <c r="CX123" s="836"/>
      <c r="CY123" s="836"/>
      <c r="CZ123" s="836"/>
      <c r="DA123" s="836"/>
      <c r="DB123" s="836"/>
      <c r="DC123" s="836"/>
      <c r="DD123" s="836"/>
      <c r="DE123" s="836"/>
      <c r="DF123" s="837"/>
      <c r="DG123" s="779" t="s">
        <v>132</v>
      </c>
      <c r="DH123" s="780"/>
      <c r="DI123" s="780"/>
      <c r="DJ123" s="780"/>
      <c r="DK123" s="781"/>
      <c r="DL123" s="782" t="s">
        <v>132</v>
      </c>
      <c r="DM123" s="780"/>
      <c r="DN123" s="780"/>
      <c r="DO123" s="780"/>
      <c r="DP123" s="781"/>
      <c r="DQ123" s="782" t="s">
        <v>132</v>
      </c>
      <c r="DR123" s="780"/>
      <c r="DS123" s="780"/>
      <c r="DT123" s="780"/>
      <c r="DU123" s="781"/>
      <c r="DV123" s="824" t="s">
        <v>132</v>
      </c>
      <c r="DW123" s="825"/>
      <c r="DX123" s="825"/>
      <c r="DY123" s="825"/>
      <c r="DZ123" s="826"/>
    </row>
    <row r="124" spans="1:130" s="230" customFormat="1" ht="26.25" customHeight="1" thickBot="1" x14ac:dyDescent="0.25">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396</v>
      </c>
      <c r="AB124" s="780"/>
      <c r="AC124" s="780"/>
      <c r="AD124" s="780"/>
      <c r="AE124" s="781"/>
      <c r="AF124" s="782" t="s">
        <v>132</v>
      </c>
      <c r="AG124" s="780"/>
      <c r="AH124" s="780"/>
      <c r="AI124" s="780"/>
      <c r="AJ124" s="781"/>
      <c r="AK124" s="782" t="s">
        <v>132</v>
      </c>
      <c r="AL124" s="780"/>
      <c r="AM124" s="780"/>
      <c r="AN124" s="780"/>
      <c r="AO124" s="781"/>
      <c r="AP124" s="824" t="s">
        <v>396</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396</v>
      </c>
      <c r="BR124" s="831"/>
      <c r="BS124" s="831"/>
      <c r="BT124" s="831"/>
      <c r="BU124" s="831"/>
      <c r="BV124" s="831" t="s">
        <v>132</v>
      </c>
      <c r="BW124" s="831"/>
      <c r="BX124" s="831"/>
      <c r="BY124" s="831"/>
      <c r="BZ124" s="831"/>
      <c r="CA124" s="831" t="s">
        <v>132</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396</v>
      </c>
      <c r="DH124" s="764"/>
      <c r="DI124" s="764"/>
      <c r="DJ124" s="764"/>
      <c r="DK124" s="765"/>
      <c r="DL124" s="766" t="s">
        <v>396</v>
      </c>
      <c r="DM124" s="764"/>
      <c r="DN124" s="764"/>
      <c r="DO124" s="764"/>
      <c r="DP124" s="765"/>
      <c r="DQ124" s="766" t="s">
        <v>132</v>
      </c>
      <c r="DR124" s="764"/>
      <c r="DS124" s="764"/>
      <c r="DT124" s="764"/>
      <c r="DU124" s="765"/>
      <c r="DV124" s="848" t="s">
        <v>396</v>
      </c>
      <c r="DW124" s="849"/>
      <c r="DX124" s="849"/>
      <c r="DY124" s="849"/>
      <c r="DZ124" s="850"/>
    </row>
    <row r="125" spans="1:130" s="230" customFormat="1" ht="26.25" customHeight="1" x14ac:dyDescent="0.2">
      <c r="A125" s="820"/>
      <c r="B125" s="821"/>
      <c r="C125" s="815"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132</v>
      </c>
      <c r="AG125" s="780"/>
      <c r="AH125" s="780"/>
      <c r="AI125" s="780"/>
      <c r="AJ125" s="781"/>
      <c r="AK125" s="782" t="s">
        <v>132</v>
      </c>
      <c r="AL125" s="780"/>
      <c r="AM125" s="780"/>
      <c r="AN125" s="780"/>
      <c r="AO125" s="781"/>
      <c r="AP125" s="824" t="s">
        <v>396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08"/>
      <c r="CR125" s="808"/>
      <c r="CS125" s="808"/>
      <c r="CT125" s="808"/>
      <c r="CU125" s="808"/>
      <c r="CV125" s="808"/>
      <c r="CW125" s="808"/>
      <c r="CX125" s="808"/>
      <c r="CY125" s="808"/>
      <c r="CZ125" s="808"/>
      <c r="DA125" s="808"/>
      <c r="DB125" s="808"/>
      <c r="DC125" s="808"/>
      <c r="DD125" s="808"/>
      <c r="DE125" s="808"/>
      <c r="DF125" s="809"/>
      <c r="DG125" s="861" t="s">
        <v>132</v>
      </c>
      <c r="DH125" s="842"/>
      <c r="DI125" s="842"/>
      <c r="DJ125" s="842"/>
      <c r="DK125" s="842"/>
      <c r="DL125" s="842" t="s">
        <v>132</v>
      </c>
      <c r="DM125" s="842"/>
      <c r="DN125" s="842"/>
      <c r="DO125" s="842"/>
      <c r="DP125" s="842"/>
      <c r="DQ125" s="842" t="s">
        <v>396</v>
      </c>
      <c r="DR125" s="842"/>
      <c r="DS125" s="842"/>
      <c r="DT125" s="842"/>
      <c r="DU125" s="842"/>
      <c r="DV125" s="843" t="s">
        <v>132</v>
      </c>
      <c r="DW125" s="843"/>
      <c r="DX125" s="843"/>
      <c r="DY125" s="843"/>
      <c r="DZ125" s="844"/>
    </row>
    <row r="126" spans="1:130" s="230" customFormat="1" ht="26.25" customHeight="1" thickBot="1" x14ac:dyDescent="0.25">
      <c r="A126" s="820"/>
      <c r="B126" s="821"/>
      <c r="C126" s="815" t="s">
        <v>469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396</v>
      </c>
      <c r="AB126" s="780"/>
      <c r="AC126" s="780"/>
      <c r="AD126" s="780"/>
      <c r="AE126" s="781"/>
      <c r="AF126" s="782" t="s">
        <v>396</v>
      </c>
      <c r="AG126" s="780"/>
      <c r="AH126" s="780"/>
      <c r="AI126" s="780"/>
      <c r="AJ126" s="781"/>
      <c r="AK126" s="782" t="s">
        <v>132</v>
      </c>
      <c r="AL126" s="780"/>
      <c r="AM126" s="780"/>
      <c r="AN126" s="780"/>
      <c r="AO126" s="781"/>
      <c r="AP126" s="824" t="s">
        <v>396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484</v>
      </c>
      <c r="CQ126" s="752"/>
      <c r="CR126" s="752"/>
      <c r="CS126" s="752"/>
      <c r="CT126" s="752"/>
      <c r="CU126" s="752"/>
      <c r="CV126" s="752"/>
      <c r="CW126" s="752"/>
      <c r="CX126" s="752"/>
      <c r="CY126" s="752"/>
      <c r="CZ126" s="752"/>
      <c r="DA126" s="752"/>
      <c r="DB126" s="752"/>
      <c r="DC126" s="752"/>
      <c r="DD126" s="752"/>
      <c r="DE126" s="752"/>
      <c r="DF126" s="753"/>
      <c r="DG126" s="816" t="s">
        <v>396</v>
      </c>
      <c r="DH126" s="817"/>
      <c r="DI126" s="817"/>
      <c r="DJ126" s="817"/>
      <c r="DK126" s="817"/>
      <c r="DL126" s="817" t="s">
        <v>396</v>
      </c>
      <c r="DM126" s="817"/>
      <c r="DN126" s="817"/>
      <c r="DO126" s="817"/>
      <c r="DP126" s="817"/>
      <c r="DQ126" s="817" t="s">
        <v>132</v>
      </c>
      <c r="DR126" s="817"/>
      <c r="DS126" s="817"/>
      <c r="DT126" s="817"/>
      <c r="DU126" s="817"/>
      <c r="DV126" s="794" t="s">
        <v>396</v>
      </c>
      <c r="DW126" s="794"/>
      <c r="DX126" s="794"/>
      <c r="DY126" s="794"/>
      <c r="DZ126" s="795"/>
    </row>
    <row r="127" spans="1:130" s="230" customFormat="1" ht="26.25" customHeight="1" x14ac:dyDescent="0.2">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563</v>
      </c>
      <c r="AB127" s="780"/>
      <c r="AC127" s="780"/>
      <c r="AD127" s="780"/>
      <c r="AE127" s="781"/>
      <c r="AF127" s="782">
        <v>684</v>
      </c>
      <c r="AG127" s="780"/>
      <c r="AH127" s="780"/>
      <c r="AI127" s="780"/>
      <c r="AJ127" s="781"/>
      <c r="AK127" s="782">
        <v>247</v>
      </c>
      <c r="AL127" s="780"/>
      <c r="AM127" s="780"/>
      <c r="AN127" s="780"/>
      <c r="AO127" s="781"/>
      <c r="AP127" s="824">
        <v>0</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132</v>
      </c>
      <c r="DH127" s="817"/>
      <c r="DI127" s="817"/>
      <c r="DJ127" s="817"/>
      <c r="DK127" s="817"/>
      <c r="DL127" s="817" t="s">
        <v>132</v>
      </c>
      <c r="DM127" s="817"/>
      <c r="DN127" s="817"/>
      <c r="DO127" s="817"/>
      <c r="DP127" s="817"/>
      <c r="DQ127" s="817" t="s">
        <v>396</v>
      </c>
      <c r="DR127" s="817"/>
      <c r="DS127" s="817"/>
      <c r="DT127" s="817"/>
      <c r="DU127" s="817"/>
      <c r="DV127" s="794" t="s">
        <v>396</v>
      </c>
      <c r="DW127" s="794"/>
      <c r="DX127" s="794"/>
      <c r="DY127" s="794"/>
      <c r="DZ127" s="795"/>
    </row>
    <row r="128" spans="1:130" s="230" customFormat="1" ht="26.25" customHeight="1" thickBot="1" x14ac:dyDescent="0.25">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t="s">
        <v>132</v>
      </c>
      <c r="AB128" s="801"/>
      <c r="AC128" s="801"/>
      <c r="AD128" s="801"/>
      <c r="AE128" s="802"/>
      <c r="AF128" s="803" t="s">
        <v>132</v>
      </c>
      <c r="AG128" s="801"/>
      <c r="AH128" s="801"/>
      <c r="AI128" s="801"/>
      <c r="AJ128" s="802"/>
      <c r="AK128" s="803" t="s">
        <v>396</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396</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t="s">
        <v>132</v>
      </c>
      <c r="DH128" s="791"/>
      <c r="DI128" s="791"/>
      <c r="DJ128" s="791"/>
      <c r="DK128" s="791"/>
      <c r="DL128" s="791" t="s">
        <v>132</v>
      </c>
      <c r="DM128" s="791"/>
      <c r="DN128" s="791"/>
      <c r="DO128" s="791"/>
      <c r="DP128" s="791"/>
      <c r="DQ128" s="791" t="s">
        <v>132</v>
      </c>
      <c r="DR128" s="791"/>
      <c r="DS128" s="791"/>
      <c r="DT128" s="791"/>
      <c r="DU128" s="791"/>
      <c r="DV128" s="792" t="s">
        <v>132</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4452913</v>
      </c>
      <c r="AB129" s="780"/>
      <c r="AC129" s="780"/>
      <c r="AD129" s="780"/>
      <c r="AE129" s="781"/>
      <c r="AF129" s="782">
        <v>4724924</v>
      </c>
      <c r="AG129" s="780"/>
      <c r="AH129" s="780"/>
      <c r="AI129" s="780"/>
      <c r="AJ129" s="781"/>
      <c r="AK129" s="782">
        <v>4690882</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396</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737241</v>
      </c>
      <c r="AB130" s="780"/>
      <c r="AC130" s="780"/>
      <c r="AD130" s="780"/>
      <c r="AE130" s="781"/>
      <c r="AF130" s="782">
        <v>714622</v>
      </c>
      <c r="AG130" s="780"/>
      <c r="AH130" s="780"/>
      <c r="AI130" s="780"/>
      <c r="AJ130" s="781"/>
      <c r="AK130" s="782">
        <v>700599</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10.5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3715672</v>
      </c>
      <c r="AB131" s="764"/>
      <c r="AC131" s="764"/>
      <c r="AD131" s="764"/>
      <c r="AE131" s="765"/>
      <c r="AF131" s="766">
        <v>4010302</v>
      </c>
      <c r="AG131" s="764"/>
      <c r="AH131" s="764"/>
      <c r="AI131" s="764"/>
      <c r="AJ131" s="765"/>
      <c r="AK131" s="766">
        <v>3990283</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t="s">
        <v>396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9.638687161</v>
      </c>
      <c r="AB132" s="745"/>
      <c r="AC132" s="745"/>
      <c r="AD132" s="745"/>
      <c r="AE132" s="746"/>
      <c r="AF132" s="747">
        <v>10.54516593</v>
      </c>
      <c r="AG132" s="745"/>
      <c r="AH132" s="745"/>
      <c r="AI132" s="745"/>
      <c r="AJ132" s="746"/>
      <c r="AK132" s="747">
        <v>11.39889076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9.3000000000000007</v>
      </c>
      <c r="AB133" s="724"/>
      <c r="AC133" s="724"/>
      <c r="AD133" s="724"/>
      <c r="AE133" s="725"/>
      <c r="AF133" s="723">
        <v>9.8000000000000007</v>
      </c>
      <c r="AG133" s="724"/>
      <c r="AH133" s="724"/>
      <c r="AI133" s="724"/>
      <c r="AJ133" s="725"/>
      <c r="AK133" s="723">
        <v>10.5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Yx4kqmtK0Ub87o+mfkV14jjD13vdWTINunm3caR92SyJMjFmgvCKSHJqBJa8eGJq1iQsOhsPeySJG9vZsARw==" saltValue="UafJcviNYog1ioJhgO+K5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0FA5-CF99-4195-99C1-CD9CA75355A7}">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mR5KCPoGLadZWma3lOO9mqlElKRogztXZIKfI3RvMSSSUK5MVM71IDboqCkEkgLYACyRgm+SW/mzUrKJj/s1w==" saltValue="IwXuyyA7dAqC+6I0QIyqy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AGJt37NyW3ggzYpdOfEf+PHpRaNGRF5QvBWa0cffxm4dd/rwrgL4za5HU0gYjHxQRjAwabngZai+hwTF9ctyg==" saltValue="+/XwPHAqdBHLAlKv0i7m9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508</v>
      </c>
      <c r="AP7" s="272"/>
      <c r="AQ7" s="273" t="s">
        <v>509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510</v>
      </c>
      <c r="AQ8" s="279" t="s">
        <v>511</v>
      </c>
      <c r="AR8" s="280" t="s">
        <v>512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513</v>
      </c>
      <c r="AL9" s="1131"/>
      <c r="AM9" s="1131"/>
      <c r="AN9" s="1132"/>
      <c r="AO9" s="281">
        <v>1158506</v>
      </c>
      <c r="AP9" s="281">
        <v>126281</v>
      </c>
      <c r="AQ9" s="282">
        <v>166998</v>
      </c>
      <c r="AR9" s="283">
        <v>-24.4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514</v>
      </c>
      <c r="AL10" s="1131"/>
      <c r="AM10" s="1131"/>
      <c r="AN10" s="1132"/>
      <c r="AO10" s="284">
        <v>252791</v>
      </c>
      <c r="AP10" s="284">
        <v>27555</v>
      </c>
      <c r="AQ10" s="285">
        <v>26170</v>
      </c>
      <c r="AR10" s="286">
        <v>5.3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515</v>
      </c>
      <c r="AL11" s="1131"/>
      <c r="AM11" s="1131"/>
      <c r="AN11" s="1132"/>
      <c r="AO11" s="284">
        <v>6002</v>
      </c>
      <c r="AP11" s="284">
        <v>654</v>
      </c>
      <c r="AQ11" s="285">
        <v>5047</v>
      </c>
      <c r="AR11" s="286">
        <v>-87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516</v>
      </c>
      <c r="AL12" s="1131"/>
      <c r="AM12" s="1131"/>
      <c r="AN12" s="1132"/>
      <c r="AO12" s="284" t="s">
        <v>517</v>
      </c>
      <c r="AP12" s="284" t="s">
        <v>517</v>
      </c>
      <c r="AQ12" s="285" t="s">
        <v>517</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518</v>
      </c>
      <c r="AL13" s="1131"/>
      <c r="AM13" s="1131"/>
      <c r="AN13" s="1132"/>
      <c r="AO13" s="284">
        <v>34047</v>
      </c>
      <c r="AP13" s="284">
        <v>3711</v>
      </c>
      <c r="AQ13" s="285">
        <v>6466</v>
      </c>
      <c r="AR13" s="286">
        <v>-42.6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519</v>
      </c>
      <c r="AL14" s="1131"/>
      <c r="AM14" s="1131"/>
      <c r="AN14" s="1132"/>
      <c r="AO14" s="284">
        <v>85160</v>
      </c>
      <c r="AP14" s="284">
        <v>9283</v>
      </c>
      <c r="AQ14" s="285">
        <v>3589</v>
      </c>
      <c r="AR14" s="286">
        <v>158.69999999999999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520</v>
      </c>
      <c r="AL15" s="1134"/>
      <c r="AM15" s="1134"/>
      <c r="AN15" s="1135"/>
      <c r="AO15" s="284">
        <v>-98063</v>
      </c>
      <c r="AP15" s="284">
        <v>-10689</v>
      </c>
      <c r="AQ15" s="285">
        <v>-12920</v>
      </c>
      <c r="AR15" s="286">
        <v>-17.3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194</v>
      </c>
      <c r="AL16" s="1134"/>
      <c r="AM16" s="1134"/>
      <c r="AN16" s="1135"/>
      <c r="AO16" s="284">
        <v>1438443</v>
      </c>
      <c r="AP16" s="284">
        <v>156796</v>
      </c>
      <c r="AQ16" s="285">
        <v>195349</v>
      </c>
      <c r="AR16" s="286">
        <v>-19.7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525</v>
      </c>
      <c r="AL21" s="1137"/>
      <c r="AM21" s="1137"/>
      <c r="AN21" s="1138"/>
      <c r="AO21" s="297">
        <v>12.75</v>
      </c>
      <c r="AP21" s="298">
        <v>16.600000000000001</v>
      </c>
      <c r="AQ21" s="299">
        <v>-3.85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526</v>
      </c>
      <c r="AL22" s="1137"/>
      <c r="AM22" s="1137"/>
      <c r="AN22" s="1138"/>
      <c r="AO22" s="302">
        <v>97.4</v>
      </c>
      <c r="AP22" s="303">
        <v>95.6</v>
      </c>
      <c r="AQ22" s="304">
        <v>1.8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527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508</v>
      </c>
      <c r="AP30" s="272"/>
      <c r="AQ30" s="273" t="s">
        <v>509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530</v>
      </c>
      <c r="AL32" s="1121"/>
      <c r="AM32" s="1121"/>
      <c r="AN32" s="1122"/>
      <c r="AO32" s="312">
        <v>740978</v>
      </c>
      <c r="AP32" s="312">
        <v>80769</v>
      </c>
      <c r="AQ32" s="313">
        <v>125145</v>
      </c>
      <c r="AR32" s="314">
        <v>-35.5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531</v>
      </c>
      <c r="AL33" s="1121"/>
      <c r="AM33" s="1121"/>
      <c r="AN33" s="1122"/>
      <c r="AO33" s="312" t="s">
        <v>517</v>
      </c>
      <c r="AP33" s="312" t="s">
        <v>517</v>
      </c>
      <c r="AQ33" s="313">
        <v>142</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532</v>
      </c>
      <c r="AL34" s="1121"/>
      <c r="AM34" s="1121"/>
      <c r="AN34" s="1122"/>
      <c r="AO34" s="312" t="s">
        <v>517</v>
      </c>
      <c r="AP34" s="312" t="s">
        <v>517</v>
      </c>
      <c r="AQ34" s="313">
        <v>186</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533</v>
      </c>
      <c r="AL35" s="1121"/>
      <c r="AM35" s="1121"/>
      <c r="AN35" s="1122"/>
      <c r="AO35" s="312">
        <v>342557</v>
      </c>
      <c r="AP35" s="312">
        <v>37340</v>
      </c>
      <c r="AQ35" s="313">
        <v>24116</v>
      </c>
      <c r="AR35" s="314">
        <v>54.8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534</v>
      </c>
      <c r="AL36" s="1121"/>
      <c r="AM36" s="1121"/>
      <c r="AN36" s="1122"/>
      <c r="AO36" s="312">
        <v>70861</v>
      </c>
      <c r="AP36" s="312">
        <v>7724</v>
      </c>
      <c r="AQ36" s="313">
        <v>3945</v>
      </c>
      <c r="AR36" s="314">
        <v>95.8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535</v>
      </c>
      <c r="AL37" s="1121"/>
      <c r="AM37" s="1121"/>
      <c r="AN37" s="1122"/>
      <c r="AO37" s="312">
        <v>1051</v>
      </c>
      <c r="AP37" s="312">
        <v>115</v>
      </c>
      <c r="AQ37" s="313">
        <v>817</v>
      </c>
      <c r="AR37" s="314">
        <v>-85.9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536</v>
      </c>
      <c r="AL38" s="1124"/>
      <c r="AM38" s="1124"/>
      <c r="AN38" s="1125"/>
      <c r="AO38" s="315" t="s">
        <v>517</v>
      </c>
      <c r="AP38" s="315" t="s">
        <v>517</v>
      </c>
      <c r="AQ38" s="316">
        <v>16</v>
      </c>
      <c r="AR38" s="304" t="s">
        <v>517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537</v>
      </c>
      <c r="AL39" s="1124"/>
      <c r="AM39" s="1124"/>
      <c r="AN39" s="1125"/>
      <c r="AO39" s="312" t="s">
        <v>517</v>
      </c>
      <c r="AP39" s="312" t="s">
        <v>517</v>
      </c>
      <c r="AQ39" s="313">
        <v>-6780</v>
      </c>
      <c r="AR39" s="314" t="s">
        <v>517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538</v>
      </c>
      <c r="AL40" s="1121"/>
      <c r="AM40" s="1121"/>
      <c r="AN40" s="1122"/>
      <c r="AO40" s="312">
        <v>-700599</v>
      </c>
      <c r="AP40" s="312">
        <v>-76368</v>
      </c>
      <c r="AQ40" s="313">
        <v>-98746</v>
      </c>
      <c r="AR40" s="314">
        <v>-22.7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454848</v>
      </c>
      <c r="AP41" s="312">
        <v>49580</v>
      </c>
      <c r="AQ41" s="313">
        <v>48842</v>
      </c>
      <c r="AR41" s="314">
        <v>1.5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508</v>
      </c>
      <c r="AN49" s="1115" t="s">
        <v>542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543</v>
      </c>
      <c r="AO50" s="329" t="s">
        <v>544</v>
      </c>
      <c r="AP50" s="330" t="s">
        <v>545</v>
      </c>
      <c r="AQ50" s="331" t="s">
        <v>546</v>
      </c>
      <c r="AR50" s="332" t="s">
        <v>547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2508975</v>
      </c>
      <c r="AN51" s="334">
        <v>262198</v>
      </c>
      <c r="AO51" s="335">
        <v>44.1</v>
      </c>
      <c r="AP51" s="336">
        <v>167497</v>
      </c>
      <c r="AQ51" s="337">
        <v>-17.399999999999999</v>
      </c>
      <c r="AR51" s="338">
        <v>61.5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853318</v>
      </c>
      <c r="AN52" s="342">
        <v>89175</v>
      </c>
      <c r="AO52" s="343">
        <v>40.200000000000003</v>
      </c>
      <c r="AP52" s="344">
        <v>82571</v>
      </c>
      <c r="AQ52" s="345">
        <v>3.6</v>
      </c>
      <c r="AR52" s="346">
        <v>36.6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1558821</v>
      </c>
      <c r="AN53" s="334">
        <v>163845</v>
      </c>
      <c r="AO53" s="335">
        <v>-37.5</v>
      </c>
      <c r="AP53" s="336">
        <v>190274</v>
      </c>
      <c r="AQ53" s="337">
        <v>13.6</v>
      </c>
      <c r="AR53" s="338">
        <v>-51.1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490122</v>
      </c>
      <c r="AN54" s="342">
        <v>51516</v>
      </c>
      <c r="AO54" s="343">
        <v>-42.2</v>
      </c>
      <c r="AP54" s="344">
        <v>88584</v>
      </c>
      <c r="AQ54" s="345">
        <v>7.3</v>
      </c>
      <c r="AR54" s="346">
        <v>-49.5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1333515</v>
      </c>
      <c r="AN55" s="334">
        <v>141592</v>
      </c>
      <c r="AO55" s="335">
        <v>-13.6</v>
      </c>
      <c r="AP55" s="336">
        <v>200194</v>
      </c>
      <c r="AQ55" s="337">
        <v>5.2</v>
      </c>
      <c r="AR55" s="338">
        <v>-18.8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619259</v>
      </c>
      <c r="AN56" s="342">
        <v>65753</v>
      </c>
      <c r="AO56" s="343">
        <v>27.6</v>
      </c>
      <c r="AP56" s="344">
        <v>106422</v>
      </c>
      <c r="AQ56" s="345">
        <v>20.100000000000001</v>
      </c>
      <c r="AR56" s="346">
        <v>7.5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1294309</v>
      </c>
      <c r="AN57" s="334">
        <v>139368</v>
      </c>
      <c r="AO57" s="335">
        <v>-1.6</v>
      </c>
      <c r="AP57" s="336">
        <v>196914</v>
      </c>
      <c r="AQ57" s="337">
        <v>-1.6</v>
      </c>
      <c r="AR57" s="338">
        <v>0</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704075</v>
      </c>
      <c r="AN58" s="342">
        <v>75813</v>
      </c>
      <c r="AO58" s="343">
        <v>15.3</v>
      </c>
      <c r="AP58" s="344">
        <v>98966</v>
      </c>
      <c r="AQ58" s="345">
        <v>-7</v>
      </c>
      <c r="AR58" s="346">
        <v>22.3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1919819</v>
      </c>
      <c r="AN59" s="334">
        <v>209267</v>
      </c>
      <c r="AO59" s="335">
        <v>50.2</v>
      </c>
      <c r="AP59" s="336">
        <v>204757</v>
      </c>
      <c r="AQ59" s="337">
        <v>4</v>
      </c>
      <c r="AR59" s="338">
        <v>46.2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872142</v>
      </c>
      <c r="AN60" s="342">
        <v>95067</v>
      </c>
      <c r="AO60" s="343">
        <v>25.4</v>
      </c>
      <c r="AP60" s="344">
        <v>106071</v>
      </c>
      <c r="AQ60" s="345">
        <v>7.2</v>
      </c>
      <c r="AR60" s="346">
        <v>18.2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1723088</v>
      </c>
      <c r="AN61" s="349">
        <v>183254</v>
      </c>
      <c r="AO61" s="350">
        <v>8.3000000000000007</v>
      </c>
      <c r="AP61" s="351">
        <v>191927</v>
      </c>
      <c r="AQ61" s="352">
        <v>0.8</v>
      </c>
      <c r="AR61" s="338">
        <v>7.5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707783</v>
      </c>
      <c r="AN62" s="342">
        <v>75465</v>
      </c>
      <c r="AO62" s="343">
        <v>13.3</v>
      </c>
      <c r="AP62" s="344">
        <v>96523</v>
      </c>
      <c r="AQ62" s="345">
        <v>6.2</v>
      </c>
      <c r="AR62" s="346">
        <v>7.1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S8XaLwhgK2g0qWy1+cc+C9lk5NZpMevVHcspqHGr/f1mDeQrkF97huZB4YxXhirslxGJujmNExS4LjLFe1YTNA==" saltValue="YfYFw9gynZgPMuVGZsv6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lhKCFIXUetoyLpdHu+lr2zcJuhRIXoxI7mhh0EFOcrD3MJgfjcwI/8+ZTAKVHiESuu7BwGQqzUVcbBlNpshQuw==" saltValue="/NvaoNnxle7HL+DvXJPE3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M+9Pgr3TthQ8k47gwuTMkAkKO0WTjmlWER6vzL/WgYD8LJ6dvYAS/UNTXu3WlecX7y+xQC//+3NCNioLpJF38g==" saltValue="1he1icjJwwMohA3ccZD0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39" t="s">
        <v>3</v>
      </c>
      <c r="D47" s="1139"/>
      <c r="E47" s="1140"/>
      <c r="F47" s="11">
        <v>35</v>
      </c>
      <c r="G47" s="12">
        <v>39.9</v>
      </c>
      <c r="H47" s="12">
        <v>38.31</v>
      </c>
      <c r="I47" s="12">
        <v>36.270000000000003</v>
      </c>
      <c r="J47" s="13">
        <v>37.07</v>
      </c>
    </row>
    <row r="48" spans="2:10" ht="57.75" customHeight="1" x14ac:dyDescent="0.2">
      <c r="B48" s="14"/>
      <c r="C48" s="1141" t="s">
        <v>4</v>
      </c>
      <c r="D48" s="1141"/>
      <c r="E48" s="1142"/>
      <c r="F48" s="15">
        <v>8.5399999999999991</v>
      </c>
      <c r="G48" s="16">
        <v>9.8699999999999992</v>
      </c>
      <c r="H48" s="16">
        <v>0.33</v>
      </c>
      <c r="I48" s="16">
        <v>6.13</v>
      </c>
      <c r="J48" s="17">
        <v>0.23</v>
      </c>
    </row>
    <row r="49" spans="2:10" ht="57.75" customHeight="1" thickBot="1" x14ac:dyDescent="0.25">
      <c r="B49" s="18"/>
      <c r="C49" s="1143" t="s">
        <v>5</v>
      </c>
      <c r="D49" s="1143"/>
      <c r="E49" s="1144"/>
      <c r="F49" s="19" t="s">
        <v>563</v>
      </c>
      <c r="G49" s="20">
        <v>5.55</v>
      </c>
      <c r="H49" s="20" t="s">
        <v>564</v>
      </c>
      <c r="I49" s="20">
        <v>5.99</v>
      </c>
      <c r="J49" s="21" t="s">
        <v>565</v>
      </c>
    </row>
    <row r="50" spans="2:10" ht="13" x14ac:dyDescent="0.2"/>
  </sheetData>
  <sheetProtection algorithmName="SHA-512" hashValue="SN+TUWZxeyCiH3jtTIiOdG10sTJ98ukW0aKt7BdCOjS8TrTZRfLOwsT70qc0klA/4EJjEOTWrfnbZq0hoIpVQA==" saltValue="wTqEP2ZAGbhnSr6AQT0X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1" t="s">
        <v>566</v>
      </c>
      <c r="D34" s="1151"/>
      <c r="E34" s="1152"/>
      <c r="F34" s="32">
        <v>13.04</v>
      </c>
      <c r="G34" s="33">
        <v>13.66</v>
      </c>
      <c r="H34" s="33">
        <v>13.48</v>
      </c>
      <c r="I34" s="33">
        <v>12.25</v>
      </c>
      <c r="J34" s="34">
        <v>12.67</v>
      </c>
      <c r="K34" s="22"/>
      <c r="L34" s="22"/>
      <c r="M34" s="22"/>
      <c r="N34" s="22"/>
      <c r="O34" s="22"/>
      <c r="P34" s="22"/>
    </row>
    <row r="35" spans="1:16" ht="39" customHeight="1" x14ac:dyDescent="0.2">
      <c r="A35" s="22"/>
      <c r="B35" s="35"/>
      <c r="C35" s="1145" t="s">
        <v>567</v>
      </c>
      <c r="D35" s="1146"/>
      <c r="E35" s="1147"/>
      <c r="F35" s="36">
        <v>2.69</v>
      </c>
      <c r="G35" s="37">
        <v>3.21</v>
      </c>
      <c r="H35" s="37">
        <v>1.95</v>
      </c>
      <c r="I35" s="37">
        <v>2.34</v>
      </c>
      <c r="J35" s="38">
        <v>2.44</v>
      </c>
      <c r="K35" s="22"/>
      <c r="L35" s="22"/>
      <c r="M35" s="22"/>
      <c r="N35" s="22"/>
      <c r="O35" s="22"/>
      <c r="P35" s="22"/>
    </row>
    <row r="36" spans="1:16" ht="39" customHeight="1" x14ac:dyDescent="0.2">
      <c r="A36" s="22"/>
      <c r="B36" s="35"/>
      <c r="C36" s="1145" t="s">
        <v>568</v>
      </c>
      <c r="D36" s="1146"/>
      <c r="E36" s="1147"/>
      <c r="F36" s="36">
        <v>1.9</v>
      </c>
      <c r="G36" s="37">
        <v>1.18</v>
      </c>
      <c r="H36" s="37">
        <v>1.58</v>
      </c>
      <c r="I36" s="37">
        <v>2.52</v>
      </c>
      <c r="J36" s="38">
        <v>1.1499999999999999</v>
      </c>
      <c r="K36" s="22"/>
      <c r="L36" s="22"/>
      <c r="M36" s="22"/>
      <c r="N36" s="22"/>
      <c r="O36" s="22"/>
      <c r="P36" s="22"/>
    </row>
    <row r="37" spans="1:16" ht="39" customHeight="1" x14ac:dyDescent="0.2">
      <c r="A37" s="22"/>
      <c r="B37" s="35"/>
      <c r="C37" s="1145" t="s">
        <v>569</v>
      </c>
      <c r="D37" s="1146"/>
      <c r="E37" s="1147"/>
      <c r="F37" s="36">
        <v>0.16</v>
      </c>
      <c r="G37" s="37">
        <v>0.16</v>
      </c>
      <c r="H37" s="37">
        <v>0.19</v>
      </c>
      <c r="I37" s="37">
        <v>0.16</v>
      </c>
      <c r="J37" s="38">
        <v>0.36</v>
      </c>
      <c r="K37" s="22"/>
      <c r="L37" s="22"/>
      <c r="M37" s="22"/>
      <c r="N37" s="22"/>
      <c r="O37" s="22"/>
      <c r="P37" s="22"/>
    </row>
    <row r="38" spans="1:16" ht="39" customHeight="1" x14ac:dyDescent="0.2">
      <c r="A38" s="22"/>
      <c r="B38" s="35"/>
      <c r="C38" s="1145" t="s">
        <v>570</v>
      </c>
      <c r="D38" s="1146"/>
      <c r="E38" s="1147"/>
      <c r="F38" s="36">
        <v>0.16</v>
      </c>
      <c r="G38" s="37">
        <v>0.21</v>
      </c>
      <c r="H38" s="37">
        <v>0.16</v>
      </c>
      <c r="I38" s="37">
        <v>0.14000000000000001</v>
      </c>
      <c r="J38" s="38">
        <v>0.35</v>
      </c>
      <c r="K38" s="22"/>
      <c r="L38" s="22"/>
      <c r="M38" s="22"/>
      <c r="N38" s="22"/>
      <c r="O38" s="22"/>
      <c r="P38" s="22"/>
    </row>
    <row r="39" spans="1:16" ht="39" customHeight="1" x14ac:dyDescent="0.2">
      <c r="A39" s="22"/>
      <c r="B39" s="35"/>
      <c r="C39" s="1145" t="s">
        <v>571</v>
      </c>
      <c r="D39" s="1146"/>
      <c r="E39" s="1147"/>
      <c r="F39" s="36">
        <v>0.37</v>
      </c>
      <c r="G39" s="37">
        <v>0.46</v>
      </c>
      <c r="H39" s="37">
        <v>0.41</v>
      </c>
      <c r="I39" s="37">
        <v>0.04</v>
      </c>
      <c r="J39" s="38">
        <v>0.28000000000000003</v>
      </c>
      <c r="K39" s="22"/>
      <c r="L39" s="22"/>
      <c r="M39" s="22"/>
      <c r="N39" s="22"/>
      <c r="O39" s="22"/>
      <c r="P39" s="22"/>
    </row>
    <row r="40" spans="1:16" ht="39" customHeight="1" x14ac:dyDescent="0.2">
      <c r="A40" s="22"/>
      <c r="B40" s="35"/>
      <c r="C40" s="1145" t="s">
        <v>572</v>
      </c>
      <c r="D40" s="1146"/>
      <c r="E40" s="1147"/>
      <c r="F40" s="36">
        <v>8.5399999999999991</v>
      </c>
      <c r="G40" s="37">
        <v>9.8699999999999992</v>
      </c>
      <c r="H40" s="37">
        <v>0.32</v>
      </c>
      <c r="I40" s="37">
        <v>6.13</v>
      </c>
      <c r="J40" s="38">
        <v>0.23</v>
      </c>
      <c r="K40" s="22"/>
      <c r="L40" s="22"/>
      <c r="M40" s="22"/>
      <c r="N40" s="22"/>
      <c r="O40" s="22"/>
      <c r="P40" s="22"/>
    </row>
    <row r="41" spans="1:16" ht="39" customHeight="1" x14ac:dyDescent="0.2">
      <c r="A41" s="22"/>
      <c r="B41" s="35"/>
      <c r="C41" s="1145" t="s">
        <v>573</v>
      </c>
      <c r="D41" s="1146"/>
      <c r="E41" s="1147"/>
      <c r="F41" s="36">
        <v>0</v>
      </c>
      <c r="G41" s="37">
        <v>0</v>
      </c>
      <c r="H41" s="37">
        <v>0</v>
      </c>
      <c r="I41" s="37">
        <v>0</v>
      </c>
      <c r="J41" s="38">
        <v>0</v>
      </c>
      <c r="K41" s="22"/>
      <c r="L41" s="22"/>
      <c r="M41" s="22"/>
      <c r="N41" s="22"/>
      <c r="O41" s="22"/>
      <c r="P41" s="22"/>
    </row>
    <row r="42" spans="1:16" ht="39" customHeight="1" x14ac:dyDescent="0.2">
      <c r="A42" s="22"/>
      <c r="B42" s="39"/>
      <c r="C42" s="1145" t="s">
        <v>574</v>
      </c>
      <c r="D42" s="1146"/>
      <c r="E42" s="1147"/>
      <c r="F42" s="36" t="s">
        <v>517</v>
      </c>
      <c r="G42" s="37" t="s">
        <v>517</v>
      </c>
      <c r="H42" s="37" t="s">
        <v>517</v>
      </c>
      <c r="I42" s="37" t="s">
        <v>517</v>
      </c>
      <c r="J42" s="38" t="s">
        <v>517</v>
      </c>
      <c r="K42" s="22"/>
      <c r="L42" s="22"/>
      <c r="M42" s="22"/>
      <c r="N42" s="22"/>
      <c r="O42" s="22"/>
      <c r="P42" s="22"/>
    </row>
    <row r="43" spans="1:16" ht="39" customHeight="1" thickBot="1" x14ac:dyDescent="0.25">
      <c r="A43" s="22"/>
      <c r="B43" s="40"/>
      <c r="C43" s="1148" t="s">
        <v>575</v>
      </c>
      <c r="D43" s="1149"/>
      <c r="E43" s="11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mss8VspEaVr9daK9F81LN4qHoFBlm98quorevwl+RLYDXMpKiFBqY8f9QaIMQsI7P+Cm+FVqKCH5nqQ4hCzew==" saltValue="tDKayh/26LYoMpXFFtoT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639</v>
      </c>
      <c r="L45" s="60">
        <v>618</v>
      </c>
      <c r="M45" s="60">
        <v>696</v>
      </c>
      <c r="N45" s="60">
        <v>714</v>
      </c>
      <c r="O45" s="61">
        <v>741</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517</v>
      </c>
      <c r="L46" s="64" t="s">
        <v>517</v>
      </c>
      <c r="M46" s="64" t="s">
        <v>517</v>
      </c>
      <c r="N46" s="64" t="s">
        <v>517</v>
      </c>
      <c r="O46" s="65" t="s">
        <v>517</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517</v>
      </c>
      <c r="L47" s="64" t="s">
        <v>517</v>
      </c>
      <c r="M47" s="64" t="s">
        <v>517</v>
      </c>
      <c r="N47" s="64" t="s">
        <v>517</v>
      </c>
      <c r="O47" s="65" t="s">
        <v>517</v>
      </c>
      <c r="P47" s="48"/>
      <c r="Q47" s="48"/>
      <c r="R47" s="48"/>
      <c r="S47" s="48"/>
      <c r="T47" s="48"/>
      <c r="U47" s="48"/>
    </row>
    <row r="48" spans="1:21" ht="30.75" customHeight="1" x14ac:dyDescent="0.2">
      <c r="A48" s="48"/>
      <c r="B48" s="1178"/>
      <c r="C48" s="1179"/>
      <c r="D48" s="62"/>
      <c r="E48" s="1155" t="s">
        <v>15</v>
      </c>
      <c r="F48" s="1155"/>
      <c r="G48" s="1155"/>
      <c r="H48" s="1155"/>
      <c r="I48" s="1155"/>
      <c r="J48" s="1156"/>
      <c r="K48" s="63">
        <v>357</v>
      </c>
      <c r="L48" s="64">
        <v>355</v>
      </c>
      <c r="M48" s="64">
        <v>325</v>
      </c>
      <c r="N48" s="64">
        <v>341</v>
      </c>
      <c r="O48" s="65">
        <v>343</v>
      </c>
      <c r="P48" s="48"/>
      <c r="Q48" s="48"/>
      <c r="R48" s="48"/>
      <c r="S48" s="48"/>
      <c r="T48" s="48"/>
      <c r="U48" s="48"/>
    </row>
    <row r="49" spans="1:21" ht="30.75" customHeight="1" x14ac:dyDescent="0.2">
      <c r="A49" s="48"/>
      <c r="B49" s="1178"/>
      <c r="C49" s="1179"/>
      <c r="D49" s="62"/>
      <c r="E49" s="1155" t="s">
        <v>16</v>
      </c>
      <c r="F49" s="1155"/>
      <c r="G49" s="1155"/>
      <c r="H49" s="1155"/>
      <c r="I49" s="1155"/>
      <c r="J49" s="1156"/>
      <c r="K49" s="63">
        <v>74</v>
      </c>
      <c r="L49" s="64">
        <v>70</v>
      </c>
      <c r="M49" s="64">
        <v>73</v>
      </c>
      <c r="N49" s="64">
        <v>81</v>
      </c>
      <c r="O49" s="65">
        <v>71</v>
      </c>
      <c r="P49" s="48"/>
      <c r="Q49" s="48"/>
      <c r="R49" s="48"/>
      <c r="S49" s="48"/>
      <c r="T49" s="48"/>
      <c r="U49" s="48"/>
    </row>
    <row r="50" spans="1:21" ht="30.75" customHeight="1" x14ac:dyDescent="0.2">
      <c r="A50" s="48"/>
      <c r="B50" s="1178"/>
      <c r="C50" s="1179"/>
      <c r="D50" s="62"/>
      <c r="E50" s="1155" t="s">
        <v>17</v>
      </c>
      <c r="F50" s="1155"/>
      <c r="G50" s="1155"/>
      <c r="H50" s="1155"/>
      <c r="I50" s="1155"/>
      <c r="J50" s="1156"/>
      <c r="K50" s="63">
        <v>2</v>
      </c>
      <c r="L50" s="64">
        <v>3</v>
      </c>
      <c r="M50" s="64">
        <v>1</v>
      </c>
      <c r="N50" s="64">
        <v>1</v>
      </c>
      <c r="O50" s="65">
        <v>1</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517</v>
      </c>
      <c r="L51" s="64" t="s">
        <v>517</v>
      </c>
      <c r="M51" s="64" t="s">
        <v>517</v>
      </c>
      <c r="N51" s="64" t="s">
        <v>517</v>
      </c>
      <c r="O51" s="65" t="s">
        <v>517</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740</v>
      </c>
      <c r="L52" s="64">
        <v>719</v>
      </c>
      <c r="M52" s="64">
        <v>737</v>
      </c>
      <c r="N52" s="64">
        <v>714</v>
      </c>
      <c r="O52" s="65">
        <v>701</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332</v>
      </c>
      <c r="L53" s="69">
        <v>327</v>
      </c>
      <c r="M53" s="69">
        <v>358</v>
      </c>
      <c r="N53" s="69">
        <v>423</v>
      </c>
      <c r="O53" s="70">
        <v>455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3">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uIdqB62gPOCMovWP39GP+4P//ocuZi5OufToH7UKbbhAgDQPZINACpBZFH3y/LVWLk8DWPqg36hZRWnqpUm9Q==" saltValue="b5NEhDPBHQaler6I9HGD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96" t="s">
        <v>32</v>
      </c>
      <c r="C41" s="1197"/>
      <c r="D41" s="105"/>
      <c r="E41" s="1198" t="s">
        <v>33</v>
      </c>
      <c r="F41" s="1198"/>
      <c r="G41" s="1198"/>
      <c r="H41" s="1199"/>
      <c r="I41" s="355">
        <v>6010</v>
      </c>
      <c r="J41" s="356">
        <v>6193</v>
      </c>
      <c r="K41" s="356">
        <v>6177</v>
      </c>
      <c r="L41" s="356">
        <v>6143</v>
      </c>
      <c r="M41" s="357">
        <v>6223</v>
      </c>
    </row>
    <row r="42" spans="2:13" ht="27.75" customHeight="1" x14ac:dyDescent="0.2">
      <c r="B42" s="1186"/>
      <c r="C42" s="1187"/>
      <c r="D42" s="106"/>
      <c r="E42" s="1190" t="s">
        <v>34</v>
      </c>
      <c r="F42" s="1190"/>
      <c r="G42" s="1190"/>
      <c r="H42" s="1191"/>
      <c r="I42" s="358">
        <v>7</v>
      </c>
      <c r="J42" s="359">
        <v>7</v>
      </c>
      <c r="K42" s="359">
        <v>6</v>
      </c>
      <c r="L42" s="359">
        <v>5</v>
      </c>
      <c r="M42" s="360">
        <v>5</v>
      </c>
    </row>
    <row r="43" spans="2:13" ht="27.75" customHeight="1" x14ac:dyDescent="0.2">
      <c r="B43" s="1186"/>
      <c r="C43" s="1187"/>
      <c r="D43" s="106"/>
      <c r="E43" s="1190" t="s">
        <v>35</v>
      </c>
      <c r="F43" s="1190"/>
      <c r="G43" s="1190"/>
      <c r="H43" s="1191"/>
      <c r="I43" s="358">
        <v>2594</v>
      </c>
      <c r="J43" s="359">
        <v>2370</v>
      </c>
      <c r="K43" s="359">
        <v>2092</v>
      </c>
      <c r="L43" s="359">
        <v>1430</v>
      </c>
      <c r="M43" s="360">
        <v>1722</v>
      </c>
    </row>
    <row r="44" spans="2:13" ht="27.75" customHeight="1" x14ac:dyDescent="0.2">
      <c r="B44" s="1186"/>
      <c r="C44" s="1187"/>
      <c r="D44" s="106"/>
      <c r="E44" s="1190" t="s">
        <v>36</v>
      </c>
      <c r="F44" s="1190"/>
      <c r="G44" s="1190"/>
      <c r="H44" s="1191"/>
      <c r="I44" s="358">
        <v>613</v>
      </c>
      <c r="J44" s="359">
        <v>601</v>
      </c>
      <c r="K44" s="359">
        <v>650</v>
      </c>
      <c r="L44" s="359">
        <v>617</v>
      </c>
      <c r="M44" s="360">
        <v>567</v>
      </c>
    </row>
    <row r="45" spans="2:13" ht="27.75" customHeight="1" x14ac:dyDescent="0.2">
      <c r="B45" s="1186"/>
      <c r="C45" s="1187"/>
      <c r="D45" s="106"/>
      <c r="E45" s="1190" t="s">
        <v>37</v>
      </c>
      <c r="F45" s="1190"/>
      <c r="G45" s="1190"/>
      <c r="H45" s="1191"/>
      <c r="I45" s="358">
        <v>873</v>
      </c>
      <c r="J45" s="359">
        <v>1100</v>
      </c>
      <c r="K45" s="359">
        <v>968</v>
      </c>
      <c r="L45" s="359">
        <v>968</v>
      </c>
      <c r="M45" s="360">
        <v>907</v>
      </c>
    </row>
    <row r="46" spans="2:13" ht="27.75" customHeight="1" x14ac:dyDescent="0.2">
      <c r="B46" s="1186"/>
      <c r="C46" s="1187"/>
      <c r="D46" s="107"/>
      <c r="E46" s="1190" t="s">
        <v>38</v>
      </c>
      <c r="F46" s="1190"/>
      <c r="G46" s="1190"/>
      <c r="H46" s="1191"/>
      <c r="I46" s="358">
        <v>3</v>
      </c>
      <c r="J46" s="359" t="s">
        <v>517</v>
      </c>
      <c r="K46" s="359" t="s">
        <v>517</v>
      </c>
      <c r="L46" s="359" t="s">
        <v>517</v>
      </c>
      <c r="M46" s="360" t="s">
        <v>517</v>
      </c>
    </row>
    <row r="47" spans="2:13" ht="27.75" customHeight="1" x14ac:dyDescent="0.2">
      <c r="B47" s="1186"/>
      <c r="C47" s="1187"/>
      <c r="D47" s="108"/>
      <c r="E47" s="1200" t="s">
        <v>39</v>
      </c>
      <c r="F47" s="1201"/>
      <c r="G47" s="1201"/>
      <c r="H47" s="1202"/>
      <c r="I47" s="358" t="s">
        <v>517</v>
      </c>
      <c r="J47" s="359" t="s">
        <v>517</v>
      </c>
      <c r="K47" s="359" t="s">
        <v>517</v>
      </c>
      <c r="L47" s="359" t="s">
        <v>517</v>
      </c>
      <c r="M47" s="360" t="s">
        <v>517</v>
      </c>
    </row>
    <row r="48" spans="2:13" ht="27.75" customHeight="1" x14ac:dyDescent="0.2">
      <c r="B48" s="1186"/>
      <c r="C48" s="1187"/>
      <c r="D48" s="106"/>
      <c r="E48" s="1190" t="s">
        <v>40</v>
      </c>
      <c r="F48" s="1190"/>
      <c r="G48" s="1190"/>
      <c r="H48" s="1191"/>
      <c r="I48" s="358" t="s">
        <v>517</v>
      </c>
      <c r="J48" s="359" t="s">
        <v>517</v>
      </c>
      <c r="K48" s="359" t="s">
        <v>517</v>
      </c>
      <c r="L48" s="359" t="s">
        <v>517</v>
      </c>
      <c r="M48" s="360" t="s">
        <v>517</v>
      </c>
    </row>
    <row r="49" spans="2:13" ht="27.75" customHeight="1" x14ac:dyDescent="0.2">
      <c r="B49" s="1188"/>
      <c r="C49" s="1189"/>
      <c r="D49" s="106"/>
      <c r="E49" s="1190" t="s">
        <v>41</v>
      </c>
      <c r="F49" s="1190"/>
      <c r="G49" s="1190"/>
      <c r="H49" s="1191"/>
      <c r="I49" s="358" t="s">
        <v>517</v>
      </c>
      <c r="J49" s="359" t="s">
        <v>517</v>
      </c>
      <c r="K49" s="359" t="s">
        <v>517</v>
      </c>
      <c r="L49" s="359" t="s">
        <v>517</v>
      </c>
      <c r="M49" s="360" t="s">
        <v>517</v>
      </c>
    </row>
    <row r="50" spans="2:13" ht="27.75" customHeight="1" x14ac:dyDescent="0.2">
      <c r="B50" s="1184" t="s">
        <v>42</v>
      </c>
      <c r="C50" s="1185"/>
      <c r="D50" s="109"/>
      <c r="E50" s="1190" t="s">
        <v>43</v>
      </c>
      <c r="F50" s="1190"/>
      <c r="G50" s="1190"/>
      <c r="H50" s="1191"/>
      <c r="I50" s="358">
        <v>3954</v>
      </c>
      <c r="J50" s="359">
        <v>4319</v>
      </c>
      <c r="K50" s="359">
        <v>4575</v>
      </c>
      <c r="L50" s="359">
        <v>4633</v>
      </c>
      <c r="M50" s="360">
        <v>4929</v>
      </c>
    </row>
    <row r="51" spans="2:13" ht="27.75" customHeight="1" x14ac:dyDescent="0.2">
      <c r="B51" s="1186"/>
      <c r="C51" s="1187"/>
      <c r="D51" s="106"/>
      <c r="E51" s="1190" t="s">
        <v>44</v>
      </c>
      <c r="F51" s="1190"/>
      <c r="G51" s="1190"/>
      <c r="H51" s="1191"/>
      <c r="I51" s="358" t="s">
        <v>517</v>
      </c>
      <c r="J51" s="359" t="s">
        <v>517</v>
      </c>
      <c r="K51" s="359" t="s">
        <v>517</v>
      </c>
      <c r="L51" s="359" t="s">
        <v>517</v>
      </c>
      <c r="M51" s="360" t="s">
        <v>517</v>
      </c>
    </row>
    <row r="52" spans="2:13" ht="27.75" customHeight="1" x14ac:dyDescent="0.2">
      <c r="B52" s="1188"/>
      <c r="C52" s="1189"/>
      <c r="D52" s="106"/>
      <c r="E52" s="1190" t="s">
        <v>45</v>
      </c>
      <c r="F52" s="1190"/>
      <c r="G52" s="1190"/>
      <c r="H52" s="1191"/>
      <c r="I52" s="358">
        <v>6749</v>
      </c>
      <c r="J52" s="359">
        <v>6522</v>
      </c>
      <c r="K52" s="359">
        <v>6214</v>
      </c>
      <c r="L52" s="359">
        <v>6252</v>
      </c>
      <c r="M52" s="360">
        <v>5951</v>
      </c>
    </row>
    <row r="53" spans="2:13" ht="27.75" customHeight="1" thickBot="1" x14ac:dyDescent="0.25">
      <c r="B53" s="1192" t="s">
        <v>46</v>
      </c>
      <c r="C53" s="1193"/>
      <c r="D53" s="110"/>
      <c r="E53" s="1194" t="s">
        <v>47</v>
      </c>
      <c r="F53" s="1194"/>
      <c r="G53" s="1194"/>
      <c r="H53" s="1195"/>
      <c r="I53" s="361">
        <v>-605</v>
      </c>
      <c r="J53" s="362">
        <v>-570</v>
      </c>
      <c r="K53" s="362">
        <v>-896</v>
      </c>
      <c r="L53" s="362">
        <v>-1723</v>
      </c>
      <c r="M53" s="363">
        <v>-1457</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nWjAuK/exm1GU+Z976vvPgp2zSlqwmR0gIbQx2UZnZoUFFe15ojL4tfT72g7DU9va5784BNtCwmFzHZLHA7PXg==" saltValue="N6QQytAnbHZI2yfr9a/e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560</v>
      </c>
      <c r="G54" s="119" t="s">
        <v>561</v>
      </c>
      <c r="H54" s="120" t="s">
        <v>562</v>
      </c>
    </row>
    <row r="55" spans="2:8" ht="52.5" customHeight="1" x14ac:dyDescent="0.2">
      <c r="B55" s="121"/>
      <c r="C55" s="1211" t="s">
        <v>50</v>
      </c>
      <c r="D55" s="1211"/>
      <c r="E55" s="1212"/>
      <c r="F55" s="122">
        <v>1706</v>
      </c>
      <c r="G55" s="122">
        <v>1714</v>
      </c>
      <c r="H55" s="123">
        <v>1739</v>
      </c>
    </row>
    <row r="56" spans="2:8" ht="52.5" customHeight="1" x14ac:dyDescent="0.2">
      <c r="B56" s="124"/>
      <c r="C56" s="1213" t="s">
        <v>51</v>
      </c>
      <c r="D56" s="1213"/>
      <c r="E56" s="1214"/>
      <c r="F56" s="125">
        <v>8</v>
      </c>
      <c r="G56" s="125">
        <v>8</v>
      </c>
      <c r="H56" s="126">
        <v>8</v>
      </c>
    </row>
    <row r="57" spans="2:8" ht="53.25" customHeight="1" x14ac:dyDescent="0.2">
      <c r="B57" s="124"/>
      <c r="C57" s="1215" t="s">
        <v>52</v>
      </c>
      <c r="D57" s="1215"/>
      <c r="E57" s="1216"/>
      <c r="F57" s="127">
        <v>2247</v>
      </c>
      <c r="G57" s="127">
        <v>2203</v>
      </c>
      <c r="H57" s="128">
        <v>2328</v>
      </c>
    </row>
    <row r="58" spans="2:8" ht="45.75" customHeight="1" x14ac:dyDescent="0.2">
      <c r="B58" s="129"/>
      <c r="C58" s="1203" t="s">
        <v>582</v>
      </c>
      <c r="D58" s="1204"/>
      <c r="E58" s="1205"/>
      <c r="F58" s="130">
        <v>1475</v>
      </c>
      <c r="G58" s="130">
        <v>1411</v>
      </c>
      <c r="H58" s="131">
        <v>1405</v>
      </c>
    </row>
    <row r="59" spans="2:8" ht="45.75" customHeight="1" x14ac:dyDescent="0.2">
      <c r="B59" s="129"/>
      <c r="C59" s="1203" t="s">
        <v>583</v>
      </c>
      <c r="D59" s="1204"/>
      <c r="E59" s="1205"/>
      <c r="F59" s="130">
        <v>336</v>
      </c>
      <c r="G59" s="130">
        <v>336</v>
      </c>
      <c r="H59" s="131">
        <v>461</v>
      </c>
    </row>
    <row r="60" spans="2:8" ht="45.75" customHeight="1" x14ac:dyDescent="0.2">
      <c r="B60" s="129"/>
      <c r="C60" s="1203" t="s">
        <v>584</v>
      </c>
      <c r="D60" s="1204"/>
      <c r="E60" s="1205"/>
      <c r="F60" s="130">
        <v>412</v>
      </c>
      <c r="G60" s="130">
        <v>432</v>
      </c>
      <c r="H60" s="131">
        <v>432</v>
      </c>
    </row>
    <row r="61" spans="2:8" ht="45.75" customHeight="1" x14ac:dyDescent="0.2">
      <c r="B61" s="129"/>
      <c r="C61" s="1203" t="s">
        <v>585</v>
      </c>
      <c r="D61" s="1204"/>
      <c r="E61" s="1205"/>
      <c r="F61" s="130">
        <v>9</v>
      </c>
      <c r="G61" s="130">
        <v>10</v>
      </c>
      <c r="H61" s="131">
        <v>15</v>
      </c>
    </row>
    <row r="62" spans="2:8" ht="45.75" customHeight="1" thickBot="1" x14ac:dyDescent="0.25">
      <c r="B62" s="132"/>
      <c r="C62" s="1206" t="s">
        <v>586</v>
      </c>
      <c r="D62" s="1207"/>
      <c r="E62" s="1208"/>
      <c r="F62" s="133">
        <v>6</v>
      </c>
      <c r="G62" s="133">
        <v>6</v>
      </c>
      <c r="H62" s="134">
        <v>6</v>
      </c>
    </row>
    <row r="63" spans="2:8" ht="52.5" customHeight="1" thickBot="1" x14ac:dyDescent="0.25">
      <c r="B63" s="135"/>
      <c r="C63" s="1209" t="s">
        <v>53</v>
      </c>
      <c r="D63" s="1209"/>
      <c r="E63" s="1210"/>
      <c r="F63" s="136">
        <v>3961</v>
      </c>
      <c r="G63" s="136">
        <v>3925</v>
      </c>
      <c r="H63" s="137">
        <v>4075</v>
      </c>
    </row>
    <row r="64" spans="2:8" ht="13" x14ac:dyDescent="0.2"/>
  </sheetData>
  <sheetProtection algorithmName="SHA-512" hashValue="nwEWcqhuMMJKxYva0ZhBnsAfKQ1PEd92wgZ3UvT7/ITAadLSMZPq1uuFFa/GLiXb5pmRQrIFOwZgoBIhUqgeCQ==" saltValue="tdDJFp1abBD6tCPT8j4J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9622-FEAC-4A1E-B81F-32FF0386BEE5}">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5"/>
      <c r="B1" s="1274"/>
      <c r="DD1" s="1217"/>
      <c r="DE1" s="1217"/>
    </row>
    <row r="2" spans="1:109"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7"/>
      <c r="DE2" s="1217"/>
    </row>
    <row r="3" spans="1:109"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7"/>
      <c r="DE3" s="1217"/>
    </row>
    <row r="4" spans="1:109" s="259" customFormat="1" ht="13"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 x14ac:dyDescent="0.2">
      <c r="A15" s="1217"/>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 x14ac:dyDescent="0.2">
      <c r="A16" s="1217"/>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 x14ac:dyDescent="0.2">
      <c r="A17" s="1217"/>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 x14ac:dyDescent="0.2">
      <c r="A18" s="1217"/>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 x14ac:dyDescent="0.2">
      <c r="DD19" s="1217"/>
      <c r="DE19" s="1217"/>
    </row>
    <row r="20" spans="1:109" ht="13" x14ac:dyDescent="0.2">
      <c r="DD20" s="1217"/>
      <c r="DE20" s="1217"/>
    </row>
    <row r="21" spans="1:109" ht="17.25" customHeight="1" x14ac:dyDescent="0.2">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70" t="s">
        <v>609</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 x14ac:dyDescent="0.2">
      <c r="B42" s="1218"/>
      <c r="G42" s="1254"/>
      <c r="I42" s="1253"/>
      <c r="J42" s="1253"/>
      <c r="K42" s="1253"/>
      <c r="AM42" s="1254"/>
      <c r="AN42" s="1254" t="s">
        <v>605</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608</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603</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558</v>
      </c>
      <c r="BQ50" s="1226"/>
      <c r="BR50" s="1226"/>
      <c r="BS50" s="1226"/>
      <c r="BT50" s="1226"/>
      <c r="BU50" s="1226"/>
      <c r="BV50" s="1226"/>
      <c r="BW50" s="1226"/>
      <c r="BX50" s="1226" t="s">
        <v>559</v>
      </c>
      <c r="BY50" s="1226"/>
      <c r="BZ50" s="1226"/>
      <c r="CA50" s="1226"/>
      <c r="CB50" s="1226"/>
      <c r="CC50" s="1226"/>
      <c r="CD50" s="1226"/>
      <c r="CE50" s="1226"/>
      <c r="CF50" s="1226" t="s">
        <v>560</v>
      </c>
      <c r="CG50" s="1226"/>
      <c r="CH50" s="1226"/>
      <c r="CI50" s="1226"/>
      <c r="CJ50" s="1226"/>
      <c r="CK50" s="1226"/>
      <c r="CL50" s="1226"/>
      <c r="CM50" s="1226"/>
      <c r="CN50" s="1226" t="s">
        <v>561</v>
      </c>
      <c r="CO50" s="1226"/>
      <c r="CP50" s="1226"/>
      <c r="CQ50" s="1226"/>
      <c r="CR50" s="1226"/>
      <c r="CS50" s="1226"/>
      <c r="CT50" s="1226"/>
      <c r="CU50" s="1226"/>
      <c r="CV50" s="1226" t="s">
        <v>562</v>
      </c>
      <c r="CW50" s="1226"/>
      <c r="CX50" s="1226"/>
      <c r="CY50" s="1226"/>
      <c r="CZ50" s="1226"/>
      <c r="DA50" s="1226"/>
      <c r="DB50" s="1226"/>
      <c r="DC50" s="1226"/>
    </row>
    <row r="51" spans="1:109" ht="13.5" customHeight="1" x14ac:dyDescent="0.2">
      <c r="B51" s="1218"/>
      <c r="G51" s="1233"/>
      <c r="H51" s="1233"/>
      <c r="I51" s="1267"/>
      <c r="J51" s="1267"/>
      <c r="K51" s="1232"/>
      <c r="L51" s="1232"/>
      <c r="M51" s="1232"/>
      <c r="N51" s="1232"/>
      <c r="AM51" s="1231"/>
      <c r="AN51" s="1225" t="s">
        <v>602</v>
      </c>
      <c r="AO51" s="1225"/>
      <c r="AP51" s="1225"/>
      <c r="AQ51" s="1225"/>
      <c r="AR51" s="1225"/>
      <c r="AS51" s="1225"/>
      <c r="AT51" s="1225"/>
      <c r="AU51" s="1225"/>
      <c r="AV51" s="1225"/>
      <c r="AW51" s="1225"/>
      <c r="AX51" s="1225"/>
      <c r="AY51" s="1225"/>
      <c r="AZ51" s="1225"/>
      <c r="BA51" s="1225"/>
      <c r="BB51" s="1225" t="s">
        <v>600</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66"/>
      <c r="CW51" s="1224"/>
      <c r="CX51" s="1224"/>
      <c r="CY51" s="1224"/>
      <c r="CZ51" s="1224"/>
      <c r="DA51" s="1224"/>
      <c r="DB51" s="1224"/>
      <c r="DC51" s="1224"/>
    </row>
    <row r="52" spans="1:109" ht="13" x14ac:dyDescent="0.2">
      <c r="B52" s="1218"/>
      <c r="G52" s="1233"/>
      <c r="H52" s="1233"/>
      <c r="I52" s="1267"/>
      <c r="J52" s="1267"/>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607</v>
      </c>
      <c r="BC53" s="1225"/>
      <c r="BD53" s="1225"/>
      <c r="BE53" s="1225"/>
      <c r="BF53" s="1225"/>
      <c r="BG53" s="1225"/>
      <c r="BH53" s="1225"/>
      <c r="BI53" s="1225"/>
      <c r="BJ53" s="1225"/>
      <c r="BK53" s="1225"/>
      <c r="BL53" s="1225"/>
      <c r="BM53" s="1225"/>
      <c r="BN53" s="1225"/>
      <c r="BO53" s="1225"/>
      <c r="BP53" s="1224">
        <v>59.9</v>
      </c>
      <c r="BQ53" s="1224"/>
      <c r="BR53" s="1224"/>
      <c r="BS53" s="1224"/>
      <c r="BT53" s="1224"/>
      <c r="BU53" s="1224"/>
      <c r="BV53" s="1224"/>
      <c r="BW53" s="1224"/>
      <c r="BX53" s="1224">
        <v>61.4</v>
      </c>
      <c r="BY53" s="1224"/>
      <c r="BZ53" s="1224"/>
      <c r="CA53" s="1224"/>
      <c r="CB53" s="1224"/>
      <c r="CC53" s="1224"/>
      <c r="CD53" s="1224"/>
      <c r="CE53" s="1224"/>
      <c r="CF53" s="1224">
        <v>61.9</v>
      </c>
      <c r="CG53" s="1224"/>
      <c r="CH53" s="1224"/>
      <c r="CI53" s="1224"/>
      <c r="CJ53" s="1224"/>
      <c r="CK53" s="1224"/>
      <c r="CL53" s="1224"/>
      <c r="CM53" s="1224"/>
      <c r="CN53" s="1224">
        <v>62.7</v>
      </c>
      <c r="CO53" s="1224"/>
      <c r="CP53" s="1224"/>
      <c r="CQ53" s="1224"/>
      <c r="CR53" s="1224"/>
      <c r="CS53" s="1224"/>
      <c r="CT53" s="1224"/>
      <c r="CU53" s="1224"/>
      <c r="CV53" s="1266"/>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601</v>
      </c>
      <c r="AO55" s="1226"/>
      <c r="AP55" s="1226"/>
      <c r="AQ55" s="1226"/>
      <c r="AR55" s="1226"/>
      <c r="AS55" s="1226"/>
      <c r="AT55" s="1226"/>
      <c r="AU55" s="1226"/>
      <c r="AV55" s="1226"/>
      <c r="AW55" s="1226"/>
      <c r="AX55" s="1226"/>
      <c r="AY55" s="1226"/>
      <c r="AZ55" s="1226"/>
      <c r="BA55" s="1226"/>
      <c r="BB55" s="1225" t="s">
        <v>600</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66"/>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607</v>
      </c>
      <c r="BC57" s="1225"/>
      <c r="BD57" s="1225"/>
      <c r="BE57" s="1225"/>
      <c r="BF57" s="1225"/>
      <c r="BG57" s="1225"/>
      <c r="BH57" s="1225"/>
      <c r="BI57" s="1225"/>
      <c r="BJ57" s="1225"/>
      <c r="BK57" s="1225"/>
      <c r="BL57" s="1225"/>
      <c r="BM57" s="1225"/>
      <c r="BN57" s="1225"/>
      <c r="BO57" s="1225"/>
      <c r="BP57" s="1224">
        <v>60.1</v>
      </c>
      <c r="BQ57" s="1224"/>
      <c r="BR57" s="1224"/>
      <c r="BS57" s="1224"/>
      <c r="BT57" s="1224"/>
      <c r="BU57" s="1224"/>
      <c r="BV57" s="1224"/>
      <c r="BW57" s="1224"/>
      <c r="BX57" s="1224">
        <v>61.6</v>
      </c>
      <c r="BY57" s="1224"/>
      <c r="BZ57" s="1224"/>
      <c r="CA57" s="1224"/>
      <c r="CB57" s="1224"/>
      <c r="CC57" s="1224"/>
      <c r="CD57" s="1224"/>
      <c r="CE57" s="1224"/>
      <c r="CF57" s="1224">
        <v>64.3</v>
      </c>
      <c r="CG57" s="1224"/>
      <c r="CH57" s="1224"/>
      <c r="CI57" s="1224"/>
      <c r="CJ57" s="1224"/>
      <c r="CK57" s="1224"/>
      <c r="CL57" s="1224"/>
      <c r="CM57" s="1224"/>
      <c r="CN57" s="1224">
        <v>65.3</v>
      </c>
      <c r="CO57" s="1224"/>
      <c r="CP57" s="1224"/>
      <c r="CQ57" s="1224"/>
      <c r="CR57" s="1224"/>
      <c r="CS57" s="1224"/>
      <c r="CT57" s="1224"/>
      <c r="CU57" s="1224"/>
      <c r="CV57" s="1266"/>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606</v>
      </c>
    </row>
    <row r="64" spans="1:109" ht="13" x14ac:dyDescent="0.2">
      <c r="B64" s="1218"/>
      <c r="G64" s="1254"/>
      <c r="I64" s="1256"/>
      <c r="J64" s="1256"/>
      <c r="K64" s="1256"/>
      <c r="L64" s="1256"/>
      <c r="M64" s="1256"/>
      <c r="N64" s="1255"/>
      <c r="AM64" s="1254"/>
      <c r="AN64" s="1254" t="s">
        <v>605</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604</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603</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558</v>
      </c>
      <c r="BQ72" s="1226"/>
      <c r="BR72" s="1226"/>
      <c r="BS72" s="1226"/>
      <c r="BT72" s="1226"/>
      <c r="BU72" s="1226"/>
      <c r="BV72" s="1226"/>
      <c r="BW72" s="1226"/>
      <c r="BX72" s="1226" t="s">
        <v>559</v>
      </c>
      <c r="BY72" s="1226"/>
      <c r="BZ72" s="1226"/>
      <c r="CA72" s="1226"/>
      <c r="CB72" s="1226"/>
      <c r="CC72" s="1226"/>
      <c r="CD72" s="1226"/>
      <c r="CE72" s="1226"/>
      <c r="CF72" s="1226" t="s">
        <v>560</v>
      </c>
      <c r="CG72" s="1226"/>
      <c r="CH72" s="1226"/>
      <c r="CI72" s="1226"/>
      <c r="CJ72" s="1226"/>
      <c r="CK72" s="1226"/>
      <c r="CL72" s="1226"/>
      <c r="CM72" s="1226"/>
      <c r="CN72" s="1226" t="s">
        <v>561</v>
      </c>
      <c r="CO72" s="1226"/>
      <c r="CP72" s="1226"/>
      <c r="CQ72" s="1226"/>
      <c r="CR72" s="1226"/>
      <c r="CS72" s="1226"/>
      <c r="CT72" s="1226"/>
      <c r="CU72" s="1226"/>
      <c r="CV72" s="1226" t="s">
        <v>562</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602</v>
      </c>
      <c r="AO73" s="1225"/>
      <c r="AP73" s="1225"/>
      <c r="AQ73" s="1225"/>
      <c r="AR73" s="1225"/>
      <c r="AS73" s="1225"/>
      <c r="AT73" s="1225"/>
      <c r="AU73" s="1225"/>
      <c r="AV73" s="1225"/>
      <c r="AW73" s="1225"/>
      <c r="AX73" s="1225"/>
      <c r="AY73" s="1225"/>
      <c r="AZ73" s="1225"/>
      <c r="BA73" s="1225"/>
      <c r="BB73" s="1225" t="s">
        <v>600</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599</v>
      </c>
      <c r="BC75" s="1225"/>
      <c r="BD75" s="1225"/>
      <c r="BE75" s="1225"/>
      <c r="BF75" s="1225"/>
      <c r="BG75" s="1225"/>
      <c r="BH75" s="1225"/>
      <c r="BI75" s="1225"/>
      <c r="BJ75" s="1225"/>
      <c r="BK75" s="1225"/>
      <c r="BL75" s="1225"/>
      <c r="BM75" s="1225"/>
      <c r="BN75" s="1225"/>
      <c r="BO75" s="1225"/>
      <c r="BP75" s="1224">
        <v>8.6</v>
      </c>
      <c r="BQ75" s="1224"/>
      <c r="BR75" s="1224"/>
      <c r="BS75" s="1224"/>
      <c r="BT75" s="1224"/>
      <c r="BU75" s="1224"/>
      <c r="BV75" s="1224"/>
      <c r="BW75" s="1224"/>
      <c r="BX75" s="1224">
        <v>9</v>
      </c>
      <c r="BY75" s="1224"/>
      <c r="BZ75" s="1224"/>
      <c r="CA75" s="1224"/>
      <c r="CB75" s="1224"/>
      <c r="CC75" s="1224"/>
      <c r="CD75" s="1224"/>
      <c r="CE75" s="1224"/>
      <c r="CF75" s="1224">
        <v>9.3000000000000007</v>
      </c>
      <c r="CG75" s="1224"/>
      <c r="CH75" s="1224"/>
      <c r="CI75" s="1224"/>
      <c r="CJ75" s="1224"/>
      <c r="CK75" s="1224"/>
      <c r="CL75" s="1224"/>
      <c r="CM75" s="1224"/>
      <c r="CN75" s="1224">
        <v>9.8000000000000007</v>
      </c>
      <c r="CO75" s="1224"/>
      <c r="CP75" s="1224"/>
      <c r="CQ75" s="1224"/>
      <c r="CR75" s="1224"/>
      <c r="CS75" s="1224"/>
      <c r="CT75" s="1224"/>
      <c r="CU75" s="1224"/>
      <c r="CV75" s="1224">
        <v>10.5</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601</v>
      </c>
      <c r="AO77" s="1226"/>
      <c r="AP77" s="1226"/>
      <c r="AQ77" s="1226"/>
      <c r="AR77" s="1226"/>
      <c r="AS77" s="1226"/>
      <c r="AT77" s="1226"/>
      <c r="AU77" s="1226"/>
      <c r="AV77" s="1226"/>
      <c r="AW77" s="1226"/>
      <c r="AX77" s="1226"/>
      <c r="AY77" s="1226"/>
      <c r="AZ77" s="1226"/>
      <c r="BA77" s="1226"/>
      <c r="BB77" s="1225" t="s">
        <v>600</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599</v>
      </c>
      <c r="BC79" s="1225"/>
      <c r="BD79" s="1225"/>
      <c r="BE79" s="1225"/>
      <c r="BF79" s="1225"/>
      <c r="BG79" s="1225"/>
      <c r="BH79" s="1225"/>
      <c r="BI79" s="1225"/>
      <c r="BJ79" s="1225"/>
      <c r="BK79" s="1225"/>
      <c r="BL79" s="1225"/>
      <c r="BM79" s="1225"/>
      <c r="BN79" s="1225"/>
      <c r="BO79" s="1225"/>
      <c r="BP79" s="1224">
        <v>8.6</v>
      </c>
      <c r="BQ79" s="1224"/>
      <c r="BR79" s="1224"/>
      <c r="BS79" s="1224"/>
      <c r="BT79" s="1224"/>
      <c r="BU79" s="1224"/>
      <c r="BV79" s="1224"/>
      <c r="BW79" s="1224"/>
      <c r="BX79" s="1224">
        <v>8.6</v>
      </c>
      <c r="BY79" s="1224"/>
      <c r="BZ79" s="1224"/>
      <c r="CA79" s="1224"/>
      <c r="CB79" s="1224"/>
      <c r="CC79" s="1224"/>
      <c r="CD79" s="1224"/>
      <c r="CE79" s="1224"/>
      <c r="CF79" s="1224">
        <v>8.9</v>
      </c>
      <c r="CG79" s="1224"/>
      <c r="CH79" s="1224"/>
      <c r="CI79" s="1224"/>
      <c r="CJ79" s="1224"/>
      <c r="CK79" s="1224"/>
      <c r="CL79" s="1224"/>
      <c r="CM79" s="1224"/>
      <c r="CN79" s="1224">
        <v>8.9</v>
      </c>
      <c r="CO79" s="1224"/>
      <c r="CP79" s="1224"/>
      <c r="CQ79" s="1224"/>
      <c r="CR79" s="1224"/>
      <c r="CS79" s="1224"/>
      <c r="CT79" s="1224"/>
      <c r="CU79" s="1224"/>
      <c r="CV79" s="1224">
        <v>9.1</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FtAsGK0HD1kh6b7KjQ4hnBdWscchtIszFHfB8wQllab/z1AvLTPVRL+7RpTcPzgzxvU2dGscCtkhniWE6YykAg==" saltValue="qnciFu4e7Ni1aldJMEyn0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729E6-F5C7-4069-BC33-ACD1B97E4626}">
  <sheetPr>
    <pageSetUpPr fitToPage="1"/>
  </sheetPr>
  <dimension ref="A1:DR125"/>
  <sheetViews>
    <sheetView showGridLines="0" zoomScaleNormal="100" zoomScaleSheetLayoutView="70" workbookViewId="0">
      <selection activeCell="AN48" sqref="AN48"/>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NPOv/+zRf07zySz+gE48taJjFD7cLYpZlBcLbaIpOTd6llZSBuS8uHZWrS5yMYJlxz1t2SORfVdHC7Eu4ppPNA==" saltValue="6jq2d4QxKFZTwvzBpgUk4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ED825-B9F5-4AAE-B60B-F303B6798E0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N3WMLF7FKeJkIVY3EBJgE6d5Yu9djEXE2YpnpoWlfUMDDmfI7WyBKRiHwaM+ZEWxAOc8HNr18JfiHuPAFeDFuQ==" saltValue="+U+OAIjEzZ3fpSVklR7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262198</v>
      </c>
      <c r="E3" s="156"/>
      <c r="F3" s="157">
        <v>167497</v>
      </c>
      <c r="G3" s="158"/>
      <c r="H3" s="159"/>
    </row>
    <row r="4" spans="1:8" x14ac:dyDescent="0.2">
      <c r="A4" s="160"/>
      <c r="B4" s="161"/>
      <c r="C4" s="162"/>
      <c r="D4" s="163">
        <v>89175</v>
      </c>
      <c r="E4" s="164"/>
      <c r="F4" s="165">
        <v>82571</v>
      </c>
      <c r="G4" s="166"/>
      <c r="H4" s="167"/>
    </row>
    <row r="5" spans="1:8" x14ac:dyDescent="0.2">
      <c r="A5" s="148" t="s">
        <v>550</v>
      </c>
      <c r="B5" s="153"/>
      <c r="C5" s="154"/>
      <c r="D5" s="155">
        <v>163845</v>
      </c>
      <c r="E5" s="156"/>
      <c r="F5" s="157">
        <v>190274</v>
      </c>
      <c r="G5" s="158"/>
      <c r="H5" s="159"/>
    </row>
    <row r="6" spans="1:8" x14ac:dyDescent="0.2">
      <c r="A6" s="160"/>
      <c r="B6" s="161"/>
      <c r="C6" s="162"/>
      <c r="D6" s="163">
        <v>51516</v>
      </c>
      <c r="E6" s="164"/>
      <c r="F6" s="165">
        <v>88584</v>
      </c>
      <c r="G6" s="166"/>
      <c r="H6" s="167"/>
    </row>
    <row r="7" spans="1:8" x14ac:dyDescent="0.2">
      <c r="A7" s="148" t="s">
        <v>551</v>
      </c>
      <c r="B7" s="153"/>
      <c r="C7" s="154"/>
      <c r="D7" s="155">
        <v>141592</v>
      </c>
      <c r="E7" s="156"/>
      <c r="F7" s="157">
        <v>200194</v>
      </c>
      <c r="G7" s="158"/>
      <c r="H7" s="159"/>
    </row>
    <row r="8" spans="1:8" x14ac:dyDescent="0.2">
      <c r="A8" s="160"/>
      <c r="B8" s="161"/>
      <c r="C8" s="162"/>
      <c r="D8" s="163">
        <v>65753</v>
      </c>
      <c r="E8" s="164"/>
      <c r="F8" s="165">
        <v>106422</v>
      </c>
      <c r="G8" s="166"/>
      <c r="H8" s="167"/>
    </row>
    <row r="9" spans="1:8" x14ac:dyDescent="0.2">
      <c r="A9" s="148" t="s">
        <v>552</v>
      </c>
      <c r="B9" s="153"/>
      <c r="C9" s="154"/>
      <c r="D9" s="155">
        <v>139368</v>
      </c>
      <c r="E9" s="156"/>
      <c r="F9" s="157">
        <v>196914</v>
      </c>
      <c r="G9" s="158"/>
      <c r="H9" s="159"/>
    </row>
    <row r="10" spans="1:8" x14ac:dyDescent="0.2">
      <c r="A10" s="160"/>
      <c r="B10" s="161"/>
      <c r="C10" s="162"/>
      <c r="D10" s="163">
        <v>75813</v>
      </c>
      <c r="E10" s="164"/>
      <c r="F10" s="165">
        <v>98966</v>
      </c>
      <c r="G10" s="166"/>
      <c r="H10" s="167"/>
    </row>
    <row r="11" spans="1:8" x14ac:dyDescent="0.2">
      <c r="A11" s="148" t="s">
        <v>553</v>
      </c>
      <c r="B11" s="153"/>
      <c r="C11" s="154"/>
      <c r="D11" s="155">
        <v>209267</v>
      </c>
      <c r="E11" s="156"/>
      <c r="F11" s="157">
        <v>204757</v>
      </c>
      <c r="G11" s="158"/>
      <c r="H11" s="159"/>
    </row>
    <row r="12" spans="1:8" x14ac:dyDescent="0.2">
      <c r="A12" s="160"/>
      <c r="B12" s="161"/>
      <c r="C12" s="168"/>
      <c r="D12" s="163">
        <v>95067</v>
      </c>
      <c r="E12" s="164"/>
      <c r="F12" s="165">
        <v>106071</v>
      </c>
      <c r="G12" s="166"/>
      <c r="H12" s="167"/>
    </row>
    <row r="13" spans="1:8" x14ac:dyDescent="0.2">
      <c r="A13" s="148"/>
      <c r="B13" s="153"/>
      <c r="C13" s="169"/>
      <c r="D13" s="170">
        <v>183254</v>
      </c>
      <c r="E13" s="171"/>
      <c r="F13" s="172">
        <v>191927</v>
      </c>
      <c r="G13" s="173"/>
      <c r="H13" s="159"/>
    </row>
    <row r="14" spans="1:8" x14ac:dyDescent="0.2">
      <c r="A14" s="160"/>
      <c r="B14" s="161"/>
      <c r="C14" s="162"/>
      <c r="D14" s="163">
        <v>75465</v>
      </c>
      <c r="E14" s="164"/>
      <c r="F14" s="165">
        <v>96523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8.5399999999999991</v>
      </c>
      <c r="C19" s="174">
        <f>ROUND(VALUE(SUBSTITUTE(実質収支比率等に係る経年分析!G$48,"▲","-")),2)</f>
        <v>9.8699999999999992</v>
      </c>
      <c r="D19" s="174">
        <f>ROUND(VALUE(SUBSTITUTE(実質収支比率等に係る経年分析!H$48,"▲","-")),2)</f>
        <v>0.33</v>
      </c>
      <c r="E19" s="174">
        <f>ROUND(VALUE(SUBSTITUTE(実質収支比率等に係る経年分析!I$48,"▲","-")),2)</f>
        <v>6.13</v>
      </c>
      <c r="F19" s="174">
        <f>ROUND(VALUE(SUBSTITUTE(実質収支比率等に係る経年分析!J$48,"▲","-")),2)</f>
        <v>0.23</v>
      </c>
    </row>
    <row r="20" spans="1:11" x14ac:dyDescent="0.2">
      <c r="A20" s="174" t="s">
        <v>57</v>
      </c>
      <c r="B20" s="174">
        <f>ROUND(VALUE(SUBSTITUTE(実質収支比率等に係る経年分析!F$47,"▲","-")),2)</f>
        <v>35</v>
      </c>
      <c r="C20" s="174">
        <f>ROUND(VALUE(SUBSTITUTE(実質収支比率等に係る経年分析!G$47,"▲","-")),2)</f>
        <v>39.9</v>
      </c>
      <c r="D20" s="174">
        <f>ROUND(VALUE(SUBSTITUTE(実質収支比率等に係る経年分析!H$47,"▲","-")),2)</f>
        <v>38.31</v>
      </c>
      <c r="E20" s="174">
        <f>ROUND(VALUE(SUBSTITUTE(実質収支比率等に係る経年分析!I$47,"▲","-")),2)</f>
        <v>36.270000000000003</v>
      </c>
      <c r="F20" s="174">
        <f>ROUND(VALUE(SUBSTITUTE(実質収支比率等に係る経年分析!J$47,"▲","-")),2)</f>
        <v>37.07</v>
      </c>
    </row>
    <row r="21" spans="1:11" x14ac:dyDescent="0.2">
      <c r="A21" s="174" t="s">
        <v>58</v>
      </c>
      <c r="B21" s="174">
        <f>IF(ISNUMBER(VALUE(SUBSTITUTE(実質収支比率等に係る経年分析!F$49,"▲","-"))),ROUND(VALUE(SUBSTITUTE(実質収支比率等に係る経年分析!F$49,"▲","-")),2),NA())</f>
        <v>-6.43</v>
      </c>
      <c r="C21" s="174">
        <f>IF(ISNUMBER(VALUE(SUBSTITUTE(実質収支比率等に係る経年分析!G$49,"▲","-"))),ROUND(VALUE(SUBSTITUTE(実質収支比率等に係る経年分析!G$49,"▲","-")),2),NA())</f>
        <v>5.55</v>
      </c>
      <c r="D21" s="174">
        <f>IF(ISNUMBER(VALUE(SUBSTITUTE(実質収支比率等に係る経年分析!H$49,"▲","-"))),ROUND(VALUE(SUBSTITUTE(実質収支比率等に係る経年分析!H$49,"▲","-")),2),NA())</f>
        <v>-8.86</v>
      </c>
      <c r="E21" s="174">
        <f>IF(ISNUMBER(VALUE(SUBSTITUTE(実質収支比率等に係る経年分析!I$49,"▲","-"))),ROUND(VALUE(SUBSTITUTE(実質収支比率等に係る経年分析!I$49,"▲","-")),2),NA())</f>
        <v>5.99</v>
      </c>
      <c r="F21" s="174">
        <f>IF(ISNUMBER(VALUE(SUBSTITUTE(実質収支比率等に係る経年分析!J$49,"▲","-"))),ROUND(VALUE(SUBSTITUTE(実質収支比率等に係る経年分析!J$49,"▲","-")),2),NA())</f>
        <v>-5.41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国民健康保険特別会計（直営診療施設勘定）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一般会計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8.5399999999999991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9.8699999999999992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6.13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2">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2">
      <c r="A34" s="175" t="str">
        <f>IF(連結実質赤字比率に係る赤字・黒字の構成分析!C$36="",NA(),連結実質赤字比率に係る赤字・黒字の構成分析!C$36)</f>
        <v>国民健康保険特別会計（事業勘定）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1.1499999999999999</v>
      </c>
    </row>
    <row r="35" spans="1:16" x14ac:dyDescent="0.2">
      <c r="A35" s="175" t="str">
        <f>IF(連結実質赤字比率に係る赤字・黒字の構成分析!C$35="",NA(),連結実質赤字比率に係る赤字・黒字の構成分析!C$35)</f>
        <v>介護保険特別会計（介護事業勘定）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2.44</v>
      </c>
    </row>
    <row r="36" spans="1:16" x14ac:dyDescent="0.2">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740</v>
      </c>
      <c r="E42" s="176"/>
      <c r="F42" s="176"/>
      <c r="G42" s="176">
        <f>'実質公債費比率（分子）の構造'!L$52</f>
        <v>719</v>
      </c>
      <c r="H42" s="176"/>
      <c r="I42" s="176"/>
      <c r="J42" s="176">
        <f>'実質公債費比率（分子）の構造'!M$52</f>
        <v>737</v>
      </c>
      <c r="K42" s="176"/>
      <c r="L42" s="176"/>
      <c r="M42" s="176">
        <f>'実質公債費比率（分子）の構造'!N$52</f>
        <v>714</v>
      </c>
      <c r="N42" s="176"/>
      <c r="O42" s="176"/>
      <c r="P42" s="176">
        <f>'実質公債費比率（分子）の構造'!O$52</f>
        <v>701</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v>
      </c>
      <c r="C44" s="176"/>
      <c r="D44" s="176"/>
      <c r="E44" s="176">
        <f>'実質公債費比率（分子）の構造'!L$50</f>
        <v>3</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68</v>
      </c>
      <c r="B45" s="176">
        <f>'実質公債費比率（分子）の構造'!K$49</f>
        <v>74</v>
      </c>
      <c r="C45" s="176"/>
      <c r="D45" s="176"/>
      <c r="E45" s="176">
        <f>'実質公債費比率（分子）の構造'!L$49</f>
        <v>70</v>
      </c>
      <c r="F45" s="176"/>
      <c r="G45" s="176"/>
      <c r="H45" s="176">
        <f>'実質公債費比率（分子）の構造'!M$49</f>
        <v>73</v>
      </c>
      <c r="I45" s="176"/>
      <c r="J45" s="176"/>
      <c r="K45" s="176">
        <f>'実質公債費比率（分子）の構造'!N$49</f>
        <v>81</v>
      </c>
      <c r="L45" s="176"/>
      <c r="M45" s="176"/>
      <c r="N45" s="176">
        <f>'実質公債費比率（分子）の構造'!O$49</f>
        <v>71</v>
      </c>
      <c r="O45" s="176"/>
      <c r="P45" s="176"/>
    </row>
    <row r="46" spans="1:16" x14ac:dyDescent="0.2">
      <c r="A46" s="176" t="s">
        <v>69</v>
      </c>
      <c r="B46" s="176">
        <f>'実質公債費比率（分子）の構造'!K$48</f>
        <v>357</v>
      </c>
      <c r="C46" s="176"/>
      <c r="D46" s="176"/>
      <c r="E46" s="176">
        <f>'実質公債費比率（分子）の構造'!L$48</f>
        <v>355</v>
      </c>
      <c r="F46" s="176"/>
      <c r="G46" s="176"/>
      <c r="H46" s="176">
        <f>'実質公債費比率（分子）の構造'!M$48</f>
        <v>325</v>
      </c>
      <c r="I46" s="176"/>
      <c r="J46" s="176"/>
      <c r="K46" s="176">
        <f>'実質公債費比率（分子）の構造'!N$48</f>
        <v>341</v>
      </c>
      <c r="L46" s="176"/>
      <c r="M46" s="176"/>
      <c r="N46" s="176">
        <f>'実質公債費比率（分子）の構造'!O$48</f>
        <v>343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639</v>
      </c>
      <c r="C49" s="176"/>
      <c r="D49" s="176"/>
      <c r="E49" s="176">
        <f>'実質公債費比率（分子）の構造'!L$45</f>
        <v>618</v>
      </c>
      <c r="F49" s="176"/>
      <c r="G49" s="176"/>
      <c r="H49" s="176">
        <f>'実質公債費比率（分子）の構造'!M$45</f>
        <v>696</v>
      </c>
      <c r="I49" s="176"/>
      <c r="J49" s="176"/>
      <c r="K49" s="176">
        <f>'実質公債費比率（分子）の構造'!N$45</f>
        <v>714</v>
      </c>
      <c r="L49" s="176"/>
      <c r="M49" s="176"/>
      <c r="N49" s="176">
        <f>'実質公債費比率（分子）の構造'!O$45</f>
        <v>741</v>
      </c>
      <c r="O49" s="176"/>
      <c r="P49" s="176"/>
    </row>
    <row r="50" spans="1:16" x14ac:dyDescent="0.2">
      <c r="A50" s="176" t="s">
        <v>73</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327</v>
      </c>
      <c r="G50" s="176" t="e">
        <f>NA()</f>
        <v>#N/A</v>
      </c>
      <c r="H50" s="176" t="e">
        <f>NA()</f>
        <v>#N/A</v>
      </c>
      <c r="I50" s="176">
        <f>IF(ISNUMBER('実質公債費比率（分子）の構造'!M$53),'実質公債費比率（分子）の構造'!M$53,NA())</f>
        <v>358</v>
      </c>
      <c r="J50" s="176" t="e">
        <f>NA()</f>
        <v>#N/A</v>
      </c>
      <c r="K50" s="176" t="e">
        <f>NA()</f>
        <v>#N/A</v>
      </c>
      <c r="L50" s="176">
        <f>IF(ISNUMBER('実質公債費比率（分子）の構造'!N$53),'実質公債費比率（分子）の構造'!N$53,NA())</f>
        <v>423</v>
      </c>
      <c r="M50" s="176" t="e">
        <f>NA()</f>
        <v>#N/A</v>
      </c>
      <c r="N50" s="176" t="e">
        <f>NA()</f>
        <v>#N/A</v>
      </c>
      <c r="O50" s="176">
        <f>IF(ISNUMBER('実質公債費比率（分子）の構造'!O$53),'実質公債費比率（分子）の構造'!O$53,NA())</f>
        <v>455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6749</v>
      </c>
      <c r="E56" s="175"/>
      <c r="F56" s="175"/>
      <c r="G56" s="175">
        <f>'将来負担比率（分子）の構造'!J$52</f>
        <v>6522</v>
      </c>
      <c r="H56" s="175"/>
      <c r="I56" s="175"/>
      <c r="J56" s="175">
        <f>'将来負担比率（分子）の構造'!K$52</f>
        <v>6214</v>
      </c>
      <c r="K56" s="175"/>
      <c r="L56" s="175"/>
      <c r="M56" s="175">
        <f>'将来負担比率（分子）の構造'!L$52</f>
        <v>6252</v>
      </c>
      <c r="N56" s="175"/>
      <c r="O56" s="175"/>
      <c r="P56" s="175">
        <f>'将来負担比率（分子）の構造'!M$52</f>
        <v>5951</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3954</v>
      </c>
      <c r="E58" s="175"/>
      <c r="F58" s="175"/>
      <c r="G58" s="175">
        <f>'将来負担比率（分子）の構造'!J$50</f>
        <v>4319</v>
      </c>
      <c r="H58" s="175"/>
      <c r="I58" s="175"/>
      <c r="J58" s="175">
        <f>'将来負担比率（分子）の構造'!K$50</f>
        <v>4575</v>
      </c>
      <c r="K58" s="175"/>
      <c r="L58" s="175"/>
      <c r="M58" s="175">
        <f>'将来負担比率（分子）の構造'!L$50</f>
        <v>4633</v>
      </c>
      <c r="N58" s="175"/>
      <c r="O58" s="175"/>
      <c r="P58" s="175">
        <f>'将来負担比率（分子）の構造'!M$50</f>
        <v>4929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873</v>
      </c>
      <c r="C62" s="175"/>
      <c r="D62" s="175"/>
      <c r="E62" s="175">
        <f>'将来負担比率（分子）の構造'!J$45</f>
        <v>1100</v>
      </c>
      <c r="F62" s="175"/>
      <c r="G62" s="175"/>
      <c r="H62" s="175">
        <f>'将来負担比率（分子）の構造'!K$45</f>
        <v>968</v>
      </c>
      <c r="I62" s="175"/>
      <c r="J62" s="175"/>
      <c r="K62" s="175">
        <f>'将来負担比率（分子）の構造'!L$45</f>
        <v>968</v>
      </c>
      <c r="L62" s="175"/>
      <c r="M62" s="175"/>
      <c r="N62" s="175">
        <f>'将来負担比率（分子）の構造'!M$45</f>
        <v>907</v>
      </c>
      <c r="O62" s="175"/>
      <c r="P62" s="175"/>
    </row>
    <row r="63" spans="1:16" x14ac:dyDescent="0.2">
      <c r="A63" s="175" t="s">
        <v>36</v>
      </c>
      <c r="B63" s="175">
        <f>'将来負担比率（分子）の構造'!I$44</f>
        <v>613</v>
      </c>
      <c r="C63" s="175"/>
      <c r="D63" s="175"/>
      <c r="E63" s="175">
        <f>'将来負担比率（分子）の構造'!J$44</f>
        <v>601</v>
      </c>
      <c r="F63" s="175"/>
      <c r="G63" s="175"/>
      <c r="H63" s="175">
        <f>'将来負担比率（分子）の構造'!K$44</f>
        <v>650</v>
      </c>
      <c r="I63" s="175"/>
      <c r="J63" s="175"/>
      <c r="K63" s="175">
        <f>'将来負担比率（分子）の構造'!L$44</f>
        <v>617</v>
      </c>
      <c r="L63" s="175"/>
      <c r="M63" s="175"/>
      <c r="N63" s="175">
        <f>'将来負担比率（分子）の構造'!M$44</f>
        <v>567</v>
      </c>
      <c r="O63" s="175"/>
      <c r="P63" s="175"/>
    </row>
    <row r="64" spans="1:16" x14ac:dyDescent="0.2">
      <c r="A64" s="175" t="s">
        <v>35</v>
      </c>
      <c r="B64" s="175">
        <f>'将来負担比率（分子）の構造'!I$43</f>
        <v>2594</v>
      </c>
      <c r="C64" s="175"/>
      <c r="D64" s="175"/>
      <c r="E64" s="175">
        <f>'将来負担比率（分子）の構造'!J$43</f>
        <v>2370</v>
      </c>
      <c r="F64" s="175"/>
      <c r="G64" s="175"/>
      <c r="H64" s="175">
        <f>'将来負担比率（分子）の構造'!K$43</f>
        <v>2092</v>
      </c>
      <c r="I64" s="175"/>
      <c r="J64" s="175"/>
      <c r="K64" s="175">
        <f>'将来負担比率（分子）の構造'!L$43</f>
        <v>1430</v>
      </c>
      <c r="L64" s="175"/>
      <c r="M64" s="175"/>
      <c r="N64" s="175">
        <f>'将来負担比率（分子）の構造'!M$43</f>
        <v>1722</v>
      </c>
      <c r="O64" s="175"/>
      <c r="P64" s="175"/>
    </row>
    <row r="65" spans="1:16" x14ac:dyDescent="0.2">
      <c r="A65" s="175" t="s">
        <v>34</v>
      </c>
      <c r="B65" s="175">
        <f>'将来負担比率（分子）の構造'!I$42</f>
        <v>7</v>
      </c>
      <c r="C65" s="175"/>
      <c r="D65" s="175"/>
      <c r="E65" s="175">
        <f>'将来負担比率（分子）の構造'!J$42</f>
        <v>7</v>
      </c>
      <c r="F65" s="175"/>
      <c r="G65" s="175"/>
      <c r="H65" s="175">
        <f>'将来負担比率（分子）の構造'!K$42</f>
        <v>6</v>
      </c>
      <c r="I65" s="175"/>
      <c r="J65" s="175"/>
      <c r="K65" s="175">
        <f>'将来負担比率（分子）の構造'!L$42</f>
        <v>5</v>
      </c>
      <c r="L65" s="175"/>
      <c r="M65" s="175"/>
      <c r="N65" s="175">
        <f>'将来負担比率（分子）の構造'!M$42</f>
        <v>5</v>
      </c>
      <c r="O65" s="175"/>
      <c r="P65" s="175"/>
    </row>
    <row r="66" spans="1:16" x14ac:dyDescent="0.2">
      <c r="A66" s="175" t="s">
        <v>33</v>
      </c>
      <c r="B66" s="175">
        <f>'将来負担比率（分子）の構造'!I$41</f>
        <v>6010</v>
      </c>
      <c r="C66" s="175"/>
      <c r="D66" s="175"/>
      <c r="E66" s="175">
        <f>'将来負担比率（分子）の構造'!J$41</f>
        <v>6193</v>
      </c>
      <c r="F66" s="175"/>
      <c r="G66" s="175"/>
      <c r="H66" s="175">
        <f>'将来負担比率（分子）の構造'!K$41</f>
        <v>6177</v>
      </c>
      <c r="I66" s="175"/>
      <c r="J66" s="175"/>
      <c r="K66" s="175">
        <f>'将来負担比率（分子）の構造'!L$41</f>
        <v>6143</v>
      </c>
      <c r="L66" s="175"/>
      <c r="M66" s="175"/>
      <c r="N66" s="175">
        <f>'将来負担比率（分子）の構造'!M$41</f>
        <v>6223</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1706</v>
      </c>
      <c r="C72" s="179">
        <f>基金残高に係る経年分析!G55</f>
        <v>1714</v>
      </c>
      <c r="D72" s="179">
        <f>基金残高に係る経年分析!H55</f>
        <v>1739</v>
      </c>
    </row>
    <row r="73" spans="1:16" x14ac:dyDescent="0.2">
      <c r="A73" s="178" t="s">
        <v>80</v>
      </c>
      <c r="B73" s="179">
        <f>基金残高に係る経年分析!F56</f>
        <v>8</v>
      </c>
      <c r="C73" s="179">
        <f>基金残高に係る経年分析!G56</f>
        <v>8</v>
      </c>
      <c r="D73" s="179">
        <f>基金残高に係る経年分析!H56</f>
        <v>8</v>
      </c>
    </row>
    <row r="74" spans="1:16" x14ac:dyDescent="0.2">
      <c r="A74" s="178" t="s">
        <v>81</v>
      </c>
      <c r="B74" s="179">
        <f>基金残高に係る経年分析!F57</f>
        <v>2247</v>
      </c>
      <c r="C74" s="179">
        <f>基金残高に係る経年分析!G57</f>
        <v>2203</v>
      </c>
      <c r="D74" s="179">
        <f>基金残高に係る経年分析!H57</f>
        <v>2328</v>
      </c>
    </row>
  </sheetData>
  <sheetProtection algorithmName="SHA-512" hashValue="lybXL5kmhpDG0FvcLYflLfsD/KoS7/MC+OA0OxiXQBM4XBJzCS8wLe+RXQpURU8jYEoG/hgVVgxcCmUzcu11Rg==" saltValue="DIGzkgwl/0ZSYyOF/sZh+Q=="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5894D2-F5E7-4365-8F5D-4A1CBDAD3704}">
  <ds:schemaRefs>
    <ds:schemaRef ds:uri="http://schemas.microsoft.com/sharepoint/v3/contenttype/forms"/>
  </ds:schemaRefs>
</ds:datastoreItem>
</file>

<file path=customXml/itemProps2.xml><?xml version="1.0" encoding="utf-8"?>
<ds:datastoreItem xmlns:ds="http://schemas.openxmlformats.org/officeDocument/2006/customXml" ds:itemID="{18B2454B-6018-4D4B-ABA4-DC9A9B223B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Printed>2024-03-21T04:03:13Z</cp:lastPrinted>
  <dcterms:created xsi:type="dcterms:W3CDTF">2024-02-05T00:30:41Z</dcterms:created>
  <dcterms:modified xsi:type="dcterms:W3CDTF">2024-10-08T10:15:02Z</dcterms:modified>
  <cp:category>
  </cp:category>
</cp:coreProperties>
</file>