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defaultThemeVersion="124226"/>
  <xr:revisionPtr revIDLastSave="0" documentId="13_ncr:1_{8ADE2CD0-6055-4B79-9420-ECDB8E19E4E9}" xr6:coauthVersionLast="36" xr6:coauthVersionMax="36" xr10:uidLastSave="{00000000-0000-0000-0000-000000000000}"/>
  <bookViews>
    <workbookView xWindow="0" yWindow="0" windowWidth="5730" windowHeight="510" tabRatio="733" xr2:uid="{00000000-000D-0000-FFFF-FFFF00000000}"/>
  </bookViews>
  <sheets>
    <sheet name="1" sheetId="24" r:id="rId1"/>
    <sheet name="1-1" sheetId="16" r:id="rId2"/>
    <sheet name="1-2" sheetId="15" r:id="rId3"/>
    <sheet name="2" sheetId="25" r:id="rId4"/>
    <sheet name="2-1" sheetId="18" r:id="rId5"/>
    <sheet name="2-2" sheetId="26" r:id="rId6"/>
    <sheet name="2-2個票（ハード）" sheetId="19" r:id="rId7"/>
    <sheet name="2-2個票（ソフト）" sheetId="20" r:id="rId8"/>
    <sheet name="3" sheetId="27" r:id="rId9"/>
    <sheet name="4" sheetId="28" r:id="rId10"/>
    <sheet name="4-1 " sheetId="32" r:id="rId11"/>
    <sheet name="4-1利用状況報告個票" sheetId="21" r:id="rId12"/>
    <sheet name="5" sheetId="30" r:id="rId13"/>
    <sheet name="6" sheetId="17" r:id="rId14"/>
    <sheet name="7" sheetId="23" r:id="rId15"/>
    <sheet name="8" sheetId="31" r:id="rId16"/>
    <sheet name="９" sheetId="37" r:id="rId17"/>
    <sheet name="10" sheetId="36" r:id="rId18"/>
    <sheet name="選択リスト" sheetId="22" r:id="rId19"/>
  </sheets>
  <externalReferences>
    <externalReference r:id="rId20"/>
  </externalReferences>
  <definedNames>
    <definedName name="_xlnm._FilterDatabase" localSheetId="1" hidden="1">'1-1'!$B$8:$L$10</definedName>
    <definedName name="_xlnm._FilterDatabase" localSheetId="2" hidden="1">'1-2'!$D$6:$J$20</definedName>
    <definedName name="_xlnm.Print_Area" localSheetId="0">'1'!$A$1:$G$29</definedName>
    <definedName name="_xlnm.Print_Area" localSheetId="1">'1-1'!$A$1:$P$28</definedName>
    <definedName name="_xlnm.Print_Area" localSheetId="2">'1-2'!$A$1:$AA$22</definedName>
    <definedName name="_xlnm.Print_Area" localSheetId="7">'2-2個票（ソフト）'!$A$1:$S$20</definedName>
    <definedName name="_xlnm.Print_Area" localSheetId="10">'4-1 '!$A$1:$AE$97</definedName>
    <definedName name="メニュー">[1]メニュー!$A$2:$B$15</definedName>
    <definedName name="メニュー２">[1]メニュー!$A$21:$B$24</definedName>
  </definedNames>
  <calcPr calcId="191029"/>
</workbook>
</file>

<file path=xl/calcChain.xml><?xml version="1.0" encoding="utf-8"?>
<calcChain xmlns="http://schemas.openxmlformats.org/spreadsheetml/2006/main">
  <c r="R41" i="19" l="1"/>
  <c r="R54" i="19"/>
  <c r="R57" i="19"/>
  <c r="R53" i="19"/>
  <c r="AA19" i="15"/>
  <c r="AA9" i="15"/>
  <c r="AA10" i="15"/>
  <c r="AA11" i="15"/>
  <c r="AA12" i="15"/>
  <c r="AA13" i="15"/>
  <c r="AA14" i="15"/>
  <c r="AA15" i="15"/>
  <c r="AA16" i="15"/>
  <c r="AA17" i="15"/>
  <c r="AA18" i="15"/>
  <c r="AA8" i="15"/>
  <c r="AA7" i="15"/>
  <c r="R47" i="19" l="1"/>
  <c r="R56" i="19" l="1"/>
  <c r="R55" i="19"/>
  <c r="R46" i="19"/>
  <c r="R52" i="19"/>
  <c r="R42" i="19"/>
  <c r="R48" i="19"/>
  <c r="R45" i="19" l="1"/>
  <c r="R44" i="19" l="1"/>
  <c r="R43" i="19"/>
  <c r="R58" i="19" s="1"/>
  <c r="D35" i="21" l="1"/>
  <c r="H35" i="21"/>
  <c r="L35"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40" authorId="0" shapeId="0" xr:uid="{00000000-0006-0000-0600-000001000000}">
      <text>
        <r>
          <rPr>
            <b/>
            <sz val="22"/>
            <color indexed="81"/>
            <rFont val="ＭＳ Ｐゴシック"/>
            <family val="3"/>
            <charset val="128"/>
          </rPr>
          <t>「内容」はリストから選んでください</t>
        </r>
      </text>
    </comment>
  </commentList>
</comments>
</file>

<file path=xl/sharedStrings.xml><?xml version="1.0" encoding="utf-8"?>
<sst xmlns="http://schemas.openxmlformats.org/spreadsheetml/2006/main" count="834" uniqueCount="590">
  <si>
    <t>メニュー名</t>
    <rPh sb="4" eb="5">
      <t>メイ</t>
    </rPh>
    <phoneticPr fontId="2"/>
  </si>
  <si>
    <t>事業費
（千円）</t>
    <rPh sb="0" eb="3">
      <t>ジギョウヒ</t>
    </rPh>
    <rPh sb="5" eb="7">
      <t>センエン</t>
    </rPh>
    <phoneticPr fontId="2"/>
  </si>
  <si>
    <t>年齢</t>
    <rPh sb="0" eb="2">
      <t>ネンレイ</t>
    </rPh>
    <phoneticPr fontId="2"/>
  </si>
  <si>
    <t>認定農業者</t>
    <rPh sb="0" eb="2">
      <t>ニンテイ</t>
    </rPh>
    <rPh sb="2" eb="5">
      <t>ノウギョウシャ</t>
    </rPh>
    <phoneticPr fontId="2"/>
  </si>
  <si>
    <t>後継者</t>
    <rPh sb="0" eb="3">
      <t>コウケイシャ</t>
    </rPh>
    <phoneticPr fontId="2"/>
  </si>
  <si>
    <t>群馬県開発</t>
    <rPh sb="0" eb="3">
      <t>グンマケン</t>
    </rPh>
    <rPh sb="3" eb="5">
      <t>カイハツ</t>
    </rPh>
    <phoneticPr fontId="2"/>
  </si>
  <si>
    <t>費用対効果</t>
    <rPh sb="0" eb="2">
      <t>ヒヨウ</t>
    </rPh>
    <rPh sb="2" eb="5">
      <t>タイコウカ</t>
    </rPh>
    <phoneticPr fontId="2"/>
  </si>
  <si>
    <t>合計</t>
    <rPh sb="0" eb="2">
      <t>ゴウケイ</t>
    </rPh>
    <phoneticPr fontId="2"/>
  </si>
  <si>
    <t>チャレンジ</t>
    <phoneticPr fontId="2"/>
  </si>
  <si>
    <t>対象品目</t>
    <rPh sb="0" eb="2">
      <t>タイショウ</t>
    </rPh>
    <rPh sb="2" eb="4">
      <t>ヒンモク</t>
    </rPh>
    <phoneticPr fontId="2"/>
  </si>
  <si>
    <t>大規模野菜経営体育成支援</t>
    <rPh sb="0" eb="3">
      <t>ダイキボ</t>
    </rPh>
    <rPh sb="3" eb="5">
      <t>ヤサイ</t>
    </rPh>
    <rPh sb="5" eb="8">
      <t>ケイエイタイ</t>
    </rPh>
    <rPh sb="8" eb="10">
      <t>イクセイ</t>
    </rPh>
    <rPh sb="10" eb="12">
      <t>シエン</t>
    </rPh>
    <phoneticPr fontId="2"/>
  </si>
  <si>
    <t>加工・業務用野菜</t>
    <rPh sb="0" eb="2">
      <t>カコウ</t>
    </rPh>
    <rPh sb="3" eb="6">
      <t>ギョウムヨウ</t>
    </rPh>
    <rPh sb="6" eb="8">
      <t>ヤサイ</t>
    </rPh>
    <phoneticPr fontId="2"/>
  </si>
  <si>
    <t>氏名・法人名等</t>
    <rPh sb="0" eb="2">
      <t>シメイ</t>
    </rPh>
    <rPh sb="3" eb="5">
      <t>ホウジン</t>
    </rPh>
    <rPh sb="5" eb="6">
      <t>メイ</t>
    </rPh>
    <rPh sb="6" eb="7">
      <t>トウ</t>
    </rPh>
    <phoneticPr fontId="2"/>
  </si>
  <si>
    <t>計画番号</t>
    <rPh sb="0" eb="2">
      <t>ケイカク</t>
    </rPh>
    <rPh sb="2" eb="4">
      <t>バンゴウ</t>
    </rPh>
    <phoneticPr fontId="2"/>
  </si>
  <si>
    <t>備考</t>
    <rPh sb="0" eb="2">
      <t>ビコウ</t>
    </rPh>
    <phoneticPr fontId="2"/>
  </si>
  <si>
    <t>（注）</t>
    <rPh sb="1" eb="2">
      <t>チュウ</t>
    </rPh>
    <phoneticPr fontId="2"/>
  </si>
  <si>
    <t>重点ＰＪ</t>
    <rPh sb="0" eb="2">
      <t>ジュウテン</t>
    </rPh>
    <phoneticPr fontId="2"/>
  </si>
  <si>
    <t>市町村名等</t>
    <rPh sb="0" eb="4">
      <t>シチョウソンメイ</t>
    </rPh>
    <rPh sb="4" eb="5">
      <t>トウ</t>
    </rPh>
    <phoneticPr fontId="2"/>
  </si>
  <si>
    <t>ぐんまの野菜産地育成支援</t>
    <rPh sb="4" eb="6">
      <t>ヤサイ</t>
    </rPh>
    <rPh sb="6" eb="8">
      <t>サンチ</t>
    </rPh>
    <rPh sb="8" eb="10">
      <t>イクセイ</t>
    </rPh>
    <rPh sb="10" eb="12">
      <t>シエン</t>
    </rPh>
    <phoneticPr fontId="2"/>
  </si>
  <si>
    <t>（注）</t>
    <rPh sb="1" eb="2">
      <t>チュウ</t>
    </rPh>
    <phoneticPr fontId="2"/>
  </si>
  <si>
    <t>１．計画番号は、要望総括表の番号と一致するようにしてください。</t>
    <phoneticPr fontId="2"/>
  </si>
  <si>
    <t>農業事務所加算</t>
    <rPh sb="0" eb="2">
      <t>ノウギョウ</t>
    </rPh>
    <rPh sb="2" eb="5">
      <t>ジムショ</t>
    </rPh>
    <rPh sb="5" eb="7">
      <t>カサン</t>
    </rPh>
    <phoneticPr fontId="2"/>
  </si>
  <si>
    <t>ポイント
（合計）</t>
    <rPh sb="6" eb="8">
      <t>ゴウケイ</t>
    </rPh>
    <phoneticPr fontId="2"/>
  </si>
  <si>
    <t>１．市町村ごとに１から順に番号を付与し、番号欄に記載してください。</t>
    <rPh sb="2" eb="5">
      <t>シチョウソン</t>
    </rPh>
    <rPh sb="11" eb="12">
      <t>ジュン</t>
    </rPh>
    <rPh sb="13" eb="15">
      <t>バンゴウ</t>
    </rPh>
    <rPh sb="16" eb="18">
      <t>フヨ</t>
    </rPh>
    <rPh sb="20" eb="22">
      <t>バンゴウ</t>
    </rPh>
    <rPh sb="22" eb="23">
      <t>ラン</t>
    </rPh>
    <rPh sb="24" eb="26">
      <t>キサイ</t>
    </rPh>
    <phoneticPr fontId="2"/>
  </si>
  <si>
    <t>施設・機械等</t>
    <rPh sb="0" eb="2">
      <t>シセツ</t>
    </rPh>
    <rPh sb="3" eb="5">
      <t>キカイ</t>
    </rPh>
    <rPh sb="5" eb="6">
      <t>トウ</t>
    </rPh>
    <phoneticPr fontId="2"/>
  </si>
  <si>
    <t>鉄骨パイプハウス</t>
    <rPh sb="0" eb="2">
      <t>テッコツ</t>
    </rPh>
    <phoneticPr fontId="2"/>
  </si>
  <si>
    <t>パイプハウス</t>
    <phoneticPr fontId="2"/>
  </si>
  <si>
    <t>Ｖ字支柱</t>
    <rPh sb="1" eb="2">
      <t>ジ</t>
    </rPh>
    <rPh sb="2" eb="4">
      <t>シチュウ</t>
    </rPh>
    <phoneticPr fontId="2"/>
  </si>
  <si>
    <t>防風ネット</t>
    <rPh sb="0" eb="2">
      <t>ボウフウ</t>
    </rPh>
    <phoneticPr fontId="2"/>
  </si>
  <si>
    <t>屋根散水装置</t>
    <rPh sb="0" eb="2">
      <t>ヤネ</t>
    </rPh>
    <rPh sb="2" eb="4">
      <t>サンスイ</t>
    </rPh>
    <rPh sb="4" eb="6">
      <t>ソウチ</t>
    </rPh>
    <phoneticPr fontId="2"/>
  </si>
  <si>
    <t>畝立て成形機</t>
    <rPh sb="0" eb="1">
      <t>ウネ</t>
    </rPh>
    <rPh sb="1" eb="2">
      <t>タ</t>
    </rPh>
    <rPh sb="3" eb="6">
      <t>セイケイキ</t>
    </rPh>
    <phoneticPr fontId="2"/>
  </si>
  <si>
    <t>全面土壌消毒機（県開発）</t>
    <rPh sb="0" eb="2">
      <t>ゼンメン</t>
    </rPh>
    <rPh sb="2" eb="4">
      <t>ドジョウ</t>
    </rPh>
    <rPh sb="4" eb="7">
      <t>ショウドクキ</t>
    </rPh>
    <rPh sb="8" eb="9">
      <t>ケン</t>
    </rPh>
    <rPh sb="9" eb="11">
      <t>カイハツ</t>
    </rPh>
    <phoneticPr fontId="2"/>
  </si>
  <si>
    <t>遮光・遮熱資材（県開発）</t>
    <rPh sb="0" eb="2">
      <t>シャコウ</t>
    </rPh>
    <rPh sb="3" eb="5">
      <t>シャネツ</t>
    </rPh>
    <rPh sb="5" eb="7">
      <t>シザイ</t>
    </rPh>
    <rPh sb="8" eb="9">
      <t>ケン</t>
    </rPh>
    <rPh sb="9" eb="11">
      <t>カイハツ</t>
    </rPh>
    <phoneticPr fontId="2"/>
  </si>
  <si>
    <t>ネットハウス（にがうり）</t>
    <phoneticPr fontId="2"/>
  </si>
  <si>
    <t>播種機（自走式）</t>
    <rPh sb="0" eb="3">
      <t>ハシュキ</t>
    </rPh>
    <rPh sb="4" eb="7">
      <t>ジソウシキ</t>
    </rPh>
    <phoneticPr fontId="2"/>
  </si>
  <si>
    <t>播種機（セル成型苗用）</t>
    <rPh sb="0" eb="3">
      <t>ハシュキ</t>
    </rPh>
    <rPh sb="6" eb="8">
      <t>セイケイ</t>
    </rPh>
    <rPh sb="8" eb="9">
      <t>ビョウ</t>
    </rPh>
    <rPh sb="9" eb="10">
      <t>ヨウ</t>
    </rPh>
    <phoneticPr fontId="2"/>
  </si>
  <si>
    <t>移植機</t>
    <rPh sb="0" eb="3">
      <t>イショクキ</t>
    </rPh>
    <phoneticPr fontId="2"/>
  </si>
  <si>
    <t>クローラ防除機（なす）</t>
    <rPh sb="4" eb="7">
      <t>ボウジョキ</t>
    </rPh>
    <phoneticPr fontId="2"/>
  </si>
  <si>
    <t>二酸化炭素施用装置</t>
    <rPh sb="0" eb="3">
      <t>ニサンカ</t>
    </rPh>
    <rPh sb="3" eb="5">
      <t>タンソ</t>
    </rPh>
    <rPh sb="5" eb="6">
      <t>セ</t>
    </rPh>
    <rPh sb="6" eb="7">
      <t>ヨウ</t>
    </rPh>
    <rPh sb="7" eb="9">
      <t>ソウチ</t>
    </rPh>
    <phoneticPr fontId="2"/>
  </si>
  <si>
    <t>環境測定装置</t>
    <rPh sb="0" eb="2">
      <t>カンキョウ</t>
    </rPh>
    <rPh sb="2" eb="4">
      <t>ソクテイ</t>
    </rPh>
    <rPh sb="4" eb="6">
      <t>ソウチ</t>
    </rPh>
    <phoneticPr fontId="2"/>
  </si>
  <si>
    <t>ねぎ専用培土機</t>
    <rPh sb="2" eb="4">
      <t>センヨウ</t>
    </rPh>
    <rPh sb="4" eb="5">
      <t>ツチカウ</t>
    </rPh>
    <rPh sb="5" eb="7">
      <t>ドキ</t>
    </rPh>
    <phoneticPr fontId="2"/>
  </si>
  <si>
    <t>トマト自動かん水装置（県開発）</t>
    <rPh sb="3" eb="5">
      <t>ジドウ</t>
    </rPh>
    <rPh sb="7" eb="8">
      <t>スイ</t>
    </rPh>
    <rPh sb="8" eb="10">
      <t>ソウチ</t>
    </rPh>
    <rPh sb="11" eb="12">
      <t>ケン</t>
    </rPh>
    <rPh sb="12" eb="14">
      <t>カイハツ</t>
    </rPh>
    <phoneticPr fontId="2"/>
  </si>
  <si>
    <t>収穫機</t>
    <rPh sb="0" eb="3">
      <t>シュウカクキ</t>
    </rPh>
    <phoneticPr fontId="2"/>
  </si>
  <si>
    <t>選別機・調製機</t>
    <rPh sb="0" eb="2">
      <t>センベツ</t>
    </rPh>
    <rPh sb="2" eb="3">
      <t>キ</t>
    </rPh>
    <rPh sb="4" eb="7">
      <t>チョウセイキ</t>
    </rPh>
    <phoneticPr fontId="2"/>
  </si>
  <si>
    <t>きゅうり小型選別機（県開発）</t>
    <rPh sb="4" eb="6">
      <t>コガタ</t>
    </rPh>
    <rPh sb="6" eb="8">
      <t>センベツ</t>
    </rPh>
    <rPh sb="8" eb="9">
      <t>キ</t>
    </rPh>
    <rPh sb="10" eb="11">
      <t>ケン</t>
    </rPh>
    <rPh sb="11" eb="13">
      <t>カイハツ</t>
    </rPh>
    <phoneticPr fontId="2"/>
  </si>
  <si>
    <t>自動包装機</t>
    <rPh sb="0" eb="2">
      <t>ジドウ</t>
    </rPh>
    <rPh sb="2" eb="5">
      <t>ホウソウキ</t>
    </rPh>
    <phoneticPr fontId="2"/>
  </si>
  <si>
    <t>パッケージセンター</t>
    <phoneticPr fontId="2"/>
  </si>
  <si>
    <t>熱風乾燥機（県開発技術）</t>
    <rPh sb="0" eb="2">
      <t>ネップウ</t>
    </rPh>
    <rPh sb="2" eb="5">
      <t>カンソウキ</t>
    </rPh>
    <rPh sb="6" eb="7">
      <t>ケン</t>
    </rPh>
    <rPh sb="7" eb="9">
      <t>カイハツ</t>
    </rPh>
    <rPh sb="9" eb="11">
      <t>ギジュツ</t>
    </rPh>
    <phoneticPr fontId="2"/>
  </si>
  <si>
    <t>ソフト事業</t>
    <rPh sb="3" eb="5">
      <t>ジギョウ</t>
    </rPh>
    <phoneticPr fontId="2"/>
  </si>
  <si>
    <t>高設栽培システム（いちご）</t>
    <rPh sb="0" eb="2">
      <t>コウセツ</t>
    </rPh>
    <rPh sb="2" eb="4">
      <t>サイバイ</t>
    </rPh>
    <phoneticPr fontId="2"/>
  </si>
  <si>
    <t>簡易高設栽培システム（いちご）</t>
    <rPh sb="0" eb="2">
      <t>カンイ</t>
    </rPh>
    <rPh sb="2" eb="4">
      <t>コウセツ</t>
    </rPh>
    <rPh sb="4" eb="6">
      <t>サイバイ</t>
    </rPh>
    <phoneticPr fontId="2"/>
  </si>
  <si>
    <t>共同取組加算</t>
    <rPh sb="0" eb="2">
      <t>キョウドウ</t>
    </rPh>
    <rPh sb="2" eb="4">
      <t>トリクミ</t>
    </rPh>
    <rPh sb="4" eb="6">
      <t>カサン</t>
    </rPh>
    <phoneticPr fontId="2"/>
  </si>
  <si>
    <t>メニュー名（リストから選択）</t>
    <rPh sb="4" eb="5">
      <t>メイ</t>
    </rPh>
    <rPh sb="11" eb="13">
      <t>センタク</t>
    </rPh>
    <phoneticPr fontId="2"/>
  </si>
  <si>
    <t>２．１つの計画に複数の経営体が含まれる場合は、各事業計画の最終行に平均値を記載してください。</t>
    <rPh sb="5" eb="7">
      <t>ケイカク</t>
    </rPh>
    <rPh sb="8" eb="10">
      <t>フクスウ</t>
    </rPh>
    <rPh sb="11" eb="14">
      <t>ケイエイタイ</t>
    </rPh>
    <rPh sb="15" eb="16">
      <t>フク</t>
    </rPh>
    <rPh sb="19" eb="21">
      <t>バアイ</t>
    </rPh>
    <rPh sb="23" eb="26">
      <t>カクジギョウ</t>
    </rPh>
    <rPh sb="26" eb="28">
      <t>ケイカク</t>
    </rPh>
    <rPh sb="29" eb="32">
      <t>サイシュウギョウ</t>
    </rPh>
    <rPh sb="33" eb="36">
      <t>ヘイキンチ</t>
    </rPh>
    <rPh sb="37" eb="39">
      <t>キサイ</t>
    </rPh>
    <phoneticPr fontId="2"/>
  </si>
  <si>
    <t>ポイント
（小計）</t>
    <rPh sb="6" eb="8">
      <t>ショウケイ</t>
    </rPh>
    <phoneticPr fontId="2"/>
  </si>
  <si>
    <t>1-3</t>
    <phoneticPr fontId="2"/>
  </si>
  <si>
    <t>0-2</t>
    <phoneticPr fontId="2"/>
  </si>
  <si>
    <t>様式第１号別添１</t>
    <rPh sb="0" eb="2">
      <t>ヨウシキ</t>
    </rPh>
    <rPh sb="2" eb="3">
      <t>ダイ</t>
    </rPh>
    <rPh sb="4" eb="5">
      <t>ゴウ</t>
    </rPh>
    <rPh sb="5" eb="7">
      <t>ベッテン</t>
    </rPh>
    <phoneticPr fontId="2"/>
  </si>
  <si>
    <t>様式第１号別添２</t>
    <rPh sb="0" eb="2">
      <t>ヨウシキ</t>
    </rPh>
    <rPh sb="2" eb="3">
      <t>ダイ</t>
    </rPh>
    <rPh sb="4" eb="5">
      <t>ゴウ</t>
    </rPh>
    <rPh sb="5" eb="7">
      <t>ベッテン</t>
    </rPh>
    <phoneticPr fontId="2"/>
  </si>
  <si>
    <t>　（注４）この書式により難い場合は、処分制限期間欄及び処分の状況を含んだ他の書式をもって財産管理台帳に替えることができる。</t>
  </si>
  <si>
    <t>　（注３）摘要欄には、譲渡先、交換先、貸し付け先及び抵当権等に設定権者の名称または補助返還金額を記入すること。</t>
  </si>
  <si>
    <t>　（注２）処分の内容欄には、譲渡、交換、貸し付け、担保提供等別に記入すること。</t>
  </si>
  <si>
    <t>　（注１）処分制限年月日欄には、処分制限の終期を記入すること。</t>
  </si>
  <si>
    <t>合計</t>
    <rPh sb="0" eb="2">
      <t>ゴウケイ</t>
    </rPh>
    <phoneticPr fontId="6"/>
  </si>
  <si>
    <t>円</t>
  </si>
  <si>
    <t>設置場所</t>
  </si>
  <si>
    <t>施設区分</t>
  </si>
  <si>
    <t>の内容</t>
  </si>
  <si>
    <t>年月日</t>
  </si>
  <si>
    <t>その他</t>
  </si>
  <si>
    <t>市町村費</t>
  </si>
  <si>
    <t>県補助金</t>
  </si>
  <si>
    <t>または</t>
  </si>
  <si>
    <t>処　分</t>
  </si>
  <si>
    <t>承　認</t>
  </si>
  <si>
    <t>処分制限</t>
  </si>
  <si>
    <t>耐用
年数</t>
    <rPh sb="3" eb="5">
      <t>ネンスウ</t>
    </rPh>
    <phoneticPr fontId="6"/>
  </si>
  <si>
    <t>負　担　区　分</t>
  </si>
  <si>
    <t>総事業費</t>
  </si>
  <si>
    <t>竣　工</t>
  </si>
  <si>
    <t>着　工</t>
  </si>
  <si>
    <t>事　業　量</t>
  </si>
  <si>
    <t>施行箇所</t>
  </si>
  <si>
    <t>工種構造</t>
  </si>
  <si>
    <t>受益者</t>
    <rPh sb="0" eb="3">
      <t>ジュエキシャ</t>
    </rPh>
    <phoneticPr fontId="6"/>
  </si>
  <si>
    <t>メニュー</t>
    <phoneticPr fontId="6"/>
  </si>
  <si>
    <t>摘　要</t>
    <phoneticPr fontId="6"/>
  </si>
  <si>
    <t>処分の状況</t>
  </si>
  <si>
    <t>処分制限期間</t>
  </si>
  <si>
    <t>経　費　の　配　分</t>
  </si>
  <si>
    <t>工　　期</t>
  </si>
  <si>
    <t>事　業　内　容</t>
  </si>
  <si>
    <t>「野菜王国・ぐんま」総合対策</t>
    <rPh sb="1" eb="3">
      <t>ヤサイ</t>
    </rPh>
    <rPh sb="3" eb="5">
      <t>オウコク</t>
    </rPh>
    <rPh sb="10" eb="12">
      <t>ソウゴウ</t>
    </rPh>
    <rPh sb="12" eb="14">
      <t>タイサク</t>
    </rPh>
    <phoneticPr fontId="6"/>
  </si>
  <si>
    <t>補助事業名</t>
  </si>
  <si>
    <t>事業実施年度</t>
  </si>
  <si>
    <t>市町村名</t>
    <rPh sb="0" eb="4">
      <t>シチョウソンメイ</t>
    </rPh>
    <phoneticPr fontId="6"/>
  </si>
  <si>
    <t>財　産　管　理　台　帳</t>
  </si>
  <si>
    <t>様式第６号</t>
    <rPh sb="0" eb="2">
      <t>ヨウシキ</t>
    </rPh>
    <rPh sb="2" eb="3">
      <t>ダイ</t>
    </rPh>
    <rPh sb="4" eb="5">
      <t>ゴウ</t>
    </rPh>
    <phoneticPr fontId="6"/>
  </si>
  <si>
    <t>竣工</t>
    <rPh sb="0" eb="2">
      <t>シュンコウ</t>
    </rPh>
    <phoneticPr fontId="2"/>
  </si>
  <si>
    <t>着手</t>
    <rPh sb="0" eb="2">
      <t>チャクシュ</t>
    </rPh>
    <phoneticPr fontId="2"/>
  </si>
  <si>
    <t>その他</t>
    <rPh sb="2" eb="3">
      <t>タ</t>
    </rPh>
    <phoneticPr fontId="2"/>
  </si>
  <si>
    <t>市町村</t>
    <rPh sb="0" eb="3">
      <t>シチョウソン</t>
    </rPh>
    <phoneticPr fontId="2"/>
  </si>
  <si>
    <t>県</t>
    <rPh sb="0" eb="1">
      <t>ケン</t>
    </rPh>
    <phoneticPr fontId="2"/>
  </si>
  <si>
    <t>施工期間</t>
    <rPh sb="0" eb="2">
      <t>セコウ</t>
    </rPh>
    <rPh sb="2" eb="4">
      <t>キカン</t>
    </rPh>
    <phoneticPr fontId="2"/>
  </si>
  <si>
    <t>負担区分（円）</t>
    <rPh sb="0" eb="2">
      <t>フタン</t>
    </rPh>
    <rPh sb="2" eb="4">
      <t>クブン</t>
    </rPh>
    <rPh sb="5" eb="6">
      <t>エン</t>
    </rPh>
    <phoneticPr fontId="2"/>
  </si>
  <si>
    <t>補助対象事業費
（円）</t>
    <rPh sb="0" eb="2">
      <t>ホジョ</t>
    </rPh>
    <rPh sb="2" eb="4">
      <t>タイショウ</t>
    </rPh>
    <rPh sb="4" eb="7">
      <t>ジギョウヒ</t>
    </rPh>
    <rPh sb="9" eb="10">
      <t>エン</t>
    </rPh>
    <phoneticPr fontId="2"/>
  </si>
  <si>
    <t>No</t>
    <phoneticPr fontId="2"/>
  </si>
  <si>
    <t>計画書作成年月日</t>
    <rPh sb="0" eb="3">
      <t>ケイカクショ</t>
    </rPh>
    <rPh sb="3" eb="5">
      <t>サクセイ</t>
    </rPh>
    <rPh sb="5" eb="8">
      <t>ネンガッピ</t>
    </rPh>
    <phoneticPr fontId="2"/>
  </si>
  <si>
    <t>様式第２号別添１</t>
    <rPh sb="0" eb="2">
      <t>ヨウシキ</t>
    </rPh>
    <rPh sb="2" eb="3">
      <t>ダイ</t>
    </rPh>
    <rPh sb="4" eb="5">
      <t>ゴウ</t>
    </rPh>
    <rPh sb="5" eb="7">
      <t>ベッテン</t>
    </rPh>
    <phoneticPr fontId="2"/>
  </si>
  <si>
    <t>ポイントが付与される項目のみの記載でよい。</t>
    <rPh sb="5" eb="7">
      <t>フヨ</t>
    </rPh>
    <rPh sb="10" eb="12">
      <t>コウモク</t>
    </rPh>
    <rPh sb="15" eb="17">
      <t>キサイ</t>
    </rPh>
    <phoneticPr fontId="2"/>
  </si>
  <si>
    <t>費用対効果の計算（数式及び計算結果を記載）</t>
    <rPh sb="0" eb="2">
      <t>ヒヨウ</t>
    </rPh>
    <rPh sb="2" eb="5">
      <t>タイコウカ</t>
    </rPh>
    <rPh sb="6" eb="8">
      <t>ケイサン</t>
    </rPh>
    <rPh sb="9" eb="11">
      <t>スウシキ</t>
    </rPh>
    <rPh sb="11" eb="12">
      <t>オヨ</t>
    </rPh>
    <rPh sb="13" eb="15">
      <t>ケイサン</t>
    </rPh>
    <rPh sb="15" eb="17">
      <t>ケッカ</t>
    </rPh>
    <rPh sb="18" eb="20">
      <t>キサイ</t>
    </rPh>
    <phoneticPr fontId="2"/>
  </si>
  <si>
    <t>成果目標の項目</t>
    <rPh sb="0" eb="2">
      <t>セイカ</t>
    </rPh>
    <rPh sb="2" eb="4">
      <t>モクヒョウ</t>
    </rPh>
    <rPh sb="5" eb="7">
      <t>コウモク</t>
    </rPh>
    <phoneticPr fontId="2"/>
  </si>
  <si>
    <t>研究開発</t>
    <rPh sb="0" eb="2">
      <t>ケンキュウ</t>
    </rPh>
    <rPh sb="2" eb="4">
      <t>カイハツ</t>
    </rPh>
    <phoneticPr fontId="2"/>
  </si>
  <si>
    <t>チャレンジ</t>
    <phoneticPr fontId="2"/>
  </si>
  <si>
    <t>ポイント</t>
    <phoneticPr fontId="2"/>
  </si>
  <si>
    <t>内容</t>
    <rPh sb="0" eb="2">
      <t>ナイヨウ</t>
    </rPh>
    <phoneticPr fontId="2"/>
  </si>
  <si>
    <t>ポイント項目</t>
    <rPh sb="4" eb="6">
      <t>コウモク</t>
    </rPh>
    <phoneticPr fontId="2"/>
  </si>
  <si>
    <t>５　ポイント</t>
    <phoneticPr fontId="2"/>
  </si>
  <si>
    <t>複数の生産者による共同の取組の場合は、生産者ごとに記載すること。</t>
    <rPh sb="0" eb="2">
      <t>フクスウ</t>
    </rPh>
    <rPh sb="3" eb="6">
      <t>セイサンシャ</t>
    </rPh>
    <rPh sb="9" eb="11">
      <t>キョウドウ</t>
    </rPh>
    <rPh sb="12" eb="14">
      <t>トリクミ</t>
    </rPh>
    <rPh sb="15" eb="17">
      <t>バアイ</t>
    </rPh>
    <rPh sb="19" eb="22">
      <t>セイサンシャ</t>
    </rPh>
    <rPh sb="25" eb="27">
      <t>キサイ</t>
    </rPh>
    <phoneticPr fontId="2"/>
  </si>
  <si>
    <t>目標年度の作付面積（ａ）</t>
    <rPh sb="0" eb="2">
      <t>モクヒョウ</t>
    </rPh>
    <rPh sb="2" eb="4">
      <t>ネンド</t>
    </rPh>
    <rPh sb="5" eb="9">
      <t>サクツケメンセキ</t>
    </rPh>
    <phoneticPr fontId="2"/>
  </si>
  <si>
    <t>事業実施前の作付面積（ａ）</t>
    <rPh sb="0" eb="2">
      <t>ジギョウ</t>
    </rPh>
    <rPh sb="2" eb="5">
      <t>ジッシマエ</t>
    </rPh>
    <rPh sb="6" eb="10">
      <t>サクツケメンセキ</t>
    </rPh>
    <phoneticPr fontId="2"/>
  </si>
  <si>
    <t>４　対象品目の作付面積</t>
    <rPh sb="2" eb="4">
      <t>タイショウ</t>
    </rPh>
    <rPh sb="4" eb="6">
      <t>ヒンモク</t>
    </rPh>
    <rPh sb="7" eb="11">
      <t>サクツケメンセキ</t>
    </rPh>
    <phoneticPr fontId="2"/>
  </si>
  <si>
    <t>自己資金の調達計画</t>
    <phoneticPr fontId="2"/>
  </si>
  <si>
    <t>市町村費</t>
    <rPh sb="0" eb="4">
      <t>シチョウソンヒ</t>
    </rPh>
    <phoneticPr fontId="2"/>
  </si>
  <si>
    <t>県費</t>
    <rPh sb="0" eb="2">
      <t>ケンピ</t>
    </rPh>
    <phoneticPr fontId="2"/>
  </si>
  <si>
    <t>補助対象事業費</t>
    <rPh sb="0" eb="2">
      <t>ホジョ</t>
    </rPh>
    <rPh sb="2" eb="4">
      <t>タイショウ</t>
    </rPh>
    <rPh sb="4" eb="7">
      <t>ジギョウヒ</t>
    </rPh>
    <phoneticPr fontId="2"/>
  </si>
  <si>
    <t>３　事業費及び負担区分</t>
    <rPh sb="2" eb="5">
      <t>ジギョウヒ</t>
    </rPh>
    <rPh sb="5" eb="6">
      <t>オヨ</t>
    </rPh>
    <rPh sb="7" eb="9">
      <t>フタン</t>
    </rPh>
    <rPh sb="9" eb="11">
      <t>クブン</t>
    </rPh>
    <phoneticPr fontId="2"/>
  </si>
  <si>
    <t>受益者が複数の場合は受益戸数を、それ以外の場合は受益生産者の氏名を記載する。</t>
    <rPh sb="0" eb="3">
      <t>ジュエキシャ</t>
    </rPh>
    <rPh sb="4" eb="6">
      <t>フクスウ</t>
    </rPh>
    <rPh sb="7" eb="9">
      <t>バアイ</t>
    </rPh>
    <rPh sb="10" eb="12">
      <t>ジュエキ</t>
    </rPh>
    <rPh sb="12" eb="14">
      <t>コスウ</t>
    </rPh>
    <rPh sb="18" eb="20">
      <t>イガイ</t>
    </rPh>
    <rPh sb="21" eb="23">
      <t>バアイ</t>
    </rPh>
    <rPh sb="24" eb="26">
      <t>ジュエキ</t>
    </rPh>
    <rPh sb="26" eb="29">
      <t>セイサンシャ</t>
    </rPh>
    <rPh sb="30" eb="32">
      <t>シメイ</t>
    </rPh>
    <rPh sb="33" eb="35">
      <t>キサイ</t>
    </rPh>
    <phoneticPr fontId="2"/>
  </si>
  <si>
    <t>（注４）</t>
    <rPh sb="1" eb="2">
      <t>チュウ</t>
    </rPh>
    <phoneticPr fontId="2"/>
  </si>
  <si>
    <t>受益面積欄は、本事業により整備する施設・機械等の受益面積を記載すること。</t>
    <rPh sb="0" eb="2">
      <t>ジュエキ</t>
    </rPh>
    <rPh sb="2" eb="4">
      <t>メンセキ</t>
    </rPh>
    <rPh sb="4" eb="5">
      <t>ラン</t>
    </rPh>
    <rPh sb="7" eb="8">
      <t>ホン</t>
    </rPh>
    <rPh sb="8" eb="10">
      <t>ジギョウ</t>
    </rPh>
    <rPh sb="13" eb="15">
      <t>セイビ</t>
    </rPh>
    <rPh sb="17" eb="19">
      <t>シセツ</t>
    </rPh>
    <rPh sb="20" eb="22">
      <t>キカイ</t>
    </rPh>
    <rPh sb="22" eb="23">
      <t>トウ</t>
    </rPh>
    <rPh sb="24" eb="26">
      <t>ジュエキ</t>
    </rPh>
    <rPh sb="26" eb="28">
      <t>メンセキ</t>
    </rPh>
    <rPh sb="29" eb="31">
      <t>キサイ</t>
    </rPh>
    <phoneticPr fontId="2"/>
  </si>
  <si>
    <t>（注３）</t>
    <rPh sb="1" eb="2">
      <t>チュウ</t>
    </rPh>
    <phoneticPr fontId="2"/>
  </si>
  <si>
    <t>５　共済等への加入が義務づけられる取組ではない</t>
    <rPh sb="2" eb="5">
      <t>キョウサイトウ</t>
    </rPh>
    <rPh sb="7" eb="9">
      <t>カニュウ</t>
    </rPh>
    <rPh sb="10" eb="12">
      <t>ギム</t>
    </rPh>
    <rPh sb="17" eb="19">
      <t>トリクミ</t>
    </rPh>
    <phoneticPr fontId="2"/>
  </si>
  <si>
    <t>４　その他（具体的内容を余白に記載）</t>
    <rPh sb="4" eb="5">
      <t>タ</t>
    </rPh>
    <rPh sb="6" eb="9">
      <t>グタイテキ</t>
    </rPh>
    <rPh sb="9" eb="11">
      <t>ナイヨウ</t>
    </rPh>
    <rPh sb="12" eb="14">
      <t>ヨハク</t>
    </rPh>
    <rPh sb="15" eb="17">
      <t>キサイ</t>
    </rPh>
    <phoneticPr fontId="2"/>
  </si>
  <si>
    <t>３　メーカーによる保証を受けている（受ける予定）</t>
    <phoneticPr fontId="2"/>
  </si>
  <si>
    <t>１　受益生産者が園芸施設共済等の共済又は保険に加入（予定）</t>
    <phoneticPr fontId="2"/>
  </si>
  <si>
    <t>共済等欄は、以下に該当する番号を選択すること。</t>
    <rPh sb="13" eb="15">
      <t>バンゴウ</t>
    </rPh>
    <rPh sb="16" eb="18">
      <t>センタク</t>
    </rPh>
    <phoneticPr fontId="2"/>
  </si>
  <si>
    <t>（注２）</t>
    <rPh sb="1" eb="2">
      <t>チュウ</t>
    </rPh>
    <phoneticPr fontId="2"/>
  </si>
  <si>
    <t>実施計画書（実績書）の２に記載する整理番号を転記する。</t>
    <rPh sb="0" eb="2">
      <t>ジッシ</t>
    </rPh>
    <rPh sb="2" eb="5">
      <t>ケイカクショ</t>
    </rPh>
    <rPh sb="6" eb="8">
      <t>ジッセキ</t>
    </rPh>
    <rPh sb="8" eb="9">
      <t>ショ</t>
    </rPh>
    <rPh sb="13" eb="15">
      <t>キサイ</t>
    </rPh>
    <rPh sb="17" eb="19">
      <t>セイリ</t>
    </rPh>
    <rPh sb="19" eb="21">
      <t>バンゴウ</t>
    </rPh>
    <rPh sb="22" eb="24">
      <t>テンキ</t>
    </rPh>
    <phoneticPr fontId="2"/>
  </si>
  <si>
    <t>（注１）</t>
    <rPh sb="1" eb="2">
      <t>チュウ</t>
    </rPh>
    <phoneticPr fontId="2"/>
  </si>
  <si>
    <t>受益生産者・受益戸数</t>
    <rPh sb="0" eb="2">
      <t>ジュエキ</t>
    </rPh>
    <rPh sb="2" eb="5">
      <t>セイサンシャ</t>
    </rPh>
    <rPh sb="6" eb="8">
      <t>ジュエキ</t>
    </rPh>
    <rPh sb="8" eb="10">
      <t>コスウ</t>
    </rPh>
    <phoneticPr fontId="2"/>
  </si>
  <si>
    <t>受益面積</t>
    <rPh sb="0" eb="2">
      <t>ジュエキ</t>
    </rPh>
    <rPh sb="2" eb="4">
      <t>メンセキ</t>
    </rPh>
    <phoneticPr fontId="2"/>
  </si>
  <si>
    <t>しゅん工時期</t>
    <rPh sb="3" eb="4">
      <t>コウ</t>
    </rPh>
    <rPh sb="4" eb="6">
      <t>ジキ</t>
    </rPh>
    <phoneticPr fontId="2"/>
  </si>
  <si>
    <t>着工時期</t>
    <rPh sb="0" eb="2">
      <t>チャッコウ</t>
    </rPh>
    <rPh sb="2" eb="4">
      <t>ジキ</t>
    </rPh>
    <phoneticPr fontId="2"/>
  </si>
  <si>
    <t>共済等</t>
    <rPh sb="0" eb="3">
      <t>キョウサイトウ</t>
    </rPh>
    <phoneticPr fontId="2"/>
  </si>
  <si>
    <t>設置場所</t>
    <rPh sb="0" eb="2">
      <t>セッチ</t>
    </rPh>
    <rPh sb="2" eb="4">
      <t>バショ</t>
    </rPh>
    <phoneticPr fontId="2"/>
  </si>
  <si>
    <t>事業量・構造・能力</t>
    <rPh sb="0" eb="3">
      <t>ジギョウリョウ</t>
    </rPh>
    <rPh sb="4" eb="6">
      <t>コウゾウ</t>
    </rPh>
    <rPh sb="7" eb="9">
      <t>ノウリョク</t>
    </rPh>
    <phoneticPr fontId="2"/>
  </si>
  <si>
    <t>事業内容</t>
    <rPh sb="0" eb="2">
      <t>ジギョウ</t>
    </rPh>
    <rPh sb="2" eb="4">
      <t>ナイヨウ</t>
    </rPh>
    <phoneticPr fontId="2"/>
  </si>
  <si>
    <t>整理番号</t>
    <rPh sb="0" eb="2">
      <t>セイリ</t>
    </rPh>
    <rPh sb="2" eb="4">
      <t>バンゴウ</t>
    </rPh>
    <phoneticPr fontId="2"/>
  </si>
  <si>
    <t>２　事業内容等</t>
    <rPh sb="2" eb="4">
      <t>ジギョウ</t>
    </rPh>
    <rPh sb="4" eb="6">
      <t>ナイヨウ</t>
    </rPh>
    <rPh sb="6" eb="7">
      <t>トウ</t>
    </rPh>
    <phoneticPr fontId="2"/>
  </si>
  <si>
    <t>様式第２号別添２個票</t>
    <rPh sb="0" eb="2">
      <t>ヨウシキ</t>
    </rPh>
    <rPh sb="2" eb="3">
      <t>ダイ</t>
    </rPh>
    <rPh sb="4" eb="5">
      <t>ゴウ</t>
    </rPh>
    <rPh sb="5" eb="7">
      <t>ベッテン</t>
    </rPh>
    <rPh sb="8" eb="10">
      <t>コヒョウ</t>
    </rPh>
    <phoneticPr fontId="2"/>
  </si>
  <si>
    <t>自己資金の調達計画</t>
    <phoneticPr fontId="2"/>
  </si>
  <si>
    <t>整理番号欄には、実施計画書（実績書）の２に記載する整理番号を転記する。</t>
    <rPh sb="0" eb="2">
      <t>セイリ</t>
    </rPh>
    <rPh sb="2" eb="4">
      <t>バンゴウ</t>
    </rPh>
    <rPh sb="4" eb="5">
      <t>ラン</t>
    </rPh>
    <rPh sb="8" eb="10">
      <t>ジッシ</t>
    </rPh>
    <rPh sb="10" eb="13">
      <t>ケイカクショ</t>
    </rPh>
    <rPh sb="14" eb="16">
      <t>ジッセキ</t>
    </rPh>
    <rPh sb="16" eb="17">
      <t>ショ</t>
    </rPh>
    <rPh sb="21" eb="23">
      <t>キサイ</t>
    </rPh>
    <rPh sb="25" eb="27">
      <t>セイリ</t>
    </rPh>
    <rPh sb="27" eb="29">
      <t>バンゴウ</t>
    </rPh>
    <rPh sb="30" eb="32">
      <t>テンキ</t>
    </rPh>
    <phoneticPr fontId="2"/>
  </si>
  <si>
    <t>対象作物</t>
    <rPh sb="0" eb="2">
      <t>タイショウ</t>
    </rPh>
    <rPh sb="2" eb="4">
      <t>サクモツ</t>
    </rPh>
    <phoneticPr fontId="2"/>
  </si>
  <si>
    <t>利用率（％）</t>
    <rPh sb="0" eb="3">
      <t>リヨウリツ</t>
    </rPh>
    <phoneticPr fontId="2"/>
  </si>
  <si>
    <t>目標値</t>
    <rPh sb="0" eb="3">
      <t>モクヒョウチ</t>
    </rPh>
    <phoneticPr fontId="2"/>
  </si>
  <si>
    <t>○○年度
（２年次）</t>
    <rPh sb="2" eb="4">
      <t>ネンド</t>
    </rPh>
    <rPh sb="7" eb="9">
      <t>ネンジ</t>
    </rPh>
    <phoneticPr fontId="2"/>
  </si>
  <si>
    <t>指標</t>
    <rPh sb="0" eb="2">
      <t>シヒョウ</t>
    </rPh>
    <phoneticPr fontId="2"/>
  </si>
  <si>
    <t>５　施設・機械の利用状況</t>
    <rPh sb="2" eb="4">
      <t>シセツ</t>
    </rPh>
    <rPh sb="5" eb="7">
      <t>キカイ</t>
    </rPh>
    <rPh sb="8" eb="10">
      <t>リヨウ</t>
    </rPh>
    <rPh sb="10" eb="12">
      <t>ジョウキョウ</t>
    </rPh>
    <phoneticPr fontId="2"/>
  </si>
  <si>
    <t>受益面積欄は、本事業により整備した施設・機械等の受益面積を記載すること。</t>
    <rPh sb="0" eb="2">
      <t>ジュエキ</t>
    </rPh>
    <rPh sb="2" eb="4">
      <t>メンセキ</t>
    </rPh>
    <rPh sb="4" eb="5">
      <t>ラン</t>
    </rPh>
    <rPh sb="7" eb="8">
      <t>ホン</t>
    </rPh>
    <rPh sb="8" eb="10">
      <t>ジギョウ</t>
    </rPh>
    <rPh sb="13" eb="15">
      <t>セイビ</t>
    </rPh>
    <rPh sb="17" eb="19">
      <t>シセツ</t>
    </rPh>
    <rPh sb="20" eb="22">
      <t>キカイ</t>
    </rPh>
    <rPh sb="22" eb="23">
      <t>トウ</t>
    </rPh>
    <rPh sb="24" eb="26">
      <t>ジュエキ</t>
    </rPh>
    <rPh sb="26" eb="28">
      <t>メンセキ</t>
    </rPh>
    <rPh sb="29" eb="31">
      <t>キサイ</t>
    </rPh>
    <phoneticPr fontId="2"/>
  </si>
  <si>
    <t>３　メーカーによる保証を受けている</t>
    <phoneticPr fontId="2"/>
  </si>
  <si>
    <t>１　受益生産者が園芸施設共済等の共済又は保険に加入している</t>
    <phoneticPr fontId="2"/>
  </si>
  <si>
    <t>第　年次</t>
    <rPh sb="0" eb="1">
      <t>ダイ</t>
    </rPh>
    <rPh sb="2" eb="4">
      <t>ネンジ</t>
    </rPh>
    <phoneticPr fontId="2"/>
  </si>
  <si>
    <t>報告年次</t>
    <rPh sb="0" eb="2">
      <t>ホウコク</t>
    </rPh>
    <rPh sb="2" eb="4">
      <t>ネンジ</t>
    </rPh>
    <phoneticPr fontId="2"/>
  </si>
  <si>
    <t>事業実施年度</t>
    <rPh sb="0" eb="2">
      <t>ジギョウ</t>
    </rPh>
    <rPh sb="2" eb="4">
      <t>ジッシ</t>
    </rPh>
    <rPh sb="4" eb="6">
      <t>ネンド</t>
    </rPh>
    <phoneticPr fontId="2"/>
  </si>
  <si>
    <t>「野菜王国・ぐんま」総合対策利用状況報告個票</t>
    <rPh sb="1" eb="3">
      <t>ヤサイ</t>
    </rPh>
    <rPh sb="3" eb="5">
      <t>オウコク</t>
    </rPh>
    <rPh sb="10" eb="12">
      <t>ソウゴウ</t>
    </rPh>
    <rPh sb="12" eb="14">
      <t>タイサク</t>
    </rPh>
    <rPh sb="14" eb="16">
      <t>リヨウ</t>
    </rPh>
    <rPh sb="16" eb="18">
      <t>ジョウキョウ</t>
    </rPh>
    <rPh sb="18" eb="20">
      <t>ホウコク</t>
    </rPh>
    <rPh sb="20" eb="22">
      <t>コヒョウ</t>
    </rPh>
    <phoneticPr fontId="2"/>
  </si>
  <si>
    <t>防風ネットの設置</t>
    <rPh sb="0" eb="2">
      <t>ボウフウ</t>
    </rPh>
    <rPh sb="6" eb="8">
      <t>セッチ</t>
    </rPh>
    <phoneticPr fontId="2"/>
  </si>
  <si>
    <t>単位面積あたり収量の増加</t>
    <rPh sb="0" eb="2">
      <t>タンイ</t>
    </rPh>
    <rPh sb="2" eb="4">
      <t>メンセキ</t>
    </rPh>
    <rPh sb="7" eb="9">
      <t>シュウリョウ</t>
    </rPh>
    <rPh sb="10" eb="12">
      <t>ゾウカ</t>
    </rPh>
    <phoneticPr fontId="2"/>
  </si>
  <si>
    <t>労働時間の削減</t>
    <rPh sb="0" eb="2">
      <t>ロウドウ</t>
    </rPh>
    <rPh sb="2" eb="4">
      <t>ジカン</t>
    </rPh>
    <rPh sb="5" eb="7">
      <t>サクゲン</t>
    </rPh>
    <phoneticPr fontId="2"/>
  </si>
  <si>
    <t>５　共済等の対象ではない</t>
    <rPh sb="2" eb="5">
      <t>キョウサイトウ</t>
    </rPh>
    <rPh sb="6" eb="8">
      <t>タイショウ</t>
    </rPh>
    <phoneticPr fontId="2"/>
  </si>
  <si>
    <t>利用期間（日）</t>
    <rPh sb="0" eb="2">
      <t>リヨウ</t>
    </rPh>
    <rPh sb="2" eb="4">
      <t>キカン</t>
    </rPh>
    <rPh sb="5" eb="6">
      <t>ニチ</t>
    </rPh>
    <phoneticPr fontId="2"/>
  </si>
  <si>
    <t>年内のいちごの生産量</t>
    <rPh sb="0" eb="2">
      <t>ネンナイ</t>
    </rPh>
    <rPh sb="7" eb="10">
      <t>セイサンリョウ</t>
    </rPh>
    <phoneticPr fontId="2"/>
  </si>
  <si>
    <t>共同取組ポイントの対象ではない</t>
    <rPh sb="0" eb="2">
      <t>キョウドウ</t>
    </rPh>
    <rPh sb="2" eb="4">
      <t>トリクミ</t>
    </rPh>
    <rPh sb="9" eb="11">
      <t>タイショウ</t>
    </rPh>
    <phoneticPr fontId="2"/>
  </si>
  <si>
    <t>４　その他（余白に記載）</t>
    <rPh sb="4" eb="5">
      <t>タ</t>
    </rPh>
    <rPh sb="6" eb="8">
      <t>ヨハク</t>
    </rPh>
    <rPh sb="9" eb="11">
      <t>キサイ</t>
    </rPh>
    <phoneticPr fontId="2"/>
  </si>
  <si>
    <t>利用量（ｔ）</t>
    <rPh sb="0" eb="2">
      <t>リヨウ</t>
    </rPh>
    <rPh sb="2" eb="3">
      <t>リョウ</t>
    </rPh>
    <phoneticPr fontId="2"/>
  </si>
  <si>
    <t>販売額増加</t>
    <rPh sb="0" eb="3">
      <t>ハンバイガク</t>
    </rPh>
    <rPh sb="3" eb="5">
      <t>ゾウカ</t>
    </rPh>
    <phoneticPr fontId="2"/>
  </si>
  <si>
    <t>３　メーカー保証</t>
    <rPh sb="6" eb="8">
      <t>ホショウ</t>
    </rPh>
    <phoneticPr fontId="2"/>
  </si>
  <si>
    <t>設置延長（ｍ）</t>
    <rPh sb="0" eb="2">
      <t>セッチ</t>
    </rPh>
    <rPh sb="2" eb="4">
      <t>エンチョウ</t>
    </rPh>
    <phoneticPr fontId="2"/>
  </si>
  <si>
    <t>雇用創出</t>
    <rPh sb="0" eb="2">
      <t>コヨウ</t>
    </rPh>
    <rPh sb="2" eb="4">
      <t>ソウシュツ</t>
    </rPh>
    <phoneticPr fontId="2"/>
  </si>
  <si>
    <t>群馬県農業技術センターが開発した機械の整備等ではない</t>
    <rPh sb="0" eb="3">
      <t>グンマケン</t>
    </rPh>
    <rPh sb="3" eb="5">
      <t>ノウギョウ</t>
    </rPh>
    <rPh sb="5" eb="7">
      <t>ギジュツ</t>
    </rPh>
    <rPh sb="12" eb="14">
      <t>カイハツ</t>
    </rPh>
    <rPh sb="16" eb="18">
      <t>キカイ</t>
    </rPh>
    <rPh sb="19" eb="21">
      <t>セイビ</t>
    </rPh>
    <rPh sb="21" eb="22">
      <t>トウ</t>
    </rPh>
    <phoneticPr fontId="2"/>
  </si>
  <si>
    <t>加工・業務用野菜としての取組ではない</t>
    <rPh sb="0" eb="2">
      <t>カコウ</t>
    </rPh>
    <rPh sb="3" eb="6">
      <t>ギョウムヨウ</t>
    </rPh>
    <rPh sb="6" eb="8">
      <t>ヤサイ</t>
    </rPh>
    <rPh sb="12" eb="14">
      <t>トリクミ</t>
    </rPh>
    <phoneticPr fontId="2"/>
  </si>
  <si>
    <t>研究開発ポイントに該当しない</t>
    <rPh sb="0" eb="2">
      <t>ケンキュウ</t>
    </rPh>
    <rPh sb="2" eb="4">
      <t>カイハツ</t>
    </rPh>
    <rPh sb="9" eb="11">
      <t>ガイトウ</t>
    </rPh>
    <phoneticPr fontId="2"/>
  </si>
  <si>
    <t>認定新規就農者ではない</t>
    <rPh sb="0" eb="2">
      <t>ニンテイ</t>
    </rPh>
    <rPh sb="2" eb="4">
      <t>シンキ</t>
    </rPh>
    <rPh sb="4" eb="7">
      <t>シュウノウシャ</t>
    </rPh>
    <phoneticPr fontId="2"/>
  </si>
  <si>
    <t>認定農業者ではない</t>
    <rPh sb="0" eb="2">
      <t>ニンテイ</t>
    </rPh>
    <rPh sb="2" eb="5">
      <t>ノウギョウシャ</t>
    </rPh>
    <phoneticPr fontId="2"/>
  </si>
  <si>
    <t>パッケージセンター</t>
    <phoneticPr fontId="2"/>
  </si>
  <si>
    <t>利用面積（ａ）</t>
    <rPh sb="0" eb="2">
      <t>リヨウ</t>
    </rPh>
    <rPh sb="2" eb="4">
      <t>メンセキ</t>
    </rPh>
    <phoneticPr fontId="2"/>
  </si>
  <si>
    <t>作付面積増加</t>
    <rPh sb="0" eb="4">
      <t>サクツケメンセキ</t>
    </rPh>
    <rPh sb="4" eb="6">
      <t>ゾウカ</t>
    </rPh>
    <phoneticPr fontId="2"/>
  </si>
  <si>
    <t>群馬県農業技術センターが開発した機械の整備等である</t>
    <rPh sb="0" eb="3">
      <t>グンマケン</t>
    </rPh>
    <rPh sb="3" eb="5">
      <t>ノウギョウ</t>
    </rPh>
    <rPh sb="5" eb="7">
      <t>ギジュツ</t>
    </rPh>
    <rPh sb="12" eb="14">
      <t>カイハツ</t>
    </rPh>
    <rPh sb="16" eb="18">
      <t>キカイ</t>
    </rPh>
    <rPh sb="19" eb="21">
      <t>セイビ</t>
    </rPh>
    <rPh sb="21" eb="22">
      <t>トウ</t>
    </rPh>
    <phoneticPr fontId="2"/>
  </si>
  <si>
    <t>加工・業務用野菜としての取組である</t>
    <rPh sb="0" eb="2">
      <t>カコウ</t>
    </rPh>
    <rPh sb="3" eb="6">
      <t>ギョウムヨウ</t>
    </rPh>
    <rPh sb="6" eb="8">
      <t>ヤサイ</t>
    </rPh>
    <rPh sb="12" eb="14">
      <t>トリクミ</t>
    </rPh>
    <phoneticPr fontId="2"/>
  </si>
  <si>
    <t>研究開発ポイントに該当する</t>
    <rPh sb="0" eb="2">
      <t>ケンキュウ</t>
    </rPh>
    <rPh sb="2" eb="4">
      <t>カイハツ</t>
    </rPh>
    <rPh sb="9" eb="11">
      <t>ガイトウ</t>
    </rPh>
    <phoneticPr fontId="2"/>
  </si>
  <si>
    <t>認定新規就農者である</t>
    <rPh sb="0" eb="2">
      <t>ニンテイ</t>
    </rPh>
    <rPh sb="2" eb="4">
      <t>シンキ</t>
    </rPh>
    <rPh sb="4" eb="7">
      <t>シュウノウシャ</t>
    </rPh>
    <phoneticPr fontId="2"/>
  </si>
  <si>
    <t>認定農業者である</t>
    <rPh sb="0" eb="2">
      <t>ニンテイ</t>
    </rPh>
    <rPh sb="2" eb="5">
      <t>ノウギョウシャ</t>
    </rPh>
    <phoneticPr fontId="2"/>
  </si>
  <si>
    <t>共同育苗施設</t>
    <rPh sb="0" eb="2">
      <t>キョウドウ</t>
    </rPh>
    <rPh sb="2" eb="4">
      <t>イクビョウ</t>
    </rPh>
    <rPh sb="4" eb="6">
      <t>シセツ</t>
    </rPh>
    <phoneticPr fontId="2"/>
  </si>
  <si>
    <t>１　受益生産者が加入</t>
    <rPh sb="2" eb="4">
      <t>ジュエキ</t>
    </rPh>
    <rPh sb="4" eb="7">
      <t>セイサンシャ</t>
    </rPh>
    <rPh sb="8" eb="10">
      <t>カニュウ</t>
    </rPh>
    <phoneticPr fontId="2"/>
  </si>
  <si>
    <t>メニュー</t>
    <phoneticPr fontId="2"/>
  </si>
  <si>
    <t>成果目標</t>
    <rPh sb="0" eb="2">
      <t>セイカ</t>
    </rPh>
    <rPh sb="2" eb="4">
      <t>モクヒョウ</t>
    </rPh>
    <phoneticPr fontId="2"/>
  </si>
  <si>
    <t>チャレンジ</t>
    <phoneticPr fontId="2"/>
  </si>
  <si>
    <t>認定新規就農者</t>
    <rPh sb="0" eb="2">
      <t>ニンテイ</t>
    </rPh>
    <rPh sb="2" eb="4">
      <t>シンキ</t>
    </rPh>
    <rPh sb="4" eb="7">
      <t>シュウノウシャ</t>
    </rPh>
    <phoneticPr fontId="2"/>
  </si>
  <si>
    <t>共同取組ポイント</t>
    <rPh sb="0" eb="2">
      <t>キョウドウ</t>
    </rPh>
    <rPh sb="2" eb="4">
      <t>トリクミ</t>
    </rPh>
    <phoneticPr fontId="2"/>
  </si>
  <si>
    <t>事業内容等（取組の内容、実施時期、実施場所、対象者、人数等の事項を記載すること。）</t>
    <rPh sb="0" eb="2">
      <t>ジギョウ</t>
    </rPh>
    <rPh sb="2" eb="4">
      <t>ナイヨウ</t>
    </rPh>
    <rPh sb="4" eb="5">
      <t>トウ</t>
    </rPh>
    <rPh sb="6" eb="8">
      <t>トリクミ</t>
    </rPh>
    <rPh sb="9" eb="11">
      <t>ナイヨウ</t>
    </rPh>
    <rPh sb="12" eb="14">
      <t>ジッシ</t>
    </rPh>
    <rPh sb="14" eb="16">
      <t>ジキ</t>
    </rPh>
    <rPh sb="17" eb="19">
      <t>ジッシ</t>
    </rPh>
    <rPh sb="19" eb="21">
      <t>バショ</t>
    </rPh>
    <rPh sb="22" eb="25">
      <t>タイショウシャ</t>
    </rPh>
    <rPh sb="26" eb="28">
      <t>ニンズウ</t>
    </rPh>
    <rPh sb="28" eb="29">
      <t>トウ</t>
    </rPh>
    <rPh sb="30" eb="32">
      <t>ジコウ</t>
    </rPh>
    <rPh sb="33" eb="35">
      <t>キサイ</t>
    </rPh>
    <phoneticPr fontId="2"/>
  </si>
  <si>
    <t>５　その他事項</t>
    <phoneticPr fontId="2"/>
  </si>
  <si>
    <t>４　添付資料（被災状況写真、被災証明書、財産管理台帳）</t>
    <phoneticPr fontId="2"/>
  </si>
  <si>
    <t>（３）復旧見込額　　　　　　　円</t>
    <phoneticPr fontId="2"/>
  </si>
  <si>
    <t>（２）復旧計画（詳細を記入してください。）</t>
    <phoneticPr fontId="2"/>
  </si>
  <si>
    <t>（１）応急措置（詳細を記入してください。）</t>
    <phoneticPr fontId="2"/>
  </si>
  <si>
    <t>３　被災施設の復旧計画等</t>
    <phoneticPr fontId="2"/>
  </si>
  <si>
    <t>（２）被災施設の程度（詳細を記入してください。）</t>
    <phoneticPr fontId="2"/>
  </si>
  <si>
    <t>（１）被災の原因（詳細を記入してください。）</t>
    <phoneticPr fontId="2"/>
  </si>
  <si>
    <t>２　被災の概要</t>
    <phoneticPr fontId="2"/>
  </si>
  <si>
    <t>（６）施設の取得（完成）年月日</t>
    <phoneticPr fontId="2"/>
  </si>
  <si>
    <t>　　　　　　　その他　　　　　　　　　　　　円</t>
    <phoneticPr fontId="2"/>
  </si>
  <si>
    <t>　　　　　　　うち市町村補助金　　　　　　　円　</t>
    <phoneticPr fontId="2"/>
  </si>
  <si>
    <t>　　 　　 　　うち県補助金　　　　　　　　　円</t>
    <phoneticPr fontId="2"/>
  </si>
  <si>
    <t>　　　　　総事業費　　　　　　　　　円</t>
    <phoneticPr fontId="2"/>
  </si>
  <si>
    <t>（５）事業費</t>
    <phoneticPr fontId="2"/>
  </si>
  <si>
    <t>　　　　※事業実績書（写）を添付</t>
    <phoneticPr fontId="2"/>
  </si>
  <si>
    <t>（４）施設等の構造、規格、規模</t>
    <phoneticPr fontId="2"/>
  </si>
  <si>
    <t>（３）施設等の所在地（番地まで記入）</t>
    <phoneticPr fontId="2"/>
  </si>
  <si>
    <t>（２）所有者（又は事業実施主体、利用者名）</t>
    <phoneticPr fontId="2"/>
  </si>
  <si>
    <t>（１）市町村名、地区名</t>
    <phoneticPr fontId="2"/>
  </si>
  <si>
    <t>１　被災施設の概要</t>
    <phoneticPr fontId="2"/>
  </si>
  <si>
    <t>記</t>
    <phoneticPr fontId="2"/>
  </si>
  <si>
    <t>代表者氏名　</t>
    <phoneticPr fontId="2"/>
  </si>
  <si>
    <t>団体名</t>
  </si>
  <si>
    <t>所在地</t>
  </si>
  <si>
    <t>市町村長</t>
    <phoneticPr fontId="2"/>
  </si>
  <si>
    <t>○○市町村長　宛て</t>
  </si>
  <si>
    <t>群馬県知事　宛て</t>
  </si>
  <si>
    <t>群馬県○○農業事務所長　宛て</t>
  </si>
  <si>
    <t>文書番号</t>
  </si>
  <si>
    <t>様式第７号</t>
    <phoneticPr fontId="2"/>
  </si>
  <si>
    <t>※　別添１及び別添２を添付すること。</t>
  </si>
  <si>
    <t>代表者氏名　</t>
    <phoneticPr fontId="2"/>
  </si>
  <si>
    <t>市町村長</t>
    <phoneticPr fontId="2"/>
  </si>
  <si>
    <t>様式第１号</t>
  </si>
  <si>
    <t>※　別添１及び別添２を添付すること。</t>
    <phoneticPr fontId="2"/>
  </si>
  <si>
    <t>様式第２号</t>
    <phoneticPr fontId="2"/>
  </si>
  <si>
    <t>　　※実績報告時には、計画申請時から変更・追加した資料のみ添付すること。</t>
    <phoneticPr fontId="2"/>
  </si>
  <si>
    <t>その他計画を説明する上で必要な資料</t>
    <phoneticPr fontId="2"/>
  </si>
  <si>
    <t>（４）</t>
  </si>
  <si>
    <t>（３）</t>
  </si>
  <si>
    <t>（２）</t>
  </si>
  <si>
    <t>位置図、規模決定根拠、利用計画、図面（平面図、立面図、側面図等）、概算見積書等
なお、位置図については、地区の範囲、作物導入圃場、機械施設等の位置を記入し、引出線により区分、事業内容、事業量を明示すること。</t>
    <phoneticPr fontId="2"/>
  </si>
  <si>
    <t>（１）</t>
    <phoneticPr fontId="2"/>
  </si>
  <si>
    <t>８　添付資料</t>
  </si>
  <si>
    <t>７　補助事業完了予定期日（完了期日）</t>
  </si>
  <si>
    <t>本事業により拡大
される面積等
（ｈａ等）</t>
    <rPh sb="0" eb="1">
      <t>ホン</t>
    </rPh>
    <rPh sb="1" eb="3">
      <t>ジギョウ</t>
    </rPh>
    <rPh sb="6" eb="8">
      <t>カクダイ</t>
    </rPh>
    <rPh sb="12" eb="14">
      <t>メンセキ</t>
    </rPh>
    <rPh sb="14" eb="15">
      <t>ナド</t>
    </rPh>
    <phoneticPr fontId="2"/>
  </si>
  <si>
    <t>対象品目</t>
  </si>
  <si>
    <t>　　　　　　　　　　　　　　　　　　　　　　</t>
  </si>
  <si>
    <t>生鮮用野菜との区別の方法</t>
  </si>
  <si>
    <t xml:space="preserve">　　　　　　　　　　　　　　　　　　　　　　 </t>
  </si>
  <si>
    <t>契約時期</t>
  </si>
  <si>
    <t>契約先の実需者</t>
  </si>
  <si>
    <t>年間出荷量のうち実需者への契約出荷量</t>
  </si>
  <si>
    <t>年間出荷量</t>
  </si>
  <si>
    <t>５　加工・業務用野菜に関する事項（対象品目が加工・業務用野菜である場合）</t>
  </si>
  <si>
    <t>目標値（注７）
（○年度）</t>
    <phoneticPr fontId="2"/>
  </si>
  <si>
    <t>現状値（注７）
（○年度）</t>
    <phoneticPr fontId="2"/>
  </si>
  <si>
    <t>品　目</t>
  </si>
  <si>
    <t>４　要件及び目標</t>
  </si>
  <si>
    <t>市町村</t>
  </si>
  <si>
    <t>補助対象事業費</t>
  </si>
  <si>
    <t>整理番号</t>
  </si>
  <si>
    <t>３　事業費及び負担区分</t>
  </si>
  <si>
    <t>　（注４）それぞれの計画について、別紙の個票を添付すること。</t>
  </si>
  <si>
    <t>生産者名（注３）</t>
    <phoneticPr fontId="2"/>
  </si>
  <si>
    <t>事　業　内　容</t>
    <phoneticPr fontId="2"/>
  </si>
  <si>
    <t>対象作物</t>
  </si>
  <si>
    <t>２　事業実施計画（実績）</t>
  </si>
  <si>
    <t>　（注２）事業実施主体が、農業者の組織する団体等である場合に記入すること</t>
  </si>
  <si>
    <t>組織の概要（注２）</t>
    <rPh sb="0" eb="2">
      <t>ソシキ</t>
    </rPh>
    <rPh sb="3" eb="5">
      <t>ガイヨウ</t>
    </rPh>
    <rPh sb="6" eb="7">
      <t>チュウ</t>
    </rPh>
    <phoneticPr fontId="2"/>
  </si>
  <si>
    <t>目　　的</t>
    <phoneticPr fontId="2"/>
  </si>
  <si>
    <t xml:space="preserve">　　　　　　　　　　　　　　　　 </t>
  </si>
  <si>
    <t>　住　所</t>
  </si>
  <si>
    <t>メニュー</t>
  </si>
  <si>
    <t>No.(注１)</t>
  </si>
  <si>
    <t>１　メニュー及び目的等</t>
  </si>
  <si>
    <r>
      <t>　</t>
    </r>
    <r>
      <rPr>
        <sz val="8.35"/>
        <color theme="1"/>
        <rFont val="ＭＳ 明朝"/>
        <family val="1"/>
        <charset val="128"/>
      </rPr>
      <t>様式第２号別添１及び様式第２号別添２に準じ、変更のあった箇所のみ、変更前後を対比できるように２段書きするとともに（変更後を下段、変更前を上段にカッコ書き）必要書類を添付するものとする。</t>
    </r>
    <phoneticPr fontId="2"/>
  </si>
  <si>
    <t>３　変更後の事業計画</t>
  </si>
  <si>
    <t>２　変更内容及び理由</t>
  </si>
  <si>
    <t>１　メニュー名</t>
    <phoneticPr fontId="2"/>
  </si>
  <si>
    <t>記</t>
    <phoneticPr fontId="2"/>
  </si>
  <si>
    <t>　第　年次</t>
  </si>
  <si>
    <t>　第　年次　</t>
  </si>
  <si>
    <t>備　　考</t>
  </si>
  <si>
    <t>報告年次</t>
  </si>
  <si>
    <t>No</t>
  </si>
  <si>
    <t>（複数ある場合は、下の表を記入の上、それぞれに対応する別添１を添付する。）</t>
    <phoneticPr fontId="2"/>
  </si>
  <si>
    <t>（１つだけの場合は、下の表を削除して別添１を添付する。）</t>
    <phoneticPr fontId="2"/>
  </si>
  <si>
    <t>「野菜王国・ぐんま」総合対策により導入・整備した施設・機械の利用状況について（報告）</t>
    <phoneticPr fontId="2"/>
  </si>
  <si>
    <t>様式第４号</t>
    <phoneticPr fontId="2"/>
  </si>
  <si>
    <t>　加工・業務用野菜の取組の場合は、契約の締結がわかる書類の写しを添付すること。</t>
  </si>
  <si>
    <t>　　　　　　　　　　　　　　　　　　　</t>
  </si>
  <si>
    <t>７　加工・業務用野菜に関する事項（対象品目が加工・業務用野菜である場合）</t>
  </si>
  <si>
    <t>※数値目標以外の事業効果が認められた場合には、具体的な内容を記述のこと。</t>
  </si>
  <si>
    <t>６　事業効果等</t>
  </si>
  <si>
    <t>（　年度）</t>
  </si>
  <si>
    <t>目標</t>
    <rPh sb="0" eb="2">
      <t>モクヒョウ</t>
    </rPh>
    <phoneticPr fontId="2"/>
  </si>
  <si>
    <t>３年目</t>
    <rPh sb="1" eb="3">
      <t>ネンメ</t>
    </rPh>
    <phoneticPr fontId="2"/>
  </si>
  <si>
    <t>２年目</t>
    <rPh sb="1" eb="3">
      <t>ネンメ</t>
    </rPh>
    <phoneticPr fontId="2"/>
  </si>
  <si>
    <t>稼働初年度</t>
    <rPh sb="0" eb="2">
      <t>カドウ</t>
    </rPh>
    <rPh sb="2" eb="5">
      <t>ショネンド</t>
    </rPh>
    <phoneticPr fontId="2"/>
  </si>
  <si>
    <t>実施前</t>
    <rPh sb="0" eb="3">
      <t>ジッシマエ</t>
    </rPh>
    <phoneticPr fontId="2"/>
  </si>
  <si>
    <t>５　成果目標の達成状況</t>
  </si>
  <si>
    <t>４　改善計画等</t>
  </si>
  <si>
    <t>　　　　　求めること。</t>
  </si>
  <si>
    <t>（注）１　「指標」欄の上段には、利用量（ｔ、kg）、稼働面積（ha）等を記入のこと。</t>
  </si>
  <si>
    <t>指　標</t>
    <phoneticPr fontId="2"/>
  </si>
  <si>
    <t>機械・施設名等</t>
    <phoneticPr fontId="2"/>
  </si>
  <si>
    <t>３　利用状況</t>
  </si>
  <si>
    <t>５　共済等への加入が義務づけられる取組ではない</t>
  </si>
  <si>
    <t>４　その他（具体的内容を余白に記載）</t>
  </si>
  <si>
    <t>３　メーカーによる保証を受けている</t>
  </si>
  <si>
    <t>１　受益生産者が園芸施設共済等の共済又は保険に加入している</t>
  </si>
  <si>
    <t>　　　３　共済等欄は、以下に該当する番号を記載すること。</t>
  </si>
  <si>
    <t>　　　２　生産者氏名（利用者数）欄は、利用者が１名の場合に生産者名を記載し、複数の場合は利用者数を記載すること。</t>
  </si>
  <si>
    <t>（注）１　整備した施設・機械等ごとに分けて記載し、それぞれに整理番号を割り当てる。</t>
  </si>
  <si>
    <t>（利用者数）</t>
    <phoneticPr fontId="2"/>
  </si>
  <si>
    <t>事業量・構造・規格・能力等</t>
    <phoneticPr fontId="2"/>
  </si>
  <si>
    <t>共済等</t>
    <phoneticPr fontId="2"/>
  </si>
  <si>
    <t>生産者氏名</t>
    <phoneticPr fontId="2"/>
  </si>
  <si>
    <t>事　　業　　内　　容　　等</t>
    <phoneticPr fontId="2"/>
  </si>
  <si>
    <t>対象作目名
（作物名）</t>
    <phoneticPr fontId="2"/>
  </si>
  <si>
    <t>２　事業内容等</t>
  </si>
  <si>
    <t>　　　　</t>
  </si>
  <si>
    <t>　　　　　　　</t>
  </si>
  <si>
    <t>１　実施地区等</t>
  </si>
  <si>
    <t>合　　計</t>
  </si>
  <si>
    <t>雇 用 時 間
（年間合計）</t>
    <rPh sb="9" eb="11">
      <t>ネンカン</t>
    </rPh>
    <rPh sb="11" eb="13">
      <t>ゴウケイ</t>
    </rPh>
    <phoneticPr fontId="2"/>
  </si>
  <si>
    <t>現　　状</t>
  </si>
  <si>
    <t>　注）苗形状には、セル苗、ポット苗等の形状を記入。</t>
  </si>
  <si>
    <t>(千円)</t>
    <rPh sb="1" eb="3">
      <t>センエン</t>
    </rPh>
    <phoneticPr fontId="2"/>
  </si>
  <si>
    <t>(a)</t>
    <phoneticPr fontId="2"/>
  </si>
  <si>
    <t>販 売 額</t>
  </si>
  <si>
    <t>収　 量</t>
  </si>
  <si>
    <t>作 付 面 積</t>
  </si>
  <si>
    <t>目　標（　　年 度 ）</t>
  </si>
  <si>
    <t>事業導入年度</t>
    <rPh sb="0" eb="2">
      <t>ジギョウ</t>
    </rPh>
    <rPh sb="2" eb="4">
      <t>ドウニュウ</t>
    </rPh>
    <rPh sb="4" eb="6">
      <t>ネンド</t>
    </rPh>
    <phoneticPr fontId="2"/>
  </si>
  <si>
    <t>(kg/10a)</t>
    <phoneticPr fontId="2"/>
  </si>
  <si>
    <t>(a)</t>
    <phoneticPr fontId="2"/>
  </si>
  <si>
    <t>認定番号</t>
    <rPh sb="0" eb="2">
      <t>ニンテイ</t>
    </rPh>
    <rPh sb="2" eb="4">
      <t>バンゴウ</t>
    </rPh>
    <phoneticPr fontId="2"/>
  </si>
  <si>
    <t>氏　　名</t>
    <phoneticPr fontId="2"/>
  </si>
  <si>
    <t>住　　所</t>
    <phoneticPr fontId="2"/>
  </si>
  <si>
    <t>経営計画書</t>
    <phoneticPr fontId="2"/>
  </si>
  <si>
    <t>様式第５号</t>
    <phoneticPr fontId="2"/>
  </si>
  <si>
    <t>３　添付資料（財産管理台帳、管理運営規程）</t>
  </si>
  <si>
    <t>２　移管及び交付決定条件の継承に係る調整経過及び対応措置</t>
  </si>
  <si>
    <t>移管
年月日</t>
    <rPh sb="0" eb="2">
      <t>イカン</t>
    </rPh>
    <rPh sb="3" eb="6">
      <t>ネンガッピ</t>
    </rPh>
    <phoneticPr fontId="2"/>
  </si>
  <si>
    <t>処分制限年月日</t>
    <rPh sb="0" eb="2">
      <t>ショブン</t>
    </rPh>
    <rPh sb="2" eb="4">
      <t>セイゲン</t>
    </rPh>
    <rPh sb="4" eb="7">
      <t>ネンガッピ</t>
    </rPh>
    <phoneticPr fontId="2"/>
  </si>
  <si>
    <t>事業費</t>
  </si>
  <si>
    <t>事業内容・事業量</t>
    <rPh sb="0" eb="2">
      <t>ジギョウ</t>
    </rPh>
    <rPh sb="2" eb="4">
      <t>ナイヨウ</t>
    </rPh>
    <rPh sb="5" eb="8">
      <t>ジギョウリョウ</t>
    </rPh>
    <phoneticPr fontId="2"/>
  </si>
  <si>
    <t>メニュー名</t>
  </si>
  <si>
    <t>１　概要</t>
  </si>
  <si>
    <t>団体名</t>
    <phoneticPr fontId="2"/>
  </si>
  <si>
    <t>所在地</t>
    <phoneticPr fontId="2"/>
  </si>
  <si>
    <t>様式第８号</t>
    <phoneticPr fontId="2"/>
  </si>
  <si>
    <r>
      <t xml:space="preserve">備考
</t>
    </r>
    <r>
      <rPr>
        <sz val="8"/>
        <color theme="1"/>
        <rFont val="ＭＳ 明朝"/>
        <family val="1"/>
        <charset val="128"/>
      </rPr>
      <t>主な販売先</t>
    </r>
    <rPh sb="0" eb="2">
      <t>ビコウ</t>
    </rPh>
    <rPh sb="3" eb="4">
      <t>オモ</t>
    </rPh>
    <rPh sb="5" eb="8">
      <t>ハンバイサキ</t>
    </rPh>
    <phoneticPr fontId="2"/>
  </si>
  <si>
    <t>目　標（　　年 度 ）</t>
    <phoneticPr fontId="2"/>
  </si>
  <si>
    <t>事業導入年度</t>
    <phoneticPr fontId="2"/>
  </si>
  <si>
    <t>目　標（　　年 度 ）</t>
    <phoneticPr fontId="2"/>
  </si>
  <si>
    <t>本　 数</t>
    <phoneticPr fontId="2"/>
  </si>
  <si>
    <t>(千本)</t>
    <rPh sb="1" eb="2">
      <t>セン</t>
    </rPh>
    <rPh sb="2" eb="3">
      <t>ホン</t>
    </rPh>
    <phoneticPr fontId="2"/>
  </si>
  <si>
    <t>苗形状</t>
    <phoneticPr fontId="2"/>
  </si>
  <si>
    <t>様式第4号別添1個票</t>
    <rPh sb="0" eb="2">
      <t>ヨウシキ</t>
    </rPh>
    <rPh sb="2" eb="3">
      <t>ダイ</t>
    </rPh>
    <rPh sb="4" eb="5">
      <t>ゴウ</t>
    </rPh>
    <rPh sb="5" eb="7">
      <t>ベッテン</t>
    </rPh>
    <rPh sb="8" eb="10">
      <t>コヒョウ</t>
    </rPh>
    <phoneticPr fontId="2"/>
  </si>
  <si>
    <t>「成果目標」欄には、メニュー別基準による要件を明記し、「現状値」欄には事業実施前年度の状況を記入し、「目標値」欄には目標年度の目標を記入すること。</t>
    <phoneticPr fontId="2"/>
  </si>
  <si>
    <t>要件・成果目標
（注５）</t>
    <phoneticPr fontId="2"/>
  </si>
  <si>
    <t xml:space="preserve"> 数値目標以外の事業効果が期待される場合は、「備考」欄に記載すること。</t>
    <phoneticPr fontId="2"/>
  </si>
  <si>
    <t xml:space="preserve"> 「現状」欄には、事業導入前年度の数値等を記入すること。</t>
    <phoneticPr fontId="2"/>
  </si>
  <si>
    <t>（注５)</t>
    <phoneticPr fontId="2"/>
  </si>
  <si>
    <t>（注６）</t>
    <phoneticPr fontId="2"/>
  </si>
  <si>
    <t>現　状
（事業導入前年度）
（ｈａ等）
（注６）</t>
    <phoneticPr fontId="2"/>
  </si>
  <si>
    <t>将来計画
（○年度）
（ｈａ等）</t>
    <rPh sb="0" eb="2">
      <t>ショウライ</t>
    </rPh>
    <rPh sb="2" eb="4">
      <t>ケイカク</t>
    </rPh>
    <phoneticPr fontId="2"/>
  </si>
  <si>
    <t>（注７）</t>
    <phoneticPr fontId="2"/>
  </si>
  <si>
    <t>備考（注７）</t>
    <rPh sb="0" eb="2">
      <t>ビコウ</t>
    </rPh>
    <rPh sb="3" eb="4">
      <t>チュウ</t>
    </rPh>
    <phoneticPr fontId="2"/>
  </si>
  <si>
    <t>２．「農業事務所加算」欄については、農業事務所で記載するため、市町村は記入不要です。</t>
    <rPh sb="3" eb="5">
      <t>ノウギョウ</t>
    </rPh>
    <rPh sb="5" eb="8">
      <t>ジムショ</t>
    </rPh>
    <rPh sb="8" eb="10">
      <t>カサン</t>
    </rPh>
    <rPh sb="11" eb="12">
      <t>ラン</t>
    </rPh>
    <rPh sb="18" eb="20">
      <t>ノウギョウ</t>
    </rPh>
    <rPh sb="20" eb="23">
      <t>ジムショ</t>
    </rPh>
    <rPh sb="24" eb="26">
      <t>キサイ</t>
    </rPh>
    <rPh sb="31" eb="34">
      <t>シチョウソン</t>
    </rPh>
    <rPh sb="35" eb="37">
      <t>キニュウ</t>
    </rPh>
    <rPh sb="37" eb="39">
      <t>フヨウ</t>
    </rPh>
    <phoneticPr fontId="2"/>
  </si>
  <si>
    <t>「野菜王国・ぐんま」総合対策実施要領第５の１の（１）に基づき、別添のとおり要望します。</t>
    <phoneticPr fontId="2"/>
  </si>
  <si>
    <t>「野菜王国・ぐんま」総合対策実施要領第５の３の（１）に基づき、実施計画を承認されたく申請します。</t>
    <phoneticPr fontId="2"/>
  </si>
  <si>
    <t>県</t>
    <rPh sb="0" eb="1">
      <t>ケン</t>
    </rPh>
    <phoneticPr fontId="2"/>
  </si>
  <si>
    <t>その他</t>
    <rPh sb="2" eb="3">
      <t>タ</t>
    </rPh>
    <phoneticPr fontId="2"/>
  </si>
  <si>
    <t>　（注３）生産者名欄は、１つの取組に対して１名の生産者が対応する場合に記載すること。</t>
    <phoneticPr fontId="2"/>
  </si>
  <si>
    <t>事業実施計画（実績）個票（ハード）</t>
    <rPh sb="0" eb="2">
      <t>ジギョウ</t>
    </rPh>
    <rPh sb="2" eb="4">
      <t>ジッシ</t>
    </rPh>
    <rPh sb="4" eb="6">
      <t>ケイカク</t>
    </rPh>
    <rPh sb="7" eb="9">
      <t>ジッセキ</t>
    </rPh>
    <rPh sb="10" eb="12">
      <t>コヒョウ</t>
    </rPh>
    <phoneticPr fontId="2"/>
  </si>
  <si>
    <t>事業実施計画（実績）個票（ソフト）</t>
    <rPh sb="0" eb="2">
      <t>ジギョウ</t>
    </rPh>
    <rPh sb="2" eb="4">
      <t>ジッシ</t>
    </rPh>
    <rPh sb="4" eb="6">
      <t>ケイカク</t>
    </rPh>
    <rPh sb="7" eb="9">
      <t>ジッセキ</t>
    </rPh>
    <rPh sb="10" eb="12">
      <t>コヒョウ</t>
    </rPh>
    <phoneticPr fontId="2"/>
  </si>
  <si>
    <t>１　現在の経営概況</t>
    <phoneticPr fontId="2"/>
  </si>
  <si>
    <t>２　事業導入後の経営方針</t>
    <phoneticPr fontId="2"/>
  </si>
  <si>
    <t>３　法人化・組織化等の計画（大規模野菜経営体育成支援の場合）</t>
    <phoneticPr fontId="2"/>
  </si>
  <si>
    <t>４　生産拡大計画（育苗施設を整備する場合以外）</t>
    <phoneticPr fontId="2"/>
  </si>
  <si>
    <t>５　苗販売計画（育苗施設を整備する場合）</t>
    <phoneticPr fontId="2"/>
  </si>
  <si>
    <t>６　雇用の計画</t>
    <phoneticPr fontId="2"/>
  </si>
  <si>
    <t>作物名</t>
    <phoneticPr fontId="2"/>
  </si>
  <si>
    <t>雇用人数</t>
    <phoneticPr fontId="2"/>
  </si>
  <si>
    <t>うち
市町村費
（千円）</t>
    <rPh sb="3" eb="6">
      <t>シチョウソン</t>
    </rPh>
    <rPh sb="9" eb="11">
      <t>センエン</t>
    </rPh>
    <phoneticPr fontId="2"/>
  </si>
  <si>
    <t>うち
県費
（千円）</t>
    <rPh sb="3" eb="5">
      <t>ケンピ</t>
    </rPh>
    <rPh sb="7" eb="9">
      <t>センエン</t>
    </rPh>
    <phoneticPr fontId="2"/>
  </si>
  <si>
    <t>農業事務所ポイントの加算理由：</t>
    <rPh sb="0" eb="2">
      <t>ノウギョウ</t>
    </rPh>
    <rPh sb="2" eb="5">
      <t>ジムショ</t>
    </rPh>
    <rPh sb="10" eb="12">
      <t>カサン</t>
    </rPh>
    <rPh sb="12" eb="14">
      <t>リユウ</t>
    </rPh>
    <phoneticPr fontId="2"/>
  </si>
  <si>
    <t>３．農業事務所長は、「農業事務所ポイントの加算理由」欄に、ポイントを付した理由を記載してください。</t>
    <rPh sb="2" eb="4">
      <t>ノウギョウ</t>
    </rPh>
    <rPh sb="4" eb="7">
      <t>ジムショ</t>
    </rPh>
    <rPh sb="7" eb="8">
      <t>チョウ</t>
    </rPh>
    <rPh sb="11" eb="13">
      <t>ノウギョウ</t>
    </rPh>
    <rPh sb="13" eb="16">
      <t>ジムショ</t>
    </rPh>
    <rPh sb="21" eb="23">
      <t>カサン</t>
    </rPh>
    <rPh sb="23" eb="25">
      <t>リユウ</t>
    </rPh>
    <rPh sb="26" eb="27">
      <t>ラン</t>
    </rPh>
    <rPh sb="34" eb="35">
      <t>フ</t>
    </rPh>
    <rPh sb="37" eb="39">
      <t>リユウ</t>
    </rPh>
    <rPh sb="40" eb="42">
      <t>キサイ</t>
    </rPh>
    <phoneticPr fontId="2"/>
  </si>
  <si>
    <t>計画
番号</t>
    <rPh sb="0" eb="2">
      <t>ケイカク</t>
    </rPh>
    <rPh sb="3" eb="5">
      <t>バンゴウ</t>
    </rPh>
    <phoneticPr fontId="2"/>
  </si>
  <si>
    <t>事業実施主体名</t>
  </si>
  <si>
    <t>事業実施主体名</t>
    <rPh sb="0" eb="2">
      <t>ジギョウ</t>
    </rPh>
    <rPh sb="2" eb="4">
      <t>ジッシ</t>
    </rPh>
    <rPh sb="4" eb="6">
      <t>シュタイ</t>
    </rPh>
    <rPh sb="6" eb="7">
      <t>メイ</t>
    </rPh>
    <phoneticPr fontId="2"/>
  </si>
  <si>
    <t>事業実施主体名</t>
    <rPh sb="6" eb="7">
      <t>メイ</t>
    </rPh>
    <phoneticPr fontId="2"/>
  </si>
  <si>
    <t>事業実施主体</t>
  </si>
  <si>
    <t>事業実施主体</t>
    <phoneticPr fontId="2"/>
  </si>
  <si>
    <t>６　事業実施主体の長期計画における本事業の位置付け</t>
  </si>
  <si>
    <t>　（事業実施主体が認定農業者の場合を除く）</t>
  </si>
  <si>
    <t>事業実施主体となる組織・運営に関する規約及び構成員の名簿</t>
  </si>
  <si>
    <t>認定農業者が事業実施主体となる場合は、農業経営改善計画書の写し。農業経営改善計画書により本事業の実施内容が確認できない場合は、経営計画書（様式第５号）を併せて添付すること。</t>
  </si>
  <si>
    <t>１　事業実施主体</t>
    <phoneticPr fontId="2"/>
  </si>
  <si>
    <t>事業実施主体</t>
    <phoneticPr fontId="2"/>
  </si>
  <si>
    <t>２　事業実施主体が園芸施設共済等の共済又は保険に加入（予定）</t>
  </si>
  <si>
    <t>２　事業実施主体が園芸施設共済等の共済又は保険に加入している</t>
  </si>
  <si>
    <t>継承後の事業実施主体名</t>
    <rPh sb="0" eb="2">
      <t>ケイショウ</t>
    </rPh>
    <rPh sb="2" eb="3">
      <t>ゴ</t>
    </rPh>
    <rPh sb="10" eb="11">
      <t>メイ</t>
    </rPh>
    <phoneticPr fontId="2"/>
  </si>
  <si>
    <t>２　事業実施主体が加入</t>
    <rPh sb="9" eb="11">
      <t>カニュウ</t>
    </rPh>
    <phoneticPr fontId="2"/>
  </si>
  <si>
    <t>事業実施主体
（代表者名）</t>
    <rPh sb="2" eb="4">
      <t>ジッシ</t>
    </rPh>
    <rPh sb="8" eb="11">
      <t>ダイヒョウシャ</t>
    </rPh>
    <rPh sb="11" eb="12">
      <t>メイ</t>
    </rPh>
    <phoneticPr fontId="2"/>
  </si>
  <si>
    <t>実績報告書作成年月日</t>
    <rPh sb="0" eb="2">
      <t>ジッセキ</t>
    </rPh>
    <rPh sb="2" eb="5">
      <t>ホウコクショ</t>
    </rPh>
    <rPh sb="5" eb="7">
      <t>サクセイ</t>
    </rPh>
    <rPh sb="7" eb="10">
      <t>ネンガッピ</t>
    </rPh>
    <phoneticPr fontId="2"/>
  </si>
  <si>
    <t>（第１回変更）</t>
    <rPh sb="1" eb="2">
      <t>ダイ</t>
    </rPh>
    <rPh sb="3" eb="4">
      <t>カイ</t>
    </rPh>
    <rPh sb="4" eb="6">
      <t>ヘンコウ</t>
    </rPh>
    <phoneticPr fontId="2"/>
  </si>
  <si>
    <t>（第２回変更）</t>
    <rPh sb="1" eb="2">
      <t>ダイ</t>
    </rPh>
    <rPh sb="3" eb="4">
      <t>カイ</t>
    </rPh>
    <rPh sb="4" eb="6">
      <t>ヘンコウ</t>
    </rPh>
    <phoneticPr fontId="2"/>
  </si>
  <si>
    <t>　群馬県が、「１事業実施主体」及び「２事業内容等」に記載された情報を農業災害補償制度の推進に活用することを認めます。
（□にレ点を記入してください）</t>
    <rPh sb="63" eb="64">
      <t>テン</t>
    </rPh>
    <rPh sb="65" eb="67">
      <t>キニュウ</t>
    </rPh>
    <phoneticPr fontId="2"/>
  </si>
  <si>
    <t>ソフト事業</t>
    <rPh sb="3" eb="5">
      <t>ジギョウ</t>
    </rPh>
    <phoneticPr fontId="2"/>
  </si>
  <si>
    <t>　（注１）No.は、様式第２号別添１総括表のメニューNo.に対応して記入すること</t>
    <rPh sb="15" eb="17">
      <t>ベッテン</t>
    </rPh>
    <phoneticPr fontId="2"/>
  </si>
  <si>
    <t>集落営農組織</t>
    <rPh sb="0" eb="2">
      <t>シュウラク</t>
    </rPh>
    <rPh sb="2" eb="4">
      <t>エイノウ</t>
    </rPh>
    <rPh sb="4" eb="6">
      <t>ソシキ</t>
    </rPh>
    <phoneticPr fontId="2"/>
  </si>
  <si>
    <t>品目</t>
    <rPh sb="0" eb="2">
      <t>ヒンモク</t>
    </rPh>
    <phoneticPr fontId="2"/>
  </si>
  <si>
    <t>きゅうり</t>
    <phoneticPr fontId="2"/>
  </si>
  <si>
    <t>トマト</t>
    <phoneticPr fontId="2"/>
  </si>
  <si>
    <t>なす</t>
    <phoneticPr fontId="2"/>
  </si>
  <si>
    <t>いちご</t>
    <phoneticPr fontId="2"/>
  </si>
  <si>
    <t>キャベツ</t>
    <phoneticPr fontId="2"/>
  </si>
  <si>
    <t>ほうれんそう</t>
    <phoneticPr fontId="2"/>
  </si>
  <si>
    <t>レタス</t>
    <phoneticPr fontId="2"/>
  </si>
  <si>
    <t>ねぎ</t>
    <phoneticPr fontId="2"/>
  </si>
  <si>
    <t>ブロッコリ－</t>
    <phoneticPr fontId="2"/>
  </si>
  <si>
    <t>えだまめ</t>
    <phoneticPr fontId="2"/>
  </si>
  <si>
    <t>ちんげんさい</t>
    <phoneticPr fontId="2"/>
  </si>
  <si>
    <t>パプリカ</t>
    <phoneticPr fontId="2"/>
  </si>
  <si>
    <t>にら</t>
    <phoneticPr fontId="2"/>
  </si>
  <si>
    <t>たまねぎ</t>
    <phoneticPr fontId="2"/>
  </si>
  <si>
    <t>ズッキーニ</t>
    <phoneticPr fontId="2"/>
  </si>
  <si>
    <t>スイートコーン</t>
    <phoneticPr fontId="2"/>
  </si>
  <si>
    <t>やさいんげん</t>
    <phoneticPr fontId="2"/>
  </si>
  <si>
    <t>だいこん</t>
    <phoneticPr fontId="2"/>
  </si>
  <si>
    <t>ふき</t>
    <phoneticPr fontId="2"/>
  </si>
  <si>
    <t>うど</t>
    <phoneticPr fontId="2"/>
  </si>
  <si>
    <t>こまつな</t>
    <phoneticPr fontId="2"/>
  </si>
  <si>
    <t>すいか</t>
    <phoneticPr fontId="2"/>
  </si>
  <si>
    <t>やまといも</t>
    <phoneticPr fontId="2"/>
  </si>
  <si>
    <t>はくさい</t>
    <phoneticPr fontId="2"/>
  </si>
  <si>
    <t>にがうり</t>
    <phoneticPr fontId="2"/>
  </si>
  <si>
    <t>集落営農組織</t>
    <rPh sb="0" eb="2">
      <t>シュウラク</t>
    </rPh>
    <rPh sb="2" eb="4">
      <t>エイノウ</t>
    </rPh>
    <rPh sb="4" eb="6">
      <t>ソシキ</t>
    </rPh>
    <phoneticPr fontId="2"/>
  </si>
  <si>
    <t>集落営農組織（法人）である</t>
    <rPh sb="0" eb="2">
      <t>シュウラク</t>
    </rPh>
    <rPh sb="2" eb="4">
      <t>エイノウ</t>
    </rPh>
    <rPh sb="4" eb="6">
      <t>ソシキ</t>
    </rPh>
    <rPh sb="7" eb="9">
      <t>ホウジン</t>
    </rPh>
    <phoneticPr fontId="2"/>
  </si>
  <si>
    <t>集落営農組織（法人）ではない</t>
    <rPh sb="0" eb="2">
      <t>シュウラク</t>
    </rPh>
    <rPh sb="2" eb="4">
      <t>エイノウ</t>
    </rPh>
    <rPh sb="4" eb="6">
      <t>ソシキ</t>
    </rPh>
    <rPh sb="7" eb="9">
      <t>ホウジン</t>
    </rPh>
    <phoneticPr fontId="2"/>
  </si>
  <si>
    <t>過去４年間以上実施無し</t>
    <rPh sb="0" eb="2">
      <t>カコ</t>
    </rPh>
    <rPh sb="3" eb="5">
      <t>ネンカン</t>
    </rPh>
    <rPh sb="5" eb="7">
      <t>イジョウ</t>
    </rPh>
    <rPh sb="7" eb="9">
      <t>ジッシ</t>
    </rPh>
    <rPh sb="9" eb="10">
      <t>ナ</t>
    </rPh>
    <phoneticPr fontId="2"/>
  </si>
  <si>
    <t>４年度前実施</t>
    <rPh sb="1" eb="3">
      <t>ネンド</t>
    </rPh>
    <rPh sb="3" eb="4">
      <t>マエ</t>
    </rPh>
    <rPh sb="4" eb="6">
      <t>ジッシ</t>
    </rPh>
    <phoneticPr fontId="2"/>
  </si>
  <si>
    <t>３年度前実施</t>
    <rPh sb="1" eb="3">
      <t>ネンド</t>
    </rPh>
    <rPh sb="3" eb="4">
      <t>マエ</t>
    </rPh>
    <rPh sb="4" eb="6">
      <t>ジッシ</t>
    </rPh>
    <phoneticPr fontId="2"/>
  </si>
  <si>
    <t>２年度前実施</t>
    <rPh sb="1" eb="3">
      <t>ネンド</t>
    </rPh>
    <rPh sb="3" eb="4">
      <t>マエ</t>
    </rPh>
    <rPh sb="4" eb="6">
      <t>ジッシ</t>
    </rPh>
    <phoneticPr fontId="2"/>
  </si>
  <si>
    <t>前年度実施</t>
    <rPh sb="0" eb="1">
      <t>マエ</t>
    </rPh>
    <rPh sb="1" eb="3">
      <t>ネンド</t>
    </rPh>
    <rPh sb="3" eb="5">
      <t>ジッシ</t>
    </rPh>
    <phoneticPr fontId="2"/>
  </si>
  <si>
    <t>導入施設・機械等</t>
    <rPh sb="0" eb="2">
      <t>ドウニュウ</t>
    </rPh>
    <rPh sb="2" eb="4">
      <t>シセツ</t>
    </rPh>
    <rPh sb="5" eb="7">
      <t>キカイ</t>
    </rPh>
    <rPh sb="7" eb="8">
      <t>トウ</t>
    </rPh>
    <phoneticPr fontId="2"/>
  </si>
  <si>
    <t>様式第２号別添２</t>
    <phoneticPr fontId="2"/>
  </si>
  <si>
    <t>様式第３号</t>
    <phoneticPr fontId="2"/>
  </si>
  <si>
    <t>様式第４号別添１</t>
    <phoneticPr fontId="2"/>
  </si>
  <si>
    <t>受益者（戸）</t>
    <rPh sb="0" eb="3">
      <t>ジュエキシャ</t>
    </rPh>
    <rPh sb="4" eb="5">
      <t>コ</t>
    </rPh>
    <phoneticPr fontId="2"/>
  </si>
  <si>
    <t>受益者（戸）</t>
    <phoneticPr fontId="2"/>
  </si>
  <si>
    <r>
      <t>受益面積
（ｍ</t>
    </r>
    <r>
      <rPr>
        <vertAlign val="superscript"/>
        <sz val="9"/>
        <rFont val="ＭＳ 明朝"/>
        <family val="1"/>
        <charset val="128"/>
      </rPr>
      <t>2</t>
    </r>
    <r>
      <rPr>
        <sz val="11"/>
        <rFont val="ＭＳ 明朝"/>
        <family val="1"/>
        <charset val="128"/>
      </rPr>
      <t>）</t>
    </r>
    <rPh sb="0" eb="2">
      <t>ジュエキ</t>
    </rPh>
    <rPh sb="2" eb="4">
      <t>メンセキ</t>
    </rPh>
    <phoneticPr fontId="2"/>
  </si>
  <si>
    <t>対象品目</t>
    <phoneticPr fontId="2"/>
  </si>
  <si>
    <r>
      <t>受益面積
（ｍ</t>
    </r>
    <r>
      <rPr>
        <vertAlign val="superscript"/>
        <sz val="9"/>
        <rFont val="ＭＳ 明朝"/>
        <family val="1"/>
        <charset val="128"/>
      </rPr>
      <t>2</t>
    </r>
    <r>
      <rPr>
        <sz val="11"/>
        <rFont val="ＭＳ 明朝"/>
        <family val="1"/>
        <charset val="128"/>
      </rPr>
      <t>）</t>
    </r>
    <phoneticPr fontId="2"/>
  </si>
  <si>
    <t>導入施設・機械等（リストから選択）</t>
    <rPh sb="0" eb="2">
      <t>ドウニュウ</t>
    </rPh>
    <rPh sb="2" eb="4">
      <t>シセツ</t>
    </rPh>
    <rPh sb="5" eb="7">
      <t>キカイ</t>
    </rPh>
    <rPh sb="7" eb="8">
      <t>トウ</t>
    </rPh>
    <rPh sb="14" eb="16">
      <t>センタク</t>
    </rPh>
    <phoneticPr fontId="2"/>
  </si>
  <si>
    <t>集落営農組織（法人に限る）</t>
    <rPh sb="0" eb="2">
      <t>シュウラク</t>
    </rPh>
    <rPh sb="2" eb="4">
      <t>エイノウ</t>
    </rPh>
    <rPh sb="4" eb="6">
      <t>ソシキ</t>
    </rPh>
    <rPh sb="7" eb="9">
      <t>ホウジン</t>
    </rPh>
    <rPh sb="10" eb="11">
      <t>カギ</t>
    </rPh>
    <phoneticPr fontId="2"/>
  </si>
  <si>
    <t>４.　機械は、能力・台数を記載してください。</t>
    <rPh sb="3" eb="5">
      <t>キカイ</t>
    </rPh>
    <rPh sb="7" eb="9">
      <t>ノウリョク</t>
    </rPh>
    <rPh sb="10" eb="12">
      <t>ダイスウ</t>
    </rPh>
    <rPh sb="13" eb="15">
      <t>キサイ</t>
    </rPh>
    <phoneticPr fontId="2"/>
  </si>
  <si>
    <t>３.　機械は、能力・台数を記載してください。</t>
    <rPh sb="3" eb="5">
      <t>キカイ</t>
    </rPh>
    <rPh sb="7" eb="9">
      <t>ノウリョク</t>
    </rPh>
    <rPh sb="10" eb="12">
      <t>ダイスウ</t>
    </rPh>
    <rPh sb="13" eb="15">
      <t>キサイ</t>
    </rPh>
    <phoneticPr fontId="2"/>
  </si>
  <si>
    <t>0-4</t>
    <phoneticPr fontId="2"/>
  </si>
  <si>
    <t>GAP</t>
    <phoneticPr fontId="2"/>
  </si>
  <si>
    <t>統一ロゴマーク</t>
    <rPh sb="0" eb="2">
      <t>トウイツ</t>
    </rPh>
    <phoneticPr fontId="2"/>
  </si>
  <si>
    <t>GAP</t>
    <phoneticPr fontId="2"/>
  </si>
  <si>
    <t>統一ロゴマーク</t>
    <rPh sb="0" eb="2">
      <t>トウイツ</t>
    </rPh>
    <phoneticPr fontId="2"/>
  </si>
  <si>
    <t>農地中間管理事業</t>
    <rPh sb="0" eb="2">
      <t>ノウチ</t>
    </rPh>
    <rPh sb="2" eb="4">
      <t>チュウカン</t>
    </rPh>
    <rPh sb="4" eb="6">
      <t>カンリ</t>
    </rPh>
    <rPh sb="6" eb="8">
      <t>ジギョウ</t>
    </rPh>
    <phoneticPr fontId="2"/>
  </si>
  <si>
    <t>GAP</t>
    <phoneticPr fontId="2"/>
  </si>
  <si>
    <t>JGAP認証等第三者認証を受けている</t>
    <rPh sb="4" eb="6">
      <t>ニンショウ</t>
    </rPh>
    <rPh sb="6" eb="7">
      <t>トウ</t>
    </rPh>
    <rPh sb="7" eb="10">
      <t>ダイサンシャ</t>
    </rPh>
    <rPh sb="10" eb="12">
      <t>ニンショウ</t>
    </rPh>
    <rPh sb="13" eb="14">
      <t>ウ</t>
    </rPh>
    <phoneticPr fontId="2"/>
  </si>
  <si>
    <t>特別栽培認証を受けている</t>
    <rPh sb="0" eb="2">
      <t>トクベツ</t>
    </rPh>
    <rPh sb="2" eb="4">
      <t>サイバイ</t>
    </rPh>
    <rPh sb="4" eb="6">
      <t>ニンショウ</t>
    </rPh>
    <rPh sb="7" eb="8">
      <t>ウ</t>
    </rPh>
    <phoneticPr fontId="2"/>
  </si>
  <si>
    <t>農地中間管理事業</t>
    <rPh sb="0" eb="2">
      <t>ノウチ</t>
    </rPh>
    <rPh sb="2" eb="4">
      <t>チュウカン</t>
    </rPh>
    <rPh sb="4" eb="6">
      <t>カンリ</t>
    </rPh>
    <rPh sb="6" eb="8">
      <t>ジギョウ</t>
    </rPh>
    <phoneticPr fontId="2"/>
  </si>
  <si>
    <t>農地中間管理事業を活用している</t>
    <rPh sb="0" eb="2">
      <t>ノウチ</t>
    </rPh>
    <rPh sb="2" eb="4">
      <t>チュウカン</t>
    </rPh>
    <rPh sb="4" eb="6">
      <t>カンリ</t>
    </rPh>
    <rPh sb="6" eb="8">
      <t>ジギョウ</t>
    </rPh>
    <rPh sb="9" eb="11">
      <t>カツヨウ</t>
    </rPh>
    <phoneticPr fontId="2"/>
  </si>
  <si>
    <t>統一ロゴマーク</t>
    <rPh sb="0" eb="2">
      <t>トウイツ</t>
    </rPh>
    <phoneticPr fontId="2"/>
  </si>
  <si>
    <t>統一ロゴマークを利用している</t>
    <rPh sb="0" eb="2">
      <t>トウイツ</t>
    </rPh>
    <rPh sb="8" eb="10">
      <t>リヨウ</t>
    </rPh>
    <phoneticPr fontId="2"/>
  </si>
  <si>
    <t>後継者</t>
    <rPh sb="0" eb="3">
      <t>コウケイシャ</t>
    </rPh>
    <phoneticPr fontId="2"/>
  </si>
  <si>
    <t>45歳未満の後継者が同一経営内に就農している</t>
    <rPh sb="2" eb="3">
      <t>サイ</t>
    </rPh>
    <rPh sb="3" eb="5">
      <t>ミマン</t>
    </rPh>
    <rPh sb="6" eb="9">
      <t>コウケイシャ</t>
    </rPh>
    <rPh sb="10" eb="12">
      <t>ドウイツ</t>
    </rPh>
    <rPh sb="12" eb="14">
      <t>ケイエイ</t>
    </rPh>
    <rPh sb="14" eb="15">
      <t>ナイ</t>
    </rPh>
    <rPh sb="16" eb="18">
      <t>シュウノウ</t>
    </rPh>
    <phoneticPr fontId="2"/>
  </si>
  <si>
    <t>45歳未満の後継者が研修中で、事業実施年度の翌年度までに同一経営内に就農する予定である</t>
    <rPh sb="2" eb="3">
      <t>サイ</t>
    </rPh>
    <rPh sb="3" eb="5">
      <t>ミマン</t>
    </rPh>
    <rPh sb="6" eb="9">
      <t>コウケイシャ</t>
    </rPh>
    <rPh sb="10" eb="13">
      <t>ケンシュウチュウ</t>
    </rPh>
    <rPh sb="15" eb="17">
      <t>ジギョウ</t>
    </rPh>
    <rPh sb="17" eb="19">
      <t>ジッシ</t>
    </rPh>
    <rPh sb="19" eb="21">
      <t>ネンド</t>
    </rPh>
    <rPh sb="22" eb="25">
      <t>ヨクネンド</t>
    </rPh>
    <rPh sb="28" eb="30">
      <t>ドウイツ</t>
    </rPh>
    <rPh sb="30" eb="32">
      <t>ケイエイ</t>
    </rPh>
    <rPh sb="32" eb="33">
      <t>ナイ</t>
    </rPh>
    <rPh sb="34" eb="36">
      <t>シュウノウ</t>
    </rPh>
    <rPh sb="38" eb="40">
      <t>ヨテイ</t>
    </rPh>
    <phoneticPr fontId="2"/>
  </si>
  <si>
    <t>有機JAS認証を受けている</t>
    <phoneticPr fontId="2"/>
  </si>
  <si>
    <t>センサー付き二酸化炭素施用装置</t>
    <rPh sb="4" eb="5">
      <t>ツ</t>
    </rPh>
    <rPh sb="6" eb="9">
      <t>ニサンカ</t>
    </rPh>
    <rPh sb="9" eb="11">
      <t>タンソ</t>
    </rPh>
    <rPh sb="11" eb="12">
      <t>セ</t>
    </rPh>
    <rPh sb="12" eb="13">
      <t>ヨウ</t>
    </rPh>
    <rPh sb="13" eb="15">
      <t>ソウチ</t>
    </rPh>
    <phoneticPr fontId="2"/>
  </si>
  <si>
    <t>軟弱野菜調製機（県開発）</t>
    <rPh sb="0" eb="2">
      <t>ナンジャク</t>
    </rPh>
    <rPh sb="2" eb="4">
      <t>ヤサイ</t>
    </rPh>
    <rPh sb="4" eb="6">
      <t>チョウセイ</t>
    </rPh>
    <rPh sb="6" eb="7">
      <t>キ</t>
    </rPh>
    <rPh sb="8" eb="9">
      <t>ケン</t>
    </rPh>
    <rPh sb="9" eb="11">
      <t>カイハツ</t>
    </rPh>
    <phoneticPr fontId="2"/>
  </si>
  <si>
    <t>重点PJポイントの対象である</t>
    <rPh sb="0" eb="2">
      <t>ジュウテン</t>
    </rPh>
    <rPh sb="9" eb="11">
      <t>タイショウ</t>
    </rPh>
    <phoneticPr fontId="2"/>
  </si>
  <si>
    <t>重点PJポイントの対象でない</t>
    <rPh sb="0" eb="2">
      <t>ジュウテン</t>
    </rPh>
    <rPh sb="9" eb="11">
      <t>タイショウ</t>
    </rPh>
    <phoneticPr fontId="2"/>
  </si>
  <si>
    <t>鉄骨ハウス</t>
    <rPh sb="0" eb="2">
      <t>テッコツ</t>
    </rPh>
    <phoneticPr fontId="2"/>
  </si>
  <si>
    <t>令和○○年度「野菜王国・ぐんま」総合対策の要望について</t>
    <rPh sb="0" eb="2">
      <t>レイワ</t>
    </rPh>
    <phoneticPr fontId="2"/>
  </si>
  <si>
    <t>令和○○年度「野菜王国・ぐんま」総合対策　要望総括表</t>
    <rPh sb="0" eb="2">
      <t>レイワ</t>
    </rPh>
    <rPh sb="4" eb="6">
      <t>ネンド</t>
    </rPh>
    <rPh sb="7" eb="9">
      <t>ヤサイ</t>
    </rPh>
    <rPh sb="9" eb="11">
      <t>オウコク</t>
    </rPh>
    <rPh sb="16" eb="18">
      <t>ソウゴウ</t>
    </rPh>
    <rPh sb="18" eb="20">
      <t>タイサク</t>
    </rPh>
    <rPh sb="21" eb="23">
      <t>ヨウボウ</t>
    </rPh>
    <rPh sb="23" eb="26">
      <t>ソウカツヒョウ</t>
    </rPh>
    <phoneticPr fontId="2"/>
  </si>
  <si>
    <t>令和○○年度「野菜王国・ぐんま」総合対策　ポイント算出表</t>
    <rPh sb="0" eb="2">
      <t>レイワ</t>
    </rPh>
    <rPh sb="4" eb="6">
      <t>ネンド</t>
    </rPh>
    <rPh sb="7" eb="9">
      <t>ヤサイ</t>
    </rPh>
    <rPh sb="9" eb="11">
      <t>オウコク</t>
    </rPh>
    <rPh sb="16" eb="18">
      <t>ソウゴウ</t>
    </rPh>
    <rPh sb="18" eb="20">
      <t>タイサク</t>
    </rPh>
    <rPh sb="25" eb="27">
      <t>サンシュツ</t>
    </rPh>
    <rPh sb="27" eb="28">
      <t>ヒョウ</t>
    </rPh>
    <phoneticPr fontId="2"/>
  </si>
  <si>
    <t>令和○○年度「野菜王国・ぐんま」総合対策実施計画の承認について（申請）</t>
    <rPh sb="0" eb="2">
      <t>レイワ</t>
    </rPh>
    <phoneticPr fontId="2"/>
  </si>
  <si>
    <t>令和○○年○○月○○日</t>
    <rPh sb="0" eb="2">
      <t>レイワ</t>
    </rPh>
    <phoneticPr fontId="2"/>
  </si>
  <si>
    <t>令和○○年度「野菜王国・ぐんま」総合対策実施計画（実績報告）総括表</t>
    <rPh sb="0" eb="2">
      <t>レイワ</t>
    </rPh>
    <rPh sb="4" eb="6">
      <t>ネンド</t>
    </rPh>
    <rPh sb="7" eb="9">
      <t>ヤサイ</t>
    </rPh>
    <rPh sb="9" eb="11">
      <t>オウコク</t>
    </rPh>
    <rPh sb="16" eb="18">
      <t>ソウゴウ</t>
    </rPh>
    <rPh sb="18" eb="20">
      <t>タイサク</t>
    </rPh>
    <rPh sb="20" eb="22">
      <t>ジッシ</t>
    </rPh>
    <rPh sb="22" eb="24">
      <t>ケイカク</t>
    </rPh>
    <rPh sb="25" eb="27">
      <t>ジッセキ</t>
    </rPh>
    <rPh sb="27" eb="29">
      <t>ホウコク</t>
    </rPh>
    <rPh sb="30" eb="33">
      <t>ソウカツヒョウ</t>
    </rPh>
    <phoneticPr fontId="2"/>
  </si>
  <si>
    <t>令和○○年度「野菜王国・ぐんま」総合対策実施計画書（実績書）</t>
    <rPh sb="0" eb="2">
      <t>レイワ</t>
    </rPh>
    <phoneticPr fontId="2"/>
  </si>
  <si>
    <t>令和○○年度「野菜王国・ぐんま」総合対策</t>
    <rPh sb="0" eb="2">
      <t>レイワ</t>
    </rPh>
    <rPh sb="4" eb="6">
      <t>ネンド</t>
    </rPh>
    <rPh sb="7" eb="9">
      <t>ヤサイ</t>
    </rPh>
    <rPh sb="9" eb="11">
      <t>オウコク</t>
    </rPh>
    <rPh sb="16" eb="18">
      <t>ソウゴウ</t>
    </rPh>
    <rPh sb="18" eb="20">
      <t>タイサク</t>
    </rPh>
    <phoneticPr fontId="2"/>
  </si>
  <si>
    <t>令和○○年度「野菜王国・ぐんま」総合対策の変更承認について（申請）</t>
    <rPh sb="0" eb="2">
      <t>レイワ</t>
    </rPh>
    <phoneticPr fontId="2"/>
  </si>
  <si>
    <t>令和○○年○○月○○日付け　　第○○○－○号により承認された標記事業計画について、下記のとおり変更したいので、「野菜王国・ぐんま」総合対策実施要領第５の６に基づき承認されたく申請します。</t>
    <rPh sb="0" eb="2">
      <t>レイワ</t>
    </rPh>
    <phoneticPr fontId="2"/>
  </si>
  <si>
    <t>令和○○年度「野菜王国・ぐんま」総合対策により取得した財産の災害報告について</t>
    <rPh sb="0" eb="2">
      <t>レイワ</t>
    </rPh>
    <phoneticPr fontId="2"/>
  </si>
  <si>
    <t>（４）復旧時期　　令和　年　月　日から令和　年　月　日まで</t>
    <rPh sb="9" eb="11">
      <t>レイワ</t>
    </rPh>
    <rPh sb="19" eb="21">
      <t>レイワ</t>
    </rPh>
    <phoneticPr fontId="2"/>
  </si>
  <si>
    <t>令和○○年度「野菜王国・ぐんま」総合対策により取得した財産の移管について</t>
    <rPh sb="0" eb="2">
      <t>レイワ</t>
    </rPh>
    <phoneticPr fontId="2"/>
  </si>
  <si>
    <t>日射比例自動かん水装置</t>
    <rPh sb="0" eb="2">
      <t>ニッシャ</t>
    </rPh>
    <rPh sb="2" eb="4">
      <t>ヒレイ</t>
    </rPh>
    <rPh sb="4" eb="6">
      <t>ジドウ</t>
    </rPh>
    <rPh sb="8" eb="9">
      <t>スイ</t>
    </rPh>
    <rPh sb="9" eb="11">
      <t>ソウチ</t>
    </rPh>
    <phoneticPr fontId="2"/>
  </si>
  <si>
    <t>移植同時粒剤植穴施用装置（県開発）</t>
    <phoneticPr fontId="2"/>
  </si>
  <si>
    <t>令和○○年○○月○○日</t>
    <rPh sb="0" eb="2">
      <t>レイワ</t>
    </rPh>
    <phoneticPr fontId="2"/>
  </si>
  <si>
    <t>　（例）○○○農業協同組合と○○○農業協同組合は、農業協同組合法第６５条、第６６条により令和○○年○○月○○日合併設立を行い、○○農業協同組合となりました。そのため、農業協同組合法第６８条により、令和○○年度「野菜王国・ぐんま」総合対策により取得した補助対象財産の権利義務を○○農業協同組合が継承したので、下記のとおり報告いたします。
　なお、本施設等に係る交付決定通知の条件は、○○農業協同組合が遵守いたします。</t>
    <rPh sb="44" eb="46">
      <t>レイワ</t>
    </rPh>
    <rPh sb="98" eb="100">
      <t>レイワ</t>
    </rPh>
    <phoneticPr fontId="2"/>
  </si>
  <si>
    <t>次世代農業ステップアップ支援</t>
    <rPh sb="0" eb="3">
      <t>ジセダイ</t>
    </rPh>
    <rPh sb="3" eb="5">
      <t>ノウギョウ</t>
    </rPh>
    <rPh sb="12" eb="14">
      <t>シエン</t>
    </rPh>
    <phoneticPr fontId="2"/>
  </si>
  <si>
    <t>防鳥ネット</t>
    <rPh sb="0" eb="2">
      <t>ボウチョウ</t>
    </rPh>
    <phoneticPr fontId="2"/>
  </si>
  <si>
    <t>令和　　年度</t>
    <rPh sb="0" eb="2">
      <t>レイワ</t>
    </rPh>
    <phoneticPr fontId="2"/>
  </si>
  <si>
    <t>　令和○○年度「野菜王国・ぐんま」総合対策により取得した補助対象財産が、×××××××××××××××××××××により被災しましたので、報告いたします。
　なお、貴職から、群馬県補助金等に関する規則（昭和３１年１２月２７日規則第６８号）に基づく指示があった場合には、その指示に従うことといたします。</t>
    <rPh sb="1" eb="3">
      <t>レイワ</t>
    </rPh>
    <rPh sb="82" eb="84">
      <t>キショク</t>
    </rPh>
    <rPh sb="87" eb="90">
      <t>グンマケン</t>
    </rPh>
    <rPh sb="90" eb="92">
      <t>ホジョ</t>
    </rPh>
    <rPh sb="92" eb="93">
      <t>キン</t>
    </rPh>
    <rPh sb="93" eb="94">
      <t>トウ</t>
    </rPh>
    <rPh sb="95" eb="96">
      <t>カン</t>
    </rPh>
    <rPh sb="98" eb="100">
      <t>キソク</t>
    </rPh>
    <rPh sb="101" eb="103">
      <t>ショウワ</t>
    </rPh>
    <rPh sb="105" eb="106">
      <t>ネン</t>
    </rPh>
    <rPh sb="112" eb="114">
      <t>キソク</t>
    </rPh>
    <rPh sb="114" eb="115">
      <t>ダイ</t>
    </rPh>
    <rPh sb="120" eb="121">
      <t>モト</t>
    </rPh>
    <rPh sb="123" eb="125">
      <t>シジ</t>
    </rPh>
    <rPh sb="129" eb="131">
      <t>バアイ</t>
    </rPh>
    <rPh sb="136" eb="138">
      <t>シジ</t>
    </rPh>
    <rPh sb="139" eb="140">
      <t>シタガ</t>
    </rPh>
    <phoneticPr fontId="2"/>
  </si>
  <si>
    <r>
      <t xml:space="preserve">○○年度
</t>
    </r>
    <r>
      <rPr>
        <sz val="10"/>
        <color theme="1"/>
        <rFont val="ＭＳ 明朝"/>
        <family val="1"/>
        <charset val="128"/>
      </rPr>
      <t>（１年次、事業年度）</t>
    </r>
    <rPh sb="2" eb="4">
      <t>ネンド</t>
    </rPh>
    <rPh sb="7" eb="9">
      <t>ネンジ</t>
    </rPh>
    <rPh sb="10" eb="12">
      <t>ジギョウ</t>
    </rPh>
    <rPh sb="12" eb="14">
      <t>ネンド</t>
    </rPh>
    <phoneticPr fontId="2"/>
  </si>
  <si>
    <r>
      <t xml:space="preserve">○○年度
</t>
    </r>
    <r>
      <rPr>
        <sz val="10"/>
        <color theme="1"/>
        <rFont val="ＭＳ 明朝"/>
        <family val="1"/>
        <charset val="128"/>
      </rPr>
      <t>（３年次、目標年度）</t>
    </r>
    <rPh sb="2" eb="4">
      <t>ネンド</t>
    </rPh>
    <rPh sb="7" eb="9">
      <t>ネンジ</t>
    </rPh>
    <rPh sb="10" eb="12">
      <t>モクヒョウ</t>
    </rPh>
    <rPh sb="12" eb="14">
      <t>ネンド</t>
    </rPh>
    <phoneticPr fontId="2"/>
  </si>
  <si>
    <t>機械・施設利用状況報告書</t>
    <phoneticPr fontId="6"/>
  </si>
  <si>
    <t>　　　２　「指標」欄の下段には、利用率（％）、稼働率（％）等を記入し、当該年度の数字を目標年度の数字で除して</t>
    <phoneticPr fontId="6"/>
  </si>
  <si>
    <t>　　　３　目標未達により４年目以降の報告を行う場合は、目標欄の左を当該年度とし、当該年度及び直近２年の状況を記入する。</t>
    <rPh sb="5" eb="7">
      <t>モクヒョウ</t>
    </rPh>
    <rPh sb="7" eb="9">
      <t>ミタツ</t>
    </rPh>
    <rPh sb="13" eb="14">
      <t>ネン</t>
    </rPh>
    <rPh sb="14" eb="15">
      <t>メ</t>
    </rPh>
    <rPh sb="15" eb="17">
      <t>イコウ</t>
    </rPh>
    <rPh sb="18" eb="20">
      <t>ホウコク</t>
    </rPh>
    <rPh sb="21" eb="22">
      <t>オコナ</t>
    </rPh>
    <rPh sb="23" eb="25">
      <t>バアイ</t>
    </rPh>
    <rPh sb="27" eb="29">
      <t>モクヒョウ</t>
    </rPh>
    <rPh sb="29" eb="30">
      <t>ラン</t>
    </rPh>
    <rPh sb="31" eb="32">
      <t>ヒダリ</t>
    </rPh>
    <rPh sb="33" eb="35">
      <t>トウガイ</t>
    </rPh>
    <rPh sb="35" eb="37">
      <t>ネンド</t>
    </rPh>
    <rPh sb="40" eb="42">
      <t>トウガイ</t>
    </rPh>
    <rPh sb="42" eb="44">
      <t>ネンド</t>
    </rPh>
    <rPh sb="44" eb="45">
      <t>オヨ</t>
    </rPh>
    <rPh sb="46" eb="48">
      <t>チョッキン</t>
    </rPh>
    <rPh sb="49" eb="50">
      <t>ネン</t>
    </rPh>
    <rPh sb="51" eb="53">
      <t>ジョウキョウ</t>
    </rPh>
    <rPh sb="54" eb="56">
      <t>キニュウ</t>
    </rPh>
    <phoneticPr fontId="6"/>
  </si>
  <si>
    <t>※利用率、稼働率が７０％未満の場合は、具体的な改善計画を記述のこと。</t>
    <phoneticPr fontId="6"/>
  </si>
  <si>
    <t>　　　２　目標未達により４年目以降の報告を行う場合は、目標欄の左を当該年度とし、当該年度及び直近２年の状況を記入する。</t>
    <rPh sb="5" eb="7">
      <t>モクヒョウ</t>
    </rPh>
    <rPh sb="7" eb="9">
      <t>ミタツ</t>
    </rPh>
    <rPh sb="13" eb="14">
      <t>ネン</t>
    </rPh>
    <rPh sb="14" eb="15">
      <t>メ</t>
    </rPh>
    <rPh sb="15" eb="17">
      <t>イコウ</t>
    </rPh>
    <rPh sb="18" eb="20">
      <t>ホウコク</t>
    </rPh>
    <rPh sb="21" eb="22">
      <t>オコナ</t>
    </rPh>
    <rPh sb="23" eb="25">
      <t>バアイ</t>
    </rPh>
    <rPh sb="27" eb="29">
      <t>モクヒョウ</t>
    </rPh>
    <rPh sb="29" eb="30">
      <t>ラン</t>
    </rPh>
    <rPh sb="31" eb="32">
      <t>ヒダリ</t>
    </rPh>
    <rPh sb="33" eb="35">
      <t>トウガイ</t>
    </rPh>
    <rPh sb="35" eb="37">
      <t>ネンド</t>
    </rPh>
    <rPh sb="40" eb="42">
      <t>トウガイ</t>
    </rPh>
    <rPh sb="42" eb="44">
      <t>ネンド</t>
    </rPh>
    <rPh sb="44" eb="45">
      <t>オヨ</t>
    </rPh>
    <rPh sb="46" eb="48">
      <t>チョッキン</t>
    </rPh>
    <rPh sb="49" eb="50">
      <t>ネン</t>
    </rPh>
    <rPh sb="51" eb="53">
      <t>ジョウキョウ</t>
    </rPh>
    <rPh sb="54" eb="56">
      <t>キニュウ</t>
    </rPh>
    <phoneticPr fontId="6"/>
  </si>
  <si>
    <t>８　事後評価</t>
    <rPh sb="2" eb="4">
      <t>ジゴ</t>
    </rPh>
    <rPh sb="4" eb="6">
      <t>ヒョウカ</t>
    </rPh>
    <phoneticPr fontId="6"/>
  </si>
  <si>
    <t>現状・課題</t>
    <phoneticPr fontId="6"/>
  </si>
  <si>
    <t>改善に向けた取組 等</t>
    <rPh sb="0" eb="2">
      <t>カイゼン</t>
    </rPh>
    <rPh sb="3" eb="4">
      <t>ム</t>
    </rPh>
    <rPh sb="6" eb="8">
      <t>トリクミ</t>
    </rPh>
    <rPh sb="9" eb="10">
      <t>トウ</t>
    </rPh>
    <phoneticPr fontId="6"/>
  </si>
  <si>
    <t>農業事務所意見（今後の対応 等）</t>
    <rPh sb="0" eb="2">
      <t>ノウギョウ</t>
    </rPh>
    <rPh sb="2" eb="4">
      <t>ジム</t>
    </rPh>
    <rPh sb="4" eb="5">
      <t>ショ</t>
    </rPh>
    <rPh sb="5" eb="7">
      <t>イケン</t>
    </rPh>
    <rPh sb="8" eb="10">
      <t>コンゴ</t>
    </rPh>
    <rPh sb="11" eb="13">
      <t>タイオウ</t>
    </rPh>
    <rPh sb="14" eb="15">
      <t>ナド</t>
    </rPh>
    <phoneticPr fontId="6"/>
  </si>
  <si>
    <t>（注）１目標年度に成果目標が未達であった場合、成果目標を達成するまで毎年度記載すること。</t>
    <rPh sb="1" eb="2">
      <t>チュウ</t>
    </rPh>
    <rPh sb="4" eb="6">
      <t>モクヒョウ</t>
    </rPh>
    <rPh sb="6" eb="8">
      <t>ネンド</t>
    </rPh>
    <rPh sb="9" eb="11">
      <t>セイカ</t>
    </rPh>
    <rPh sb="11" eb="13">
      <t>モクヒョウ</t>
    </rPh>
    <rPh sb="14" eb="16">
      <t>ミタツ</t>
    </rPh>
    <rPh sb="20" eb="22">
      <t>バアイ</t>
    </rPh>
    <rPh sb="23" eb="25">
      <t>セイカ</t>
    </rPh>
    <rPh sb="25" eb="27">
      <t>モクヒョウ</t>
    </rPh>
    <rPh sb="28" eb="30">
      <t>タッセイ</t>
    </rPh>
    <rPh sb="34" eb="36">
      <t>マイトシ</t>
    </rPh>
    <rPh sb="36" eb="37">
      <t>ド</t>
    </rPh>
    <rPh sb="37" eb="39">
      <t>キサイ</t>
    </rPh>
    <phoneticPr fontId="6"/>
  </si>
  <si>
    <t>　　　２「現状・課題」及び「改善に向けた取組 等」は、数値等を用いて具体的に記述すること。</t>
    <rPh sb="5" eb="7">
      <t>ゲンジョウ</t>
    </rPh>
    <rPh sb="8" eb="10">
      <t>カダイ</t>
    </rPh>
    <rPh sb="11" eb="12">
      <t>オヨ</t>
    </rPh>
    <rPh sb="14" eb="16">
      <t>カイゼン</t>
    </rPh>
    <rPh sb="17" eb="18">
      <t>ム</t>
    </rPh>
    <rPh sb="20" eb="22">
      <t>トリクミ</t>
    </rPh>
    <rPh sb="23" eb="24">
      <t>ナド</t>
    </rPh>
    <rPh sb="27" eb="29">
      <t>スウチ</t>
    </rPh>
    <rPh sb="29" eb="30">
      <t>トウ</t>
    </rPh>
    <rPh sb="31" eb="32">
      <t>モチ</t>
    </rPh>
    <phoneticPr fontId="6"/>
  </si>
  <si>
    <t>種苗生産・供給体制支援</t>
    <rPh sb="0" eb="2">
      <t>シュビョウ</t>
    </rPh>
    <rPh sb="2" eb="4">
      <t>セイサン</t>
    </rPh>
    <rPh sb="5" eb="7">
      <t>キョウキュウ</t>
    </rPh>
    <rPh sb="7" eb="9">
      <t>タイセイ</t>
    </rPh>
    <rPh sb="9" eb="11">
      <t>シエン</t>
    </rPh>
    <phoneticPr fontId="2"/>
  </si>
  <si>
    <t>ぐんまのいちご生産拡大サポート</t>
    <rPh sb="7" eb="11">
      <t>セイサンカクダイ</t>
    </rPh>
    <phoneticPr fontId="2"/>
  </si>
  <si>
    <t>（注）１　「成果目標」欄には、「作付面積（ａ）」等の表現を記入のこと。</t>
    <rPh sb="6" eb="8">
      <t>セイカ</t>
    </rPh>
    <rPh sb="8" eb="10">
      <t>モクヒョウ</t>
    </rPh>
    <phoneticPr fontId="6"/>
  </si>
  <si>
    <t>環境負荷低減農業</t>
    <rPh sb="0" eb="2">
      <t>カンキョウ</t>
    </rPh>
    <rPh sb="2" eb="4">
      <t>フカ</t>
    </rPh>
    <rPh sb="4" eb="6">
      <t>テイゲン</t>
    </rPh>
    <rPh sb="6" eb="8">
      <t>ノウギョウ</t>
    </rPh>
    <phoneticPr fontId="2"/>
  </si>
  <si>
    <t>環境負荷低減農業</t>
    <rPh sb="0" eb="2">
      <t>カンキョウ</t>
    </rPh>
    <rPh sb="6" eb="8">
      <t>ノウギョウ</t>
    </rPh>
    <phoneticPr fontId="2"/>
  </si>
  <si>
    <t>輸出</t>
    <rPh sb="0" eb="2">
      <t>ユシュツ</t>
    </rPh>
    <phoneticPr fontId="2"/>
  </si>
  <si>
    <t>輸出</t>
    <rPh sb="0" eb="2">
      <t>ユシュツ</t>
    </rPh>
    <phoneticPr fontId="2"/>
  </si>
  <si>
    <t>事業実施前の直近1年以内で輸出実績がある場合</t>
    <phoneticPr fontId="2"/>
  </si>
  <si>
    <t>ぐんまエコファーマー（旧制度含む）である</t>
    <rPh sb="11" eb="14">
      <t>キュウセイド</t>
    </rPh>
    <rPh sb="14" eb="15">
      <t>フク</t>
    </rPh>
    <phoneticPr fontId="2"/>
  </si>
  <si>
    <t>輸出</t>
    <rPh sb="0" eb="2">
      <t>ユシュツ</t>
    </rPh>
    <phoneticPr fontId="2"/>
  </si>
  <si>
    <t>栽培品種</t>
    <rPh sb="0" eb="2">
      <t>サイバイ</t>
    </rPh>
    <rPh sb="2" eb="4">
      <t>ヒンシュ</t>
    </rPh>
    <phoneticPr fontId="2"/>
  </si>
  <si>
    <t>10aあたり収量</t>
    <rPh sb="6" eb="8">
      <t>シュウリョウ</t>
    </rPh>
    <phoneticPr fontId="2"/>
  </si>
  <si>
    <t>収穫期間</t>
    <rPh sb="0" eb="2">
      <t>シュウカク</t>
    </rPh>
    <rPh sb="2" eb="4">
      <t>キカン</t>
    </rPh>
    <phoneticPr fontId="2"/>
  </si>
  <si>
    <t>※事業実施年度より５年間各品種の収量を報告すること。</t>
    <phoneticPr fontId="2"/>
  </si>
  <si>
    <t>年　月
～
年　月</t>
    <rPh sb="0" eb="1">
      <t>ネン</t>
    </rPh>
    <rPh sb="2" eb="3">
      <t>ツキ</t>
    </rPh>
    <rPh sb="6" eb="7">
      <t>ネン</t>
    </rPh>
    <rPh sb="8" eb="9">
      <t>ツキ</t>
    </rPh>
    <phoneticPr fontId="2"/>
  </si>
  <si>
    <t>kg/10a</t>
  </si>
  <si>
    <t>kg/10a</t>
    <phoneticPr fontId="2"/>
  </si>
  <si>
    <t>年　月
～
年　月</t>
    <phoneticPr fontId="2"/>
  </si>
  <si>
    <t>※ぐんまのいちご生産拡大サポートメニューにて機械・施設を導入・整備した場合に作成すること</t>
    <rPh sb="22" eb="24">
      <t>キカイ</t>
    </rPh>
    <rPh sb="25" eb="27">
      <t>シセツ</t>
    </rPh>
    <rPh sb="28" eb="30">
      <t>ドウニュウ</t>
    </rPh>
    <rPh sb="31" eb="33">
      <t>セイビ</t>
    </rPh>
    <rPh sb="35" eb="37">
      <t>バアイ</t>
    </rPh>
    <rPh sb="38" eb="40">
      <t>サクセイ</t>
    </rPh>
    <phoneticPr fontId="2"/>
  </si>
  <si>
    <t>「野菜王国・ぐんま」総合対策　いちご収量報告書</t>
    <rPh sb="18" eb="20">
      <t>シュウリョウ</t>
    </rPh>
    <rPh sb="20" eb="22">
      <t>ホウコク</t>
    </rPh>
    <rPh sb="22" eb="23">
      <t>ショ</t>
    </rPh>
    <phoneticPr fontId="2"/>
  </si>
  <si>
    <t>正しい知識に基づく作業安全に努める</t>
  </si>
  <si>
    <t>□</t>
  </si>
  <si>
    <t>⑲</t>
  </si>
  <si>
    <t>農業機械等の装置・車両の適切な整備と管理の実施に努める</t>
  </si>
  <si>
    <t>⑱</t>
  </si>
  <si>
    <t>関係法令の遵守</t>
  </si>
  <si>
    <t>⑰</t>
  </si>
  <si>
    <t>みどりの食料システム戦略の理解</t>
  </si>
  <si>
    <t>⑯</t>
  </si>
  <si>
    <t>（７）環境関係法令の遵守等</t>
  </si>
  <si>
    <t>申請時
(します)</t>
    <phoneticPr fontId="2"/>
  </si>
  <si>
    <t>多様な防除方法（防除資材、使用方法）を活用した防除を検討（再掲）</t>
  </si>
  <si>
    <t>⑮</t>
  </si>
  <si>
    <t>病害虫・雑草の発生状況を把握した上で防除の要否及びタイミングの判断に努める（再掲）</t>
  </si>
  <si>
    <t>⑭</t>
  </si>
  <si>
    <t>（６）生物多様性への悪影響の防止</t>
  </si>
  <si>
    <t>プラ等廃棄物の削減に努め、適正に処理</t>
  </si>
  <si>
    <t>⑬</t>
  </si>
  <si>
    <t>（５）廃棄物の発生抑制、適正な循環的な利用及び適正な処分</t>
    <phoneticPr fontId="2"/>
  </si>
  <si>
    <t>悪臭・害虫の発生防止・低減に努める</t>
  </si>
  <si>
    <t>⑫</t>
  </si>
  <si>
    <t>（４）悪臭及び害虫の発生防止</t>
  </si>
  <si>
    <t>省エネを意識し、不必要・非効率なエネルギー消費をしないように努める</t>
  </si>
  <si>
    <t>⑪</t>
  </si>
  <si>
    <t>農機、ハウス等の電気・燃料の使用状況の記録・保存に努める</t>
  </si>
  <si>
    <t>⑩</t>
  </si>
  <si>
    <t>（３）エネルギーの節減</t>
  </si>
  <si>
    <t>多様な防除方法（防除資材、使用方法）を活用した防除を検討</t>
  </si>
  <si>
    <t>⑨</t>
  </si>
  <si>
    <t>病害虫・雑草が発生しにくい生産条件の整備を検討</t>
  </si>
  <si>
    <t>⑧</t>
  </si>
  <si>
    <t>病害虫・雑草の発生状況を把握した上で防除の要否及びタイミングの判断に努める</t>
  </si>
  <si>
    <t>⑦</t>
  </si>
  <si>
    <t>農薬の使用状況等の記録・保存</t>
  </si>
  <si>
    <t>⑥</t>
  </si>
  <si>
    <t>農薬の適正な使用・保管</t>
  </si>
  <si>
    <t>⑤</t>
  </si>
  <si>
    <t>（２）適正な防除</t>
  </si>
  <si>
    <t>有機物の適正な施用による土づくりを検討</t>
  </si>
  <si>
    <t>④</t>
  </si>
  <si>
    <t>作物特性やデータに基づく施肥設計を検討</t>
  </si>
  <si>
    <t>③</t>
  </si>
  <si>
    <t>肥料の使用状況等の記録・保存に努める</t>
  </si>
  <si>
    <t>②</t>
  </si>
  <si>
    <t>肥料の適正な保管</t>
  </si>
  <si>
    <t>①</t>
  </si>
  <si>
    <t>（１）適正な施肥</t>
  </si>
  <si>
    <t>環境負荷低減のチェックシート（農業経営体向け）</t>
  </si>
  <si>
    <t>氏名：　　　　　　　　　　　　　</t>
    <rPh sb="0" eb="2">
      <t>シメイ</t>
    </rPh>
    <phoneticPr fontId="2"/>
  </si>
  <si>
    <t>様式第10号</t>
    <phoneticPr fontId="2"/>
  </si>
  <si>
    <t>様式第9号</t>
    <rPh sb="0" eb="2">
      <t>ヨウシキ</t>
    </rPh>
    <rPh sb="2" eb="3">
      <t>ダイ</t>
    </rPh>
    <rPh sb="4" eb="5">
      <t>ゴウ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</si>
</sst>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font>
    <font>
      <sz val="11"/>
      <color theme="1"/>
      <name val="ＭＳ 明朝"/>
      <family val="1"/>
      <charset val="128"/>
    </font>
    <font>
      <sz val="10"/>
      <color theme="1"/>
      <name val="ＭＳ 明朝"/>
      <family val="1"/>
      <charset val="128"/>
    </font>
    <font>
      <sz val="6"/>
      <name val="ＭＳ Ｐゴシック"/>
      <family val="2"/>
      <charset val="128"/>
    </font>
    <font>
      <sz val="18"/>
      <color theme="1"/>
      <name val="ＭＳ Ｐゴシック"/>
      <family val="3"/>
      <charset val="128"/>
    </font>
    <font>
      <sz val="14"/>
      <color theme="1"/>
      <name val="ＭＳ Ｐゴシック"/>
      <family val="2"/>
      <charset val="128"/>
      <scheme val="minor"/>
    </font>
    <font>
      <sz val="9.4499999999999993"/>
      <color theme="1"/>
      <name val="ＭＳ 明朝"/>
      <family val="1"/>
      <charset val="128"/>
    </font>
    <font>
      <sz val="8.35"/>
      <color theme="1"/>
      <name val="ＭＳ 明朝"/>
      <family val="1"/>
      <charset val="128"/>
    </font>
    <font>
      <sz val="10"/>
      <color theme="1"/>
      <name val="ＭＳ Ｐゴシック"/>
      <family val="2"/>
      <charset val="128"/>
      <scheme val="minor"/>
    </font>
    <font>
      <sz val="14.7"/>
      <color theme="1"/>
      <name val="ＭＳ 明朝"/>
      <family val="1"/>
      <charset val="128"/>
    </font>
    <font>
      <sz val="10.55"/>
      <color theme="1"/>
      <name val="ＭＳ 明朝"/>
      <family val="1"/>
      <charset val="128"/>
    </font>
    <font>
      <sz val="14"/>
      <color theme="1"/>
      <name val="ＭＳ 明朝"/>
      <family val="1"/>
      <charset val="128"/>
    </font>
    <font>
      <sz val="18"/>
      <color theme="1"/>
      <name val="ＭＳ 明朝"/>
      <family val="1"/>
      <charset val="128"/>
    </font>
    <font>
      <sz val="8"/>
      <color theme="1"/>
      <name val="ＭＳ 明朝"/>
      <family val="1"/>
      <charset val="128"/>
    </font>
    <font>
      <sz val="9"/>
      <color theme="1"/>
      <name val="ＭＳ 明朝"/>
      <family val="1"/>
      <charset val="128"/>
    </font>
    <font>
      <sz val="9"/>
      <color theme="1"/>
      <name val="ＭＳ Ｐゴシック"/>
      <family val="2"/>
      <charset val="128"/>
      <scheme val="minor"/>
    </font>
    <font>
      <sz val="11"/>
      <name val="ＭＳ 明朝"/>
      <family val="1"/>
      <charset val="128"/>
    </font>
    <font>
      <vertAlign val="superscript"/>
      <sz val="9"/>
      <name val="ＭＳ 明朝"/>
      <family val="1"/>
      <charset val="128"/>
    </font>
    <font>
      <sz val="10"/>
      <name val="ＭＳ 明朝"/>
      <family val="1"/>
      <charset val="128"/>
    </font>
    <font>
      <b/>
      <sz val="22"/>
      <color indexed="81"/>
      <name val="ＭＳ Ｐゴシック"/>
      <family val="3"/>
      <charset val="128"/>
    </font>
    <font>
      <sz val="9"/>
      <name val="ＭＳ 明朝"/>
      <family val="1"/>
      <charset val="128"/>
    </font>
    <font>
      <sz val="11"/>
      <color rgb="FFFF0000"/>
      <name val="ＭＳ 明朝"/>
      <family val="1"/>
      <charset val="128"/>
    </font>
    <font>
      <b/>
      <sz val="11"/>
      <color theme="1"/>
      <name val="ＭＳ Ｐゴシック"/>
      <family val="3"/>
      <charset val="128"/>
      <scheme val="minor"/>
    </font>
    <font>
      <b/>
      <sz val="8"/>
      <color theme="1"/>
      <name val="ＭＳ Ｐゴシック"/>
      <family val="3"/>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medium">
        <color indexed="64"/>
      </right>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bottom style="double">
        <color indexed="64"/>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diagonalDown="1">
      <left/>
      <right style="thin">
        <color rgb="FF000000"/>
      </right>
      <top style="thin">
        <color rgb="FF000000"/>
      </top>
      <bottom style="thin">
        <color indexed="64"/>
      </bottom>
      <diagonal style="thin">
        <color rgb="FF000000"/>
      </diagonal>
    </border>
    <border diagonalDown="1">
      <left/>
      <right/>
      <top style="thin">
        <color rgb="FF000000"/>
      </top>
      <bottom style="thin">
        <color indexed="64"/>
      </bottom>
      <diagonal style="thin">
        <color rgb="FF000000"/>
      </diagonal>
    </border>
    <border diagonalDown="1">
      <left style="thin">
        <color rgb="FF000000"/>
      </left>
      <right/>
      <top style="thin">
        <color rgb="FF000000"/>
      </top>
      <bottom style="thin">
        <color indexed="64"/>
      </bottom>
      <diagonal style="thin">
        <color rgb="FF000000"/>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right/>
      <top/>
      <bottom style="thin">
        <color rgb="FF000000"/>
      </bottom>
      <diagonal/>
    </border>
    <border>
      <left/>
      <right style="thin">
        <color indexed="64"/>
      </right>
      <top style="thin">
        <color rgb="FF000000"/>
      </top>
      <bottom/>
      <diagonal/>
    </border>
    <border>
      <left/>
      <right/>
      <top style="thin">
        <color rgb="FF000000"/>
      </top>
      <bottom/>
      <diagonal/>
    </border>
    <border>
      <left style="thin">
        <color indexed="64"/>
      </left>
      <right style="medium">
        <color indexed="64"/>
      </right>
      <top style="thin">
        <color indexed="64"/>
      </top>
      <bottom style="double">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rgb="FF000000"/>
      </top>
      <bottom/>
      <diagonal/>
    </border>
    <border>
      <left style="thin">
        <color indexed="64"/>
      </left>
      <right/>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style="medium">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style="medium">
        <color theme="1"/>
      </left>
      <right/>
      <top style="thin">
        <color theme="1"/>
      </top>
      <bottom style="thin">
        <color theme="1"/>
      </bottom>
      <diagonal/>
    </border>
    <border>
      <left/>
      <right/>
      <top style="thin">
        <color theme="1"/>
      </top>
      <bottom style="thin">
        <color theme="1"/>
      </bottom>
      <diagonal/>
    </border>
    <border>
      <left/>
      <right style="medium">
        <color theme="1"/>
      </right>
      <top style="thin">
        <color theme="1"/>
      </top>
      <bottom style="thin">
        <color theme="1"/>
      </bottom>
      <diagonal/>
    </border>
    <border>
      <left style="medium">
        <color theme="1"/>
      </left>
      <right/>
      <top style="thin">
        <color theme="1"/>
      </top>
      <bottom style="medium">
        <color theme="1"/>
      </bottom>
      <diagonal/>
    </border>
    <border>
      <left/>
      <right/>
      <top style="thin">
        <color theme="1"/>
      </top>
      <bottom style="medium">
        <color theme="1"/>
      </bottom>
      <diagonal/>
    </border>
    <border>
      <left/>
      <right style="medium">
        <color theme="1"/>
      </right>
      <top style="thin">
        <color theme="1"/>
      </top>
      <bottom style="medium">
        <color theme="1"/>
      </bottom>
      <diagonal/>
    </border>
    <border>
      <left style="thin">
        <color theme="1"/>
      </left>
      <right/>
      <top style="medium">
        <color theme="1"/>
      </top>
      <bottom style="thin">
        <color theme="1"/>
      </bottom>
      <diagonal/>
    </border>
    <border>
      <left style="thin">
        <color theme="1"/>
      </left>
      <right/>
      <top style="thin">
        <color theme="1"/>
      </top>
      <bottom style="thin">
        <color theme="1"/>
      </bottom>
      <diagonal/>
    </border>
    <border>
      <left style="thin">
        <color theme="1"/>
      </left>
      <right/>
      <top style="thin">
        <color theme="1"/>
      </top>
      <bottom style="medium">
        <color theme="1"/>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 fillId="0" borderId="0">
      <alignment vertical="center"/>
    </xf>
    <xf numFmtId="0" fontId="1" fillId="0" borderId="0">
      <alignment vertical="center"/>
    </xf>
    <xf numFmtId="0" fontId="1" fillId="0" borderId="0">
      <alignment vertical="center"/>
    </xf>
  </cellStyleXfs>
  <cellXfs count="569">
    <xf numFmtId="0" fontId="0" fillId="0" borderId="0" xfId="0">
      <alignment vertical="center"/>
    </xf>
    <xf numFmtId="0" fontId="0" fillId="0" borderId="0" xfId="0" applyAlignment="1">
      <alignment vertical="center"/>
    </xf>
    <xf numFmtId="0" fontId="4" fillId="0" borderId="0" xfId="3" applyFont="1">
      <alignment vertical="center"/>
    </xf>
    <xf numFmtId="0" fontId="5" fillId="0" borderId="0" xfId="3" applyFont="1">
      <alignment vertical="center"/>
    </xf>
    <xf numFmtId="0" fontId="4" fillId="0" borderId="14" xfId="3" applyFont="1" applyBorder="1">
      <alignment vertical="center"/>
    </xf>
    <xf numFmtId="0" fontId="4" fillId="0" borderId="15" xfId="3" applyFont="1" applyBorder="1">
      <alignment vertical="center"/>
    </xf>
    <xf numFmtId="0" fontId="4" fillId="0" borderId="16" xfId="3" applyFont="1" applyBorder="1" applyAlignment="1">
      <alignment horizontal="center" vertical="center"/>
    </xf>
    <xf numFmtId="0" fontId="4" fillId="0" borderId="7" xfId="3" applyFont="1" applyBorder="1">
      <alignment vertical="center"/>
    </xf>
    <xf numFmtId="0" fontId="4" fillId="0" borderId="6" xfId="3" applyFont="1" applyBorder="1">
      <alignment vertical="center"/>
    </xf>
    <xf numFmtId="0" fontId="4" fillId="0" borderId="5" xfId="3" applyFont="1" applyBorder="1" applyAlignment="1">
      <alignment horizontal="center" vertical="center"/>
    </xf>
    <xf numFmtId="0" fontId="4" fillId="0" borderId="4" xfId="3" applyFont="1" applyBorder="1">
      <alignment vertical="center"/>
    </xf>
    <xf numFmtId="0" fontId="4" fillId="0" borderId="1" xfId="3" applyFont="1" applyBorder="1">
      <alignment vertical="center"/>
    </xf>
    <xf numFmtId="0" fontId="4" fillId="0" borderId="3" xfId="3" applyFont="1" applyBorder="1">
      <alignment vertical="center"/>
    </xf>
    <xf numFmtId="0" fontId="4" fillId="0" borderId="3" xfId="3" applyFont="1" applyBorder="1" applyAlignment="1">
      <alignment horizontal="center" vertical="center"/>
    </xf>
    <xf numFmtId="0" fontId="4" fillId="0" borderId="17" xfId="3" applyFont="1" applyBorder="1">
      <alignment vertical="center"/>
    </xf>
    <xf numFmtId="0" fontId="4" fillId="0" borderId="18" xfId="3" applyFont="1" applyBorder="1">
      <alignment vertical="center"/>
    </xf>
    <xf numFmtId="0" fontId="4" fillId="0" borderId="19" xfId="3" applyFont="1" applyBorder="1">
      <alignment vertical="center"/>
    </xf>
    <xf numFmtId="0" fontId="4" fillId="0" borderId="20" xfId="3" applyFont="1" applyBorder="1">
      <alignment vertical="center"/>
    </xf>
    <xf numFmtId="0" fontId="4" fillId="0" borderId="21" xfId="3" applyFont="1" applyBorder="1">
      <alignment vertical="center"/>
    </xf>
    <xf numFmtId="0" fontId="4" fillId="0" borderId="21" xfId="3" applyFont="1" applyBorder="1" applyAlignment="1">
      <alignment horizontal="right" vertical="center"/>
    </xf>
    <xf numFmtId="0" fontId="4" fillId="0" borderId="22" xfId="3" applyFont="1" applyBorder="1">
      <alignment vertical="center"/>
    </xf>
    <xf numFmtId="0" fontId="4" fillId="0" borderId="15" xfId="3" applyFont="1" applyBorder="1" applyAlignment="1">
      <alignment horizontal="center" vertical="center" shrinkToFit="1"/>
    </xf>
    <xf numFmtId="0" fontId="4" fillId="0" borderId="24" xfId="3" applyFont="1" applyBorder="1" applyAlignment="1">
      <alignment horizontal="center" vertical="center" shrinkToFit="1"/>
    </xf>
    <xf numFmtId="0" fontId="4" fillId="0" borderId="32" xfId="3" applyFont="1" applyBorder="1">
      <alignment vertical="center"/>
    </xf>
    <xf numFmtId="0" fontId="4" fillId="0" borderId="33" xfId="3" applyFont="1" applyBorder="1">
      <alignment vertical="center"/>
    </xf>
    <xf numFmtId="0" fontId="4" fillId="0" borderId="36" xfId="3" applyFont="1" applyBorder="1" applyAlignment="1">
      <alignment horizontal="center" vertical="center"/>
    </xf>
    <xf numFmtId="0" fontId="0" fillId="0" borderId="0" xfId="0" applyBorder="1" applyAlignment="1">
      <alignment vertical="center"/>
    </xf>
    <xf numFmtId="0" fontId="4" fillId="0" borderId="0" xfId="0" applyFont="1" applyAlignment="1">
      <alignment vertical="center"/>
    </xf>
    <xf numFmtId="0" fontId="0" fillId="0" borderId="0" xfId="0" applyFont="1">
      <alignment vertical="center"/>
    </xf>
    <xf numFmtId="0" fontId="0" fillId="0" borderId="0" xfId="0" applyAlignme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right" vertical="top" wrapText="1"/>
    </xf>
    <xf numFmtId="0" fontId="4" fillId="0" borderId="0" xfId="0" applyFont="1" applyAlignment="1">
      <alignment horizontal="center" vertical="top" wrapText="1"/>
    </xf>
    <xf numFmtId="0" fontId="9" fillId="0" borderId="0" xfId="0"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wrapText="1"/>
    </xf>
    <xf numFmtId="0" fontId="0" fillId="0" borderId="0" xfId="0" applyBorder="1" applyAlignment="1">
      <alignment vertical="center"/>
    </xf>
    <xf numFmtId="0" fontId="10" fillId="0" borderId="0" xfId="0" applyFont="1" applyAlignment="1">
      <alignment vertical="center"/>
    </xf>
    <xf numFmtId="0" fontId="4" fillId="0" borderId="0" xfId="0" applyFont="1">
      <alignment vertical="center"/>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5" xfId="0" applyFont="1" applyBorder="1" applyAlignment="1">
      <alignment horizontal="center" vertical="center" wrapText="1"/>
    </xf>
    <xf numFmtId="0" fontId="4" fillId="0" borderId="4" xfId="0" applyFont="1" applyBorder="1" applyAlignment="1">
      <alignment vertical="center" wrapText="1"/>
    </xf>
    <xf numFmtId="0" fontId="4" fillId="0" borderId="1" xfId="0" applyFont="1" applyBorder="1" applyAlignment="1">
      <alignment vertical="center" wrapText="1"/>
    </xf>
    <xf numFmtId="0" fontId="4" fillId="0" borderId="3"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Alignment="1">
      <alignment vertical="center" wrapText="1"/>
    </xf>
    <xf numFmtId="38" fontId="4" fillId="0" borderId="0" xfId="1" applyFont="1" applyAlignment="1">
      <alignment vertical="center"/>
    </xf>
    <xf numFmtId="0" fontId="4" fillId="0" borderId="0" xfId="0" applyFont="1" applyFill="1" applyAlignment="1">
      <alignment vertical="center"/>
    </xf>
    <xf numFmtId="0" fontId="15" fillId="0" borderId="0" xfId="0" applyFont="1" applyAlignment="1">
      <alignment vertical="center"/>
    </xf>
    <xf numFmtId="0" fontId="4" fillId="0" borderId="13" xfId="0" applyFont="1" applyBorder="1" applyAlignment="1">
      <alignment vertical="center"/>
    </xf>
    <xf numFmtId="0" fontId="4" fillId="0" borderId="1" xfId="0" applyFont="1" applyBorder="1" applyAlignment="1">
      <alignment horizontal="center" vertical="center"/>
    </xf>
    <xf numFmtId="38" fontId="4" fillId="0" borderId="1" xfId="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vertical="center"/>
    </xf>
    <xf numFmtId="38" fontId="4" fillId="0" borderId="1" xfId="1" applyFont="1" applyBorder="1" applyAlignment="1">
      <alignment vertical="center"/>
    </xf>
    <xf numFmtId="2" fontId="4" fillId="0" borderId="1" xfId="0" applyNumberFormat="1" applyFont="1" applyFill="1" applyBorder="1" applyAlignment="1">
      <alignment vertical="center" wrapText="1"/>
    </xf>
    <xf numFmtId="38" fontId="4" fillId="0" borderId="0" xfId="0" applyNumberFormat="1" applyFont="1">
      <alignment vertical="center"/>
    </xf>
    <xf numFmtId="0" fontId="15" fillId="0" borderId="0" xfId="0" applyFont="1">
      <alignment vertical="center"/>
    </xf>
    <xf numFmtId="0" fontId="4" fillId="0" borderId="13" xfId="0" applyFont="1" applyBorder="1">
      <alignment vertical="center"/>
    </xf>
    <xf numFmtId="49" fontId="4" fillId="0" borderId="0" xfId="0" applyNumberFormat="1" applyFont="1">
      <alignment vertical="center"/>
    </xf>
    <xf numFmtId="38" fontId="4" fillId="0" borderId="1" xfId="1" applyFont="1" applyBorder="1" applyAlignment="1">
      <alignment vertical="center" wrapText="1"/>
    </xf>
    <xf numFmtId="38" fontId="4" fillId="0" borderId="1" xfId="1" applyNumberFormat="1" applyFont="1" applyBorder="1" applyAlignment="1">
      <alignment vertical="center" wrapText="1"/>
    </xf>
    <xf numFmtId="0" fontId="4" fillId="0" borderId="1" xfId="0" applyFont="1" applyBorder="1">
      <alignment vertical="center"/>
    </xf>
    <xf numFmtId="0" fontId="9" fillId="0" borderId="0" xfId="0" applyFont="1" applyBorder="1" applyAlignment="1">
      <alignment horizontal="center" vertical="top" wrapText="1"/>
    </xf>
    <xf numFmtId="0" fontId="5" fillId="0" borderId="0" xfId="0" applyFont="1" applyBorder="1" applyAlignment="1">
      <alignment horizontal="center" vertical="center" wrapText="1"/>
    </xf>
    <xf numFmtId="0" fontId="11" fillId="0" borderId="0" xfId="0" applyFont="1" applyBorder="1" applyAlignment="1">
      <alignment horizontal="center" vertical="center"/>
    </xf>
    <xf numFmtId="0" fontId="4" fillId="0" borderId="0" xfId="0" applyFont="1" applyAlignment="1">
      <alignment vertical="center"/>
    </xf>
    <xf numFmtId="0" fontId="4" fillId="0" borderId="1" xfId="0" applyFont="1" applyBorder="1" applyAlignment="1">
      <alignment horizontal="center" vertical="center" wrapText="1"/>
    </xf>
    <xf numFmtId="0" fontId="4" fillId="0" borderId="0" xfId="0" applyFont="1" applyAlignment="1">
      <alignment horizontal="left" vertical="center"/>
    </xf>
    <xf numFmtId="0" fontId="4" fillId="0" borderId="118" xfId="0" applyFont="1" applyBorder="1" applyAlignment="1">
      <alignment vertical="center"/>
    </xf>
    <xf numFmtId="0" fontId="4" fillId="0" borderId="0" xfId="0" applyFont="1" applyBorder="1" applyAlignment="1">
      <alignment vertical="center" wrapText="1"/>
    </xf>
    <xf numFmtId="38" fontId="4" fillId="0" borderId="0" xfId="1" applyFont="1" applyBorder="1" applyAlignment="1">
      <alignment vertical="center"/>
    </xf>
    <xf numFmtId="2" fontId="4" fillId="0" borderId="0" xfId="0" applyNumberFormat="1" applyFont="1" applyFill="1" applyBorder="1" applyAlignment="1">
      <alignment vertical="center" wrapText="1"/>
    </xf>
    <xf numFmtId="38" fontId="4" fillId="0" borderId="4" xfId="1" applyFont="1" applyBorder="1" applyAlignment="1">
      <alignment vertical="center"/>
    </xf>
    <xf numFmtId="0" fontId="4" fillId="0" borderId="4" xfId="0" applyFont="1" applyBorder="1">
      <alignment vertical="center"/>
    </xf>
    <xf numFmtId="38" fontId="4" fillId="0" borderId="4" xfId="1" applyFont="1" applyBorder="1" applyAlignment="1">
      <alignment vertical="center" wrapText="1"/>
    </xf>
    <xf numFmtId="0" fontId="4" fillId="0" borderId="1" xfId="0" applyFont="1" applyBorder="1">
      <alignment vertical="center"/>
    </xf>
    <xf numFmtId="0" fontId="4" fillId="0" borderId="0" xfId="0" applyFont="1" applyAlignment="1">
      <alignment vertical="center"/>
    </xf>
    <xf numFmtId="0" fontId="4" fillId="0" borderId="1"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38" fontId="19" fillId="0" borderId="1" xfId="1" applyFont="1" applyFill="1" applyBorder="1" applyAlignment="1">
      <alignment horizontal="center" vertical="center" wrapText="1"/>
    </xf>
    <xf numFmtId="56" fontId="19" fillId="0" borderId="0" xfId="0" applyNumberFormat="1" applyFont="1">
      <alignment vertical="center"/>
    </xf>
    <xf numFmtId="0" fontId="4" fillId="0" borderId="1" xfId="0" applyFont="1" applyBorder="1">
      <alignment vertical="center"/>
    </xf>
    <xf numFmtId="56" fontId="19" fillId="0" borderId="0" xfId="0" applyNumberFormat="1" applyFont="1" applyBorder="1">
      <alignment vertical="center"/>
    </xf>
    <xf numFmtId="0" fontId="4" fillId="0" borderId="61" xfId="0" applyFont="1" applyBorder="1" applyAlignment="1">
      <alignment vertical="center" wrapText="1"/>
    </xf>
    <xf numFmtId="38" fontId="4" fillId="0" borderId="59" xfId="1" applyFont="1" applyFill="1" applyBorder="1" applyAlignment="1">
      <alignment horizontal="center" vertical="center" wrapText="1"/>
    </xf>
    <xf numFmtId="38" fontId="19" fillId="0" borderId="59" xfId="1" applyFont="1" applyFill="1" applyBorder="1" applyAlignment="1">
      <alignment horizontal="center" vertical="center" wrapText="1"/>
    </xf>
    <xf numFmtId="38" fontId="21" fillId="0" borderId="59" xfId="1" applyFont="1" applyFill="1" applyBorder="1" applyAlignment="1">
      <alignment horizontal="center" vertical="center" wrapText="1"/>
    </xf>
    <xf numFmtId="38" fontId="5" fillId="0" borderId="59" xfId="1" applyNumberFormat="1" applyFont="1" applyFill="1" applyBorder="1" applyAlignment="1">
      <alignment horizontal="center" vertical="center" wrapText="1"/>
    </xf>
    <xf numFmtId="38" fontId="5" fillId="0" borderId="59" xfId="1" applyFont="1" applyFill="1" applyBorder="1" applyAlignment="1">
      <alignment horizontal="center" vertical="center" wrapText="1"/>
    </xf>
    <xf numFmtId="0" fontId="4" fillId="0" borderId="36" xfId="0" applyFont="1" applyBorder="1" applyAlignment="1">
      <alignment vertical="center" wrapText="1"/>
    </xf>
    <xf numFmtId="38" fontId="4" fillId="0" borderId="35" xfId="1" applyFont="1" applyBorder="1" applyAlignment="1">
      <alignment vertical="center" wrapText="1"/>
    </xf>
    <xf numFmtId="0" fontId="4" fillId="0" borderId="21" xfId="0" applyFont="1" applyBorder="1">
      <alignment vertical="center"/>
    </xf>
    <xf numFmtId="38" fontId="4" fillId="0" borderId="35" xfId="1" applyNumberFormat="1" applyFont="1" applyBorder="1" applyAlignment="1">
      <alignment vertical="center" wrapText="1"/>
    </xf>
    <xf numFmtId="38" fontId="4" fillId="0" borderId="35" xfId="1" applyFont="1" applyBorder="1" applyAlignment="1">
      <alignment vertical="center"/>
    </xf>
    <xf numFmtId="38" fontId="4" fillId="0" borderId="34" xfId="1" applyFont="1" applyBorder="1" applyAlignment="1">
      <alignment vertical="center"/>
    </xf>
    <xf numFmtId="0" fontId="4" fillId="0" borderId="3" xfId="0" applyFont="1" applyBorder="1" applyAlignment="1">
      <alignment vertical="center" wrapText="1"/>
    </xf>
    <xf numFmtId="0" fontId="4" fillId="0" borderId="3" xfId="0" applyFont="1" applyBorder="1" applyAlignment="1">
      <alignment vertical="center"/>
    </xf>
    <xf numFmtId="0" fontId="4" fillId="0" borderId="5" xfId="0" applyFont="1" applyBorder="1" applyAlignment="1">
      <alignment vertical="center" wrapText="1"/>
    </xf>
    <xf numFmtId="38" fontId="4" fillId="0" borderId="6" xfId="1" applyFont="1" applyBorder="1" applyAlignment="1">
      <alignment vertical="center" wrapText="1"/>
    </xf>
    <xf numFmtId="0" fontId="4" fillId="0" borderId="15" xfId="0" applyFont="1" applyBorder="1">
      <alignment vertical="center"/>
    </xf>
    <xf numFmtId="38" fontId="4" fillId="0" borderId="6" xfId="1" applyNumberFormat="1" applyFont="1" applyBorder="1" applyAlignment="1">
      <alignment vertical="center" wrapText="1"/>
    </xf>
    <xf numFmtId="38" fontId="4" fillId="0" borderId="7" xfId="1" applyFont="1" applyBorder="1" applyAlignment="1">
      <alignment vertical="center" wrapText="1"/>
    </xf>
    <xf numFmtId="0" fontId="4" fillId="0" borderId="1" xfId="0" applyFont="1" applyFill="1" applyBorder="1">
      <alignment vertical="center"/>
    </xf>
    <xf numFmtId="0" fontId="4" fillId="0" borderId="21" xfId="0" applyFont="1" applyFill="1" applyBorder="1">
      <alignment vertical="center"/>
    </xf>
    <xf numFmtId="0" fontId="4" fillId="0" borderId="15" xfId="0" applyFont="1" applyFill="1" applyBorder="1">
      <alignment vertical="center"/>
    </xf>
    <xf numFmtId="0" fontId="4" fillId="0" borderId="61" xfId="0" applyFont="1" applyFill="1" applyBorder="1" applyAlignment="1">
      <alignment vertical="center" wrapText="1"/>
    </xf>
    <xf numFmtId="0" fontId="4" fillId="0" borderId="59" xfId="0" applyFont="1" applyFill="1" applyBorder="1" applyAlignment="1">
      <alignment vertical="center" wrapText="1"/>
    </xf>
    <xf numFmtId="0" fontId="4" fillId="0" borderId="121" xfId="0" applyFont="1" applyFill="1" applyBorder="1" applyAlignment="1">
      <alignment vertical="center" wrapText="1"/>
    </xf>
    <xf numFmtId="0" fontId="19" fillId="0" borderId="59" xfId="0" applyFont="1" applyFill="1" applyBorder="1" applyAlignment="1">
      <alignment vertical="center" wrapText="1"/>
    </xf>
    <xf numFmtId="0" fontId="4" fillId="0" borderId="122" xfId="0" applyFont="1" applyFill="1" applyBorder="1">
      <alignment vertical="center"/>
    </xf>
    <xf numFmtId="0" fontId="4" fillId="0" borderId="36" xfId="0" applyFont="1" applyFill="1" applyBorder="1" applyAlignment="1">
      <alignment vertical="center"/>
    </xf>
    <xf numFmtId="0" fontId="4" fillId="0" borderId="35" xfId="0" applyFont="1" applyFill="1" applyBorder="1" applyAlignment="1">
      <alignment vertical="center"/>
    </xf>
    <xf numFmtId="2" fontId="4" fillId="0" borderId="35" xfId="0" applyNumberFormat="1" applyFont="1" applyFill="1" applyBorder="1" applyAlignment="1">
      <alignment horizontal="right" vertical="center"/>
    </xf>
    <xf numFmtId="0" fontId="4" fillId="0" borderId="52" xfId="0" applyFont="1" applyFill="1" applyBorder="1" applyAlignment="1">
      <alignment vertical="center"/>
    </xf>
    <xf numFmtId="2" fontId="4" fillId="0" borderId="50" xfId="0" applyNumberFormat="1" applyFont="1" applyFill="1" applyBorder="1" applyAlignment="1">
      <alignment vertical="center"/>
    </xf>
    <xf numFmtId="0" fontId="4" fillId="0" borderId="3" xfId="0" applyFont="1" applyFill="1" applyBorder="1" applyAlignment="1">
      <alignment vertical="center"/>
    </xf>
    <xf numFmtId="0" fontId="4" fillId="0" borderId="1" xfId="0" applyFont="1" applyFill="1" applyBorder="1" applyAlignment="1">
      <alignment vertical="center"/>
    </xf>
    <xf numFmtId="2" fontId="4" fillId="0" borderId="1" xfId="0" applyNumberFormat="1" applyFont="1" applyFill="1" applyBorder="1" applyAlignment="1">
      <alignment horizontal="right" vertical="center"/>
    </xf>
    <xf numFmtId="0" fontId="4" fillId="0" borderId="2" xfId="0" applyFont="1" applyFill="1" applyBorder="1" applyAlignment="1">
      <alignment vertical="center"/>
    </xf>
    <xf numFmtId="2" fontId="4" fillId="0" borderId="48" xfId="0" applyNumberFormat="1" applyFont="1" applyFill="1" applyBorder="1" applyAlignment="1">
      <alignment vertical="center"/>
    </xf>
    <xf numFmtId="2" fontId="4" fillId="0" borderId="1" xfId="0" applyNumberFormat="1"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2" fontId="4" fillId="0" borderId="6" xfId="0" applyNumberFormat="1" applyFont="1" applyFill="1" applyBorder="1" applyAlignment="1">
      <alignment vertical="center"/>
    </xf>
    <xf numFmtId="0" fontId="4" fillId="0" borderId="45" xfId="0" applyFont="1" applyFill="1" applyBorder="1" applyAlignment="1">
      <alignment vertical="center"/>
    </xf>
    <xf numFmtId="2" fontId="4" fillId="0" borderId="43" xfId="0" applyNumberFormat="1" applyFont="1" applyFill="1" applyBorder="1" applyAlignment="1">
      <alignment vertical="center"/>
    </xf>
    <xf numFmtId="0" fontId="4" fillId="0" borderId="1" xfId="0" applyFont="1" applyBorder="1">
      <alignment vertical="center"/>
    </xf>
    <xf numFmtId="0" fontId="4" fillId="0" borderId="1" xfId="0" applyFont="1" applyBorder="1" applyAlignment="1">
      <alignment vertical="center" wrapText="1"/>
    </xf>
    <xf numFmtId="0" fontId="9" fillId="0" borderId="0" xfId="4" applyFont="1" applyAlignment="1">
      <alignment vertical="center"/>
    </xf>
    <xf numFmtId="0" fontId="4" fillId="0" borderId="0" xfId="4" applyFont="1" applyAlignment="1">
      <alignment vertical="center"/>
    </xf>
    <xf numFmtId="0" fontId="4" fillId="0" borderId="0" xfId="4" applyFont="1" applyAlignment="1">
      <alignment vertical="center" wrapText="1"/>
    </xf>
    <xf numFmtId="0" fontId="4" fillId="0" borderId="0" xfId="4" applyFont="1" applyBorder="1" applyAlignment="1">
      <alignment vertical="center" wrapText="1"/>
    </xf>
    <xf numFmtId="0" fontId="4" fillId="0" borderId="0" xfId="4" applyFont="1" applyBorder="1" applyAlignment="1">
      <alignment horizontal="center" vertical="center" wrapText="1"/>
    </xf>
    <xf numFmtId="0" fontId="10" fillId="0" borderId="0" xfId="4" applyFont="1" applyAlignment="1">
      <alignment vertical="center"/>
    </xf>
    <xf numFmtId="0" fontId="10" fillId="0" borderId="0" xfId="4" applyFont="1" applyAlignment="1">
      <alignment horizontal="left" vertical="center"/>
    </xf>
    <xf numFmtId="0" fontId="13" fillId="0" borderId="0" xfId="4" applyFont="1" applyBorder="1" applyAlignment="1">
      <alignment horizontal="center" vertical="center" wrapText="1"/>
    </xf>
    <xf numFmtId="0" fontId="24" fillId="0" borderId="0" xfId="5" applyFont="1" applyAlignment="1">
      <alignment vertical="center"/>
    </xf>
    <xf numFmtId="0" fontId="24" fillId="0" borderId="0" xfId="5" applyFont="1" applyBorder="1" applyAlignment="1">
      <alignment horizontal="center" vertical="center" wrapText="1"/>
    </xf>
    <xf numFmtId="0" fontId="24" fillId="0" borderId="0" xfId="5" applyFont="1" applyBorder="1" applyAlignment="1">
      <alignment vertical="center" wrapText="1"/>
    </xf>
    <xf numFmtId="0" fontId="24" fillId="0" borderId="0" xfId="4" applyFont="1" applyAlignment="1">
      <alignment vertical="center"/>
    </xf>
    <xf numFmtId="0" fontId="24" fillId="0" borderId="0" xfId="4" applyFont="1" applyAlignment="1">
      <alignment vertical="center" wrapText="1"/>
    </xf>
    <xf numFmtId="0" fontId="4" fillId="0" borderId="0" xfId="5" applyFont="1" applyAlignment="1">
      <alignment vertical="center"/>
    </xf>
    <xf numFmtId="0" fontId="4" fillId="0" borderId="0" xfId="5" applyFont="1" applyAlignment="1">
      <alignment vertical="center" wrapText="1"/>
    </xf>
    <xf numFmtId="0" fontId="5" fillId="0" borderId="0" xfId="5" applyFont="1" applyAlignment="1">
      <alignment vertical="center"/>
    </xf>
    <xf numFmtId="0" fontId="4" fillId="0" borderId="0" xfId="0" applyFont="1" applyAlignment="1">
      <alignment vertical="center"/>
    </xf>
    <xf numFmtId="0" fontId="4" fillId="0" borderId="1" xfId="0"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4" fillId="0" borderId="1" xfId="0" applyFont="1" applyBorder="1" applyAlignment="1">
      <alignment vertical="center" wrapText="1"/>
    </xf>
    <xf numFmtId="0" fontId="4" fillId="0" borderId="18" xfId="0" applyFont="1" applyBorder="1" applyAlignment="1">
      <alignment horizontal="center" vertical="center" wrapText="1"/>
    </xf>
    <xf numFmtId="0" fontId="4" fillId="0" borderId="0" xfId="0" applyFont="1" applyAlignment="1">
      <alignment horizontal="center" vertical="top" wrapText="1"/>
    </xf>
    <xf numFmtId="0" fontId="4" fillId="0" borderId="18" xfId="0" applyFont="1" applyBorder="1" applyAlignment="1">
      <alignment horizontal="right" vertical="center" wrapText="1"/>
    </xf>
    <xf numFmtId="0" fontId="4" fillId="0" borderId="1" xfId="0" applyFont="1" applyBorder="1" applyAlignment="1">
      <alignment horizontal="right" vertical="center" wrapText="1"/>
    </xf>
    <xf numFmtId="0" fontId="4" fillId="0" borderId="6" xfId="0" applyFont="1" applyBorder="1" applyAlignment="1">
      <alignment horizontal="right" vertical="center" wrapText="1"/>
    </xf>
    <xf numFmtId="0" fontId="4" fillId="0" borderId="6" xfId="0" applyFont="1" applyBorder="1" applyAlignment="1">
      <alignment horizontal="center" vertical="center" wrapText="1"/>
    </xf>
    <xf numFmtId="0" fontId="0" fillId="0" borderId="1" xfId="0" applyBorder="1" applyAlignment="1">
      <alignment vertical="center" wrapText="1"/>
    </xf>
    <xf numFmtId="0" fontId="0" fillId="0" borderId="0" xfId="0" applyAlignment="1">
      <alignment horizontal="center" vertical="center"/>
    </xf>
    <xf numFmtId="0" fontId="0" fillId="0" borderId="1" xfId="0" applyBorder="1" applyAlignment="1">
      <alignment horizontal="center" vertical="center"/>
    </xf>
    <xf numFmtId="0" fontId="25" fillId="0" borderId="1" xfId="0" applyFont="1" applyBorder="1" applyAlignment="1">
      <alignment vertical="center" wrapText="1"/>
    </xf>
    <xf numFmtId="0" fontId="26" fillId="0" borderId="1" xfId="0" applyFont="1" applyBorder="1" applyAlignment="1">
      <alignment horizontal="center" vertical="center" wrapText="1"/>
    </xf>
    <xf numFmtId="0" fontId="0" fillId="0" borderId="0" xfId="0" applyAlignment="1">
      <alignment vertical="center" wrapText="1"/>
    </xf>
    <xf numFmtId="0" fontId="25" fillId="0" borderId="1" xfId="0" applyFont="1" applyBorder="1" applyAlignment="1">
      <alignment horizontal="center" vertical="center"/>
    </xf>
    <xf numFmtId="0" fontId="25" fillId="2" borderId="1" xfId="0" applyFont="1" applyFill="1" applyBorder="1" applyAlignment="1">
      <alignment vertical="center" wrapText="1"/>
    </xf>
    <xf numFmtId="0" fontId="26" fillId="2" borderId="1" xfId="0" applyFont="1" applyFill="1" applyBorder="1" applyAlignment="1">
      <alignment horizontal="center" vertical="center" wrapText="1"/>
    </xf>
    <xf numFmtId="0" fontId="27" fillId="0" borderId="0" xfId="0" applyFont="1" applyAlignment="1">
      <alignment horizontal="center" vertical="center"/>
    </xf>
    <xf numFmtId="0" fontId="0" fillId="0" borderId="13" xfId="0" applyBorder="1" applyAlignment="1">
      <alignment horizontal="right" vertical="center"/>
    </xf>
    <xf numFmtId="0" fontId="4" fillId="0" borderId="0" xfId="0" applyFont="1" applyAlignment="1">
      <alignment vertical="center"/>
    </xf>
    <xf numFmtId="0" fontId="0" fillId="0" borderId="0" xfId="0" applyAlignme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4" fillId="0" borderId="13" xfId="0" applyFont="1" applyBorder="1" applyAlignment="1">
      <alignment vertical="center" wrapText="1"/>
    </xf>
    <xf numFmtId="0" fontId="4" fillId="0" borderId="40" xfId="0" applyFont="1" applyBorder="1" applyAlignment="1">
      <alignment vertical="top"/>
    </xf>
    <xf numFmtId="0" fontId="0" fillId="0" borderId="41" xfId="0" applyBorder="1" applyAlignment="1">
      <alignment vertical="top"/>
    </xf>
    <xf numFmtId="0" fontId="0" fillId="0" borderId="39" xfId="0" applyBorder="1" applyAlignment="1">
      <alignment vertical="top"/>
    </xf>
    <xf numFmtId="0" fontId="0" fillId="0" borderId="27" xfId="0" applyBorder="1" applyAlignment="1">
      <alignment vertical="top"/>
    </xf>
    <xf numFmtId="0" fontId="0" fillId="0" borderId="0" xfId="0" applyBorder="1" applyAlignment="1">
      <alignment vertical="top"/>
    </xf>
    <xf numFmtId="0" fontId="0" fillId="0" borderId="26" xfId="0" applyBorder="1" applyAlignment="1">
      <alignment vertical="top"/>
    </xf>
    <xf numFmtId="0" fontId="0" fillId="0" borderId="38" xfId="0" applyBorder="1" applyAlignment="1">
      <alignment vertical="top"/>
    </xf>
    <xf numFmtId="0" fontId="0" fillId="0" borderId="13" xfId="0" applyBorder="1" applyAlignment="1">
      <alignment vertical="top"/>
    </xf>
    <xf numFmtId="0" fontId="0" fillId="0" borderId="37" xfId="0" applyBorder="1" applyAlignment="1">
      <alignment vertical="top"/>
    </xf>
    <xf numFmtId="0" fontId="4" fillId="0" borderId="13" xfId="0" applyFont="1" applyBorder="1">
      <alignment vertical="center"/>
    </xf>
    <xf numFmtId="0" fontId="4" fillId="0" borderId="2" xfId="0" applyFont="1" applyBorder="1" applyAlignment="1">
      <alignment horizontal="distributed" vertical="center" justifyLastLine="1"/>
    </xf>
    <xf numFmtId="0" fontId="4" fillId="0" borderId="31" xfId="0" applyFont="1" applyBorder="1" applyAlignment="1">
      <alignment horizontal="distributed" vertical="center" justifyLastLine="1"/>
    </xf>
    <xf numFmtId="0" fontId="4" fillId="0" borderId="30" xfId="0" applyFont="1" applyBorder="1" applyAlignment="1">
      <alignment horizontal="distributed" vertical="center" justifyLastLine="1"/>
    </xf>
    <xf numFmtId="0" fontId="14"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9" fillId="0" borderId="10" xfId="0" applyFont="1" applyBorder="1" applyAlignment="1">
      <alignment horizontal="center" vertical="center" wrapText="1"/>
    </xf>
    <xf numFmtId="0" fontId="0" fillId="0" borderId="11" xfId="0" applyBorder="1" applyAlignment="1">
      <alignment horizontal="center" vertical="center" wrapText="1"/>
    </xf>
    <xf numFmtId="0" fontId="9" fillId="0" borderId="11" xfId="0" applyFont="1" applyBorder="1" applyAlignment="1">
      <alignment horizontal="center" vertical="center" wrapText="1"/>
    </xf>
    <xf numFmtId="0" fontId="0" fillId="0" borderId="11" xfId="0" applyBorder="1" applyAlignment="1">
      <alignment vertical="center"/>
    </xf>
    <xf numFmtId="0" fontId="4" fillId="0" borderId="11" xfId="0" applyFont="1" applyBorder="1" applyAlignment="1">
      <alignment vertical="center"/>
    </xf>
    <xf numFmtId="0" fontId="0" fillId="0" borderId="12" xfId="0" applyBorder="1" applyAlignment="1">
      <alignment vertical="center"/>
    </xf>
    <xf numFmtId="0" fontId="9" fillId="0" borderId="33" xfId="0" applyFont="1" applyBorder="1" applyAlignment="1">
      <alignment horizontal="center" vertical="center" wrapText="1"/>
    </xf>
    <xf numFmtId="0" fontId="9" fillId="0" borderId="32" xfId="0" applyFont="1" applyBorder="1" applyAlignment="1">
      <alignment horizontal="center" vertical="center" wrapText="1"/>
    </xf>
    <xf numFmtId="0" fontId="0" fillId="0" borderId="32" xfId="0" applyBorder="1" applyAlignment="1">
      <alignment vertical="center"/>
    </xf>
    <xf numFmtId="0" fontId="0" fillId="0" borderId="63" xfId="0" applyBorder="1" applyAlignment="1">
      <alignment vertical="center"/>
    </xf>
    <xf numFmtId="0" fontId="9" fillId="0" borderId="36" xfId="0" applyFont="1" applyBorder="1" applyAlignment="1">
      <alignment horizontal="center" vertical="center" wrapText="1"/>
    </xf>
    <xf numFmtId="0" fontId="0" fillId="0" borderId="35" xfId="0" applyBorder="1" applyAlignment="1">
      <alignment vertical="center"/>
    </xf>
    <xf numFmtId="0" fontId="0" fillId="0" borderId="65" xfId="0" applyBorder="1" applyAlignment="1">
      <alignment vertical="center"/>
    </xf>
    <xf numFmtId="0" fontId="0" fillId="0" borderId="55" xfId="0" applyBorder="1" applyAlignment="1">
      <alignment vertical="center"/>
    </xf>
    <xf numFmtId="0" fontId="0" fillId="0" borderId="64" xfId="0" applyBorder="1" applyAlignment="1">
      <alignment vertical="center"/>
    </xf>
    <xf numFmtId="0" fontId="9" fillId="0" borderId="19" xfId="0" applyFont="1" applyBorder="1" applyAlignment="1">
      <alignment horizontal="center" vertical="center" wrapText="1"/>
    </xf>
    <xf numFmtId="0" fontId="0" fillId="0" borderId="18" xfId="0" applyBorder="1" applyAlignment="1">
      <alignment horizontal="center" vertical="center" wrapText="1"/>
    </xf>
    <xf numFmtId="0" fontId="9" fillId="0" borderId="18" xfId="0" applyFont="1" applyBorder="1" applyAlignment="1">
      <alignment horizontal="center" vertical="center" wrapText="1"/>
    </xf>
    <xf numFmtId="0" fontId="0" fillId="0" borderId="18" xfId="0" applyBorder="1" applyAlignment="1">
      <alignment vertical="center"/>
    </xf>
    <xf numFmtId="0" fontId="4" fillId="0" borderId="18" xfId="0" applyFont="1" applyBorder="1" applyAlignment="1">
      <alignment vertical="center"/>
    </xf>
    <xf numFmtId="0" fontId="0" fillId="0" borderId="17" xfId="0" applyBorder="1" applyAlignment="1">
      <alignment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5" xfId="0" applyFont="1" applyBorder="1" applyAlignment="1">
      <alignment horizontal="center" vertical="center" wrapText="1"/>
    </xf>
    <xf numFmtId="0" fontId="0" fillId="0" borderId="35" xfId="0" applyBorder="1" applyAlignment="1">
      <alignment horizontal="center" vertical="center" wrapText="1"/>
    </xf>
    <xf numFmtId="0" fontId="0" fillId="0" borderId="34" xfId="0" applyBorder="1" applyAlignment="1">
      <alignment vertical="center"/>
    </xf>
    <xf numFmtId="0" fontId="9" fillId="0" borderId="54"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45" xfId="0" applyFont="1" applyBorder="1" applyAlignment="1">
      <alignment horizontal="center" vertical="center" wrapText="1"/>
    </xf>
    <xf numFmtId="0" fontId="0" fillId="0" borderId="44" xfId="0" applyBorder="1" applyAlignment="1">
      <alignment vertical="center" wrapText="1"/>
    </xf>
    <xf numFmtId="0" fontId="0" fillId="0" borderId="46" xfId="0" applyBorder="1" applyAlignment="1">
      <alignment vertical="center" wrapText="1"/>
    </xf>
    <xf numFmtId="0" fontId="9" fillId="0" borderId="45" xfId="0" applyFont="1" applyBorder="1" applyAlignment="1">
      <alignment vertical="center" wrapText="1"/>
    </xf>
    <xf numFmtId="0" fontId="9" fillId="0" borderId="45" xfId="0" applyFont="1" applyBorder="1" applyAlignment="1">
      <alignment horizontal="right" vertical="center" wrapText="1"/>
    </xf>
    <xf numFmtId="0" fontId="0" fillId="0" borderId="44" xfId="0" applyBorder="1" applyAlignment="1">
      <alignment vertical="center"/>
    </xf>
    <xf numFmtId="0" fontId="0" fillId="0" borderId="43" xfId="0" applyBorder="1" applyAlignment="1">
      <alignment vertical="center"/>
    </xf>
    <xf numFmtId="0" fontId="9" fillId="0" borderId="3" xfId="0" applyFont="1" applyBorder="1" applyAlignment="1">
      <alignment horizontal="center" vertical="center" wrapText="1"/>
    </xf>
    <xf numFmtId="0" fontId="0" fillId="0" borderId="1" xfId="0"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applyAlignment="1">
      <alignment vertical="center"/>
    </xf>
    <xf numFmtId="0" fontId="4" fillId="0" borderId="1" xfId="0" applyFont="1" applyBorder="1" applyAlignment="1">
      <alignment vertical="center"/>
    </xf>
    <xf numFmtId="0" fontId="0" fillId="0" borderId="4" xfId="0" applyBorder="1" applyAlignment="1">
      <alignment vertical="center"/>
    </xf>
    <xf numFmtId="0" fontId="0" fillId="0" borderId="6" xfId="0" applyBorder="1" applyAlignment="1">
      <alignment horizontal="center" vertical="center" wrapText="1"/>
    </xf>
    <xf numFmtId="0" fontId="0" fillId="0" borderId="6" xfId="0" applyBorder="1" applyAlignment="1">
      <alignment vertical="center"/>
    </xf>
    <xf numFmtId="0" fontId="4" fillId="0" borderId="6" xfId="0" applyFont="1" applyBorder="1" applyAlignment="1">
      <alignment vertical="center"/>
    </xf>
    <xf numFmtId="0" fontId="0" fillId="0" borderId="7" xfId="0" applyBorder="1" applyAlignment="1">
      <alignment vertical="center"/>
    </xf>
    <xf numFmtId="0" fontId="9" fillId="0" borderId="8" xfId="0" applyFont="1" applyBorder="1" applyAlignment="1">
      <alignment horizontal="center" vertical="center" wrapText="1"/>
    </xf>
    <xf numFmtId="0" fontId="0" fillId="0" borderId="8" xfId="0" applyBorder="1" applyAlignment="1">
      <alignment horizontal="center" vertical="center" wrapText="1"/>
    </xf>
    <xf numFmtId="0" fontId="0" fillId="0" borderId="109" xfId="0" applyBorder="1" applyAlignment="1">
      <alignment horizontal="center" vertical="center" wrapText="1"/>
    </xf>
    <xf numFmtId="0" fontId="9" fillId="0" borderId="37" xfId="0" applyFont="1" applyBorder="1" applyAlignment="1">
      <alignment horizontal="center" vertical="center" wrapText="1"/>
    </xf>
    <xf numFmtId="0" fontId="0" fillId="0" borderId="18" xfId="0" applyBorder="1" applyAlignment="1">
      <alignment vertical="center" wrapText="1"/>
    </xf>
    <xf numFmtId="0" fontId="0" fillId="0" borderId="17" xfId="0" applyBorder="1" applyAlignment="1">
      <alignment horizontal="center" vertical="center" wrapText="1"/>
    </xf>
    <xf numFmtId="0" fontId="9" fillId="0" borderId="53" xfId="0" applyFont="1" applyBorder="1" applyAlignment="1">
      <alignment horizontal="center" vertical="center" wrapText="1"/>
    </xf>
    <xf numFmtId="0" fontId="0" fillId="0" borderId="90" xfId="0" applyBorder="1" applyAlignment="1">
      <alignment horizontal="center" vertical="center" wrapText="1"/>
    </xf>
    <xf numFmtId="0" fontId="9" fillId="0" borderId="30" xfId="0" applyFont="1" applyBorder="1" applyAlignment="1">
      <alignment horizontal="center" vertical="center" wrapText="1"/>
    </xf>
    <xf numFmtId="0" fontId="0" fillId="0" borderId="1" xfId="0" applyBorder="1" applyAlignment="1">
      <alignment vertical="center" wrapText="1"/>
    </xf>
    <xf numFmtId="0" fontId="0" fillId="0" borderId="4" xfId="0" applyBorder="1" applyAlignment="1">
      <alignment horizontal="center" vertical="center" wrapText="1"/>
    </xf>
    <xf numFmtId="0" fontId="9" fillId="0" borderId="59" xfId="0" applyFont="1" applyBorder="1" applyAlignment="1">
      <alignment horizontal="center" vertical="center" wrapText="1"/>
    </xf>
    <xf numFmtId="0" fontId="0" fillId="0" borderId="59" xfId="0" applyBorder="1" applyAlignment="1">
      <alignment horizontal="center" vertical="center" wrapText="1"/>
    </xf>
    <xf numFmtId="0" fontId="0" fillId="0" borderId="58" xfId="0" applyBorder="1" applyAlignment="1">
      <alignment horizontal="center" vertical="center" wrapText="1"/>
    </xf>
    <xf numFmtId="0" fontId="0" fillId="0" borderId="32" xfId="0" applyBorder="1" applyAlignment="1">
      <alignment horizontal="center" vertical="center" wrapText="1"/>
    </xf>
    <xf numFmtId="0" fontId="17" fillId="0" borderId="55" xfId="0" applyFont="1" applyBorder="1" applyAlignment="1">
      <alignment horizontal="left" vertical="top" shrinkToFit="1"/>
    </xf>
    <xf numFmtId="0" fontId="18" fillId="0" borderId="55" xfId="0" applyFont="1" applyBorder="1" applyAlignment="1">
      <alignment horizontal="left" vertical="top" shrinkToFit="1"/>
    </xf>
    <xf numFmtId="0" fontId="10" fillId="0" borderId="55" xfId="0" applyFont="1" applyBorder="1" applyAlignment="1">
      <alignment horizontal="left" vertical="top" wrapText="1"/>
    </xf>
    <xf numFmtId="0" fontId="0" fillId="0" borderId="55" xfId="0" applyBorder="1" applyAlignment="1">
      <alignment vertical="top"/>
    </xf>
    <xf numFmtId="0" fontId="9" fillId="0" borderId="39" xfId="0" applyFont="1" applyBorder="1" applyAlignment="1">
      <alignment horizontal="center" vertical="center" wrapText="1"/>
    </xf>
    <xf numFmtId="0" fontId="0" fillId="0" borderId="28" xfId="0" applyBorder="1" applyAlignment="1">
      <alignment vertical="center" wrapText="1"/>
    </xf>
    <xf numFmtId="0" fontId="9" fillId="0" borderId="28" xfId="0" applyFont="1" applyBorder="1" applyAlignment="1">
      <alignment horizontal="center" vertical="center" wrapText="1"/>
    </xf>
    <xf numFmtId="0" fontId="0" fillId="0" borderId="28" xfId="0" applyBorder="1" applyAlignment="1">
      <alignment horizontal="center" vertical="center" wrapText="1"/>
    </xf>
    <xf numFmtId="0" fontId="0" fillId="0" borderId="62" xfId="0" applyBorder="1" applyAlignment="1">
      <alignment horizontal="center" vertical="center" wrapText="1"/>
    </xf>
    <xf numFmtId="0" fontId="0" fillId="0" borderId="7" xfId="0" applyBorder="1" applyAlignment="1">
      <alignment horizontal="center" vertical="center" wrapText="1"/>
    </xf>
    <xf numFmtId="0" fontId="9" fillId="0" borderId="0" xfId="0" applyFont="1" applyBorder="1" applyAlignment="1">
      <alignment vertical="center"/>
    </xf>
    <xf numFmtId="0" fontId="12" fillId="0" borderId="0" xfId="0" applyFont="1" applyAlignment="1">
      <alignment horizontal="center" vertical="center" shrinkToFit="1"/>
    </xf>
    <xf numFmtId="0" fontId="0" fillId="0" borderId="0" xfId="0" applyAlignment="1">
      <alignment vertical="center" shrinkToFit="1"/>
    </xf>
    <xf numFmtId="0" fontId="9" fillId="0" borderId="0" xfId="0" applyFont="1" applyAlignment="1">
      <alignment horizontal="left" vertical="center"/>
    </xf>
    <xf numFmtId="0" fontId="9" fillId="0" borderId="57" xfId="0" applyFont="1" applyBorder="1" applyAlignment="1">
      <alignment horizontal="center" vertical="center" wrapText="1"/>
    </xf>
    <xf numFmtId="0" fontId="0" fillId="0" borderId="55" xfId="0" applyBorder="1" applyAlignment="1">
      <alignment horizontal="center" vertical="center" wrapText="1"/>
    </xf>
    <xf numFmtId="0" fontId="9" fillId="0" borderId="56"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xf>
    <xf numFmtId="0" fontId="0" fillId="0" borderId="64" xfId="0" applyBorder="1" applyAlignment="1">
      <alignment horizontal="center" vertical="center" wrapText="1"/>
    </xf>
    <xf numFmtId="0" fontId="0" fillId="0" borderId="92" xfId="0" applyBorder="1" applyAlignment="1">
      <alignment horizontal="center" vertical="center" wrapText="1"/>
    </xf>
    <xf numFmtId="0" fontId="0" fillId="0" borderId="87" xfId="0" applyBorder="1" applyAlignment="1">
      <alignment horizontal="center" vertical="center" wrapText="1"/>
    </xf>
    <xf numFmtId="0" fontId="0" fillId="0" borderId="86" xfId="0" applyBorder="1" applyAlignment="1">
      <alignment horizontal="center" vertical="center" wrapText="1"/>
    </xf>
    <xf numFmtId="0" fontId="9" fillId="0" borderId="29" xfId="0" applyFont="1" applyBorder="1" applyAlignment="1">
      <alignment horizontal="center" vertical="center" wrapText="1"/>
    </xf>
    <xf numFmtId="0" fontId="9" fillId="0" borderId="61" xfId="0" applyFont="1" applyBorder="1" applyAlignment="1">
      <alignment horizontal="center" vertical="center" wrapText="1"/>
    </xf>
    <xf numFmtId="0" fontId="0" fillId="0" borderId="34" xfId="0" applyBorder="1" applyAlignment="1">
      <alignment horizontal="center" vertical="center" wrapText="1"/>
    </xf>
    <xf numFmtId="0" fontId="9" fillId="0" borderId="60" xfId="0" applyFont="1" applyBorder="1" applyAlignment="1">
      <alignment horizontal="center" vertical="center" wrapText="1"/>
    </xf>
    <xf numFmtId="0" fontId="0" fillId="0" borderId="59" xfId="0" applyBorder="1" applyAlignment="1">
      <alignment vertical="center" wrapText="1"/>
    </xf>
    <xf numFmtId="0" fontId="4" fillId="0" borderId="35" xfId="0" applyFont="1" applyBorder="1" applyAlignment="1">
      <alignment vertical="center"/>
    </xf>
    <xf numFmtId="0" fontId="9" fillId="0" borderId="36" xfId="0" applyFont="1" applyBorder="1" applyAlignment="1">
      <alignment vertical="center" wrapText="1"/>
    </xf>
    <xf numFmtId="0" fontId="9" fillId="0" borderId="3" xfId="0" applyFont="1" applyBorder="1" applyAlignment="1">
      <alignment vertical="center" wrapText="1"/>
    </xf>
    <xf numFmtId="0" fontId="9" fillId="0" borderId="5" xfId="0" applyFont="1" applyBorder="1" applyAlignment="1">
      <alignment vertical="center" wrapText="1"/>
    </xf>
    <xf numFmtId="0" fontId="5" fillId="0" borderId="52" xfId="0" applyFont="1" applyBorder="1" applyAlignment="1">
      <alignment horizontal="center" vertical="center" wrapText="1"/>
    </xf>
    <xf numFmtId="0" fontId="11" fillId="0" borderId="51" xfId="0" applyFont="1" applyBorder="1" applyAlignment="1">
      <alignment horizontal="center" vertical="center"/>
    </xf>
    <xf numFmtId="0" fontId="11" fillId="0" borderId="53" xfId="0" applyFont="1" applyBorder="1" applyAlignment="1">
      <alignment horizontal="center" vertical="center"/>
    </xf>
    <xf numFmtId="0" fontId="11" fillId="0" borderId="50" xfId="0" applyFont="1" applyBorder="1" applyAlignment="1">
      <alignment horizontal="center" vertical="center"/>
    </xf>
    <xf numFmtId="0" fontId="9" fillId="0" borderId="54" xfId="0" applyFont="1" applyBorder="1" applyAlignment="1">
      <alignment horizontal="center" vertical="top" wrapText="1"/>
    </xf>
    <xf numFmtId="0" fontId="0" fillId="0" borderId="51" xfId="0" applyBorder="1" applyAlignment="1">
      <alignment vertical="center"/>
    </xf>
    <xf numFmtId="0" fontId="0" fillId="0" borderId="53" xfId="0" applyBorder="1" applyAlignment="1">
      <alignment vertical="center"/>
    </xf>
    <xf numFmtId="0" fontId="9" fillId="0" borderId="49" xfId="0" applyFont="1" applyBorder="1" applyAlignment="1">
      <alignment horizontal="center" vertical="top" wrapText="1"/>
    </xf>
    <xf numFmtId="0" fontId="0" fillId="0" borderId="31" xfId="0" applyBorder="1" applyAlignment="1">
      <alignment vertical="center"/>
    </xf>
    <xf numFmtId="0" fontId="0" fillId="0" borderId="30" xfId="0" applyBorder="1" applyAlignment="1">
      <alignment vertical="center"/>
    </xf>
    <xf numFmtId="0" fontId="5" fillId="0" borderId="2" xfId="0" applyFont="1" applyBorder="1" applyAlignment="1">
      <alignment horizontal="center" vertical="center" wrapText="1"/>
    </xf>
    <xf numFmtId="0" fontId="11" fillId="0" borderId="31" xfId="0" applyFont="1" applyBorder="1" applyAlignment="1">
      <alignment horizontal="center" vertical="center"/>
    </xf>
    <xf numFmtId="0" fontId="11" fillId="0" borderId="30" xfId="0" applyFont="1" applyBorder="1" applyAlignment="1">
      <alignment horizontal="center" vertical="center"/>
    </xf>
    <xf numFmtId="0" fontId="11" fillId="0" borderId="48" xfId="0" applyFont="1" applyBorder="1" applyAlignment="1">
      <alignment horizontal="center" vertical="center"/>
    </xf>
    <xf numFmtId="0" fontId="9" fillId="0" borderId="47" xfId="0" applyFont="1" applyBorder="1" applyAlignment="1">
      <alignment horizontal="center" vertical="top" wrapText="1"/>
    </xf>
    <xf numFmtId="0" fontId="0" fillId="0" borderId="46" xfId="0" applyBorder="1" applyAlignment="1">
      <alignment vertical="center"/>
    </xf>
    <xf numFmtId="0" fontId="5" fillId="0" borderId="45" xfId="0" applyFont="1" applyBorder="1" applyAlignment="1">
      <alignment horizontal="center" vertical="center" wrapText="1"/>
    </xf>
    <xf numFmtId="0" fontId="11" fillId="0" borderId="44" xfId="0" applyFont="1" applyBorder="1" applyAlignment="1">
      <alignment horizontal="center" vertical="center"/>
    </xf>
    <xf numFmtId="0" fontId="11" fillId="0" borderId="46" xfId="0" applyFont="1" applyBorder="1" applyAlignment="1">
      <alignment horizontal="center" vertical="center"/>
    </xf>
    <xf numFmtId="0" fontId="11" fillId="0" borderId="43" xfId="0" applyFont="1" applyBorder="1" applyAlignment="1">
      <alignment horizontal="center" vertical="center"/>
    </xf>
    <xf numFmtId="0" fontId="9" fillId="0" borderId="0" xfId="0" applyFont="1" applyAlignment="1">
      <alignment horizontal="left" vertical="top" wrapText="1"/>
    </xf>
    <xf numFmtId="0" fontId="0" fillId="0" borderId="0" xfId="0" applyAlignment="1">
      <alignment vertical="top" wrapText="1"/>
    </xf>
    <xf numFmtId="0" fontId="4" fillId="0" borderId="0" xfId="0" quotePrefix="1" applyFont="1" applyAlignment="1">
      <alignment horizontal="right" vertical="top" shrinkToFit="1"/>
    </xf>
    <xf numFmtId="0" fontId="0" fillId="0" borderId="0" xfId="0" applyAlignment="1">
      <alignment horizontal="right" vertical="top"/>
    </xf>
    <xf numFmtId="0" fontId="4" fillId="0" borderId="0" xfId="0" quotePrefix="1" applyFont="1" applyAlignment="1">
      <alignment vertical="center" shrinkToFit="1"/>
    </xf>
    <xf numFmtId="0" fontId="17" fillId="0" borderId="0" xfId="0" applyFont="1" applyBorder="1" applyAlignment="1">
      <alignment horizontal="left" vertical="top" shrinkToFit="1"/>
    </xf>
    <xf numFmtId="0" fontId="18" fillId="0" borderId="0" xfId="0" applyFont="1" applyBorder="1" applyAlignment="1">
      <alignment horizontal="left" vertical="top" shrinkToFit="1"/>
    </xf>
    <xf numFmtId="0" fontId="10" fillId="0" borderId="0" xfId="0" applyFont="1" applyBorder="1" applyAlignment="1">
      <alignment horizontal="left" vertical="top" wrapText="1"/>
    </xf>
    <xf numFmtId="0" fontId="19" fillId="0" borderId="1" xfId="0" applyFont="1" applyBorder="1">
      <alignment vertical="center"/>
    </xf>
    <xf numFmtId="0" fontId="4" fillId="0" borderId="0" xfId="0" applyFont="1" applyBorder="1" applyAlignment="1">
      <alignment vertical="center" wrapText="1"/>
    </xf>
    <xf numFmtId="0" fontId="4" fillId="0" borderId="1" xfId="0" applyFont="1" applyBorder="1">
      <alignment vertical="center"/>
    </xf>
    <xf numFmtId="0" fontId="4" fillId="0" borderId="2" xfId="0" applyFont="1" applyBorder="1" applyAlignment="1">
      <alignment vertical="center"/>
    </xf>
    <xf numFmtId="0" fontId="4" fillId="0" borderId="31" xfId="0" applyFont="1" applyBorder="1" applyAlignment="1">
      <alignment vertical="center"/>
    </xf>
    <xf numFmtId="0" fontId="4" fillId="0" borderId="30" xfId="0" applyFont="1" applyBorder="1" applyAlignment="1">
      <alignment vertical="center"/>
    </xf>
    <xf numFmtId="0" fontId="4" fillId="0" borderId="28" xfId="0" applyFont="1" applyBorder="1">
      <alignment vertical="center"/>
    </xf>
    <xf numFmtId="0" fontId="23" fillId="0" borderId="1" xfId="0" applyFont="1" applyBorder="1">
      <alignment vertical="center"/>
    </xf>
    <xf numFmtId="0" fontId="15" fillId="0" borderId="0" xfId="0" applyFont="1" applyAlignment="1">
      <alignment horizontal="center" vertical="center"/>
    </xf>
    <xf numFmtId="0" fontId="4" fillId="0" borderId="1" xfId="0" applyFont="1" applyFill="1" applyBorder="1">
      <alignment vertical="center"/>
    </xf>
    <xf numFmtId="0" fontId="4" fillId="0" borderId="2" xfId="0" applyFont="1" applyBorder="1">
      <alignment vertical="center"/>
    </xf>
    <xf numFmtId="0" fontId="4" fillId="0" borderId="31" xfId="0" applyFont="1" applyBorder="1">
      <alignment vertical="center"/>
    </xf>
    <xf numFmtId="0" fontId="4" fillId="0" borderId="30" xfId="0" applyFont="1" applyBorder="1">
      <alignment vertical="center"/>
    </xf>
    <xf numFmtId="0" fontId="4" fillId="0" borderId="18" xfId="0" applyFont="1" applyBorder="1">
      <alignment vertical="center"/>
    </xf>
    <xf numFmtId="0" fontId="19" fillId="0" borderId="2" xfId="0" applyFont="1" applyBorder="1" applyAlignment="1">
      <alignment horizontal="left" vertical="center" wrapText="1"/>
    </xf>
    <xf numFmtId="0" fontId="19" fillId="0" borderId="31" xfId="0" applyFont="1" applyBorder="1" applyAlignment="1">
      <alignment horizontal="left" vertical="center" wrapText="1"/>
    </xf>
    <xf numFmtId="0" fontId="19" fillId="0" borderId="30" xfId="0" applyFont="1" applyBorder="1" applyAlignment="1">
      <alignment horizontal="left" vertical="center" wrapText="1"/>
    </xf>
    <xf numFmtId="0" fontId="4" fillId="0" borderId="2" xfId="0" applyFont="1" applyBorder="1" applyAlignment="1">
      <alignment vertical="center" wrapText="1"/>
    </xf>
    <xf numFmtId="0" fontId="4" fillId="0" borderId="31" xfId="0" applyFont="1" applyBorder="1" applyAlignment="1">
      <alignment vertical="center" wrapText="1"/>
    </xf>
    <xf numFmtId="0" fontId="4" fillId="0" borderId="30" xfId="0" applyFont="1" applyBorder="1" applyAlignment="1">
      <alignment vertical="center" wrapText="1"/>
    </xf>
    <xf numFmtId="0" fontId="4" fillId="0" borderId="119" xfId="0" applyFont="1" applyBorder="1">
      <alignment vertical="center"/>
    </xf>
    <xf numFmtId="0" fontId="4" fillId="0" borderId="120" xfId="0" applyFont="1" applyBorder="1">
      <alignment vertical="center"/>
    </xf>
    <xf numFmtId="0" fontId="4" fillId="0" borderId="2" xfId="0" applyFont="1" applyBorder="1" applyAlignment="1">
      <alignment vertical="top" wrapText="1"/>
    </xf>
    <xf numFmtId="0" fontId="4" fillId="0" borderId="31" xfId="0" applyFont="1" applyBorder="1" applyAlignment="1">
      <alignment vertical="top" wrapText="1"/>
    </xf>
    <xf numFmtId="0" fontId="4" fillId="0" borderId="30" xfId="0" applyFont="1" applyBorder="1" applyAlignment="1">
      <alignment vertical="top" wrapText="1"/>
    </xf>
    <xf numFmtId="0" fontId="4" fillId="0" borderId="0" xfId="0" applyFont="1" applyAlignment="1">
      <alignment horizontal="left" vertical="top" wrapText="1"/>
    </xf>
    <xf numFmtId="0" fontId="0" fillId="0" borderId="0" xfId="0" applyAlignment="1">
      <alignment horizontal="left" vertical="top"/>
    </xf>
    <xf numFmtId="0" fontId="4" fillId="0" borderId="0" xfId="0" applyFont="1" applyAlignment="1">
      <alignment vertical="top" wrapText="1"/>
    </xf>
    <xf numFmtId="0" fontId="4" fillId="0" borderId="0" xfId="0" applyFont="1" applyAlignment="1">
      <alignment vertical="top"/>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128" xfId="5" applyFont="1" applyBorder="1" applyAlignment="1">
      <alignment horizontal="center" vertical="center" wrapText="1"/>
    </xf>
    <xf numFmtId="0" fontId="4" fillId="0" borderId="129" xfId="5" applyFont="1" applyBorder="1" applyAlignment="1">
      <alignment horizontal="center" vertical="center" wrapText="1"/>
    </xf>
    <xf numFmtId="0" fontId="4" fillId="0" borderId="137" xfId="5" applyFont="1" applyBorder="1" applyAlignment="1">
      <alignment horizontal="center" vertical="center"/>
    </xf>
    <xf numFmtId="0" fontId="4" fillId="0" borderId="129" xfId="5" applyFont="1" applyBorder="1" applyAlignment="1">
      <alignment horizontal="center" vertical="center"/>
    </xf>
    <xf numFmtId="0" fontId="4" fillId="0" borderId="130" xfId="5" applyFont="1" applyBorder="1" applyAlignment="1">
      <alignment horizontal="center" vertical="center"/>
    </xf>
    <xf numFmtId="0" fontId="1" fillId="0" borderId="131" xfId="5" applyFont="1" applyBorder="1" applyAlignment="1">
      <alignment horizontal="left" vertical="top"/>
    </xf>
    <xf numFmtId="0" fontId="1" fillId="0" borderId="132" xfId="5" applyFont="1" applyBorder="1" applyAlignment="1">
      <alignment horizontal="left" vertical="top"/>
    </xf>
    <xf numFmtId="0" fontId="1" fillId="0" borderId="134" xfId="5" applyFont="1" applyBorder="1" applyAlignment="1">
      <alignment horizontal="left" vertical="top"/>
    </xf>
    <xf numFmtId="0" fontId="1" fillId="0" borderId="135" xfId="5" applyFont="1" applyBorder="1" applyAlignment="1">
      <alignment horizontal="left" vertical="top"/>
    </xf>
    <xf numFmtId="0" fontId="1" fillId="0" borderId="138" xfId="5" applyFont="1" applyBorder="1" applyAlignment="1">
      <alignment horizontal="left" vertical="top"/>
    </xf>
    <xf numFmtId="0" fontId="1" fillId="0" borderId="133" xfId="5" applyFont="1" applyBorder="1" applyAlignment="1">
      <alignment horizontal="left" vertical="top"/>
    </xf>
    <xf numFmtId="0" fontId="1" fillId="0" borderId="139" xfId="5" applyFont="1" applyBorder="1" applyAlignment="1">
      <alignment horizontal="left" vertical="top"/>
    </xf>
    <xf numFmtId="0" fontId="1" fillId="0" borderId="136" xfId="5" applyFont="1" applyBorder="1" applyAlignment="1">
      <alignment horizontal="left" vertical="top"/>
    </xf>
    <xf numFmtId="0" fontId="4" fillId="0" borderId="123" xfId="5" applyFont="1" applyBorder="1" applyAlignment="1">
      <alignment horizontal="left" vertical="top" wrapText="1"/>
    </xf>
    <xf numFmtId="0" fontId="4" fillId="0" borderId="0" xfId="5" applyFont="1" applyBorder="1" applyAlignment="1">
      <alignment horizontal="left" vertical="top" wrapText="1"/>
    </xf>
    <xf numFmtId="0" fontId="4" fillId="0" borderId="124" xfId="5" applyFont="1" applyBorder="1" applyAlignment="1">
      <alignment horizontal="left" vertical="top" wrapText="1"/>
    </xf>
    <xf numFmtId="0" fontId="4" fillId="0" borderId="125" xfId="5" applyFont="1" applyBorder="1" applyAlignment="1">
      <alignment horizontal="left" vertical="top" wrapText="1"/>
    </xf>
    <xf numFmtId="0" fontId="4" fillId="0" borderId="126" xfId="5" applyFont="1" applyBorder="1" applyAlignment="1">
      <alignment horizontal="left" vertical="top" wrapText="1"/>
    </xf>
    <xf numFmtId="0" fontId="4" fillId="0" borderId="127" xfId="5" applyFont="1" applyBorder="1" applyAlignment="1">
      <alignment horizontal="left" vertical="top" wrapText="1"/>
    </xf>
    <xf numFmtId="0" fontId="4" fillId="0" borderId="49" xfId="4" applyFont="1" applyBorder="1" applyAlignment="1">
      <alignment vertical="center" wrapText="1"/>
    </xf>
    <xf numFmtId="0" fontId="1" fillId="0" borderId="31" xfId="4" applyFont="1" applyBorder="1" applyAlignment="1">
      <alignment vertical="center" wrapText="1"/>
    </xf>
    <xf numFmtId="0" fontId="1" fillId="0" borderId="30" xfId="4" applyFont="1" applyBorder="1" applyAlignment="1">
      <alignment vertical="center" wrapText="1"/>
    </xf>
    <xf numFmtId="0" fontId="4" fillId="0" borderId="1" xfId="4" applyFont="1" applyBorder="1" applyAlignment="1">
      <alignment vertical="center" wrapText="1"/>
    </xf>
    <xf numFmtId="0" fontId="1" fillId="0" borderId="1" xfId="4" applyFont="1" applyBorder="1" applyAlignment="1">
      <alignment vertical="center"/>
    </xf>
    <xf numFmtId="0" fontId="1" fillId="0" borderId="4" xfId="4" applyFont="1" applyBorder="1" applyAlignment="1">
      <alignment vertical="center"/>
    </xf>
    <xf numFmtId="0" fontId="4" fillId="0" borderId="47" xfId="4" applyFont="1" applyBorder="1" applyAlignment="1">
      <alignment vertical="center" wrapText="1"/>
    </xf>
    <xf numFmtId="0" fontId="1" fillId="0" borderId="44" xfId="4" applyFont="1" applyBorder="1" applyAlignment="1">
      <alignment vertical="center" wrapText="1"/>
    </xf>
    <xf numFmtId="0" fontId="1" fillId="0" borderId="46" xfId="4" applyFont="1" applyBorder="1" applyAlignment="1">
      <alignment vertical="center" wrapText="1"/>
    </xf>
    <xf numFmtId="0" fontId="4" fillId="0" borderId="6" xfId="4" applyFont="1" applyBorder="1" applyAlignment="1">
      <alignment vertical="center" wrapText="1"/>
    </xf>
    <xf numFmtId="0" fontId="1" fillId="0" borderId="6" xfId="4" applyFont="1" applyBorder="1" applyAlignment="1">
      <alignment vertical="center"/>
    </xf>
    <xf numFmtId="0" fontId="1" fillId="0" borderId="7" xfId="4" applyFont="1" applyBorder="1" applyAlignment="1">
      <alignment vertical="center"/>
    </xf>
    <xf numFmtId="0" fontId="4" fillId="0" borderId="54" xfId="4" applyFont="1" applyBorder="1" applyAlignment="1">
      <alignment vertical="center" wrapText="1"/>
    </xf>
    <xf numFmtId="0" fontId="1" fillId="0" borderId="51" xfId="4" applyFont="1" applyBorder="1" applyAlignment="1">
      <alignment vertical="center" wrapText="1"/>
    </xf>
    <xf numFmtId="0" fontId="1" fillId="0" borderId="53" xfId="4" applyFont="1" applyBorder="1" applyAlignment="1">
      <alignment vertical="center" wrapText="1"/>
    </xf>
    <xf numFmtId="0" fontId="4" fillId="0" borderId="35" xfId="4" applyFont="1" applyBorder="1" applyAlignment="1">
      <alignment vertical="center" wrapText="1"/>
    </xf>
    <xf numFmtId="0" fontId="1" fillId="0" borderId="35" xfId="4" applyFont="1" applyBorder="1" applyAlignment="1">
      <alignment vertical="center"/>
    </xf>
    <xf numFmtId="0" fontId="1" fillId="0" borderId="34" xfId="4" applyFont="1" applyBorder="1" applyAlignment="1">
      <alignment vertical="center"/>
    </xf>
    <xf numFmtId="0" fontId="4" fillId="0" borderId="5" xfId="4" applyFont="1" applyBorder="1" applyAlignment="1">
      <alignment horizontal="center" vertical="center" wrapText="1"/>
    </xf>
    <xf numFmtId="0" fontId="1" fillId="0" borderId="6" xfId="4" applyFont="1" applyBorder="1" applyAlignment="1">
      <alignment horizontal="center" vertical="center" wrapText="1"/>
    </xf>
    <xf numFmtId="0" fontId="4" fillId="0" borderId="6" xfId="4" applyFont="1" applyBorder="1" applyAlignment="1">
      <alignment horizontal="center" vertical="center" wrapText="1"/>
    </xf>
    <xf numFmtId="0" fontId="4" fillId="0" borderId="3" xfId="4" applyFont="1" applyBorder="1" applyAlignment="1">
      <alignment horizontal="center" vertical="center" wrapText="1"/>
    </xf>
    <xf numFmtId="0" fontId="1" fillId="0" borderId="1" xfId="4" applyFont="1" applyBorder="1" applyAlignment="1">
      <alignment horizontal="center" vertical="center" wrapText="1"/>
    </xf>
    <xf numFmtId="0" fontId="4" fillId="0" borderId="1" xfId="4" applyFont="1" applyBorder="1" applyAlignment="1">
      <alignment horizontal="center" vertical="center" wrapText="1"/>
    </xf>
    <xf numFmtId="0" fontId="1" fillId="0" borderId="4" xfId="4" applyFont="1" applyBorder="1" applyAlignment="1">
      <alignment horizontal="center" vertical="center" wrapText="1"/>
    </xf>
    <xf numFmtId="0" fontId="1" fillId="0" borderId="7" xfId="4" applyFont="1" applyBorder="1" applyAlignment="1">
      <alignment horizontal="center" vertical="center" wrapText="1"/>
    </xf>
    <xf numFmtId="0" fontId="4" fillId="0" borderId="57" xfId="4" applyFont="1" applyBorder="1" applyAlignment="1">
      <alignment vertical="top" wrapText="1"/>
    </xf>
    <xf numFmtId="0" fontId="1" fillId="0" borderId="55" xfId="4" applyFont="1" applyBorder="1" applyAlignment="1">
      <alignment vertical="top"/>
    </xf>
    <xf numFmtId="0" fontId="1" fillId="0" borderId="64" xfId="4" applyFont="1" applyBorder="1" applyAlignment="1">
      <alignment vertical="top"/>
    </xf>
    <xf numFmtId="0" fontId="1" fillId="0" borderId="56" xfId="4" applyFont="1" applyBorder="1" applyAlignment="1">
      <alignment vertical="top"/>
    </xf>
    <xf numFmtId="0" fontId="1" fillId="0" borderId="0" xfId="4" applyFont="1" applyBorder="1" applyAlignment="1">
      <alignment vertical="top"/>
    </xf>
    <xf numFmtId="0" fontId="1" fillId="0" borderId="66" xfId="4" applyFont="1" applyBorder="1" applyAlignment="1">
      <alignment vertical="top"/>
    </xf>
    <xf numFmtId="0" fontId="1" fillId="0" borderId="33" xfId="4" applyFont="1" applyBorder="1" applyAlignment="1">
      <alignment vertical="top"/>
    </xf>
    <xf numFmtId="0" fontId="1" fillId="0" borderId="32" xfId="4" applyFont="1" applyBorder="1" applyAlignment="1">
      <alignment vertical="top"/>
    </xf>
    <xf numFmtId="0" fontId="1" fillId="0" borderId="63" xfId="4" applyFont="1" applyBorder="1" applyAlignment="1">
      <alignment vertical="top"/>
    </xf>
    <xf numFmtId="0" fontId="4" fillId="0" borderId="57" xfId="4" applyFont="1" applyBorder="1" applyAlignment="1">
      <alignment horizontal="center" vertical="center" wrapText="1"/>
    </xf>
    <xf numFmtId="0" fontId="1" fillId="0" borderId="55" xfId="4" applyFont="1" applyBorder="1" applyAlignment="1">
      <alignment horizontal="center" vertical="center" wrapText="1"/>
    </xf>
    <xf numFmtId="0" fontId="1" fillId="0" borderId="68" xfId="4" applyFont="1" applyBorder="1" applyAlignment="1">
      <alignment horizontal="center" vertical="center" wrapText="1"/>
    </xf>
    <xf numFmtId="0" fontId="1" fillId="0" borderId="67" xfId="4" applyFont="1" applyBorder="1" applyAlignment="1">
      <alignment horizontal="center" vertical="center" wrapText="1"/>
    </xf>
    <xf numFmtId="0" fontId="1" fillId="0" borderId="13" xfId="4" applyFont="1" applyBorder="1" applyAlignment="1">
      <alignment horizontal="center" vertical="center" wrapText="1"/>
    </xf>
    <xf numFmtId="0" fontId="1" fillId="0" borderId="37" xfId="4" applyFont="1" applyBorder="1" applyAlignment="1">
      <alignment horizontal="center" vertical="center" wrapText="1"/>
    </xf>
    <xf numFmtId="0" fontId="4" fillId="0" borderId="65" xfId="4" applyFont="1" applyBorder="1" applyAlignment="1">
      <alignment horizontal="center" vertical="center" wrapText="1"/>
    </xf>
    <xf numFmtId="0" fontId="1" fillId="0" borderId="38" xfId="4" applyFont="1" applyBorder="1" applyAlignment="1">
      <alignment horizontal="center" vertical="center" wrapText="1"/>
    </xf>
    <xf numFmtId="0" fontId="4" fillId="0" borderId="35" xfId="4" applyFont="1" applyBorder="1" applyAlignment="1">
      <alignment horizontal="center" vertical="center" wrapText="1"/>
    </xf>
    <xf numFmtId="0" fontId="1" fillId="0" borderId="35" xfId="4" applyFont="1" applyBorder="1" applyAlignment="1">
      <alignment horizontal="center" vertical="center" wrapText="1"/>
    </xf>
    <xf numFmtId="0" fontId="1" fillId="0" borderId="34" xfId="4" applyFont="1" applyBorder="1" applyAlignment="1">
      <alignment horizontal="center" vertical="center" wrapText="1"/>
    </xf>
    <xf numFmtId="0" fontId="4" fillId="0" borderId="73" xfId="4" applyFont="1" applyBorder="1" applyAlignment="1">
      <alignment horizontal="center" vertical="center" wrapText="1"/>
    </xf>
    <xf numFmtId="0" fontId="1" fillId="0" borderId="73" xfId="4" applyFont="1" applyBorder="1" applyAlignment="1">
      <alignment horizontal="center" vertical="center" wrapText="1"/>
    </xf>
    <xf numFmtId="0" fontId="1" fillId="0" borderId="72" xfId="4" applyFont="1" applyBorder="1" applyAlignment="1">
      <alignment horizontal="center" vertical="center" wrapText="1"/>
    </xf>
    <xf numFmtId="0" fontId="4" fillId="0" borderId="71" xfId="4" applyFont="1" applyBorder="1" applyAlignment="1">
      <alignment horizontal="center" vertical="center" wrapText="1"/>
    </xf>
    <xf numFmtId="0" fontId="1" fillId="0" borderId="70" xfId="4" applyFont="1" applyBorder="1" applyAlignment="1">
      <alignment horizontal="center" vertical="center" wrapText="1"/>
    </xf>
    <xf numFmtId="0" fontId="1" fillId="0" borderId="69" xfId="4" applyFont="1" applyBorder="1" applyAlignment="1">
      <alignment horizontal="center" vertical="center" wrapText="1"/>
    </xf>
    <xf numFmtId="0" fontId="4" fillId="0" borderId="15" xfId="4" applyFont="1" applyBorder="1" applyAlignment="1">
      <alignment horizontal="center" vertical="center" wrapText="1"/>
    </xf>
    <xf numFmtId="0" fontId="1" fillId="0" borderId="15" xfId="4" applyFont="1" applyBorder="1" applyAlignment="1">
      <alignment horizontal="center" vertical="center" wrapText="1"/>
    </xf>
    <xf numFmtId="0" fontId="1" fillId="0" borderId="14" xfId="4" applyFont="1" applyBorder="1" applyAlignment="1">
      <alignment horizontal="center" vertical="center" wrapText="1"/>
    </xf>
    <xf numFmtId="0" fontId="1" fillId="0" borderId="5" xfId="4" applyFont="1" applyBorder="1" applyAlignment="1">
      <alignment horizontal="center" vertical="center" wrapText="1"/>
    </xf>
    <xf numFmtId="0" fontId="4" fillId="0" borderId="76" xfId="4" applyFont="1" applyBorder="1" applyAlignment="1">
      <alignment horizontal="center" vertical="center" wrapText="1"/>
    </xf>
    <xf numFmtId="0" fontId="1" fillId="0" borderId="75" xfId="4" applyFont="1" applyBorder="1" applyAlignment="1">
      <alignment horizontal="center" vertical="center" wrapText="1"/>
    </xf>
    <xf numFmtId="0" fontId="1" fillId="0" borderId="74" xfId="4" applyFont="1" applyBorder="1" applyAlignment="1">
      <alignment horizontal="center" vertical="center" wrapText="1"/>
    </xf>
    <xf numFmtId="0" fontId="4" fillId="0" borderId="79" xfId="4" applyFont="1" applyBorder="1" applyAlignment="1">
      <alignment horizontal="center" vertical="center" wrapText="1"/>
    </xf>
    <xf numFmtId="0" fontId="1" fillId="0" borderId="78" xfId="4" applyFont="1" applyBorder="1" applyAlignment="1">
      <alignment horizontal="center" vertical="center" wrapText="1"/>
    </xf>
    <xf numFmtId="0" fontId="1" fillId="0" borderId="77" xfId="4" applyFont="1" applyBorder="1" applyAlignment="1">
      <alignment horizontal="center" vertical="center" wrapText="1"/>
    </xf>
    <xf numFmtId="0" fontId="4" fillId="0" borderId="18" xfId="4" applyFont="1" applyBorder="1" applyAlignment="1">
      <alignment horizontal="center" vertical="center" wrapText="1"/>
    </xf>
    <xf numFmtId="0" fontId="1" fillId="0" borderId="18" xfId="4" applyFont="1" applyBorder="1" applyAlignment="1">
      <alignment horizontal="center" vertical="center" wrapText="1"/>
    </xf>
    <xf numFmtId="0" fontId="1" fillId="0" borderId="17" xfId="4" applyFont="1" applyBorder="1" applyAlignment="1">
      <alignment horizontal="center" vertical="center" wrapText="1"/>
    </xf>
    <xf numFmtId="0" fontId="1" fillId="0" borderId="3" xfId="4" applyFont="1" applyBorder="1" applyAlignment="1">
      <alignment horizontal="center" vertical="center" wrapText="1"/>
    </xf>
    <xf numFmtId="0" fontId="4" fillId="0" borderId="113" xfId="4" applyFont="1" applyBorder="1" applyAlignment="1">
      <alignment horizontal="center" vertical="center" wrapText="1"/>
    </xf>
    <xf numFmtId="0" fontId="1" fillId="0" borderId="113" xfId="4" applyFont="1" applyBorder="1" applyAlignment="1">
      <alignment horizontal="center" vertical="center" wrapText="1"/>
    </xf>
    <xf numFmtId="0" fontId="1" fillId="0" borderId="114" xfId="4" applyFont="1" applyBorder="1" applyAlignment="1">
      <alignment horizontal="center" vertical="center" wrapText="1"/>
    </xf>
    <xf numFmtId="0" fontId="4" fillId="0" borderId="81" xfId="4" applyFont="1" applyBorder="1" applyAlignment="1">
      <alignment horizontal="center" vertical="center" wrapText="1"/>
    </xf>
    <xf numFmtId="0" fontId="1" fillId="0" borderId="81" xfId="4" applyFont="1" applyBorder="1" applyAlignment="1">
      <alignment horizontal="center" vertical="center" wrapText="1"/>
    </xf>
    <xf numFmtId="0" fontId="1" fillId="0" borderId="80" xfId="4" applyFont="1" applyBorder="1" applyAlignment="1">
      <alignment horizontal="center" vertical="center" wrapText="1"/>
    </xf>
    <xf numFmtId="0" fontId="4" fillId="0" borderId="8" xfId="4" applyFont="1" applyBorder="1" applyAlignment="1">
      <alignment horizontal="center" vertical="center" wrapText="1"/>
    </xf>
    <xf numFmtId="0" fontId="1" fillId="0" borderId="8" xfId="4" applyFont="1" applyBorder="1" applyAlignment="1">
      <alignment horizontal="center" vertical="center" wrapText="1"/>
    </xf>
    <xf numFmtId="0" fontId="1" fillId="0" borderId="109" xfId="4" applyFont="1" applyBorder="1" applyAlignment="1">
      <alignment horizontal="center" vertical="center" wrapText="1"/>
    </xf>
    <xf numFmtId="0" fontId="4" fillId="0" borderId="19" xfId="4" applyFont="1" applyBorder="1" applyAlignment="1">
      <alignment horizontal="center" vertical="center" wrapText="1"/>
    </xf>
    <xf numFmtId="0" fontId="4" fillId="0" borderId="110" xfId="4" applyFont="1" applyBorder="1" applyAlignment="1">
      <alignment horizontal="center" vertical="center" wrapText="1"/>
    </xf>
    <xf numFmtId="0" fontId="1" fillId="0" borderId="111" xfId="4" applyFont="1" applyBorder="1" applyAlignment="1">
      <alignment horizontal="center" vertical="center" wrapText="1"/>
    </xf>
    <xf numFmtId="0" fontId="1" fillId="0" borderId="112" xfId="4" applyFont="1" applyBorder="1" applyAlignment="1">
      <alignment horizontal="center" vertical="center" wrapText="1"/>
    </xf>
    <xf numFmtId="0" fontId="4" fillId="0" borderId="36" xfId="4" applyFont="1" applyBorder="1" applyAlignment="1">
      <alignment horizontal="center" vertical="center" wrapText="1"/>
    </xf>
    <xf numFmtId="0" fontId="4" fillId="0" borderId="115" xfId="4" applyFont="1" applyBorder="1" applyAlignment="1">
      <alignment horizontal="center" vertical="center" wrapText="1"/>
    </xf>
    <xf numFmtId="0" fontId="1" fillId="0" borderId="88" xfId="4" applyFont="1" applyBorder="1" applyAlignment="1">
      <alignment horizontal="center" vertical="center" wrapText="1"/>
    </xf>
    <xf numFmtId="0" fontId="1" fillId="0" borderId="87" xfId="4" applyFont="1" applyBorder="1" applyAlignment="1">
      <alignment horizontal="center" vertical="center" wrapText="1"/>
    </xf>
    <xf numFmtId="0" fontId="1" fillId="0" borderId="89" xfId="4" applyFont="1" applyBorder="1" applyAlignment="1">
      <alignment horizontal="center" vertical="center" wrapText="1"/>
    </xf>
    <xf numFmtId="0" fontId="4" fillId="0" borderId="47" xfId="4" applyFont="1" applyBorder="1" applyAlignment="1">
      <alignment horizontal="center" vertical="center" wrapText="1"/>
    </xf>
    <xf numFmtId="0" fontId="4" fillId="0" borderId="44" xfId="4" applyFont="1" applyBorder="1" applyAlignment="1">
      <alignment horizontal="center" vertical="center" wrapText="1"/>
    </xf>
    <xf numFmtId="0" fontId="4" fillId="0" borderId="46" xfId="4" applyFont="1" applyBorder="1" applyAlignment="1">
      <alignment horizontal="center" vertical="center" wrapText="1"/>
    </xf>
    <xf numFmtId="0" fontId="4" fillId="0" borderId="45" xfId="4" applyFont="1" applyBorder="1" applyAlignment="1">
      <alignment horizontal="center" vertical="center" wrapText="1"/>
    </xf>
    <xf numFmtId="0" fontId="1" fillId="0" borderId="44" xfId="4" applyFont="1" applyBorder="1" applyAlignment="1">
      <alignment horizontal="center" vertical="center" wrapText="1"/>
    </xf>
    <xf numFmtId="0" fontId="1" fillId="0" borderId="46" xfId="4" applyFont="1" applyBorder="1" applyAlignment="1">
      <alignment horizontal="center" vertical="center" wrapText="1"/>
    </xf>
    <xf numFmtId="0" fontId="4" fillId="0" borderId="43" xfId="4" applyFont="1" applyBorder="1" applyAlignment="1">
      <alignment horizontal="center" vertical="center" wrapText="1"/>
    </xf>
    <xf numFmtId="0" fontId="4" fillId="0" borderId="49" xfId="4" applyFont="1" applyBorder="1" applyAlignment="1">
      <alignment horizontal="center" vertical="center" wrapText="1"/>
    </xf>
    <xf numFmtId="0" fontId="4" fillId="0" borderId="31" xfId="4" applyFont="1" applyBorder="1" applyAlignment="1">
      <alignment horizontal="center" vertical="center" wrapText="1"/>
    </xf>
    <xf numFmtId="0" fontId="4" fillId="0" borderId="30" xfId="4" applyFont="1" applyBorder="1" applyAlignment="1">
      <alignment horizontal="center" vertical="center" wrapText="1"/>
    </xf>
    <xf numFmtId="0" fontId="4" fillId="0" borderId="2" xfId="4" applyFont="1" applyBorder="1" applyAlignment="1">
      <alignment horizontal="center" vertical="center" wrapText="1"/>
    </xf>
    <xf numFmtId="0" fontId="1" fillId="0" borderId="31" xfId="4" applyFont="1" applyBorder="1" applyAlignment="1">
      <alignment horizontal="center" vertical="center" wrapText="1"/>
    </xf>
    <xf numFmtId="0" fontId="1" fillId="0" borderId="30" xfId="4" applyFont="1" applyBorder="1" applyAlignment="1">
      <alignment horizontal="center" vertical="center" wrapText="1"/>
    </xf>
    <xf numFmtId="0" fontId="4" fillId="0" borderId="48" xfId="4" applyFont="1" applyBorder="1" applyAlignment="1">
      <alignment horizontal="center" vertical="center" wrapText="1"/>
    </xf>
    <xf numFmtId="0" fontId="4" fillId="0" borderId="67" xfId="4" applyFont="1" applyBorder="1" applyAlignment="1">
      <alignment horizontal="center" vertical="center" wrapText="1"/>
    </xf>
    <xf numFmtId="0" fontId="4" fillId="0" borderId="13" xfId="4" applyFont="1" applyBorder="1" applyAlignment="1">
      <alignment horizontal="center" vertical="center" wrapText="1"/>
    </xf>
    <xf numFmtId="0" fontId="4" fillId="0" borderId="37" xfId="4" applyFont="1" applyBorder="1" applyAlignment="1">
      <alignment horizontal="center" vertical="center" wrapText="1"/>
    </xf>
    <xf numFmtId="0" fontId="4" fillId="0" borderId="85" xfId="4" applyFont="1" applyBorder="1" applyAlignment="1">
      <alignment horizontal="center" vertical="center" wrapText="1"/>
    </xf>
    <xf numFmtId="0" fontId="4" fillId="0" borderId="84" xfId="4" applyFont="1" applyBorder="1" applyAlignment="1">
      <alignment horizontal="center" vertical="center" wrapText="1"/>
    </xf>
    <xf numFmtId="0" fontId="1" fillId="0" borderId="84" xfId="4" applyFont="1" applyBorder="1" applyAlignment="1">
      <alignment horizontal="center" vertical="center" wrapText="1"/>
    </xf>
    <xf numFmtId="0" fontId="1" fillId="0" borderId="83" xfId="4" applyFont="1" applyBorder="1" applyAlignment="1">
      <alignment horizontal="center" vertical="center" wrapText="1"/>
    </xf>
    <xf numFmtId="0" fontId="4" fillId="0" borderId="38" xfId="4" applyFont="1" applyBorder="1" applyAlignment="1">
      <alignment horizontal="center" vertical="center" wrapText="1"/>
    </xf>
    <xf numFmtId="0" fontId="4" fillId="0" borderId="83" xfId="4" applyFont="1" applyBorder="1" applyAlignment="1">
      <alignment horizontal="center" vertical="center" wrapText="1"/>
    </xf>
    <xf numFmtId="0" fontId="4" fillId="0" borderId="82" xfId="4" applyFont="1" applyBorder="1" applyAlignment="1">
      <alignment horizontal="center" vertical="center" wrapText="1"/>
    </xf>
    <xf numFmtId="0" fontId="4" fillId="0" borderId="44" xfId="4" applyFont="1" applyBorder="1" applyAlignment="1">
      <alignment vertical="center" wrapText="1"/>
    </xf>
    <xf numFmtId="0" fontId="4" fillId="0" borderId="43" xfId="4" applyFont="1" applyBorder="1" applyAlignment="1">
      <alignment vertical="center" wrapText="1"/>
    </xf>
    <xf numFmtId="0" fontId="4" fillId="0" borderId="55" xfId="4" applyFont="1" applyBorder="1" applyAlignment="1">
      <alignment horizontal="center" vertical="center" wrapText="1"/>
    </xf>
    <xf numFmtId="0" fontId="4" fillId="0" borderId="68" xfId="4" applyFont="1" applyBorder="1" applyAlignment="1">
      <alignment horizontal="center" vertical="center" wrapText="1"/>
    </xf>
    <xf numFmtId="0" fontId="4" fillId="0" borderId="92" xfId="4" applyFont="1" applyBorder="1" applyAlignment="1">
      <alignment horizontal="center" vertical="center" wrapText="1"/>
    </xf>
    <xf numFmtId="0" fontId="4" fillId="0" borderId="87" xfId="4" applyFont="1" applyBorder="1" applyAlignment="1">
      <alignment horizontal="center" vertical="center" wrapText="1"/>
    </xf>
    <xf numFmtId="0" fontId="4" fillId="0" borderId="89" xfId="4" applyFont="1" applyBorder="1" applyAlignment="1">
      <alignment horizontal="center" vertical="center" wrapText="1"/>
    </xf>
    <xf numFmtId="0" fontId="4" fillId="0" borderId="88" xfId="4" applyFont="1" applyBorder="1" applyAlignment="1">
      <alignment horizontal="center" vertical="center" wrapText="1"/>
    </xf>
    <xf numFmtId="0" fontId="4" fillId="0" borderId="52" xfId="4" applyFont="1" applyBorder="1" applyAlignment="1">
      <alignment horizontal="center" vertical="center" wrapText="1"/>
    </xf>
    <xf numFmtId="0" fontId="4" fillId="0" borderId="51" xfId="4" applyFont="1" applyBorder="1" applyAlignment="1">
      <alignment horizontal="center" vertical="center" wrapText="1"/>
    </xf>
    <xf numFmtId="0" fontId="4" fillId="0" borderId="53" xfId="4" applyFont="1" applyBorder="1" applyAlignment="1">
      <alignment horizontal="center" vertical="center" wrapText="1"/>
    </xf>
    <xf numFmtId="0" fontId="4" fillId="0" borderId="64" xfId="4" applyFont="1" applyBorder="1" applyAlignment="1">
      <alignment horizontal="center" vertical="center" wrapText="1"/>
    </xf>
    <xf numFmtId="0" fontId="4" fillId="0" borderId="86" xfId="4" applyFont="1" applyBorder="1" applyAlignment="1">
      <alignment horizontal="center" vertical="center" wrapText="1"/>
    </xf>
    <xf numFmtId="0" fontId="4" fillId="0" borderId="9" xfId="4" applyFont="1" applyBorder="1" applyAlignment="1">
      <alignment horizontal="center" vertical="center" wrapText="1"/>
    </xf>
    <xf numFmtId="0" fontId="4" fillId="0" borderId="91" xfId="4" applyFont="1" applyBorder="1" applyAlignment="1">
      <alignment horizontal="center" vertical="center" wrapText="1"/>
    </xf>
    <xf numFmtId="0" fontId="4" fillId="0" borderId="90" xfId="4" applyFont="1" applyBorder="1" applyAlignment="1">
      <alignment horizontal="center" vertical="center" wrapText="1"/>
    </xf>
    <xf numFmtId="0" fontId="14" fillId="0" borderId="0" xfId="4" applyFont="1" applyAlignment="1">
      <alignment horizontal="center" vertical="center" wrapText="1"/>
    </xf>
    <xf numFmtId="0" fontId="8" fillId="0" borderId="0" xfId="4" applyFont="1" applyAlignment="1">
      <alignment vertical="center"/>
    </xf>
    <xf numFmtId="0" fontId="4" fillId="0" borderId="54" xfId="4" applyFont="1" applyBorder="1" applyAlignment="1">
      <alignment horizontal="center" vertical="center" wrapText="1"/>
    </xf>
    <xf numFmtId="0" fontId="4" fillId="0" borderId="52" xfId="4" applyFont="1" applyBorder="1" applyAlignment="1">
      <alignment vertical="center" wrapText="1"/>
    </xf>
    <xf numFmtId="0" fontId="4" fillId="0" borderId="51" xfId="4" applyFont="1" applyBorder="1" applyAlignment="1">
      <alignment vertical="center" wrapText="1"/>
    </xf>
    <xf numFmtId="0" fontId="4" fillId="0" borderId="53" xfId="4" applyFont="1" applyBorder="1" applyAlignment="1">
      <alignment vertical="center" wrapText="1"/>
    </xf>
    <xf numFmtId="0" fontId="4" fillId="0" borderId="50" xfId="4" applyFont="1" applyBorder="1" applyAlignment="1">
      <alignment vertical="center" wrapText="1"/>
    </xf>
    <xf numFmtId="0" fontId="4" fillId="0" borderId="45" xfId="4" applyFont="1" applyBorder="1" applyAlignment="1">
      <alignment vertical="center" wrapText="1"/>
    </xf>
    <xf numFmtId="0" fontId="4" fillId="0" borderId="46" xfId="4" applyFont="1" applyBorder="1" applyAlignment="1">
      <alignment vertical="center" wrapText="1"/>
    </xf>
    <xf numFmtId="0" fontId="4" fillId="0" borderId="42" xfId="0" applyFont="1" applyBorder="1">
      <alignment vertical="center"/>
    </xf>
    <xf numFmtId="9" fontId="4" fillId="0" borderId="2" xfId="2" applyFont="1" applyBorder="1">
      <alignment vertical="center"/>
    </xf>
    <xf numFmtId="9" fontId="4" fillId="0" borderId="31" xfId="2" applyFont="1" applyBorder="1">
      <alignment vertical="center"/>
    </xf>
    <xf numFmtId="9" fontId="4" fillId="0" borderId="30" xfId="2" applyFont="1" applyBorder="1">
      <alignment vertical="center"/>
    </xf>
    <xf numFmtId="9" fontId="4" fillId="0" borderId="1" xfId="2" applyFont="1" applyBorder="1">
      <alignment vertical="center"/>
    </xf>
    <xf numFmtId="0" fontId="4" fillId="0" borderId="0" xfId="0" applyFont="1" applyAlignment="1">
      <alignment horizontal="center" vertical="center"/>
    </xf>
    <xf numFmtId="0" fontId="4" fillId="0" borderId="1" xfId="0" applyFont="1" applyBorder="1" applyAlignment="1">
      <alignment vertical="center" wrapText="1"/>
    </xf>
    <xf numFmtId="0" fontId="9" fillId="0" borderId="28"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18" xfId="0" applyFont="1" applyBorder="1" applyAlignment="1">
      <alignment horizontal="center" vertical="center" wrapText="1"/>
    </xf>
    <xf numFmtId="0" fontId="13" fillId="0" borderId="1" xfId="0" applyFont="1" applyBorder="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vertical="center"/>
    </xf>
    <xf numFmtId="0" fontId="4" fillId="0" borderId="103" xfId="0" applyFont="1" applyBorder="1" applyAlignment="1">
      <alignment vertical="center" wrapText="1"/>
    </xf>
    <xf numFmtId="0" fontId="4" fillId="0" borderId="102" xfId="0" applyFont="1" applyBorder="1" applyAlignment="1">
      <alignment vertical="center" wrapText="1"/>
    </xf>
    <xf numFmtId="0" fontId="4" fillId="0" borderId="116" xfId="0" applyFont="1" applyBorder="1" applyAlignment="1">
      <alignment horizontal="distributed" vertical="center" wrapText="1" justifyLastLine="1"/>
    </xf>
    <xf numFmtId="0" fontId="4" fillId="0" borderId="108" xfId="0" applyFont="1" applyBorder="1" applyAlignment="1">
      <alignment horizontal="distributed" vertical="center" wrapText="1" justifyLastLine="1"/>
    </xf>
    <xf numFmtId="0" fontId="4" fillId="0" borderId="107" xfId="0" applyFont="1" applyBorder="1" applyAlignment="1">
      <alignment horizontal="distributed" vertical="center" wrapText="1" justifyLastLine="1"/>
    </xf>
    <xf numFmtId="0" fontId="4" fillId="0" borderId="117" xfId="0" applyFont="1" applyBorder="1" applyAlignment="1">
      <alignment horizontal="distributed" vertical="center" wrapText="1" justifyLastLine="1"/>
    </xf>
    <xf numFmtId="0" fontId="4" fillId="0" borderId="106" xfId="0" applyFont="1" applyBorder="1" applyAlignment="1">
      <alignment horizontal="distributed" vertical="center" wrapText="1" justifyLastLine="1"/>
    </xf>
    <xf numFmtId="0" fontId="4" fillId="0" borderId="105" xfId="0" applyFont="1" applyBorder="1" applyAlignment="1">
      <alignment horizontal="distributed" vertical="center" wrapText="1" justifyLastLine="1"/>
    </xf>
    <xf numFmtId="0" fontId="4" fillId="0" borderId="104" xfId="0" applyFont="1" applyBorder="1" applyAlignment="1">
      <alignment vertical="center" wrapText="1"/>
    </xf>
    <xf numFmtId="0" fontId="4" fillId="0" borderId="101" xfId="0" applyFont="1" applyBorder="1" applyAlignment="1">
      <alignment vertical="center" wrapText="1"/>
    </xf>
    <xf numFmtId="0" fontId="4" fillId="0" borderId="100" xfId="0" applyFont="1" applyBorder="1" applyAlignment="1">
      <alignment vertical="center" wrapText="1"/>
    </xf>
    <xf numFmtId="0" fontId="4" fillId="0" borderId="99" xfId="0" applyFont="1" applyBorder="1" applyAlignment="1">
      <alignment vertical="center" wrapText="1"/>
    </xf>
    <xf numFmtId="0" fontId="4" fillId="0" borderId="1" xfId="0" applyFont="1" applyBorder="1" applyAlignment="1">
      <alignment horizontal="distributed" vertical="center" wrapText="1" justifyLastLine="1"/>
    </xf>
    <xf numFmtId="0" fontId="4" fillId="0" borderId="98" xfId="0" applyFont="1" applyBorder="1" applyAlignment="1">
      <alignment horizontal="center" vertical="center" wrapText="1"/>
    </xf>
    <xf numFmtId="0" fontId="4" fillId="0" borderId="97" xfId="0" applyFont="1" applyBorder="1" applyAlignment="1">
      <alignment horizontal="center" vertical="center" wrapText="1"/>
    </xf>
    <xf numFmtId="0" fontId="4" fillId="0" borderId="96" xfId="0" applyFont="1" applyBorder="1" applyAlignment="1">
      <alignment horizontal="center" vertical="center" wrapText="1"/>
    </xf>
    <xf numFmtId="0" fontId="13" fillId="0" borderId="2"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0" xfId="0" applyFont="1" applyBorder="1" applyAlignment="1">
      <alignment horizontal="center" vertical="center" wrapText="1"/>
    </xf>
    <xf numFmtId="0" fontId="13" fillId="0" borderId="95" xfId="0" applyFont="1" applyBorder="1" applyAlignment="1">
      <alignment horizontal="center" vertical="center" wrapText="1"/>
    </xf>
    <xf numFmtId="0" fontId="13" fillId="0" borderId="94" xfId="0" applyFont="1" applyBorder="1" applyAlignment="1">
      <alignment horizontal="center" vertical="center" wrapText="1"/>
    </xf>
    <xf numFmtId="0" fontId="13" fillId="0" borderId="93" xfId="0" applyFont="1" applyBorder="1" applyAlignment="1">
      <alignment horizontal="center" vertical="center" wrapText="1"/>
    </xf>
    <xf numFmtId="0" fontId="13" fillId="0" borderId="1" xfId="0" applyFont="1" applyBorder="1" applyAlignment="1">
      <alignment horizontal="distributed" vertical="center" wrapText="1" justifyLastLine="1"/>
    </xf>
    <xf numFmtId="0" fontId="13" fillId="0" borderId="31" xfId="0" applyFont="1" applyBorder="1" applyAlignment="1">
      <alignment horizontal="center" vertical="center" wrapText="1"/>
    </xf>
    <xf numFmtId="0" fontId="4" fillId="0" borderId="1" xfId="3" applyFont="1" applyBorder="1" applyAlignment="1">
      <alignment horizontal="center" vertical="center" shrinkToFit="1"/>
    </xf>
    <xf numFmtId="0" fontId="4" fillId="0" borderId="18" xfId="3" applyFont="1" applyBorder="1" applyAlignment="1">
      <alignment horizontal="center" vertical="center" shrinkToFit="1"/>
    </xf>
    <xf numFmtId="0" fontId="4" fillId="0" borderId="35" xfId="3" applyFont="1" applyBorder="1" applyAlignment="1">
      <alignment horizontal="center" vertical="center"/>
    </xf>
    <xf numFmtId="0" fontId="4" fillId="0" borderId="2" xfId="3" applyFont="1" applyBorder="1" applyAlignment="1">
      <alignment horizontal="center" vertical="center" shrinkToFit="1"/>
    </xf>
    <xf numFmtId="0" fontId="4" fillId="0" borderId="31" xfId="3" applyFont="1" applyBorder="1" applyAlignment="1">
      <alignment horizontal="center" vertical="center" shrinkToFit="1"/>
    </xf>
    <xf numFmtId="0" fontId="4" fillId="0" borderId="30" xfId="3" applyFont="1" applyBorder="1" applyAlignment="1">
      <alignment horizontal="center" vertical="center" shrinkToFit="1"/>
    </xf>
    <xf numFmtId="0" fontId="4" fillId="0" borderId="29" xfId="3" applyFont="1" applyBorder="1" applyAlignment="1">
      <alignment horizontal="center" vertical="center" shrinkToFit="1"/>
    </xf>
    <xf numFmtId="0" fontId="4" fillId="0" borderId="25" xfId="3" applyFont="1" applyBorder="1" applyAlignment="1">
      <alignment horizontal="center" vertical="center" shrinkToFit="1"/>
    </xf>
    <xf numFmtId="0" fontId="4" fillId="0" borderId="16" xfId="3" applyFont="1" applyBorder="1" applyAlignment="1">
      <alignment horizontal="center" vertical="center" shrinkToFit="1"/>
    </xf>
    <xf numFmtId="0" fontId="4" fillId="0" borderId="24" xfId="3" applyFont="1" applyBorder="1" applyAlignment="1">
      <alignment horizontal="center" vertical="center" shrinkToFit="1"/>
    </xf>
    <xf numFmtId="0" fontId="4" fillId="0" borderId="15" xfId="3" applyFont="1" applyBorder="1" applyAlignment="1">
      <alignment horizontal="center" vertical="center" shrinkToFit="1"/>
    </xf>
    <xf numFmtId="0" fontId="7" fillId="0" borderId="0" xfId="3" applyFont="1" applyAlignment="1">
      <alignment horizontal="center" vertical="center"/>
    </xf>
    <xf numFmtId="0" fontId="4" fillId="0" borderId="28" xfId="3" applyFont="1" applyBorder="1" applyAlignment="1">
      <alignment horizontal="center" vertical="center" shrinkToFit="1"/>
    </xf>
    <xf numFmtId="0" fontId="4" fillId="0" borderId="20" xfId="3" applyFont="1" applyBorder="1" applyAlignment="1">
      <alignment horizontal="center" vertical="center" shrinkToFit="1"/>
    </xf>
    <xf numFmtId="0" fontId="4" fillId="0" borderId="23" xfId="3" applyFont="1" applyBorder="1" applyAlignment="1">
      <alignment horizontal="center" vertical="center" shrinkToFit="1"/>
    </xf>
    <xf numFmtId="0" fontId="4" fillId="0" borderId="14" xfId="3" applyFont="1" applyBorder="1" applyAlignment="1">
      <alignment horizontal="center" vertical="center" shrinkToFit="1"/>
    </xf>
    <xf numFmtId="0" fontId="4" fillId="0" borderId="26" xfId="3" applyFont="1" applyBorder="1" applyAlignment="1">
      <alignment horizontal="center" vertical="center" wrapText="1"/>
    </xf>
    <xf numFmtId="0" fontId="4" fillId="0" borderId="24" xfId="3" applyFont="1" applyBorder="1" applyAlignment="1">
      <alignment horizontal="center" vertical="center"/>
    </xf>
    <xf numFmtId="0" fontId="4" fillId="0" borderId="15" xfId="3" applyFont="1" applyBorder="1" applyAlignment="1">
      <alignment horizontal="center" vertical="center"/>
    </xf>
    <xf numFmtId="0" fontId="4" fillId="0" borderId="3" xfId="3" applyFont="1" applyBorder="1" applyAlignment="1">
      <alignment horizontal="center" vertical="center" shrinkToFit="1"/>
    </xf>
    <xf numFmtId="0" fontId="4" fillId="0" borderId="35" xfId="3" applyFont="1" applyBorder="1" applyAlignment="1">
      <alignment vertical="center"/>
    </xf>
    <xf numFmtId="0" fontId="4" fillId="0" borderId="34" xfId="3" applyFont="1" applyBorder="1" applyAlignment="1">
      <alignment vertical="center"/>
    </xf>
    <xf numFmtId="0" fontId="4" fillId="0" borderId="27" xfId="3" applyFont="1" applyBorder="1" applyAlignment="1">
      <alignment horizontal="center" vertical="center" shrinkToFit="1"/>
    </xf>
    <xf numFmtId="0" fontId="0" fillId="0" borderId="0" xfId="0" applyAlignment="1">
      <alignment horizontal="left" vertical="center"/>
    </xf>
    <xf numFmtId="0" fontId="4" fillId="0" borderId="1" xfId="0" applyFont="1" applyBorder="1" applyAlignment="1">
      <alignment horizontal="center" vertical="top" wrapText="1"/>
    </xf>
    <xf numFmtId="0" fontId="4" fillId="0" borderId="0" xfId="0" applyFont="1" applyAlignment="1">
      <alignment horizontal="center" vertical="top" wrapText="1"/>
    </xf>
    <xf numFmtId="0" fontId="27" fillId="0" borderId="0" xfId="0" applyFont="1" applyAlignment="1">
      <alignment horizontal="center" vertical="center"/>
    </xf>
  </cellXfs>
  <cellStyles count="6">
    <cellStyle name="パーセント" xfId="2" builtinId="5"/>
    <cellStyle name="桁区切り" xfId="1" builtinId="6"/>
    <cellStyle name="標準" xfId="0" builtinId="0"/>
    <cellStyle name="標準 2" xfId="3" xr:uid="{00000000-0005-0000-0000-000003000000}"/>
    <cellStyle name="標準 2 2" xfId="5" xr:uid="{1194678E-4D0D-46F9-851B-F7FE377C6499}"/>
    <cellStyle name="標準 4" xfId="4" xr:uid="{B6A3ECD9-5293-4A84-B619-BF3A7BA01577}"/>
  </cellStyles>
  <dxfs count="0"/>
  <tableStyles count="0" defaultTableStyle="TableStyleMedium2" defaultPivotStyle="PivotStyleLight16"/>
  <colors>
    <mruColors>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114300</xdr:colOff>
      <xdr:row>7</xdr:row>
      <xdr:rowOff>133350</xdr:rowOff>
    </xdr:from>
    <xdr:to>
      <xdr:col>2</xdr:col>
      <xdr:colOff>171450</xdr:colOff>
      <xdr:row>10</xdr:row>
      <xdr:rowOff>66675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14300" y="1333500"/>
          <a:ext cx="1428750" cy="447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1409700</xdr:colOff>
      <xdr:row>14</xdr:row>
      <xdr:rowOff>85726</xdr:rowOff>
    </xdr:from>
    <xdr:to>
      <xdr:col>5</xdr:col>
      <xdr:colOff>257175</xdr:colOff>
      <xdr:row>18</xdr:row>
      <xdr:rowOff>123826</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2057400" y="2486026"/>
          <a:ext cx="1628775" cy="723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7</xdr:row>
      <xdr:rowOff>133350</xdr:rowOff>
    </xdr:from>
    <xdr:to>
      <xdr:col>2</xdr:col>
      <xdr:colOff>171450</xdr:colOff>
      <xdr:row>10</xdr:row>
      <xdr:rowOff>66675</xdr:rowOff>
    </xdr:to>
    <xdr:sp macro="" textlink="">
      <xdr:nvSpPr>
        <xdr:cNvPr id="2" name="大かっこ 1">
          <a:extLst>
            <a:ext uri="{FF2B5EF4-FFF2-40B4-BE49-F238E27FC236}">
              <a16:creationId xmlns:a16="http://schemas.microsoft.com/office/drawing/2014/main" id="{00000000-0008-0000-0300-000002000000}"/>
            </a:ext>
          </a:extLst>
        </xdr:cNvPr>
        <xdr:cNvSpPr/>
      </xdr:nvSpPr>
      <xdr:spPr>
        <a:xfrm>
          <a:off x="114300" y="1333500"/>
          <a:ext cx="1428750" cy="447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1409700</xdr:colOff>
      <xdr:row>14</xdr:row>
      <xdr:rowOff>85726</xdr:rowOff>
    </xdr:from>
    <xdr:to>
      <xdr:col>5</xdr:col>
      <xdr:colOff>257175</xdr:colOff>
      <xdr:row>18</xdr:row>
      <xdr:rowOff>123826</xdr:rowOff>
    </xdr:to>
    <xdr:sp macro="" textlink="">
      <xdr:nvSpPr>
        <xdr:cNvPr id="3" name="大かっこ 2">
          <a:extLst>
            <a:ext uri="{FF2B5EF4-FFF2-40B4-BE49-F238E27FC236}">
              <a16:creationId xmlns:a16="http://schemas.microsoft.com/office/drawing/2014/main" id="{00000000-0008-0000-0300-000003000000}"/>
            </a:ext>
          </a:extLst>
        </xdr:cNvPr>
        <xdr:cNvSpPr/>
      </xdr:nvSpPr>
      <xdr:spPr>
        <a:xfrm>
          <a:off x="2057400" y="2486026"/>
          <a:ext cx="1628775" cy="723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7</xdr:row>
      <xdr:rowOff>133350</xdr:rowOff>
    </xdr:from>
    <xdr:to>
      <xdr:col>2</xdr:col>
      <xdr:colOff>171450</xdr:colOff>
      <xdr:row>10</xdr:row>
      <xdr:rowOff>66675</xdr:rowOff>
    </xdr:to>
    <xdr:sp macro="" textlink="">
      <xdr:nvSpPr>
        <xdr:cNvPr id="2" name="大かっこ 1">
          <a:extLst>
            <a:ext uri="{FF2B5EF4-FFF2-40B4-BE49-F238E27FC236}">
              <a16:creationId xmlns:a16="http://schemas.microsoft.com/office/drawing/2014/main" id="{00000000-0008-0000-0800-000002000000}"/>
            </a:ext>
          </a:extLst>
        </xdr:cNvPr>
        <xdr:cNvSpPr/>
      </xdr:nvSpPr>
      <xdr:spPr>
        <a:xfrm>
          <a:off x="114300" y="1333500"/>
          <a:ext cx="1428750" cy="447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1409700</xdr:colOff>
      <xdr:row>14</xdr:row>
      <xdr:rowOff>85726</xdr:rowOff>
    </xdr:from>
    <xdr:to>
      <xdr:col>5</xdr:col>
      <xdr:colOff>257175</xdr:colOff>
      <xdr:row>18</xdr:row>
      <xdr:rowOff>123826</xdr:rowOff>
    </xdr:to>
    <xdr:sp macro="" textlink="">
      <xdr:nvSpPr>
        <xdr:cNvPr id="3" name="大かっこ 2">
          <a:extLst>
            <a:ext uri="{FF2B5EF4-FFF2-40B4-BE49-F238E27FC236}">
              <a16:creationId xmlns:a16="http://schemas.microsoft.com/office/drawing/2014/main" id="{00000000-0008-0000-0800-000003000000}"/>
            </a:ext>
          </a:extLst>
        </xdr:cNvPr>
        <xdr:cNvSpPr/>
      </xdr:nvSpPr>
      <xdr:spPr>
        <a:xfrm>
          <a:off x="2057400" y="2486026"/>
          <a:ext cx="1628775" cy="723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7</xdr:row>
      <xdr:rowOff>133350</xdr:rowOff>
    </xdr:from>
    <xdr:to>
      <xdr:col>2</xdr:col>
      <xdr:colOff>171450</xdr:colOff>
      <xdr:row>10</xdr:row>
      <xdr:rowOff>66675</xdr:rowOff>
    </xdr:to>
    <xdr:sp macro="" textlink="">
      <xdr:nvSpPr>
        <xdr:cNvPr id="2" name="大かっこ 1">
          <a:extLst>
            <a:ext uri="{FF2B5EF4-FFF2-40B4-BE49-F238E27FC236}">
              <a16:creationId xmlns:a16="http://schemas.microsoft.com/office/drawing/2014/main" id="{00000000-0008-0000-0900-000002000000}"/>
            </a:ext>
          </a:extLst>
        </xdr:cNvPr>
        <xdr:cNvSpPr/>
      </xdr:nvSpPr>
      <xdr:spPr>
        <a:xfrm>
          <a:off x="114300" y="1333500"/>
          <a:ext cx="1428750" cy="447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1409700</xdr:colOff>
      <xdr:row>14</xdr:row>
      <xdr:rowOff>85726</xdr:rowOff>
    </xdr:from>
    <xdr:to>
      <xdr:col>5</xdr:col>
      <xdr:colOff>257175</xdr:colOff>
      <xdr:row>18</xdr:row>
      <xdr:rowOff>123826</xdr:rowOff>
    </xdr:to>
    <xdr:sp macro="" textlink="">
      <xdr:nvSpPr>
        <xdr:cNvPr id="3" name="大かっこ 2">
          <a:extLst>
            <a:ext uri="{FF2B5EF4-FFF2-40B4-BE49-F238E27FC236}">
              <a16:creationId xmlns:a16="http://schemas.microsoft.com/office/drawing/2014/main" id="{00000000-0008-0000-0900-000003000000}"/>
            </a:ext>
          </a:extLst>
        </xdr:cNvPr>
        <xdr:cNvSpPr/>
      </xdr:nvSpPr>
      <xdr:spPr>
        <a:xfrm>
          <a:off x="2057400" y="2486026"/>
          <a:ext cx="1628775" cy="723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114300</xdr:colOff>
      <xdr:row>7</xdr:row>
      <xdr:rowOff>133350</xdr:rowOff>
    </xdr:from>
    <xdr:to>
      <xdr:col>2</xdr:col>
      <xdr:colOff>171450</xdr:colOff>
      <xdr:row>10</xdr:row>
      <xdr:rowOff>66675</xdr:rowOff>
    </xdr:to>
    <xdr:sp macro="" textlink="">
      <xdr:nvSpPr>
        <xdr:cNvPr id="2" name="大かっこ 1">
          <a:extLst>
            <a:ext uri="{FF2B5EF4-FFF2-40B4-BE49-F238E27FC236}">
              <a16:creationId xmlns:a16="http://schemas.microsoft.com/office/drawing/2014/main" id="{00000000-0008-0000-0E00-000002000000}"/>
            </a:ext>
          </a:extLst>
        </xdr:cNvPr>
        <xdr:cNvSpPr/>
      </xdr:nvSpPr>
      <xdr:spPr>
        <a:xfrm>
          <a:off x="114300" y="1333500"/>
          <a:ext cx="1428750" cy="447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1409700</xdr:colOff>
      <xdr:row>14</xdr:row>
      <xdr:rowOff>85726</xdr:rowOff>
    </xdr:from>
    <xdr:to>
      <xdr:col>5</xdr:col>
      <xdr:colOff>257175</xdr:colOff>
      <xdr:row>18</xdr:row>
      <xdr:rowOff>123826</xdr:rowOff>
    </xdr:to>
    <xdr:sp macro="" textlink="">
      <xdr:nvSpPr>
        <xdr:cNvPr id="3" name="大かっこ 2">
          <a:extLst>
            <a:ext uri="{FF2B5EF4-FFF2-40B4-BE49-F238E27FC236}">
              <a16:creationId xmlns:a16="http://schemas.microsoft.com/office/drawing/2014/main" id="{00000000-0008-0000-0E00-000003000000}"/>
            </a:ext>
          </a:extLst>
        </xdr:cNvPr>
        <xdr:cNvSpPr/>
      </xdr:nvSpPr>
      <xdr:spPr>
        <a:xfrm>
          <a:off x="2057400" y="2486026"/>
          <a:ext cx="1628775" cy="723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114300</xdr:colOff>
      <xdr:row>7</xdr:row>
      <xdr:rowOff>133350</xdr:rowOff>
    </xdr:from>
    <xdr:to>
      <xdr:col>8</xdr:col>
      <xdr:colOff>47625</xdr:colOff>
      <xdr:row>10</xdr:row>
      <xdr:rowOff>66675</xdr:rowOff>
    </xdr:to>
    <xdr:sp macro="" textlink="">
      <xdr:nvSpPr>
        <xdr:cNvPr id="2" name="大かっこ 1">
          <a:extLst>
            <a:ext uri="{FF2B5EF4-FFF2-40B4-BE49-F238E27FC236}">
              <a16:creationId xmlns:a16="http://schemas.microsoft.com/office/drawing/2014/main" id="{00000000-0008-0000-0F00-000002000000}"/>
            </a:ext>
          </a:extLst>
        </xdr:cNvPr>
        <xdr:cNvSpPr/>
      </xdr:nvSpPr>
      <xdr:spPr>
        <a:xfrm>
          <a:off x="114300" y="1333500"/>
          <a:ext cx="5419725" cy="447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161925</xdr:colOff>
      <xdr:row>14</xdr:row>
      <xdr:rowOff>85726</xdr:rowOff>
    </xdr:from>
    <xdr:to>
      <xdr:col>25</xdr:col>
      <xdr:colOff>0</xdr:colOff>
      <xdr:row>18</xdr:row>
      <xdr:rowOff>123826</xdr:rowOff>
    </xdr:to>
    <xdr:sp macro="" textlink="">
      <xdr:nvSpPr>
        <xdr:cNvPr id="3" name="大かっこ 2">
          <a:extLst>
            <a:ext uri="{FF2B5EF4-FFF2-40B4-BE49-F238E27FC236}">
              <a16:creationId xmlns:a16="http://schemas.microsoft.com/office/drawing/2014/main" id="{00000000-0008-0000-0F00-000003000000}"/>
            </a:ext>
          </a:extLst>
        </xdr:cNvPr>
        <xdr:cNvSpPr/>
      </xdr:nvSpPr>
      <xdr:spPr>
        <a:xfrm>
          <a:off x="9077325" y="2486026"/>
          <a:ext cx="8067675" cy="723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114300</xdr:colOff>
      <xdr:row>7</xdr:row>
      <xdr:rowOff>133350</xdr:rowOff>
    </xdr:from>
    <xdr:to>
      <xdr:col>2</xdr:col>
      <xdr:colOff>171450</xdr:colOff>
      <xdr:row>10</xdr:row>
      <xdr:rowOff>66675</xdr:rowOff>
    </xdr:to>
    <xdr:sp macro="" textlink="">
      <xdr:nvSpPr>
        <xdr:cNvPr id="2" name="大かっこ 1">
          <a:extLst>
            <a:ext uri="{FF2B5EF4-FFF2-40B4-BE49-F238E27FC236}">
              <a16:creationId xmlns:a16="http://schemas.microsoft.com/office/drawing/2014/main" id="{08503B52-60C1-42E3-9035-66D42B288804}"/>
            </a:ext>
          </a:extLst>
        </xdr:cNvPr>
        <xdr:cNvSpPr/>
      </xdr:nvSpPr>
      <xdr:spPr>
        <a:xfrm>
          <a:off x="114300" y="1276350"/>
          <a:ext cx="1866900" cy="415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1409700</xdr:colOff>
      <xdr:row>14</xdr:row>
      <xdr:rowOff>85726</xdr:rowOff>
    </xdr:from>
    <xdr:to>
      <xdr:col>5</xdr:col>
      <xdr:colOff>257175</xdr:colOff>
      <xdr:row>18</xdr:row>
      <xdr:rowOff>123826</xdr:rowOff>
    </xdr:to>
    <xdr:sp macro="" textlink="">
      <xdr:nvSpPr>
        <xdr:cNvPr id="3" name="大かっこ 2">
          <a:extLst>
            <a:ext uri="{FF2B5EF4-FFF2-40B4-BE49-F238E27FC236}">
              <a16:creationId xmlns:a16="http://schemas.microsoft.com/office/drawing/2014/main" id="{CEA7E205-FD1D-4EB0-B019-E24D41FBDD43}"/>
            </a:ext>
          </a:extLst>
        </xdr:cNvPr>
        <xdr:cNvSpPr/>
      </xdr:nvSpPr>
      <xdr:spPr>
        <a:xfrm>
          <a:off x="3219450" y="2359026"/>
          <a:ext cx="2244725" cy="685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nshiennas2018\&#35506;&#20849;&#26377;&#65297;\100&#37326;&#33756;&#20418;\50%20&#37326;&#33756;&#29579;&#22269;&#12368;&#12435;&#12414;\H27&#37326;&#33756;&#29579;&#22269;\&#9679;&#27425;&#26399;&#12300;&#37326;&#33756;&#29579;&#22269;&#12301;&#26908;&#35342;\04%20&#31532;&#65298;&#22238;&#65335;&#65319;&#65288;&#25126;&#30053;&#20250;&#35696;&#65289;\&#31309;&#31639;&#22522;&#30990;1507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要約】（昨年）"/>
      <sheetName val="積算（元データ）"/>
      <sheetName val="単当産出額"/>
      <sheetName val="メニュー"/>
      <sheetName val="H26「野菜王国」産出額"/>
      <sheetName val="H27「野菜王国」産出額"/>
      <sheetName val="選択リスト"/>
    </sheetNames>
    <sheetDataSet>
      <sheetData sheetId="0" refreshError="1"/>
      <sheetData sheetId="1" refreshError="1"/>
      <sheetData sheetId="2" refreshError="1"/>
      <sheetData sheetId="3">
        <row r="2">
          <cell r="A2">
            <v>1</v>
          </cell>
          <cell r="B2" t="str">
            <v>大規模／野菜苗供給施設整備</v>
          </cell>
        </row>
        <row r="3">
          <cell r="A3">
            <v>2</v>
          </cell>
          <cell r="B3" t="str">
            <v>大規模／施設整備</v>
          </cell>
        </row>
        <row r="4">
          <cell r="A4">
            <v>3</v>
          </cell>
          <cell r="B4" t="str">
            <v>大規模／機械整備</v>
          </cell>
        </row>
        <row r="5">
          <cell r="A5">
            <v>4</v>
          </cell>
          <cell r="B5" t="str">
            <v>担い手育成／施設整備</v>
          </cell>
        </row>
        <row r="6">
          <cell r="A6">
            <v>5</v>
          </cell>
          <cell r="B6" t="str">
            <v>担い手育成／露地なすスタートセット</v>
          </cell>
        </row>
        <row r="7">
          <cell r="A7">
            <v>6</v>
          </cell>
          <cell r="B7" t="str">
            <v>担い手育成／ねぎスタートセット</v>
          </cell>
        </row>
        <row r="8">
          <cell r="A8">
            <v>7</v>
          </cell>
          <cell r="B8" t="str">
            <v>担い手育成／葉菜類スタートセット</v>
          </cell>
        </row>
        <row r="9">
          <cell r="A9">
            <v>8</v>
          </cell>
          <cell r="B9" t="str">
            <v>担い手育成／競争力強化対策</v>
          </cell>
        </row>
        <row r="10">
          <cell r="A10">
            <v>9</v>
          </cell>
          <cell r="B10" t="str">
            <v>いちご／苗生産施設整備</v>
          </cell>
        </row>
        <row r="11">
          <cell r="A11">
            <v>10</v>
          </cell>
          <cell r="B11" t="str">
            <v>いちご／施設整備</v>
          </cell>
        </row>
        <row r="12">
          <cell r="A12">
            <v>11</v>
          </cell>
          <cell r="B12" t="str">
            <v>いちご／品質アップ・イメージアップ</v>
          </cell>
        </row>
        <row r="13">
          <cell r="A13">
            <v>12</v>
          </cell>
          <cell r="B13" t="str">
            <v>出荷労力・品質向上／先進機械導入</v>
          </cell>
        </row>
        <row r="14">
          <cell r="A14">
            <v>13</v>
          </cell>
          <cell r="B14" t="str">
            <v>出荷労力・品質向上／パッケージセンター</v>
          </cell>
        </row>
        <row r="15">
          <cell r="A15">
            <v>14</v>
          </cell>
          <cell r="B15" t="str">
            <v>出荷労力・品質向上／遮光・防風</v>
          </cell>
        </row>
        <row r="21">
          <cell r="A21">
            <v>21</v>
          </cell>
          <cell r="B21" t="str">
            <v>大規模</v>
          </cell>
        </row>
        <row r="22">
          <cell r="A22">
            <v>22</v>
          </cell>
          <cell r="B22" t="str">
            <v>担い手育成／ハード</v>
          </cell>
        </row>
        <row r="23">
          <cell r="A23">
            <v>23</v>
          </cell>
          <cell r="B23" t="str">
            <v>担い手育成／ソフト</v>
          </cell>
        </row>
        <row r="24">
          <cell r="A24">
            <v>24</v>
          </cell>
          <cell r="B24" t="str">
            <v>次世代施設</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showGridLines="0" tabSelected="1" view="pageBreakPreview" zoomScaleNormal="100" zoomScaleSheetLayoutView="100" workbookViewId="0">
      <selection activeCell="B41" sqref="B41"/>
    </sheetView>
  </sheetViews>
  <sheetFormatPr defaultColWidth="9" defaultRowHeight="13" x14ac:dyDescent="0.2"/>
  <cols>
    <col min="1" max="1" width="2.7265625" style="27" customWidth="1"/>
    <col min="2" max="2" width="24" style="27" customWidth="1"/>
    <col min="3" max="3" width="21.26953125" style="27" customWidth="1"/>
    <col min="4" max="4" width="15.08984375" style="27" customWidth="1"/>
    <col min="5" max="5" width="13.36328125" style="27" customWidth="1"/>
    <col min="6" max="6" width="6.26953125" style="27" customWidth="1"/>
    <col min="7" max="7" width="3.90625" style="27" customWidth="1"/>
    <col min="8" max="8" width="13" style="27" bestFit="1" customWidth="1"/>
    <col min="9" max="9" width="13" style="27" customWidth="1"/>
    <col min="10" max="10" width="21.08984375" style="27" bestFit="1" customWidth="1"/>
    <col min="11" max="11" width="13" style="27" bestFit="1" customWidth="1"/>
    <col min="12" max="12" width="9.453125" style="27" bestFit="1" customWidth="1"/>
    <col min="13" max="13" width="9.08984375" style="27" bestFit="1" customWidth="1"/>
    <col min="14" max="14" width="8" style="27" customWidth="1"/>
    <col min="15" max="15" width="10.08984375" style="27" bestFit="1" customWidth="1"/>
    <col min="16" max="16384" width="9" style="27"/>
  </cols>
  <sheetData>
    <row r="1" spans="1:6" x14ac:dyDescent="0.2">
      <c r="A1" s="34" t="s">
        <v>233</v>
      </c>
    </row>
    <row r="3" spans="1:6" ht="13.5" customHeight="1" x14ac:dyDescent="0.2"/>
    <row r="4" spans="1:6" x14ac:dyDescent="0.2">
      <c r="E4" s="33" t="s">
        <v>228</v>
      </c>
      <c r="F4" s="32"/>
    </row>
    <row r="5" spans="1:6" x14ac:dyDescent="0.2">
      <c r="E5" s="31" t="s">
        <v>500</v>
      </c>
    </row>
    <row r="7" spans="1:6" x14ac:dyDescent="0.2">
      <c r="B7" s="30" t="s">
        <v>227</v>
      </c>
    </row>
    <row r="8" spans="1:6" x14ac:dyDescent="0.2">
      <c r="B8" s="30"/>
    </row>
    <row r="9" spans="1:6" x14ac:dyDescent="0.2">
      <c r="B9" s="30" t="s">
        <v>226</v>
      </c>
    </row>
    <row r="10" spans="1:6" x14ac:dyDescent="0.2">
      <c r="B10" s="30" t="s">
        <v>225</v>
      </c>
    </row>
    <row r="14" spans="1:6" x14ac:dyDescent="0.2">
      <c r="D14" s="27" t="s">
        <v>232</v>
      </c>
    </row>
    <row r="16" spans="1:6" x14ac:dyDescent="0.2">
      <c r="B16" s="30"/>
      <c r="D16" s="30" t="s">
        <v>223</v>
      </c>
      <c r="F16" s="30"/>
    </row>
    <row r="17" spans="1:7" x14ac:dyDescent="0.2">
      <c r="B17" s="30"/>
      <c r="D17" s="30" t="s">
        <v>222</v>
      </c>
      <c r="F17" s="30"/>
    </row>
    <row r="18" spans="1:7" x14ac:dyDescent="0.2">
      <c r="B18" s="30"/>
      <c r="D18" s="30" t="s">
        <v>231</v>
      </c>
      <c r="F18" s="30"/>
    </row>
    <row r="24" spans="1:7" ht="13.5" customHeight="1" x14ac:dyDescent="0.2">
      <c r="A24" s="183" t="s">
        <v>485</v>
      </c>
      <c r="B24" s="181"/>
      <c r="C24" s="181"/>
      <c r="D24" s="181"/>
      <c r="E24" s="181"/>
      <c r="F24" s="181"/>
      <c r="G24" s="181"/>
    </row>
    <row r="27" spans="1:7" ht="33.75" customHeight="1" x14ac:dyDescent="0.2">
      <c r="A27" s="182" t="s">
        <v>373</v>
      </c>
      <c r="B27" s="181"/>
      <c r="C27" s="181"/>
      <c r="D27" s="181"/>
      <c r="E27" s="181"/>
      <c r="F27" s="181"/>
      <c r="G27" s="181"/>
    </row>
    <row r="29" spans="1:7" x14ac:dyDescent="0.2">
      <c r="B29" s="180" t="s">
        <v>230</v>
      </c>
      <c r="C29" s="181"/>
      <c r="D29" s="181"/>
      <c r="E29" s="181"/>
      <c r="F29" s="181"/>
      <c r="G29" s="181"/>
    </row>
  </sheetData>
  <mergeCells count="3">
    <mergeCell ref="B29:G29"/>
    <mergeCell ref="A27:G27"/>
    <mergeCell ref="A24:G24"/>
  </mergeCells>
  <phoneticPr fontId="2"/>
  <pageMargins left="0.75" right="0.75" top="1" bottom="1" header="0.5" footer="0.5"/>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6"/>
  <sheetViews>
    <sheetView showGridLines="0" workbookViewId="0">
      <selection activeCell="B36" sqref="B36"/>
    </sheetView>
  </sheetViews>
  <sheetFormatPr defaultColWidth="9" defaultRowHeight="13" x14ac:dyDescent="0.2"/>
  <cols>
    <col min="1" max="1" width="3.6328125" style="27" customWidth="1"/>
    <col min="2" max="3" width="22.26953125" style="27" customWidth="1"/>
    <col min="4" max="4" width="15.08984375" style="27" customWidth="1"/>
    <col min="5" max="5" width="11.26953125" style="27" customWidth="1"/>
    <col min="6" max="6" width="12.453125" style="27" customWidth="1"/>
    <col min="7" max="16384" width="9" style="27"/>
  </cols>
  <sheetData>
    <row r="1" spans="1:6" x14ac:dyDescent="0.2">
      <c r="A1" s="34" t="s">
        <v>289</v>
      </c>
    </row>
    <row r="3" spans="1:6" ht="13.5" customHeight="1" x14ac:dyDescent="0.2"/>
    <row r="4" spans="1:6" x14ac:dyDescent="0.2">
      <c r="E4" s="33" t="s">
        <v>228</v>
      </c>
      <c r="F4" s="32"/>
    </row>
    <row r="5" spans="1:6" x14ac:dyDescent="0.2">
      <c r="E5" s="31" t="s">
        <v>489</v>
      </c>
    </row>
    <row r="7" spans="1:6" x14ac:dyDescent="0.2">
      <c r="B7" s="30" t="s">
        <v>227</v>
      </c>
    </row>
    <row r="8" spans="1:6" x14ac:dyDescent="0.2">
      <c r="B8" s="30"/>
    </row>
    <row r="9" spans="1:6" x14ac:dyDescent="0.2">
      <c r="B9" s="30" t="s">
        <v>226</v>
      </c>
    </row>
    <row r="10" spans="1:6" x14ac:dyDescent="0.2">
      <c r="B10" s="30" t="s">
        <v>225</v>
      </c>
    </row>
    <row r="14" spans="1:6" x14ac:dyDescent="0.2">
      <c r="D14" s="27" t="s">
        <v>224</v>
      </c>
    </row>
    <row r="16" spans="1:6" x14ac:dyDescent="0.2">
      <c r="B16" s="30"/>
      <c r="D16" s="30" t="s">
        <v>223</v>
      </c>
      <c r="F16" s="30"/>
    </row>
    <row r="17" spans="1:6" x14ac:dyDescent="0.2">
      <c r="B17" s="30"/>
      <c r="D17" s="30" t="s">
        <v>222</v>
      </c>
      <c r="F17" s="30"/>
    </row>
    <row r="18" spans="1:6" x14ac:dyDescent="0.2">
      <c r="B18" s="30"/>
      <c r="D18" s="30" t="s">
        <v>221</v>
      </c>
      <c r="F18" s="30"/>
    </row>
    <row r="24" spans="1:6" ht="13.5" customHeight="1" x14ac:dyDescent="0.2">
      <c r="A24" s="183" t="s">
        <v>288</v>
      </c>
      <c r="B24" s="180"/>
      <c r="C24" s="180"/>
      <c r="D24" s="180"/>
      <c r="E24" s="180"/>
      <c r="F24" s="180"/>
    </row>
    <row r="26" spans="1:6" s="41" customFormat="1" x14ac:dyDescent="0.2">
      <c r="A26" s="351" t="s">
        <v>287</v>
      </c>
      <c r="B26" s="352"/>
      <c r="C26" s="352"/>
      <c r="D26" s="352"/>
      <c r="E26" s="352"/>
      <c r="F26" s="352"/>
    </row>
    <row r="27" spans="1:6" s="41" customFormat="1" x14ac:dyDescent="0.2">
      <c r="A27" s="351" t="s">
        <v>286</v>
      </c>
      <c r="B27" s="352"/>
      <c r="C27" s="352"/>
      <c r="D27" s="352"/>
      <c r="E27" s="352"/>
      <c r="F27" s="352"/>
    </row>
    <row r="28" spans="1:6" s="41" customFormat="1" ht="13.5" thickBot="1" x14ac:dyDescent="0.25"/>
    <row r="29" spans="1:6" ht="30" customHeight="1" thickBot="1" x14ac:dyDescent="0.25">
      <c r="A29" s="53" t="s">
        <v>285</v>
      </c>
      <c r="B29" s="52" t="s">
        <v>273</v>
      </c>
      <c r="C29" s="52" t="s">
        <v>396</v>
      </c>
      <c r="D29" s="52" t="s">
        <v>94</v>
      </c>
      <c r="E29" s="52" t="s">
        <v>284</v>
      </c>
      <c r="F29" s="51" t="s">
        <v>283</v>
      </c>
    </row>
    <row r="30" spans="1:6" ht="30" customHeight="1" thickTop="1" x14ac:dyDescent="0.2">
      <c r="A30" s="50">
        <v>1</v>
      </c>
      <c r="B30" s="49"/>
      <c r="C30" s="49"/>
      <c r="D30" s="49"/>
      <c r="E30" s="49" t="s">
        <v>282</v>
      </c>
      <c r="F30" s="48"/>
    </row>
    <row r="31" spans="1:6" ht="30" customHeight="1" x14ac:dyDescent="0.2">
      <c r="A31" s="47">
        <v>2</v>
      </c>
      <c r="B31" s="46"/>
      <c r="C31" s="46"/>
      <c r="D31" s="46"/>
      <c r="E31" s="46" t="s">
        <v>282</v>
      </c>
      <c r="F31" s="45"/>
    </row>
    <row r="32" spans="1:6" ht="30" customHeight="1" x14ac:dyDescent="0.2">
      <c r="A32" s="47">
        <v>3</v>
      </c>
      <c r="B32" s="141"/>
      <c r="C32" s="46"/>
      <c r="D32" s="46"/>
      <c r="E32" s="46" t="s">
        <v>282</v>
      </c>
      <c r="F32" s="45"/>
    </row>
    <row r="33" spans="1:6" ht="30" customHeight="1" x14ac:dyDescent="0.2">
      <c r="A33" s="47">
        <v>4</v>
      </c>
      <c r="B33" s="141"/>
      <c r="C33" s="46"/>
      <c r="D33" s="46"/>
      <c r="E33" s="46" t="s">
        <v>282</v>
      </c>
      <c r="F33" s="45"/>
    </row>
    <row r="34" spans="1:6" ht="30" customHeight="1" x14ac:dyDescent="0.2">
      <c r="A34" s="47">
        <v>5</v>
      </c>
      <c r="B34" s="141"/>
      <c r="C34" s="46"/>
      <c r="D34" s="46"/>
      <c r="E34" s="46" t="s">
        <v>282</v>
      </c>
      <c r="F34" s="45"/>
    </row>
    <row r="35" spans="1:6" ht="30" customHeight="1" x14ac:dyDescent="0.2">
      <c r="A35" s="47">
        <v>6</v>
      </c>
      <c r="B35" s="141"/>
      <c r="C35" s="46"/>
      <c r="D35" s="46"/>
      <c r="E35" s="46" t="s">
        <v>282</v>
      </c>
      <c r="F35" s="45"/>
    </row>
    <row r="36" spans="1:6" ht="30" customHeight="1" thickBot="1" x14ac:dyDescent="0.25">
      <c r="A36" s="44">
        <v>7</v>
      </c>
      <c r="B36" s="43"/>
      <c r="C36" s="43"/>
      <c r="D36" s="43"/>
      <c r="E36" s="43" t="s">
        <v>281</v>
      </c>
      <c r="F36" s="42"/>
    </row>
  </sheetData>
  <mergeCells count="3">
    <mergeCell ref="A24:F24"/>
    <mergeCell ref="A27:F27"/>
    <mergeCell ref="A26:F26"/>
  </mergeCells>
  <phoneticPr fontId="2"/>
  <dataValidations count="1">
    <dataValidation type="list" allowBlank="1" showInputMessage="1" showErrorMessage="1" sqref="B36" xr:uid="{84B1D283-17D5-4588-8E11-37E53992520F}">
      <formula1>$U$3:$U$7</formula1>
    </dataValidation>
  </dataValidations>
  <pageMargins left="0.75" right="0.75" top="1" bottom="1" header="0.5" footer="0.5"/>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7CEAE2A-69A8-4612-AB1F-EDD2F0997D96}">
          <x14:formula1>
            <xm:f>選択リスト!$U$3:$U$7</xm:f>
          </x14:formula1>
          <xm:sqref>B30:B35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F900A-EAFB-4421-B7DF-B1C00C35DE4B}">
  <sheetPr>
    <pageSetUpPr fitToPage="1"/>
  </sheetPr>
  <dimension ref="A1:AF98"/>
  <sheetViews>
    <sheetView showGridLines="0" view="pageBreakPreview" zoomScaleNormal="100" zoomScaleSheetLayoutView="100" zoomScalePageLayoutView="90" workbookViewId="0">
      <selection activeCell="M4" sqref="M4:AE4"/>
    </sheetView>
  </sheetViews>
  <sheetFormatPr defaultColWidth="9" defaultRowHeight="13" x14ac:dyDescent="0.2"/>
  <cols>
    <col min="1" max="3" width="3.453125" style="143" customWidth="1"/>
    <col min="4" max="24" width="2.90625" style="143" customWidth="1"/>
    <col min="25" max="26" width="2.90625" style="144" customWidth="1"/>
    <col min="27" max="30" width="2.90625" style="143" customWidth="1"/>
    <col min="31" max="31" width="3.6328125" style="143" customWidth="1"/>
    <col min="32" max="33" width="2.7265625" style="143" customWidth="1"/>
    <col min="34" max="34" width="4.26953125" style="143" customWidth="1"/>
    <col min="35" max="35" width="13" style="143" bestFit="1" customWidth="1"/>
    <col min="36" max="36" width="9.453125" style="143" bestFit="1" customWidth="1"/>
    <col min="37" max="37" width="9.08984375" style="143" bestFit="1" customWidth="1"/>
    <col min="38" max="38" width="8" style="143" customWidth="1"/>
    <col min="39" max="39" width="10.08984375" style="143" bestFit="1" customWidth="1"/>
    <col min="40" max="16384" width="9" style="143"/>
  </cols>
  <sheetData>
    <row r="1" spans="1:32" ht="30" customHeight="1" x14ac:dyDescent="0.2">
      <c r="A1" s="142" t="s">
        <v>453</v>
      </c>
      <c r="B1" s="142"/>
      <c r="C1" s="142"/>
      <c r="D1" s="142"/>
      <c r="E1" s="142"/>
      <c r="F1" s="142"/>
      <c r="G1" s="142"/>
      <c r="H1" s="142"/>
      <c r="I1" s="142"/>
      <c r="J1" s="142"/>
      <c r="K1" s="142"/>
      <c r="L1" s="142"/>
      <c r="M1" s="142"/>
      <c r="N1" s="142"/>
      <c r="O1" s="142"/>
      <c r="P1" s="142"/>
      <c r="Q1" s="142"/>
      <c r="R1" s="142"/>
    </row>
    <row r="2" spans="1:32" ht="30" customHeight="1" x14ac:dyDescent="0.2">
      <c r="A2" s="496" t="s">
        <v>508</v>
      </c>
      <c r="B2" s="497"/>
      <c r="C2" s="497"/>
      <c r="D2" s="497"/>
      <c r="E2" s="497"/>
      <c r="F2" s="497"/>
      <c r="G2" s="497"/>
      <c r="H2" s="497"/>
      <c r="I2" s="497"/>
      <c r="J2" s="497"/>
      <c r="K2" s="497"/>
      <c r="L2" s="497"/>
      <c r="M2" s="497"/>
      <c r="N2" s="497"/>
      <c r="O2" s="497"/>
      <c r="P2" s="497"/>
      <c r="Q2" s="497"/>
      <c r="R2" s="497"/>
      <c r="S2" s="497"/>
      <c r="T2" s="497"/>
      <c r="U2" s="497"/>
      <c r="V2" s="497"/>
      <c r="W2" s="497"/>
      <c r="X2" s="497"/>
      <c r="Y2" s="497"/>
      <c r="Z2" s="497"/>
      <c r="AA2" s="497"/>
      <c r="AB2" s="497"/>
      <c r="AC2" s="497"/>
      <c r="AD2" s="497"/>
      <c r="AE2" s="497"/>
    </row>
    <row r="3" spans="1:32" ht="30" customHeight="1" thickBot="1" x14ac:dyDescent="0.25">
      <c r="A3" s="143" t="s">
        <v>324</v>
      </c>
    </row>
    <row r="4" spans="1:32" ht="30" customHeight="1" x14ac:dyDescent="0.2">
      <c r="A4" s="498" t="s">
        <v>285</v>
      </c>
      <c r="B4" s="489"/>
      <c r="C4" s="490"/>
      <c r="D4" s="488"/>
      <c r="E4" s="489"/>
      <c r="F4" s="489"/>
      <c r="G4" s="489"/>
      <c r="H4" s="489"/>
      <c r="I4" s="490"/>
      <c r="J4" s="499" t="s">
        <v>273</v>
      </c>
      <c r="K4" s="500"/>
      <c r="L4" s="501"/>
      <c r="M4" s="499" t="s">
        <v>323</v>
      </c>
      <c r="N4" s="500"/>
      <c r="O4" s="500"/>
      <c r="P4" s="500"/>
      <c r="Q4" s="500"/>
      <c r="R4" s="500"/>
      <c r="S4" s="500"/>
      <c r="T4" s="500"/>
      <c r="U4" s="500"/>
      <c r="V4" s="500"/>
      <c r="W4" s="500"/>
      <c r="X4" s="500"/>
      <c r="Y4" s="500"/>
      <c r="Z4" s="500"/>
      <c r="AA4" s="500"/>
      <c r="AB4" s="500"/>
      <c r="AC4" s="500"/>
      <c r="AD4" s="500"/>
      <c r="AE4" s="502"/>
      <c r="AF4" s="145"/>
    </row>
    <row r="5" spans="1:32" ht="30" customHeight="1" thickBot="1" x14ac:dyDescent="0.25">
      <c r="A5" s="456" t="s">
        <v>396</v>
      </c>
      <c r="B5" s="457"/>
      <c r="C5" s="458"/>
      <c r="D5" s="503" t="s">
        <v>322</v>
      </c>
      <c r="E5" s="480"/>
      <c r="F5" s="480"/>
      <c r="G5" s="480"/>
      <c r="H5" s="480"/>
      <c r="I5" s="480"/>
      <c r="J5" s="480"/>
      <c r="K5" s="480"/>
      <c r="L5" s="504"/>
      <c r="M5" s="503" t="s">
        <v>94</v>
      </c>
      <c r="N5" s="480"/>
      <c r="O5" s="480"/>
      <c r="P5" s="480"/>
      <c r="Q5" s="504"/>
      <c r="R5" s="503"/>
      <c r="S5" s="480"/>
      <c r="T5" s="480"/>
      <c r="U5" s="504"/>
      <c r="V5" s="459" t="s">
        <v>284</v>
      </c>
      <c r="W5" s="480"/>
      <c r="X5" s="480"/>
      <c r="Y5" s="480"/>
      <c r="Z5" s="504"/>
      <c r="AA5" s="459"/>
      <c r="AB5" s="480"/>
      <c r="AC5" s="480"/>
      <c r="AD5" s="480"/>
      <c r="AE5" s="481"/>
      <c r="AF5" s="146"/>
    </row>
    <row r="7" spans="1:32" ht="30" customHeight="1" thickBot="1" x14ac:dyDescent="0.25">
      <c r="A7" s="143" t="s">
        <v>321</v>
      </c>
    </row>
    <row r="8" spans="1:32" x14ac:dyDescent="0.2">
      <c r="A8" s="407" t="s">
        <v>261</v>
      </c>
      <c r="B8" s="482"/>
      <c r="C8" s="483"/>
      <c r="D8" s="413" t="s">
        <v>320</v>
      </c>
      <c r="E8" s="482"/>
      <c r="F8" s="482"/>
      <c r="G8" s="408"/>
      <c r="H8" s="409"/>
      <c r="I8" s="488" t="s">
        <v>319</v>
      </c>
      <c r="J8" s="489"/>
      <c r="K8" s="489"/>
      <c r="L8" s="489"/>
      <c r="M8" s="489"/>
      <c r="N8" s="489"/>
      <c r="O8" s="489"/>
      <c r="P8" s="489"/>
      <c r="Q8" s="489"/>
      <c r="R8" s="489"/>
      <c r="S8" s="489"/>
      <c r="T8" s="489"/>
      <c r="U8" s="489"/>
      <c r="V8" s="489"/>
      <c r="W8" s="490"/>
      <c r="X8" s="413" t="s">
        <v>318</v>
      </c>
      <c r="Y8" s="482"/>
      <c r="Z8" s="482"/>
      <c r="AA8" s="482"/>
      <c r="AB8" s="483"/>
      <c r="AC8" s="413" t="s">
        <v>317</v>
      </c>
      <c r="AD8" s="482"/>
      <c r="AE8" s="491"/>
      <c r="AF8" s="146"/>
    </row>
    <row r="9" spans="1:32" ht="14.25" customHeight="1" thickBot="1" x14ac:dyDescent="0.25">
      <c r="A9" s="484"/>
      <c r="B9" s="485"/>
      <c r="C9" s="486"/>
      <c r="D9" s="487"/>
      <c r="E9" s="485"/>
      <c r="F9" s="485"/>
      <c r="G9" s="454"/>
      <c r="H9" s="455"/>
      <c r="I9" s="493" t="s">
        <v>306</v>
      </c>
      <c r="J9" s="494"/>
      <c r="K9" s="494"/>
      <c r="L9" s="494"/>
      <c r="M9" s="495"/>
      <c r="N9" s="493" t="s">
        <v>316</v>
      </c>
      <c r="O9" s="494"/>
      <c r="P9" s="494"/>
      <c r="Q9" s="494"/>
      <c r="R9" s="494"/>
      <c r="S9" s="494"/>
      <c r="T9" s="494"/>
      <c r="U9" s="494"/>
      <c r="V9" s="494"/>
      <c r="W9" s="495"/>
      <c r="X9" s="487" t="s">
        <v>315</v>
      </c>
      <c r="Y9" s="485"/>
      <c r="Z9" s="485"/>
      <c r="AA9" s="485"/>
      <c r="AB9" s="486"/>
      <c r="AC9" s="487"/>
      <c r="AD9" s="485"/>
      <c r="AE9" s="492"/>
      <c r="AF9" s="146"/>
    </row>
    <row r="10" spans="1:32" ht="30" customHeight="1" thickTop="1" x14ac:dyDescent="0.2">
      <c r="A10" s="470">
        <v>1</v>
      </c>
      <c r="B10" s="471"/>
      <c r="C10" s="472"/>
      <c r="D10" s="473"/>
      <c r="E10" s="474"/>
      <c r="F10" s="474"/>
      <c r="G10" s="475"/>
      <c r="H10" s="476"/>
      <c r="I10" s="477"/>
      <c r="J10" s="471"/>
      <c r="K10" s="471"/>
      <c r="L10" s="471"/>
      <c r="M10" s="472"/>
      <c r="N10" s="473"/>
      <c r="O10" s="474"/>
      <c r="P10" s="474"/>
      <c r="Q10" s="474"/>
      <c r="R10" s="474"/>
      <c r="S10" s="474"/>
      <c r="T10" s="474"/>
      <c r="U10" s="474"/>
      <c r="V10" s="474"/>
      <c r="W10" s="478"/>
      <c r="X10" s="477"/>
      <c r="Y10" s="471"/>
      <c r="Z10" s="471"/>
      <c r="AA10" s="471"/>
      <c r="AB10" s="472"/>
      <c r="AC10" s="477"/>
      <c r="AD10" s="471"/>
      <c r="AE10" s="479"/>
      <c r="AF10" s="145"/>
    </row>
    <row r="11" spans="1:32" ht="30" customHeight="1" x14ac:dyDescent="0.2">
      <c r="A11" s="463">
        <v>2</v>
      </c>
      <c r="B11" s="464"/>
      <c r="C11" s="465"/>
      <c r="D11" s="466"/>
      <c r="E11" s="464"/>
      <c r="F11" s="464"/>
      <c r="G11" s="467"/>
      <c r="H11" s="468"/>
      <c r="I11" s="466"/>
      <c r="J11" s="464"/>
      <c r="K11" s="464"/>
      <c r="L11" s="464"/>
      <c r="M11" s="465"/>
      <c r="N11" s="466"/>
      <c r="O11" s="464"/>
      <c r="P11" s="464"/>
      <c r="Q11" s="464"/>
      <c r="R11" s="464"/>
      <c r="S11" s="464"/>
      <c r="T11" s="464"/>
      <c r="U11" s="464"/>
      <c r="V11" s="464"/>
      <c r="W11" s="465"/>
      <c r="X11" s="466"/>
      <c r="Y11" s="464"/>
      <c r="Z11" s="464"/>
      <c r="AA11" s="464"/>
      <c r="AB11" s="465"/>
      <c r="AC11" s="466"/>
      <c r="AD11" s="464"/>
      <c r="AE11" s="469"/>
      <c r="AF11" s="145"/>
    </row>
    <row r="12" spans="1:32" ht="30" customHeight="1" x14ac:dyDescent="0.2">
      <c r="A12" s="463">
        <v>3</v>
      </c>
      <c r="B12" s="464"/>
      <c r="C12" s="465"/>
      <c r="D12" s="466"/>
      <c r="E12" s="464"/>
      <c r="F12" s="464"/>
      <c r="G12" s="467"/>
      <c r="H12" s="468"/>
      <c r="I12" s="466"/>
      <c r="J12" s="464"/>
      <c r="K12" s="464"/>
      <c r="L12" s="464"/>
      <c r="M12" s="465"/>
      <c r="N12" s="466"/>
      <c r="O12" s="464"/>
      <c r="P12" s="464"/>
      <c r="Q12" s="464"/>
      <c r="R12" s="464"/>
      <c r="S12" s="464"/>
      <c r="T12" s="464"/>
      <c r="U12" s="464"/>
      <c r="V12" s="464"/>
      <c r="W12" s="465"/>
      <c r="X12" s="466"/>
      <c r="Y12" s="464"/>
      <c r="Z12" s="464"/>
      <c r="AA12" s="464"/>
      <c r="AB12" s="465"/>
      <c r="AC12" s="466"/>
      <c r="AD12" s="464"/>
      <c r="AE12" s="469"/>
      <c r="AF12" s="145"/>
    </row>
    <row r="13" spans="1:32" ht="30" customHeight="1" x14ac:dyDescent="0.2">
      <c r="A13" s="463">
        <v>4</v>
      </c>
      <c r="B13" s="464"/>
      <c r="C13" s="465"/>
      <c r="D13" s="466"/>
      <c r="E13" s="464"/>
      <c r="F13" s="464"/>
      <c r="G13" s="467"/>
      <c r="H13" s="468"/>
      <c r="I13" s="466"/>
      <c r="J13" s="464"/>
      <c r="K13" s="464"/>
      <c r="L13" s="464"/>
      <c r="M13" s="465"/>
      <c r="N13" s="466"/>
      <c r="O13" s="464"/>
      <c r="P13" s="464"/>
      <c r="Q13" s="464"/>
      <c r="R13" s="464"/>
      <c r="S13" s="464"/>
      <c r="T13" s="464"/>
      <c r="U13" s="464"/>
      <c r="V13" s="464"/>
      <c r="W13" s="465"/>
      <c r="X13" s="466"/>
      <c r="Y13" s="464"/>
      <c r="Z13" s="464"/>
      <c r="AA13" s="464"/>
      <c r="AB13" s="465"/>
      <c r="AC13" s="466"/>
      <c r="AD13" s="464"/>
      <c r="AE13" s="469"/>
      <c r="AF13" s="145"/>
    </row>
    <row r="14" spans="1:32" ht="30" customHeight="1" thickBot="1" x14ac:dyDescent="0.25">
      <c r="A14" s="456">
        <v>5</v>
      </c>
      <c r="B14" s="457"/>
      <c r="C14" s="458"/>
      <c r="D14" s="459"/>
      <c r="E14" s="457"/>
      <c r="F14" s="457"/>
      <c r="G14" s="460"/>
      <c r="H14" s="461"/>
      <c r="I14" s="459"/>
      <c r="J14" s="457"/>
      <c r="K14" s="457"/>
      <c r="L14" s="457"/>
      <c r="M14" s="458"/>
      <c r="N14" s="459"/>
      <c r="O14" s="457"/>
      <c r="P14" s="457"/>
      <c r="Q14" s="457"/>
      <c r="R14" s="457"/>
      <c r="S14" s="457"/>
      <c r="T14" s="457"/>
      <c r="U14" s="457"/>
      <c r="V14" s="457"/>
      <c r="W14" s="458"/>
      <c r="X14" s="459"/>
      <c r="Y14" s="457"/>
      <c r="Z14" s="457"/>
      <c r="AA14" s="457"/>
      <c r="AB14" s="458"/>
      <c r="AC14" s="459"/>
      <c r="AD14" s="457"/>
      <c r="AE14" s="462"/>
      <c r="AF14" s="145"/>
    </row>
    <row r="15" spans="1:32" x14ac:dyDescent="0.2">
      <c r="A15" s="147" t="s">
        <v>314</v>
      </c>
      <c r="B15" s="147"/>
      <c r="C15" s="147"/>
      <c r="D15" s="146"/>
      <c r="E15" s="146"/>
      <c r="F15" s="146"/>
      <c r="G15" s="146"/>
      <c r="H15" s="146"/>
      <c r="I15" s="147"/>
      <c r="J15" s="147"/>
      <c r="K15" s="147"/>
      <c r="L15" s="147"/>
      <c r="M15" s="147"/>
      <c r="N15" s="147"/>
      <c r="O15" s="147"/>
      <c r="P15" s="147"/>
      <c r="Q15" s="147"/>
      <c r="R15" s="147"/>
    </row>
    <row r="16" spans="1:32" x14ac:dyDescent="0.2">
      <c r="A16" s="147" t="s">
        <v>313</v>
      </c>
      <c r="B16" s="147"/>
      <c r="C16" s="147"/>
      <c r="D16" s="147"/>
      <c r="E16" s="147"/>
      <c r="F16" s="147"/>
      <c r="G16" s="147"/>
      <c r="H16" s="147"/>
      <c r="I16" s="147"/>
      <c r="J16" s="147"/>
      <c r="K16" s="147"/>
      <c r="L16" s="147"/>
      <c r="M16" s="147"/>
      <c r="N16" s="147"/>
      <c r="O16" s="147"/>
      <c r="P16" s="147"/>
      <c r="Q16" s="147"/>
      <c r="R16" s="147"/>
    </row>
    <row r="17" spans="1:32" x14ac:dyDescent="0.2">
      <c r="A17" s="147" t="s">
        <v>312</v>
      </c>
      <c r="B17" s="147"/>
      <c r="C17" s="147"/>
      <c r="D17" s="147"/>
      <c r="E17" s="147"/>
      <c r="F17" s="147"/>
      <c r="G17" s="147"/>
      <c r="H17" s="147"/>
      <c r="I17" s="147"/>
      <c r="J17" s="147"/>
      <c r="K17" s="147"/>
      <c r="L17" s="147"/>
      <c r="M17" s="147"/>
      <c r="N17" s="147"/>
      <c r="O17" s="147"/>
      <c r="P17" s="147"/>
      <c r="Q17" s="147"/>
      <c r="R17" s="147"/>
    </row>
    <row r="18" spans="1:32" x14ac:dyDescent="0.2">
      <c r="B18" s="148"/>
      <c r="C18" s="148"/>
      <c r="D18" s="148" t="s">
        <v>311</v>
      </c>
      <c r="E18" s="148"/>
      <c r="F18" s="148"/>
      <c r="G18" s="148"/>
      <c r="H18" s="148"/>
      <c r="I18" s="148"/>
      <c r="J18" s="148"/>
      <c r="K18" s="148"/>
      <c r="L18" s="148"/>
      <c r="M18" s="148"/>
      <c r="N18" s="148"/>
      <c r="O18" s="148"/>
      <c r="P18" s="148"/>
      <c r="Q18" s="148"/>
      <c r="R18" s="148"/>
    </row>
    <row r="19" spans="1:32" x14ac:dyDescent="0.2">
      <c r="B19" s="148"/>
      <c r="C19" s="148"/>
      <c r="D19" s="148" t="s">
        <v>405</v>
      </c>
      <c r="E19" s="148"/>
      <c r="F19" s="148"/>
      <c r="G19" s="148"/>
      <c r="H19" s="148"/>
      <c r="I19" s="148"/>
      <c r="J19" s="148"/>
      <c r="K19" s="148"/>
      <c r="L19" s="148"/>
      <c r="M19" s="148"/>
      <c r="N19" s="148"/>
      <c r="O19" s="148"/>
      <c r="P19" s="148"/>
      <c r="Q19" s="148"/>
      <c r="R19" s="148"/>
    </row>
    <row r="20" spans="1:32" x14ac:dyDescent="0.2">
      <c r="B20" s="148"/>
      <c r="C20" s="148"/>
      <c r="D20" s="148" t="s">
        <v>310</v>
      </c>
      <c r="E20" s="148"/>
      <c r="F20" s="148"/>
      <c r="G20" s="148"/>
      <c r="H20" s="148"/>
      <c r="I20" s="148"/>
      <c r="J20" s="148"/>
      <c r="K20" s="148"/>
      <c r="L20" s="148"/>
      <c r="M20" s="148"/>
      <c r="N20" s="148"/>
      <c r="O20" s="148"/>
      <c r="P20" s="148"/>
      <c r="Q20" s="148"/>
      <c r="R20" s="148"/>
    </row>
    <row r="21" spans="1:32" x14ac:dyDescent="0.2">
      <c r="B21" s="148"/>
      <c r="C21" s="148"/>
      <c r="D21" s="148" t="s">
        <v>309</v>
      </c>
      <c r="E21" s="148"/>
      <c r="F21" s="148"/>
      <c r="G21" s="148"/>
      <c r="H21" s="148"/>
      <c r="I21" s="148"/>
      <c r="J21" s="148"/>
      <c r="K21" s="148"/>
      <c r="L21" s="148"/>
      <c r="M21" s="148"/>
      <c r="N21" s="148"/>
      <c r="O21" s="148"/>
      <c r="P21" s="148"/>
      <c r="Q21" s="148"/>
      <c r="R21" s="148"/>
    </row>
    <row r="22" spans="1:32" x14ac:dyDescent="0.2">
      <c r="B22" s="148"/>
      <c r="C22" s="148"/>
      <c r="D22" s="148" t="s">
        <v>308</v>
      </c>
      <c r="E22" s="148"/>
      <c r="F22" s="148"/>
      <c r="G22" s="148"/>
      <c r="H22" s="148"/>
      <c r="I22" s="148"/>
      <c r="J22" s="148"/>
      <c r="K22" s="148"/>
      <c r="L22" s="148"/>
      <c r="M22" s="148"/>
      <c r="N22" s="148"/>
      <c r="O22" s="148"/>
      <c r="P22" s="148"/>
      <c r="Q22" s="148"/>
      <c r="R22" s="148"/>
    </row>
    <row r="24" spans="1:32" ht="30" customHeight="1" thickBot="1" x14ac:dyDescent="0.25">
      <c r="A24" s="143" t="s">
        <v>307</v>
      </c>
    </row>
    <row r="25" spans="1:32" ht="15" customHeight="1" x14ac:dyDescent="0.2">
      <c r="A25" s="451" t="s">
        <v>261</v>
      </c>
      <c r="B25" s="415"/>
      <c r="C25" s="415"/>
      <c r="D25" s="415" t="s">
        <v>306</v>
      </c>
      <c r="E25" s="416"/>
      <c r="F25" s="416"/>
      <c r="G25" s="416"/>
      <c r="H25" s="416"/>
      <c r="I25" s="416"/>
      <c r="J25" s="413" t="s">
        <v>305</v>
      </c>
      <c r="K25" s="408"/>
      <c r="L25" s="408"/>
      <c r="M25" s="408"/>
      <c r="N25" s="408"/>
      <c r="O25" s="409"/>
      <c r="P25" s="415" t="s">
        <v>299</v>
      </c>
      <c r="Q25" s="416"/>
      <c r="R25" s="416"/>
      <c r="S25" s="416"/>
      <c r="T25" s="415" t="s">
        <v>298</v>
      </c>
      <c r="U25" s="416"/>
      <c r="V25" s="416"/>
      <c r="W25" s="416"/>
      <c r="X25" s="415" t="s">
        <v>297</v>
      </c>
      <c r="Y25" s="416"/>
      <c r="Z25" s="416"/>
      <c r="AA25" s="416"/>
      <c r="AB25" s="415" t="s">
        <v>296</v>
      </c>
      <c r="AC25" s="416"/>
      <c r="AD25" s="416"/>
      <c r="AE25" s="417"/>
      <c r="AF25" s="149"/>
    </row>
    <row r="26" spans="1:32" ht="15" customHeight="1" thickBot="1" x14ac:dyDescent="0.25">
      <c r="A26" s="452"/>
      <c r="B26" s="444"/>
      <c r="C26" s="444"/>
      <c r="D26" s="445"/>
      <c r="E26" s="445"/>
      <c r="F26" s="445"/>
      <c r="G26" s="445"/>
      <c r="H26" s="445"/>
      <c r="I26" s="445"/>
      <c r="J26" s="453"/>
      <c r="K26" s="454"/>
      <c r="L26" s="454"/>
      <c r="M26" s="454"/>
      <c r="N26" s="454"/>
      <c r="O26" s="455"/>
      <c r="P26" s="444" t="s">
        <v>295</v>
      </c>
      <c r="Q26" s="445"/>
      <c r="R26" s="445"/>
      <c r="S26" s="445"/>
      <c r="T26" s="444" t="s">
        <v>295</v>
      </c>
      <c r="U26" s="445"/>
      <c r="V26" s="445"/>
      <c r="W26" s="445"/>
      <c r="X26" s="444" t="s">
        <v>295</v>
      </c>
      <c r="Y26" s="445"/>
      <c r="Z26" s="445"/>
      <c r="AA26" s="445"/>
      <c r="AB26" s="444" t="s">
        <v>295</v>
      </c>
      <c r="AC26" s="445"/>
      <c r="AD26" s="445"/>
      <c r="AE26" s="446"/>
      <c r="AF26" s="146"/>
    </row>
    <row r="27" spans="1:32" ht="20.149999999999999" customHeight="1" thickTop="1" x14ac:dyDescent="0.2">
      <c r="A27" s="447">
        <v>1</v>
      </c>
      <c r="B27" s="434"/>
      <c r="C27" s="434"/>
      <c r="D27" s="434"/>
      <c r="E27" s="435"/>
      <c r="F27" s="435"/>
      <c r="G27" s="435"/>
      <c r="H27" s="435"/>
      <c r="I27" s="435"/>
      <c r="J27" s="448"/>
      <c r="K27" s="449"/>
      <c r="L27" s="449"/>
      <c r="M27" s="449"/>
      <c r="N27" s="449"/>
      <c r="O27" s="450"/>
      <c r="P27" s="438"/>
      <c r="Q27" s="439"/>
      <c r="R27" s="439"/>
      <c r="S27" s="439"/>
      <c r="T27" s="438"/>
      <c r="U27" s="439"/>
      <c r="V27" s="439"/>
      <c r="W27" s="439"/>
      <c r="X27" s="438"/>
      <c r="Y27" s="439"/>
      <c r="Z27" s="439"/>
      <c r="AA27" s="439"/>
      <c r="AB27" s="438"/>
      <c r="AC27" s="439"/>
      <c r="AD27" s="439"/>
      <c r="AE27" s="440"/>
      <c r="AF27" s="145"/>
    </row>
    <row r="28" spans="1:32" ht="20.149999999999999" customHeight="1" x14ac:dyDescent="0.2">
      <c r="A28" s="437"/>
      <c r="B28" s="394"/>
      <c r="C28" s="394"/>
      <c r="D28" s="394"/>
      <c r="E28" s="394"/>
      <c r="F28" s="394"/>
      <c r="G28" s="394"/>
      <c r="H28" s="394"/>
      <c r="I28" s="394"/>
      <c r="J28" s="431"/>
      <c r="K28" s="432"/>
      <c r="L28" s="432"/>
      <c r="M28" s="432"/>
      <c r="N28" s="432"/>
      <c r="O28" s="433"/>
      <c r="P28" s="441"/>
      <c r="Q28" s="442"/>
      <c r="R28" s="442"/>
      <c r="S28" s="442"/>
      <c r="T28" s="441"/>
      <c r="U28" s="442"/>
      <c r="V28" s="442"/>
      <c r="W28" s="442"/>
      <c r="X28" s="441"/>
      <c r="Y28" s="442"/>
      <c r="Z28" s="442"/>
      <c r="AA28" s="442"/>
      <c r="AB28" s="441"/>
      <c r="AC28" s="442"/>
      <c r="AD28" s="442"/>
      <c r="AE28" s="443"/>
      <c r="AF28" s="145"/>
    </row>
    <row r="29" spans="1:32" ht="20.149999999999999" customHeight="1" x14ac:dyDescent="0.2">
      <c r="A29" s="393">
        <v>2</v>
      </c>
      <c r="B29" s="395"/>
      <c r="C29" s="395"/>
      <c r="D29" s="395"/>
      <c r="E29" s="394"/>
      <c r="F29" s="394"/>
      <c r="G29" s="394"/>
      <c r="H29" s="394"/>
      <c r="I29" s="394"/>
      <c r="J29" s="428"/>
      <c r="K29" s="429"/>
      <c r="L29" s="429"/>
      <c r="M29" s="429"/>
      <c r="N29" s="429"/>
      <c r="O29" s="430"/>
      <c r="P29" s="418"/>
      <c r="Q29" s="419"/>
      <c r="R29" s="419"/>
      <c r="S29" s="419"/>
      <c r="T29" s="418"/>
      <c r="U29" s="419"/>
      <c r="V29" s="419"/>
      <c r="W29" s="419"/>
      <c r="X29" s="418"/>
      <c r="Y29" s="419"/>
      <c r="Z29" s="419"/>
      <c r="AA29" s="419"/>
      <c r="AB29" s="418"/>
      <c r="AC29" s="419"/>
      <c r="AD29" s="419"/>
      <c r="AE29" s="420"/>
      <c r="AF29" s="145"/>
    </row>
    <row r="30" spans="1:32" ht="20.149999999999999" customHeight="1" x14ac:dyDescent="0.2">
      <c r="A30" s="437"/>
      <c r="B30" s="394"/>
      <c r="C30" s="394"/>
      <c r="D30" s="394"/>
      <c r="E30" s="394"/>
      <c r="F30" s="394"/>
      <c r="G30" s="394"/>
      <c r="H30" s="394"/>
      <c r="I30" s="394"/>
      <c r="J30" s="431"/>
      <c r="K30" s="432"/>
      <c r="L30" s="432"/>
      <c r="M30" s="432"/>
      <c r="N30" s="432"/>
      <c r="O30" s="433"/>
      <c r="P30" s="434"/>
      <c r="Q30" s="435"/>
      <c r="R30" s="435"/>
      <c r="S30" s="435"/>
      <c r="T30" s="434"/>
      <c r="U30" s="435"/>
      <c r="V30" s="435"/>
      <c r="W30" s="435"/>
      <c r="X30" s="434"/>
      <c r="Y30" s="435"/>
      <c r="Z30" s="435"/>
      <c r="AA30" s="435"/>
      <c r="AB30" s="434"/>
      <c r="AC30" s="435"/>
      <c r="AD30" s="435"/>
      <c r="AE30" s="436"/>
      <c r="AF30" s="145"/>
    </row>
    <row r="31" spans="1:32" ht="20.149999999999999" customHeight="1" x14ac:dyDescent="0.2">
      <c r="A31" s="393">
        <v>3</v>
      </c>
      <c r="B31" s="395"/>
      <c r="C31" s="395"/>
      <c r="D31" s="395"/>
      <c r="E31" s="394"/>
      <c r="F31" s="394"/>
      <c r="G31" s="394"/>
      <c r="H31" s="394"/>
      <c r="I31" s="394"/>
      <c r="J31" s="428"/>
      <c r="K31" s="429"/>
      <c r="L31" s="429"/>
      <c r="M31" s="429"/>
      <c r="N31" s="429"/>
      <c r="O31" s="430"/>
      <c r="P31" s="418"/>
      <c r="Q31" s="419"/>
      <c r="R31" s="419"/>
      <c r="S31" s="419"/>
      <c r="T31" s="418"/>
      <c r="U31" s="419"/>
      <c r="V31" s="419"/>
      <c r="W31" s="419"/>
      <c r="X31" s="418"/>
      <c r="Y31" s="419"/>
      <c r="Z31" s="419"/>
      <c r="AA31" s="419"/>
      <c r="AB31" s="418"/>
      <c r="AC31" s="419"/>
      <c r="AD31" s="419"/>
      <c r="AE31" s="420"/>
      <c r="AF31" s="145"/>
    </row>
    <row r="32" spans="1:32" ht="20.149999999999999" customHeight="1" x14ac:dyDescent="0.2">
      <c r="A32" s="437"/>
      <c r="B32" s="394"/>
      <c r="C32" s="394"/>
      <c r="D32" s="394"/>
      <c r="E32" s="394"/>
      <c r="F32" s="394"/>
      <c r="G32" s="394"/>
      <c r="H32" s="394"/>
      <c r="I32" s="394"/>
      <c r="J32" s="431"/>
      <c r="K32" s="432"/>
      <c r="L32" s="432"/>
      <c r="M32" s="432"/>
      <c r="N32" s="432"/>
      <c r="O32" s="433"/>
      <c r="P32" s="434"/>
      <c r="Q32" s="435"/>
      <c r="R32" s="435"/>
      <c r="S32" s="435"/>
      <c r="T32" s="434"/>
      <c r="U32" s="435"/>
      <c r="V32" s="435"/>
      <c r="W32" s="435"/>
      <c r="X32" s="434"/>
      <c r="Y32" s="435"/>
      <c r="Z32" s="435"/>
      <c r="AA32" s="435"/>
      <c r="AB32" s="434"/>
      <c r="AC32" s="435"/>
      <c r="AD32" s="435"/>
      <c r="AE32" s="436"/>
      <c r="AF32" s="145"/>
    </row>
    <row r="33" spans="1:32" ht="20.149999999999999" customHeight="1" x14ac:dyDescent="0.2">
      <c r="A33" s="393">
        <v>4</v>
      </c>
      <c r="B33" s="395"/>
      <c r="C33" s="395"/>
      <c r="D33" s="395"/>
      <c r="E33" s="394"/>
      <c r="F33" s="394"/>
      <c r="G33" s="394"/>
      <c r="H33" s="394"/>
      <c r="I33" s="394"/>
      <c r="J33" s="428"/>
      <c r="K33" s="429"/>
      <c r="L33" s="429"/>
      <c r="M33" s="429"/>
      <c r="N33" s="429"/>
      <c r="O33" s="430"/>
      <c r="P33" s="418"/>
      <c r="Q33" s="419"/>
      <c r="R33" s="419"/>
      <c r="S33" s="419"/>
      <c r="T33" s="418"/>
      <c r="U33" s="419"/>
      <c r="V33" s="419"/>
      <c r="W33" s="419"/>
      <c r="X33" s="418"/>
      <c r="Y33" s="419"/>
      <c r="Z33" s="419"/>
      <c r="AA33" s="419"/>
      <c r="AB33" s="418"/>
      <c r="AC33" s="419"/>
      <c r="AD33" s="419"/>
      <c r="AE33" s="420"/>
      <c r="AF33" s="145"/>
    </row>
    <row r="34" spans="1:32" ht="20.149999999999999" customHeight="1" thickBot="1" x14ac:dyDescent="0.25">
      <c r="A34" s="427"/>
      <c r="B34" s="391"/>
      <c r="C34" s="391"/>
      <c r="D34" s="391"/>
      <c r="E34" s="391"/>
      <c r="F34" s="391"/>
      <c r="G34" s="391"/>
      <c r="H34" s="391"/>
      <c r="I34" s="391"/>
      <c r="J34" s="421"/>
      <c r="K34" s="422"/>
      <c r="L34" s="422"/>
      <c r="M34" s="422"/>
      <c r="N34" s="422"/>
      <c r="O34" s="423"/>
      <c r="P34" s="424"/>
      <c r="Q34" s="425"/>
      <c r="R34" s="425"/>
      <c r="S34" s="425"/>
      <c r="T34" s="424"/>
      <c r="U34" s="425"/>
      <c r="V34" s="425"/>
      <c r="W34" s="425"/>
      <c r="X34" s="424"/>
      <c r="Y34" s="425"/>
      <c r="Z34" s="425"/>
      <c r="AA34" s="425"/>
      <c r="AB34" s="424"/>
      <c r="AC34" s="425"/>
      <c r="AD34" s="425"/>
      <c r="AE34" s="426"/>
      <c r="AF34" s="145"/>
    </row>
    <row r="35" spans="1:32" x14ac:dyDescent="0.2">
      <c r="A35" s="147" t="s">
        <v>304</v>
      </c>
      <c r="B35" s="147"/>
      <c r="C35" s="147"/>
      <c r="D35" s="147"/>
      <c r="E35" s="147"/>
      <c r="F35" s="147"/>
      <c r="G35" s="147"/>
      <c r="H35" s="147"/>
      <c r="I35" s="147"/>
      <c r="J35" s="147"/>
      <c r="K35" s="147"/>
      <c r="L35" s="147"/>
      <c r="M35" s="147"/>
      <c r="N35" s="147"/>
      <c r="O35" s="147"/>
      <c r="P35" s="147"/>
      <c r="Q35" s="147"/>
      <c r="R35" s="147"/>
    </row>
    <row r="36" spans="1:32" x14ac:dyDescent="0.2">
      <c r="A36" s="147" t="s">
        <v>509</v>
      </c>
      <c r="B36" s="147"/>
      <c r="C36" s="147"/>
      <c r="D36" s="147"/>
      <c r="E36" s="147"/>
      <c r="F36" s="147"/>
      <c r="G36" s="147"/>
      <c r="H36" s="147"/>
      <c r="I36" s="147"/>
      <c r="J36" s="147"/>
      <c r="K36" s="147"/>
      <c r="L36" s="147"/>
      <c r="M36" s="147"/>
      <c r="N36" s="147"/>
      <c r="O36" s="147"/>
      <c r="P36" s="147"/>
      <c r="Q36" s="147"/>
      <c r="R36" s="147"/>
    </row>
    <row r="37" spans="1:32" x14ac:dyDescent="0.2">
      <c r="A37" s="147" t="s">
        <v>303</v>
      </c>
      <c r="B37" s="147"/>
      <c r="C37" s="147"/>
      <c r="D37" s="147"/>
      <c r="E37" s="147"/>
      <c r="F37" s="147"/>
      <c r="G37" s="147"/>
      <c r="H37" s="147"/>
      <c r="I37" s="147"/>
      <c r="J37" s="147"/>
      <c r="K37" s="147"/>
      <c r="L37" s="147"/>
      <c r="M37" s="147"/>
      <c r="N37" s="147"/>
      <c r="O37" s="147"/>
      <c r="P37" s="147"/>
      <c r="Q37" s="147"/>
      <c r="R37" s="147"/>
    </row>
    <row r="38" spans="1:32" x14ac:dyDescent="0.2">
      <c r="A38" s="147" t="s">
        <v>510</v>
      </c>
      <c r="B38" s="147"/>
      <c r="C38" s="147"/>
      <c r="D38" s="147"/>
      <c r="E38" s="147"/>
      <c r="F38" s="147"/>
      <c r="G38" s="147"/>
      <c r="H38" s="147"/>
      <c r="I38" s="147"/>
      <c r="J38" s="147"/>
      <c r="K38" s="147"/>
      <c r="L38" s="147"/>
      <c r="M38" s="147"/>
      <c r="N38" s="147"/>
      <c r="O38" s="147"/>
      <c r="P38" s="147"/>
      <c r="Q38" s="147"/>
      <c r="R38" s="147"/>
    </row>
    <row r="39" spans="1:32" ht="30" customHeight="1" thickBot="1" x14ac:dyDescent="0.25">
      <c r="A39" s="143" t="s">
        <v>302</v>
      </c>
    </row>
    <row r="40" spans="1:32" x14ac:dyDescent="0.2">
      <c r="A40" s="398" t="s">
        <v>511</v>
      </c>
      <c r="B40" s="399"/>
      <c r="C40" s="399"/>
      <c r="D40" s="399"/>
      <c r="E40" s="399"/>
      <c r="F40" s="399"/>
      <c r="G40" s="399"/>
      <c r="H40" s="399"/>
      <c r="I40" s="399"/>
      <c r="J40" s="399"/>
      <c r="K40" s="399"/>
      <c r="L40" s="399"/>
      <c r="M40" s="399"/>
      <c r="N40" s="399"/>
      <c r="O40" s="399"/>
      <c r="P40" s="399"/>
      <c r="Q40" s="399"/>
      <c r="R40" s="399"/>
      <c r="S40" s="399"/>
      <c r="T40" s="399"/>
      <c r="U40" s="399"/>
      <c r="V40" s="399"/>
      <c r="W40" s="399"/>
      <c r="X40" s="399"/>
      <c r="Y40" s="399"/>
      <c r="Z40" s="399"/>
      <c r="AA40" s="399"/>
      <c r="AB40" s="399"/>
      <c r="AC40" s="399"/>
      <c r="AD40" s="399"/>
      <c r="AE40" s="400"/>
    </row>
    <row r="41" spans="1:32" x14ac:dyDescent="0.2">
      <c r="A41" s="401"/>
      <c r="B41" s="402"/>
      <c r="C41" s="402"/>
      <c r="D41" s="402"/>
      <c r="E41" s="402"/>
      <c r="F41" s="402"/>
      <c r="G41" s="402"/>
      <c r="H41" s="402"/>
      <c r="I41" s="402"/>
      <c r="J41" s="402"/>
      <c r="K41" s="402"/>
      <c r="L41" s="402"/>
      <c r="M41" s="402"/>
      <c r="N41" s="402"/>
      <c r="O41" s="402"/>
      <c r="P41" s="402"/>
      <c r="Q41" s="402"/>
      <c r="R41" s="402"/>
      <c r="S41" s="402"/>
      <c r="T41" s="402"/>
      <c r="U41" s="402"/>
      <c r="V41" s="402"/>
      <c r="W41" s="402"/>
      <c r="X41" s="402"/>
      <c r="Y41" s="402"/>
      <c r="Z41" s="402"/>
      <c r="AA41" s="402"/>
      <c r="AB41" s="402"/>
      <c r="AC41" s="402"/>
      <c r="AD41" s="402"/>
      <c r="AE41" s="403"/>
    </row>
    <row r="42" spans="1:32" x14ac:dyDescent="0.2">
      <c r="A42" s="401"/>
      <c r="B42" s="402"/>
      <c r="C42" s="402"/>
      <c r="D42" s="402"/>
      <c r="E42" s="402"/>
      <c r="F42" s="402"/>
      <c r="G42" s="402"/>
      <c r="H42" s="402"/>
      <c r="I42" s="402"/>
      <c r="J42" s="402"/>
      <c r="K42" s="402"/>
      <c r="L42" s="402"/>
      <c r="M42" s="402"/>
      <c r="N42" s="402"/>
      <c r="O42" s="402"/>
      <c r="P42" s="402"/>
      <c r="Q42" s="402"/>
      <c r="R42" s="402"/>
      <c r="S42" s="402"/>
      <c r="T42" s="402"/>
      <c r="U42" s="402"/>
      <c r="V42" s="402"/>
      <c r="W42" s="402"/>
      <c r="X42" s="402"/>
      <c r="Y42" s="402"/>
      <c r="Z42" s="402"/>
      <c r="AA42" s="402"/>
      <c r="AB42" s="402"/>
      <c r="AC42" s="402"/>
      <c r="AD42" s="402"/>
      <c r="AE42" s="403"/>
    </row>
    <row r="43" spans="1:32" x14ac:dyDescent="0.2">
      <c r="A43" s="401"/>
      <c r="B43" s="402"/>
      <c r="C43" s="402"/>
      <c r="D43" s="402"/>
      <c r="E43" s="402"/>
      <c r="F43" s="402"/>
      <c r="G43" s="402"/>
      <c r="H43" s="402"/>
      <c r="I43" s="402"/>
      <c r="J43" s="402"/>
      <c r="K43" s="402"/>
      <c r="L43" s="402"/>
      <c r="M43" s="402"/>
      <c r="N43" s="402"/>
      <c r="O43" s="402"/>
      <c r="P43" s="402"/>
      <c r="Q43" s="402"/>
      <c r="R43" s="402"/>
      <c r="S43" s="402"/>
      <c r="T43" s="402"/>
      <c r="U43" s="402"/>
      <c r="V43" s="402"/>
      <c r="W43" s="402"/>
      <c r="X43" s="402"/>
      <c r="Y43" s="402"/>
      <c r="Z43" s="402"/>
      <c r="AA43" s="402"/>
      <c r="AB43" s="402"/>
      <c r="AC43" s="402"/>
      <c r="AD43" s="402"/>
      <c r="AE43" s="403"/>
    </row>
    <row r="44" spans="1:32" x14ac:dyDescent="0.2">
      <c r="A44" s="401"/>
      <c r="B44" s="402"/>
      <c r="C44" s="402"/>
      <c r="D44" s="402"/>
      <c r="E44" s="402"/>
      <c r="F44" s="402"/>
      <c r="G44" s="402"/>
      <c r="H44" s="402"/>
      <c r="I44" s="402"/>
      <c r="J44" s="402"/>
      <c r="K44" s="402"/>
      <c r="L44" s="402"/>
      <c r="M44" s="402"/>
      <c r="N44" s="402"/>
      <c r="O44" s="402"/>
      <c r="P44" s="402"/>
      <c r="Q44" s="402"/>
      <c r="R44" s="402"/>
      <c r="S44" s="402"/>
      <c r="T44" s="402"/>
      <c r="U44" s="402"/>
      <c r="V44" s="402"/>
      <c r="W44" s="402"/>
      <c r="X44" s="402"/>
      <c r="Y44" s="402"/>
      <c r="Z44" s="402"/>
      <c r="AA44" s="402"/>
      <c r="AB44" s="402"/>
      <c r="AC44" s="402"/>
      <c r="AD44" s="402"/>
      <c r="AE44" s="403"/>
    </row>
    <row r="45" spans="1:32" x14ac:dyDescent="0.2">
      <c r="A45" s="401"/>
      <c r="B45" s="402"/>
      <c r="C45" s="402"/>
      <c r="D45" s="402"/>
      <c r="E45" s="402"/>
      <c r="F45" s="402"/>
      <c r="G45" s="402"/>
      <c r="H45" s="402"/>
      <c r="I45" s="402"/>
      <c r="J45" s="402"/>
      <c r="K45" s="402"/>
      <c r="L45" s="402"/>
      <c r="M45" s="402"/>
      <c r="N45" s="402"/>
      <c r="O45" s="402"/>
      <c r="P45" s="402"/>
      <c r="Q45" s="402"/>
      <c r="R45" s="402"/>
      <c r="S45" s="402"/>
      <c r="T45" s="402"/>
      <c r="U45" s="402"/>
      <c r="V45" s="402"/>
      <c r="W45" s="402"/>
      <c r="X45" s="402"/>
      <c r="Y45" s="402"/>
      <c r="Z45" s="402"/>
      <c r="AA45" s="402"/>
      <c r="AB45" s="402"/>
      <c r="AC45" s="402"/>
      <c r="AD45" s="402"/>
      <c r="AE45" s="403"/>
    </row>
    <row r="46" spans="1:32" x14ac:dyDescent="0.2">
      <c r="A46" s="401"/>
      <c r="B46" s="402"/>
      <c r="C46" s="402"/>
      <c r="D46" s="402"/>
      <c r="E46" s="402"/>
      <c r="F46" s="402"/>
      <c r="G46" s="402"/>
      <c r="H46" s="402"/>
      <c r="I46" s="402"/>
      <c r="J46" s="402"/>
      <c r="K46" s="402"/>
      <c r="L46" s="402"/>
      <c r="M46" s="402"/>
      <c r="N46" s="402"/>
      <c r="O46" s="402"/>
      <c r="P46" s="402"/>
      <c r="Q46" s="402"/>
      <c r="R46" s="402"/>
      <c r="S46" s="402"/>
      <c r="T46" s="402"/>
      <c r="U46" s="402"/>
      <c r="V46" s="402"/>
      <c r="W46" s="402"/>
      <c r="X46" s="402"/>
      <c r="Y46" s="402"/>
      <c r="Z46" s="402"/>
      <c r="AA46" s="402"/>
      <c r="AB46" s="402"/>
      <c r="AC46" s="402"/>
      <c r="AD46" s="402"/>
      <c r="AE46" s="403"/>
    </row>
    <row r="47" spans="1:32" x14ac:dyDescent="0.2">
      <c r="A47" s="401"/>
      <c r="B47" s="402"/>
      <c r="C47" s="402"/>
      <c r="D47" s="402"/>
      <c r="E47" s="402"/>
      <c r="F47" s="402"/>
      <c r="G47" s="402"/>
      <c r="H47" s="402"/>
      <c r="I47" s="402"/>
      <c r="J47" s="402"/>
      <c r="K47" s="402"/>
      <c r="L47" s="402"/>
      <c r="M47" s="402"/>
      <c r="N47" s="402"/>
      <c r="O47" s="402"/>
      <c r="P47" s="402"/>
      <c r="Q47" s="402"/>
      <c r="R47" s="402"/>
      <c r="S47" s="402"/>
      <c r="T47" s="402"/>
      <c r="U47" s="402"/>
      <c r="V47" s="402"/>
      <c r="W47" s="402"/>
      <c r="X47" s="402"/>
      <c r="Y47" s="402"/>
      <c r="Z47" s="402"/>
      <c r="AA47" s="402"/>
      <c r="AB47" s="402"/>
      <c r="AC47" s="402"/>
      <c r="AD47" s="402"/>
      <c r="AE47" s="403"/>
    </row>
    <row r="48" spans="1:32" ht="13.5" thickBot="1" x14ac:dyDescent="0.25">
      <c r="A48" s="404"/>
      <c r="B48" s="405"/>
      <c r="C48" s="405"/>
      <c r="D48" s="405"/>
      <c r="E48" s="405"/>
      <c r="F48" s="405"/>
      <c r="G48" s="405"/>
      <c r="H48" s="405"/>
      <c r="I48" s="405"/>
      <c r="J48" s="405"/>
      <c r="K48" s="405"/>
      <c r="L48" s="405"/>
      <c r="M48" s="405"/>
      <c r="N48" s="405"/>
      <c r="O48" s="405"/>
      <c r="P48" s="405"/>
      <c r="Q48" s="405"/>
      <c r="R48" s="405"/>
      <c r="S48" s="405"/>
      <c r="T48" s="405"/>
      <c r="U48" s="405"/>
      <c r="V48" s="405"/>
      <c r="W48" s="405"/>
      <c r="X48" s="405"/>
      <c r="Y48" s="405"/>
      <c r="Z48" s="405"/>
      <c r="AA48" s="405"/>
      <c r="AB48" s="405"/>
      <c r="AC48" s="405"/>
      <c r="AD48" s="405"/>
      <c r="AE48" s="406"/>
    </row>
    <row r="50" spans="1:32" ht="30" customHeight="1" thickBot="1" x14ac:dyDescent="0.25">
      <c r="A50" s="143" t="s">
        <v>301</v>
      </c>
    </row>
    <row r="51" spans="1:32" ht="13.5" customHeight="1" x14ac:dyDescent="0.2">
      <c r="A51" s="407" t="s">
        <v>257</v>
      </c>
      <c r="B51" s="408"/>
      <c r="C51" s="408"/>
      <c r="D51" s="408"/>
      <c r="E51" s="409"/>
      <c r="F51" s="413" t="s">
        <v>194</v>
      </c>
      <c r="G51" s="408"/>
      <c r="H51" s="408"/>
      <c r="I51" s="408"/>
      <c r="J51" s="408"/>
      <c r="K51" s="409"/>
      <c r="L51" s="415" t="s">
        <v>300</v>
      </c>
      <c r="M51" s="416"/>
      <c r="N51" s="416"/>
      <c r="O51" s="416"/>
      <c r="P51" s="415" t="s">
        <v>299</v>
      </c>
      <c r="Q51" s="416"/>
      <c r="R51" s="416"/>
      <c r="S51" s="416"/>
      <c r="T51" s="415" t="s">
        <v>298</v>
      </c>
      <c r="U51" s="416"/>
      <c r="V51" s="416"/>
      <c r="W51" s="416"/>
      <c r="X51" s="415" t="s">
        <v>297</v>
      </c>
      <c r="Y51" s="416"/>
      <c r="Z51" s="416"/>
      <c r="AA51" s="416"/>
      <c r="AB51" s="415" t="s">
        <v>296</v>
      </c>
      <c r="AC51" s="416"/>
      <c r="AD51" s="416"/>
      <c r="AE51" s="417"/>
      <c r="AF51" s="146"/>
    </row>
    <row r="52" spans="1:32" ht="27" customHeight="1" x14ac:dyDescent="0.2">
      <c r="A52" s="410"/>
      <c r="B52" s="411"/>
      <c r="C52" s="411"/>
      <c r="D52" s="411"/>
      <c r="E52" s="412"/>
      <c r="F52" s="414"/>
      <c r="G52" s="411"/>
      <c r="H52" s="411"/>
      <c r="I52" s="411"/>
      <c r="J52" s="411"/>
      <c r="K52" s="412"/>
      <c r="L52" s="395" t="s">
        <v>295</v>
      </c>
      <c r="M52" s="394"/>
      <c r="N52" s="394"/>
      <c r="O52" s="394"/>
      <c r="P52" s="395" t="s">
        <v>295</v>
      </c>
      <c r="Q52" s="394"/>
      <c r="R52" s="394"/>
      <c r="S52" s="394"/>
      <c r="T52" s="395" t="s">
        <v>295</v>
      </c>
      <c r="U52" s="394"/>
      <c r="V52" s="394"/>
      <c r="W52" s="394"/>
      <c r="X52" s="395" t="s">
        <v>295</v>
      </c>
      <c r="Y52" s="394"/>
      <c r="Z52" s="394"/>
      <c r="AA52" s="394"/>
      <c r="AB52" s="395" t="s">
        <v>295</v>
      </c>
      <c r="AC52" s="394"/>
      <c r="AD52" s="394"/>
      <c r="AE52" s="396"/>
      <c r="AF52" s="146"/>
    </row>
    <row r="53" spans="1:32" ht="30" customHeight="1" x14ac:dyDescent="0.2">
      <c r="A53" s="393"/>
      <c r="B53" s="394"/>
      <c r="C53" s="394"/>
      <c r="D53" s="394"/>
      <c r="E53" s="394"/>
      <c r="F53" s="395"/>
      <c r="G53" s="394"/>
      <c r="H53" s="394"/>
      <c r="I53" s="394"/>
      <c r="J53" s="394"/>
      <c r="K53" s="394"/>
      <c r="L53" s="395"/>
      <c r="M53" s="394"/>
      <c r="N53" s="394"/>
      <c r="O53" s="394"/>
      <c r="P53" s="395"/>
      <c r="Q53" s="394"/>
      <c r="R53" s="394"/>
      <c r="S53" s="394"/>
      <c r="T53" s="395"/>
      <c r="U53" s="394"/>
      <c r="V53" s="394"/>
      <c r="W53" s="394"/>
      <c r="X53" s="395"/>
      <c r="Y53" s="394"/>
      <c r="Z53" s="394"/>
      <c r="AA53" s="394"/>
      <c r="AB53" s="395"/>
      <c r="AC53" s="394"/>
      <c r="AD53" s="394"/>
      <c r="AE53" s="396"/>
      <c r="AF53" s="146"/>
    </row>
    <row r="54" spans="1:32" ht="30" customHeight="1" thickBot="1" x14ac:dyDescent="0.25">
      <c r="A54" s="390"/>
      <c r="B54" s="391"/>
      <c r="C54" s="391"/>
      <c r="D54" s="391"/>
      <c r="E54" s="391"/>
      <c r="F54" s="392"/>
      <c r="G54" s="391"/>
      <c r="H54" s="391"/>
      <c r="I54" s="391"/>
      <c r="J54" s="391"/>
      <c r="K54" s="391"/>
      <c r="L54" s="392"/>
      <c r="M54" s="391"/>
      <c r="N54" s="391"/>
      <c r="O54" s="391"/>
      <c r="P54" s="392"/>
      <c r="Q54" s="391"/>
      <c r="R54" s="391"/>
      <c r="S54" s="391"/>
      <c r="T54" s="392"/>
      <c r="U54" s="391"/>
      <c r="V54" s="391"/>
      <c r="W54" s="391"/>
      <c r="X54" s="392"/>
      <c r="Y54" s="391"/>
      <c r="Z54" s="391"/>
      <c r="AA54" s="391"/>
      <c r="AB54" s="392"/>
      <c r="AC54" s="391"/>
      <c r="AD54" s="391"/>
      <c r="AE54" s="397"/>
      <c r="AF54" s="145"/>
    </row>
    <row r="55" spans="1:32" x14ac:dyDescent="0.2">
      <c r="A55" s="147" t="s">
        <v>521</v>
      </c>
      <c r="B55" s="147"/>
      <c r="C55" s="147"/>
      <c r="D55" s="147"/>
      <c r="E55" s="147"/>
      <c r="F55" s="147"/>
      <c r="G55" s="147"/>
      <c r="H55" s="147"/>
      <c r="I55" s="147"/>
      <c r="J55" s="147"/>
      <c r="K55" s="147"/>
      <c r="L55" s="147"/>
      <c r="M55" s="147"/>
      <c r="N55" s="147"/>
      <c r="O55" s="147"/>
      <c r="P55" s="147"/>
      <c r="Q55" s="147"/>
      <c r="R55" s="147"/>
    </row>
    <row r="56" spans="1:32" x14ac:dyDescent="0.2">
      <c r="A56" s="147" t="s">
        <v>512</v>
      </c>
    </row>
    <row r="57" spans="1:32" ht="30" customHeight="1" thickBot="1" x14ac:dyDescent="0.25">
      <c r="A57" s="143" t="s">
        <v>294</v>
      </c>
    </row>
    <row r="58" spans="1:32" x14ac:dyDescent="0.2">
      <c r="A58" s="398" t="s">
        <v>293</v>
      </c>
      <c r="B58" s="399"/>
      <c r="C58" s="399"/>
      <c r="D58" s="399"/>
      <c r="E58" s="399"/>
      <c r="F58" s="399"/>
      <c r="G58" s="399"/>
      <c r="H58" s="399"/>
      <c r="I58" s="399"/>
      <c r="J58" s="399"/>
      <c r="K58" s="399"/>
      <c r="L58" s="399"/>
      <c r="M58" s="399"/>
      <c r="N58" s="399"/>
      <c r="O58" s="399"/>
      <c r="P58" s="399"/>
      <c r="Q58" s="399"/>
      <c r="R58" s="399"/>
      <c r="S58" s="399"/>
      <c r="T58" s="399"/>
      <c r="U58" s="399"/>
      <c r="V58" s="399"/>
      <c r="W58" s="399"/>
      <c r="X58" s="399"/>
      <c r="Y58" s="399"/>
      <c r="Z58" s="399"/>
      <c r="AA58" s="399"/>
      <c r="AB58" s="399"/>
      <c r="AC58" s="399"/>
      <c r="AD58" s="399"/>
      <c r="AE58" s="400"/>
    </row>
    <row r="59" spans="1:32" x14ac:dyDescent="0.2">
      <c r="A59" s="401"/>
      <c r="B59" s="402"/>
      <c r="C59" s="402"/>
      <c r="D59" s="402"/>
      <c r="E59" s="402"/>
      <c r="F59" s="402"/>
      <c r="G59" s="402"/>
      <c r="H59" s="402"/>
      <c r="I59" s="402"/>
      <c r="J59" s="402"/>
      <c r="K59" s="402"/>
      <c r="L59" s="402"/>
      <c r="M59" s="402"/>
      <c r="N59" s="402"/>
      <c r="O59" s="402"/>
      <c r="P59" s="402"/>
      <c r="Q59" s="402"/>
      <c r="R59" s="402"/>
      <c r="S59" s="402"/>
      <c r="T59" s="402"/>
      <c r="U59" s="402"/>
      <c r="V59" s="402"/>
      <c r="W59" s="402"/>
      <c r="X59" s="402"/>
      <c r="Y59" s="402"/>
      <c r="Z59" s="402"/>
      <c r="AA59" s="402"/>
      <c r="AB59" s="402"/>
      <c r="AC59" s="402"/>
      <c r="AD59" s="402"/>
      <c r="AE59" s="403"/>
    </row>
    <row r="60" spans="1:32" x14ac:dyDescent="0.2">
      <c r="A60" s="401"/>
      <c r="B60" s="402"/>
      <c r="C60" s="402"/>
      <c r="D60" s="402"/>
      <c r="E60" s="402"/>
      <c r="F60" s="402"/>
      <c r="G60" s="402"/>
      <c r="H60" s="402"/>
      <c r="I60" s="402"/>
      <c r="J60" s="402"/>
      <c r="K60" s="402"/>
      <c r="L60" s="402"/>
      <c r="M60" s="402"/>
      <c r="N60" s="402"/>
      <c r="O60" s="402"/>
      <c r="P60" s="402"/>
      <c r="Q60" s="402"/>
      <c r="R60" s="402"/>
      <c r="S60" s="402"/>
      <c r="T60" s="402"/>
      <c r="U60" s="402"/>
      <c r="V60" s="402"/>
      <c r="W60" s="402"/>
      <c r="X60" s="402"/>
      <c r="Y60" s="402"/>
      <c r="Z60" s="402"/>
      <c r="AA60" s="402"/>
      <c r="AB60" s="402"/>
      <c r="AC60" s="402"/>
      <c r="AD60" s="402"/>
      <c r="AE60" s="403"/>
    </row>
    <row r="61" spans="1:32" x14ac:dyDescent="0.2">
      <c r="A61" s="401"/>
      <c r="B61" s="402"/>
      <c r="C61" s="402"/>
      <c r="D61" s="402"/>
      <c r="E61" s="402"/>
      <c r="F61" s="402"/>
      <c r="G61" s="402"/>
      <c r="H61" s="402"/>
      <c r="I61" s="402"/>
      <c r="J61" s="402"/>
      <c r="K61" s="402"/>
      <c r="L61" s="402"/>
      <c r="M61" s="402"/>
      <c r="N61" s="402"/>
      <c r="O61" s="402"/>
      <c r="P61" s="402"/>
      <c r="Q61" s="402"/>
      <c r="R61" s="402"/>
      <c r="S61" s="402"/>
      <c r="T61" s="402"/>
      <c r="U61" s="402"/>
      <c r="V61" s="402"/>
      <c r="W61" s="402"/>
      <c r="X61" s="402"/>
      <c r="Y61" s="402"/>
      <c r="Z61" s="402"/>
      <c r="AA61" s="402"/>
      <c r="AB61" s="402"/>
      <c r="AC61" s="402"/>
      <c r="AD61" s="402"/>
      <c r="AE61" s="403"/>
    </row>
    <row r="62" spans="1:32" x14ac:dyDescent="0.2">
      <c r="A62" s="401"/>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3"/>
    </row>
    <row r="63" spans="1:32" x14ac:dyDescent="0.2">
      <c r="A63" s="401"/>
      <c r="B63" s="402"/>
      <c r="C63" s="402"/>
      <c r="D63" s="402"/>
      <c r="E63" s="402"/>
      <c r="F63" s="402"/>
      <c r="G63" s="402"/>
      <c r="H63" s="402"/>
      <c r="I63" s="402"/>
      <c r="J63" s="402"/>
      <c r="K63" s="402"/>
      <c r="L63" s="402"/>
      <c r="M63" s="402"/>
      <c r="N63" s="402"/>
      <c r="O63" s="402"/>
      <c r="P63" s="402"/>
      <c r="Q63" s="402"/>
      <c r="R63" s="402"/>
      <c r="S63" s="402"/>
      <c r="T63" s="402"/>
      <c r="U63" s="402"/>
      <c r="V63" s="402"/>
      <c r="W63" s="402"/>
      <c r="X63" s="402"/>
      <c r="Y63" s="402"/>
      <c r="Z63" s="402"/>
      <c r="AA63" s="402"/>
      <c r="AB63" s="402"/>
      <c r="AC63" s="402"/>
      <c r="AD63" s="402"/>
      <c r="AE63" s="403"/>
    </row>
    <row r="64" spans="1:32" x14ac:dyDescent="0.2">
      <c r="A64" s="401"/>
      <c r="B64" s="402"/>
      <c r="C64" s="402"/>
      <c r="D64" s="402"/>
      <c r="E64" s="402"/>
      <c r="F64" s="402"/>
      <c r="G64" s="402"/>
      <c r="H64" s="402"/>
      <c r="I64" s="402"/>
      <c r="J64" s="402"/>
      <c r="K64" s="402"/>
      <c r="L64" s="402"/>
      <c r="M64" s="402"/>
      <c r="N64" s="402"/>
      <c r="O64" s="402"/>
      <c r="P64" s="402"/>
      <c r="Q64" s="402"/>
      <c r="R64" s="402"/>
      <c r="S64" s="402"/>
      <c r="T64" s="402"/>
      <c r="U64" s="402"/>
      <c r="V64" s="402"/>
      <c r="W64" s="402"/>
      <c r="X64" s="402"/>
      <c r="Y64" s="402"/>
      <c r="Z64" s="402"/>
      <c r="AA64" s="402"/>
      <c r="AB64" s="402"/>
      <c r="AC64" s="402"/>
      <c r="AD64" s="402"/>
      <c r="AE64" s="403"/>
    </row>
    <row r="65" spans="1:31" x14ac:dyDescent="0.2">
      <c r="A65" s="401"/>
      <c r="B65" s="402"/>
      <c r="C65" s="402"/>
      <c r="D65" s="402"/>
      <c r="E65" s="402"/>
      <c r="F65" s="402"/>
      <c r="G65" s="402"/>
      <c r="H65" s="402"/>
      <c r="I65" s="402"/>
      <c r="J65" s="402"/>
      <c r="K65" s="402"/>
      <c r="L65" s="402"/>
      <c r="M65" s="402"/>
      <c r="N65" s="402"/>
      <c r="O65" s="402"/>
      <c r="P65" s="402"/>
      <c r="Q65" s="402"/>
      <c r="R65" s="402"/>
      <c r="S65" s="402"/>
      <c r="T65" s="402"/>
      <c r="U65" s="402"/>
      <c r="V65" s="402"/>
      <c r="W65" s="402"/>
      <c r="X65" s="402"/>
      <c r="Y65" s="402"/>
      <c r="Z65" s="402"/>
      <c r="AA65" s="402"/>
      <c r="AB65" s="402"/>
      <c r="AC65" s="402"/>
      <c r="AD65" s="402"/>
      <c r="AE65" s="403"/>
    </row>
    <row r="66" spans="1:31" x14ac:dyDescent="0.2">
      <c r="A66" s="401"/>
      <c r="B66" s="402"/>
      <c r="C66" s="402"/>
      <c r="D66" s="402"/>
      <c r="E66" s="402"/>
      <c r="F66" s="402"/>
      <c r="G66" s="402"/>
      <c r="H66" s="402"/>
      <c r="I66" s="402"/>
      <c r="J66" s="402"/>
      <c r="K66" s="402"/>
      <c r="L66" s="402"/>
      <c r="M66" s="402"/>
      <c r="N66" s="402"/>
      <c r="O66" s="402"/>
      <c r="P66" s="402"/>
      <c r="Q66" s="402"/>
      <c r="R66" s="402"/>
      <c r="S66" s="402"/>
      <c r="T66" s="402"/>
      <c r="U66" s="402"/>
      <c r="V66" s="402"/>
      <c r="W66" s="402"/>
      <c r="X66" s="402"/>
      <c r="Y66" s="402"/>
      <c r="Z66" s="402"/>
      <c r="AA66" s="402"/>
      <c r="AB66" s="402"/>
      <c r="AC66" s="402"/>
      <c r="AD66" s="402"/>
      <c r="AE66" s="403"/>
    </row>
    <row r="67" spans="1:31" ht="13.5" thickBot="1" x14ac:dyDescent="0.25">
      <c r="A67" s="404"/>
      <c r="B67" s="405"/>
      <c r="C67" s="405"/>
      <c r="D67" s="405"/>
      <c r="E67" s="405"/>
      <c r="F67" s="405"/>
      <c r="G67" s="405"/>
      <c r="H67" s="405"/>
      <c r="I67" s="405"/>
      <c r="J67" s="405"/>
      <c r="K67" s="405"/>
      <c r="L67" s="405"/>
      <c r="M67" s="405"/>
      <c r="N67" s="405"/>
      <c r="O67" s="405"/>
      <c r="P67" s="405"/>
      <c r="Q67" s="405"/>
      <c r="R67" s="405"/>
      <c r="S67" s="405"/>
      <c r="T67" s="405"/>
      <c r="U67" s="405"/>
      <c r="V67" s="405"/>
      <c r="W67" s="405"/>
      <c r="X67" s="405"/>
      <c r="Y67" s="405"/>
      <c r="Z67" s="405"/>
      <c r="AA67" s="405"/>
      <c r="AB67" s="405"/>
      <c r="AC67" s="405"/>
      <c r="AD67" s="405"/>
      <c r="AE67" s="406"/>
    </row>
    <row r="69" spans="1:31" ht="30" customHeight="1" thickBot="1" x14ac:dyDescent="0.25">
      <c r="A69" s="143" t="s">
        <v>292</v>
      </c>
    </row>
    <row r="70" spans="1:31" ht="30" customHeight="1" x14ac:dyDescent="0.2">
      <c r="A70" s="384" t="s">
        <v>253</v>
      </c>
      <c r="B70" s="385"/>
      <c r="C70" s="385"/>
      <c r="D70" s="385"/>
      <c r="E70" s="385"/>
      <c r="F70" s="385"/>
      <c r="G70" s="385"/>
      <c r="H70" s="385"/>
      <c r="I70" s="385"/>
      <c r="J70" s="385"/>
      <c r="K70" s="385"/>
      <c r="L70" s="385"/>
      <c r="M70" s="385"/>
      <c r="N70" s="386"/>
      <c r="O70" s="387"/>
      <c r="P70" s="388"/>
      <c r="Q70" s="388"/>
      <c r="R70" s="388"/>
      <c r="S70" s="388"/>
      <c r="T70" s="388"/>
      <c r="U70" s="388"/>
      <c r="V70" s="388"/>
      <c r="W70" s="388"/>
      <c r="X70" s="388"/>
      <c r="Y70" s="388"/>
      <c r="Z70" s="388"/>
      <c r="AA70" s="388"/>
      <c r="AB70" s="388"/>
      <c r="AC70" s="388"/>
      <c r="AD70" s="388"/>
      <c r="AE70" s="389"/>
    </row>
    <row r="71" spans="1:31" ht="30" customHeight="1" x14ac:dyDescent="0.2">
      <c r="A71" s="372" t="s">
        <v>252</v>
      </c>
      <c r="B71" s="373"/>
      <c r="C71" s="373"/>
      <c r="D71" s="373"/>
      <c r="E71" s="373"/>
      <c r="F71" s="373"/>
      <c r="G71" s="373"/>
      <c r="H71" s="373"/>
      <c r="I71" s="373"/>
      <c r="J71" s="373"/>
      <c r="K71" s="373"/>
      <c r="L71" s="373"/>
      <c r="M71" s="373"/>
      <c r="N71" s="374"/>
      <c r="O71" s="375"/>
      <c r="P71" s="376"/>
      <c r="Q71" s="376"/>
      <c r="R71" s="376"/>
      <c r="S71" s="376"/>
      <c r="T71" s="376"/>
      <c r="U71" s="376"/>
      <c r="V71" s="376"/>
      <c r="W71" s="376"/>
      <c r="X71" s="376"/>
      <c r="Y71" s="376"/>
      <c r="Z71" s="376"/>
      <c r="AA71" s="376"/>
      <c r="AB71" s="376"/>
      <c r="AC71" s="376"/>
      <c r="AD71" s="376"/>
      <c r="AE71" s="377"/>
    </row>
    <row r="72" spans="1:31" ht="30" customHeight="1" x14ac:dyDescent="0.2">
      <c r="A72" s="372" t="s">
        <v>251</v>
      </c>
      <c r="B72" s="373"/>
      <c r="C72" s="373"/>
      <c r="D72" s="373"/>
      <c r="E72" s="373"/>
      <c r="F72" s="373"/>
      <c r="G72" s="373"/>
      <c r="H72" s="373"/>
      <c r="I72" s="373"/>
      <c r="J72" s="373"/>
      <c r="K72" s="373"/>
      <c r="L72" s="373"/>
      <c r="M72" s="373"/>
      <c r="N72" s="374"/>
      <c r="O72" s="375"/>
      <c r="P72" s="376"/>
      <c r="Q72" s="376"/>
      <c r="R72" s="376"/>
      <c r="S72" s="376"/>
      <c r="T72" s="376"/>
      <c r="U72" s="376"/>
      <c r="V72" s="376"/>
      <c r="W72" s="376"/>
      <c r="X72" s="376"/>
      <c r="Y72" s="376"/>
      <c r="Z72" s="376"/>
      <c r="AA72" s="376"/>
      <c r="AB72" s="376"/>
      <c r="AC72" s="376"/>
      <c r="AD72" s="376"/>
      <c r="AE72" s="377"/>
    </row>
    <row r="73" spans="1:31" ht="30" customHeight="1" x14ac:dyDescent="0.2">
      <c r="A73" s="372" t="s">
        <v>250</v>
      </c>
      <c r="B73" s="373"/>
      <c r="C73" s="373"/>
      <c r="D73" s="373"/>
      <c r="E73" s="373"/>
      <c r="F73" s="373"/>
      <c r="G73" s="373"/>
      <c r="H73" s="373"/>
      <c r="I73" s="373"/>
      <c r="J73" s="373"/>
      <c r="K73" s="373"/>
      <c r="L73" s="373"/>
      <c r="M73" s="373"/>
      <c r="N73" s="374"/>
      <c r="O73" s="375"/>
      <c r="P73" s="376"/>
      <c r="Q73" s="376"/>
      <c r="R73" s="376"/>
      <c r="S73" s="376" t="s">
        <v>291</v>
      </c>
      <c r="T73" s="376"/>
      <c r="U73" s="376"/>
      <c r="V73" s="376"/>
      <c r="W73" s="376"/>
      <c r="X73" s="376"/>
      <c r="Y73" s="376"/>
      <c r="Z73" s="376"/>
      <c r="AA73" s="376"/>
      <c r="AB73" s="376"/>
      <c r="AC73" s="376"/>
      <c r="AD73" s="376"/>
      <c r="AE73" s="377"/>
    </row>
    <row r="74" spans="1:31" ht="30" customHeight="1" thickBot="1" x14ac:dyDescent="0.25">
      <c r="A74" s="378" t="s">
        <v>248</v>
      </c>
      <c r="B74" s="379"/>
      <c r="C74" s="379"/>
      <c r="D74" s="379"/>
      <c r="E74" s="379"/>
      <c r="F74" s="379"/>
      <c r="G74" s="379"/>
      <c r="H74" s="379"/>
      <c r="I74" s="379"/>
      <c r="J74" s="379"/>
      <c r="K74" s="379"/>
      <c r="L74" s="379"/>
      <c r="M74" s="379"/>
      <c r="N74" s="380"/>
      <c r="O74" s="381"/>
      <c r="P74" s="382"/>
      <c r="Q74" s="382"/>
      <c r="R74" s="382"/>
      <c r="S74" s="382" t="s">
        <v>291</v>
      </c>
      <c r="T74" s="382"/>
      <c r="U74" s="382"/>
      <c r="V74" s="382"/>
      <c r="W74" s="382"/>
      <c r="X74" s="382"/>
      <c r="Y74" s="382"/>
      <c r="Z74" s="382"/>
      <c r="AA74" s="382"/>
      <c r="AB74" s="382"/>
      <c r="AC74" s="382"/>
      <c r="AD74" s="382"/>
      <c r="AE74" s="383"/>
    </row>
    <row r="75" spans="1:31" x14ac:dyDescent="0.2">
      <c r="A75" s="143" t="s">
        <v>290</v>
      </c>
    </row>
    <row r="83" spans="1:32" s="150" customFormat="1" ht="30" customHeight="1" thickBot="1" x14ac:dyDescent="0.25">
      <c r="A83" s="155" t="s">
        <v>513</v>
      </c>
      <c r="B83" s="155"/>
      <c r="C83" s="155"/>
      <c r="D83" s="155"/>
      <c r="E83" s="155"/>
      <c r="F83" s="155"/>
      <c r="G83" s="155"/>
      <c r="H83" s="155"/>
      <c r="I83" s="155"/>
      <c r="J83" s="155"/>
      <c r="K83" s="155"/>
      <c r="L83" s="155"/>
      <c r="M83" s="155"/>
      <c r="N83" s="155"/>
      <c r="O83" s="155"/>
      <c r="P83" s="155"/>
      <c r="Q83" s="155"/>
      <c r="R83" s="155"/>
      <c r="S83" s="155"/>
      <c r="T83" s="155"/>
      <c r="U83" s="155"/>
      <c r="V83" s="155"/>
      <c r="W83" s="155"/>
      <c r="X83" s="155"/>
      <c r="Y83" s="156"/>
      <c r="Z83" s="156"/>
      <c r="AA83" s="155"/>
      <c r="AB83" s="155"/>
      <c r="AC83" s="155"/>
      <c r="AD83" s="155"/>
      <c r="AE83" s="155"/>
    </row>
    <row r="84" spans="1:32" s="150" customFormat="1" ht="27" customHeight="1" x14ac:dyDescent="0.2">
      <c r="A84" s="353" t="s">
        <v>514</v>
      </c>
      <c r="B84" s="354"/>
      <c r="C84" s="354"/>
      <c r="D84" s="354"/>
      <c r="E84" s="354"/>
      <c r="F84" s="354"/>
      <c r="G84" s="354"/>
      <c r="H84" s="354"/>
      <c r="I84" s="354"/>
      <c r="J84" s="354"/>
      <c r="K84" s="354"/>
      <c r="L84" s="354"/>
      <c r="M84" s="354"/>
      <c r="N84" s="354"/>
      <c r="O84" s="354"/>
      <c r="P84" s="355" t="s">
        <v>515</v>
      </c>
      <c r="Q84" s="356"/>
      <c r="R84" s="356"/>
      <c r="S84" s="356"/>
      <c r="T84" s="356"/>
      <c r="U84" s="356"/>
      <c r="V84" s="356"/>
      <c r="W84" s="356"/>
      <c r="X84" s="356"/>
      <c r="Y84" s="356"/>
      <c r="Z84" s="356"/>
      <c r="AA84" s="356"/>
      <c r="AB84" s="356"/>
      <c r="AC84" s="356"/>
      <c r="AD84" s="356"/>
      <c r="AE84" s="357"/>
      <c r="AF84" s="151"/>
    </row>
    <row r="85" spans="1:32" s="150" customFormat="1" ht="27.75" customHeight="1" x14ac:dyDescent="0.2">
      <c r="A85" s="358"/>
      <c r="B85" s="359"/>
      <c r="C85" s="359"/>
      <c r="D85" s="359"/>
      <c r="E85" s="359"/>
      <c r="F85" s="359"/>
      <c r="G85" s="359"/>
      <c r="H85" s="359"/>
      <c r="I85" s="359"/>
      <c r="J85" s="359"/>
      <c r="K85" s="359"/>
      <c r="L85" s="359"/>
      <c r="M85" s="359"/>
      <c r="N85" s="359"/>
      <c r="O85" s="359"/>
      <c r="P85" s="362"/>
      <c r="Q85" s="359"/>
      <c r="R85" s="359"/>
      <c r="S85" s="359"/>
      <c r="T85" s="359"/>
      <c r="U85" s="359"/>
      <c r="V85" s="359"/>
      <c r="W85" s="359"/>
      <c r="X85" s="359"/>
      <c r="Y85" s="359"/>
      <c r="Z85" s="359"/>
      <c r="AA85" s="359"/>
      <c r="AB85" s="359"/>
      <c r="AC85" s="359"/>
      <c r="AD85" s="359"/>
      <c r="AE85" s="363"/>
      <c r="AF85" s="152"/>
    </row>
    <row r="86" spans="1:32" s="150" customFormat="1" ht="27.75" customHeight="1" x14ac:dyDescent="0.2">
      <c r="A86" s="358"/>
      <c r="B86" s="359"/>
      <c r="C86" s="359"/>
      <c r="D86" s="359"/>
      <c r="E86" s="359"/>
      <c r="F86" s="359"/>
      <c r="G86" s="359"/>
      <c r="H86" s="359"/>
      <c r="I86" s="359"/>
      <c r="J86" s="359"/>
      <c r="K86" s="359"/>
      <c r="L86" s="359"/>
      <c r="M86" s="359"/>
      <c r="N86" s="359"/>
      <c r="O86" s="359"/>
      <c r="P86" s="362"/>
      <c r="Q86" s="359"/>
      <c r="R86" s="359"/>
      <c r="S86" s="359"/>
      <c r="T86" s="359"/>
      <c r="U86" s="359"/>
      <c r="V86" s="359"/>
      <c r="W86" s="359"/>
      <c r="X86" s="359"/>
      <c r="Y86" s="359"/>
      <c r="Z86" s="359"/>
      <c r="AA86" s="359"/>
      <c r="AB86" s="359"/>
      <c r="AC86" s="359"/>
      <c r="AD86" s="359"/>
      <c r="AE86" s="363"/>
      <c r="AF86" s="152"/>
    </row>
    <row r="87" spans="1:32" s="150" customFormat="1" ht="27.75" customHeight="1" x14ac:dyDescent="0.2">
      <c r="A87" s="358"/>
      <c r="B87" s="359"/>
      <c r="C87" s="359"/>
      <c r="D87" s="359"/>
      <c r="E87" s="359"/>
      <c r="F87" s="359"/>
      <c r="G87" s="359"/>
      <c r="H87" s="359"/>
      <c r="I87" s="359"/>
      <c r="J87" s="359"/>
      <c r="K87" s="359"/>
      <c r="L87" s="359"/>
      <c r="M87" s="359"/>
      <c r="N87" s="359"/>
      <c r="O87" s="359"/>
      <c r="P87" s="362"/>
      <c r="Q87" s="359"/>
      <c r="R87" s="359"/>
      <c r="S87" s="359"/>
      <c r="T87" s="359"/>
      <c r="U87" s="359"/>
      <c r="V87" s="359"/>
      <c r="W87" s="359"/>
      <c r="X87" s="359"/>
      <c r="Y87" s="359"/>
      <c r="Z87" s="359"/>
      <c r="AA87" s="359"/>
      <c r="AB87" s="359"/>
      <c r="AC87" s="359"/>
      <c r="AD87" s="359"/>
      <c r="AE87" s="363"/>
      <c r="AF87" s="152"/>
    </row>
    <row r="88" spans="1:32" s="150" customFormat="1" ht="27.75" customHeight="1" x14ac:dyDescent="0.2">
      <c r="A88" s="358"/>
      <c r="B88" s="359"/>
      <c r="C88" s="359"/>
      <c r="D88" s="359"/>
      <c r="E88" s="359"/>
      <c r="F88" s="359"/>
      <c r="G88" s="359"/>
      <c r="H88" s="359"/>
      <c r="I88" s="359"/>
      <c r="J88" s="359"/>
      <c r="K88" s="359"/>
      <c r="L88" s="359"/>
      <c r="M88" s="359"/>
      <c r="N88" s="359"/>
      <c r="O88" s="359"/>
      <c r="P88" s="362"/>
      <c r="Q88" s="359"/>
      <c r="R88" s="359"/>
      <c r="S88" s="359"/>
      <c r="T88" s="359"/>
      <c r="U88" s="359"/>
      <c r="V88" s="359"/>
      <c r="W88" s="359"/>
      <c r="X88" s="359"/>
      <c r="Y88" s="359"/>
      <c r="Z88" s="359"/>
      <c r="AA88" s="359"/>
      <c r="AB88" s="359"/>
      <c r="AC88" s="359"/>
      <c r="AD88" s="359"/>
      <c r="AE88" s="363"/>
      <c r="AF88" s="152"/>
    </row>
    <row r="89" spans="1:32" s="150" customFormat="1" ht="27.75" customHeight="1" x14ac:dyDescent="0.2">
      <c r="A89" s="358"/>
      <c r="B89" s="359"/>
      <c r="C89" s="359"/>
      <c r="D89" s="359"/>
      <c r="E89" s="359"/>
      <c r="F89" s="359"/>
      <c r="G89" s="359"/>
      <c r="H89" s="359"/>
      <c r="I89" s="359"/>
      <c r="J89" s="359"/>
      <c r="K89" s="359"/>
      <c r="L89" s="359"/>
      <c r="M89" s="359"/>
      <c r="N89" s="359"/>
      <c r="O89" s="359"/>
      <c r="P89" s="362"/>
      <c r="Q89" s="359"/>
      <c r="R89" s="359"/>
      <c r="S89" s="359"/>
      <c r="T89" s="359"/>
      <c r="U89" s="359"/>
      <c r="V89" s="359"/>
      <c r="W89" s="359"/>
      <c r="X89" s="359"/>
      <c r="Y89" s="359"/>
      <c r="Z89" s="359"/>
      <c r="AA89" s="359"/>
      <c r="AB89" s="359"/>
      <c r="AC89" s="359"/>
      <c r="AD89" s="359"/>
      <c r="AE89" s="363"/>
      <c r="AF89" s="152"/>
    </row>
    <row r="90" spans="1:32" s="150" customFormat="1" ht="27.75" customHeight="1" x14ac:dyDescent="0.2">
      <c r="A90" s="358"/>
      <c r="B90" s="359"/>
      <c r="C90" s="359"/>
      <c r="D90" s="359"/>
      <c r="E90" s="359"/>
      <c r="F90" s="359"/>
      <c r="G90" s="359"/>
      <c r="H90" s="359"/>
      <c r="I90" s="359"/>
      <c r="J90" s="359"/>
      <c r="K90" s="359"/>
      <c r="L90" s="359"/>
      <c r="M90" s="359"/>
      <c r="N90" s="359"/>
      <c r="O90" s="359"/>
      <c r="P90" s="362"/>
      <c r="Q90" s="359"/>
      <c r="R90" s="359"/>
      <c r="S90" s="359"/>
      <c r="T90" s="359"/>
      <c r="U90" s="359"/>
      <c r="V90" s="359"/>
      <c r="W90" s="359"/>
      <c r="X90" s="359"/>
      <c r="Y90" s="359"/>
      <c r="Z90" s="359"/>
      <c r="AA90" s="359"/>
      <c r="AB90" s="359"/>
      <c r="AC90" s="359"/>
      <c r="AD90" s="359"/>
      <c r="AE90" s="363"/>
    </row>
    <row r="91" spans="1:32" s="150" customFormat="1" ht="27.75" customHeight="1" x14ac:dyDescent="0.2">
      <c r="A91" s="358"/>
      <c r="B91" s="359"/>
      <c r="C91" s="359"/>
      <c r="D91" s="359"/>
      <c r="E91" s="359"/>
      <c r="F91" s="359"/>
      <c r="G91" s="359"/>
      <c r="H91" s="359"/>
      <c r="I91" s="359"/>
      <c r="J91" s="359"/>
      <c r="K91" s="359"/>
      <c r="L91" s="359"/>
      <c r="M91" s="359"/>
      <c r="N91" s="359"/>
      <c r="O91" s="359"/>
      <c r="P91" s="362"/>
      <c r="Q91" s="359"/>
      <c r="R91" s="359"/>
      <c r="S91" s="359"/>
      <c r="T91" s="359"/>
      <c r="U91" s="359"/>
      <c r="V91" s="359"/>
      <c r="W91" s="359"/>
      <c r="X91" s="359"/>
      <c r="Y91" s="359"/>
      <c r="Z91" s="359"/>
      <c r="AA91" s="359"/>
      <c r="AB91" s="359"/>
      <c r="AC91" s="359"/>
      <c r="AD91" s="359"/>
      <c r="AE91" s="363"/>
    </row>
    <row r="92" spans="1:32" s="150" customFormat="1" ht="27.75" customHeight="1" thickBot="1" x14ac:dyDescent="0.25">
      <c r="A92" s="360"/>
      <c r="B92" s="361"/>
      <c r="C92" s="361"/>
      <c r="D92" s="361"/>
      <c r="E92" s="361"/>
      <c r="F92" s="361"/>
      <c r="G92" s="361"/>
      <c r="H92" s="361"/>
      <c r="I92" s="361"/>
      <c r="J92" s="361"/>
      <c r="K92" s="361"/>
      <c r="L92" s="361"/>
      <c r="M92" s="361"/>
      <c r="N92" s="361"/>
      <c r="O92" s="361"/>
      <c r="P92" s="364"/>
      <c r="Q92" s="361"/>
      <c r="R92" s="361"/>
      <c r="S92" s="361"/>
      <c r="T92" s="361"/>
      <c r="U92" s="361"/>
      <c r="V92" s="361"/>
      <c r="W92" s="361"/>
      <c r="X92" s="361"/>
      <c r="Y92" s="361"/>
      <c r="Z92" s="361"/>
      <c r="AA92" s="361"/>
      <c r="AB92" s="361"/>
      <c r="AC92" s="361"/>
      <c r="AD92" s="361"/>
      <c r="AE92" s="365"/>
    </row>
    <row r="93" spans="1:32" s="150" customFormat="1" ht="35.25" customHeight="1" x14ac:dyDescent="0.2">
      <c r="A93" s="366" t="s">
        <v>516</v>
      </c>
      <c r="B93" s="367"/>
      <c r="C93" s="367"/>
      <c r="D93" s="367"/>
      <c r="E93" s="367"/>
      <c r="F93" s="367"/>
      <c r="G93" s="367"/>
      <c r="H93" s="367"/>
      <c r="I93" s="367"/>
      <c r="J93" s="367"/>
      <c r="K93" s="367"/>
      <c r="L93" s="367"/>
      <c r="M93" s="367"/>
      <c r="N93" s="367"/>
      <c r="O93" s="367"/>
      <c r="P93" s="367"/>
      <c r="Q93" s="367"/>
      <c r="R93" s="367"/>
      <c r="S93" s="367"/>
      <c r="T93" s="367"/>
      <c r="U93" s="367"/>
      <c r="V93" s="367"/>
      <c r="W93" s="367"/>
      <c r="X93" s="367"/>
      <c r="Y93" s="367"/>
      <c r="Z93" s="367"/>
      <c r="AA93" s="367"/>
      <c r="AB93" s="367"/>
      <c r="AC93" s="367"/>
      <c r="AD93" s="367"/>
      <c r="AE93" s="368"/>
    </row>
    <row r="94" spans="1:32" s="150" customFormat="1" ht="35.25" customHeight="1" x14ac:dyDescent="0.2">
      <c r="A94" s="366"/>
      <c r="B94" s="367"/>
      <c r="C94" s="367"/>
      <c r="D94" s="367"/>
      <c r="E94" s="367"/>
      <c r="F94" s="367"/>
      <c r="G94" s="367"/>
      <c r="H94" s="367"/>
      <c r="I94" s="367"/>
      <c r="J94" s="367"/>
      <c r="K94" s="367"/>
      <c r="L94" s="367"/>
      <c r="M94" s="367"/>
      <c r="N94" s="367"/>
      <c r="O94" s="367"/>
      <c r="P94" s="367"/>
      <c r="Q94" s="367"/>
      <c r="R94" s="367"/>
      <c r="S94" s="367"/>
      <c r="T94" s="367"/>
      <c r="U94" s="367"/>
      <c r="V94" s="367"/>
      <c r="W94" s="367"/>
      <c r="X94" s="367"/>
      <c r="Y94" s="367"/>
      <c r="Z94" s="367"/>
      <c r="AA94" s="367"/>
      <c r="AB94" s="367"/>
      <c r="AC94" s="367"/>
      <c r="AD94" s="367"/>
      <c r="AE94" s="368"/>
    </row>
    <row r="95" spans="1:32" s="150" customFormat="1" ht="35.25" customHeight="1" thickBot="1" x14ac:dyDescent="0.25">
      <c r="A95" s="369"/>
      <c r="B95" s="370"/>
      <c r="C95" s="370"/>
      <c r="D95" s="370"/>
      <c r="E95" s="370"/>
      <c r="F95" s="370"/>
      <c r="G95" s="370"/>
      <c r="H95" s="370"/>
      <c r="I95" s="370"/>
      <c r="J95" s="370"/>
      <c r="K95" s="370"/>
      <c r="L95" s="370"/>
      <c r="M95" s="370"/>
      <c r="N95" s="370"/>
      <c r="O95" s="370"/>
      <c r="P95" s="370"/>
      <c r="Q95" s="370"/>
      <c r="R95" s="370"/>
      <c r="S95" s="370"/>
      <c r="T95" s="370"/>
      <c r="U95" s="370"/>
      <c r="V95" s="370"/>
      <c r="W95" s="370"/>
      <c r="X95" s="370"/>
      <c r="Y95" s="370"/>
      <c r="Z95" s="370"/>
      <c r="AA95" s="370"/>
      <c r="AB95" s="370"/>
      <c r="AC95" s="370"/>
      <c r="AD95" s="370"/>
      <c r="AE95" s="371"/>
    </row>
    <row r="96" spans="1:32" s="150" customFormat="1" x14ac:dyDescent="0.2">
      <c r="A96" s="157" t="s">
        <v>517</v>
      </c>
      <c r="B96" s="155"/>
      <c r="C96" s="155"/>
      <c r="D96" s="155"/>
      <c r="E96" s="155"/>
      <c r="F96" s="155"/>
      <c r="G96" s="155"/>
      <c r="H96" s="155"/>
      <c r="I96" s="155"/>
      <c r="J96" s="155"/>
      <c r="K96" s="155"/>
      <c r="L96" s="155"/>
      <c r="M96" s="155"/>
      <c r="N96" s="155"/>
      <c r="O96" s="155"/>
      <c r="P96" s="155"/>
      <c r="Q96" s="155"/>
      <c r="R96" s="155"/>
      <c r="S96" s="155"/>
      <c r="T96" s="155"/>
      <c r="U96" s="155"/>
      <c r="V96" s="155"/>
      <c r="W96" s="155"/>
      <c r="X96" s="155"/>
      <c r="Y96" s="156"/>
      <c r="Z96" s="156"/>
      <c r="AA96" s="155"/>
      <c r="AB96" s="155"/>
      <c r="AC96" s="155"/>
      <c r="AD96" s="155"/>
      <c r="AE96" s="155"/>
    </row>
    <row r="97" spans="1:31" s="150" customFormat="1" x14ac:dyDescent="0.2">
      <c r="A97" s="157" t="s">
        <v>518</v>
      </c>
      <c r="B97" s="155"/>
      <c r="C97" s="155"/>
      <c r="D97" s="155"/>
      <c r="E97" s="155"/>
      <c r="F97" s="155"/>
      <c r="G97" s="155"/>
      <c r="H97" s="155"/>
      <c r="I97" s="155"/>
      <c r="J97" s="155"/>
      <c r="K97" s="155"/>
      <c r="L97" s="155"/>
      <c r="M97" s="155"/>
      <c r="N97" s="155"/>
      <c r="O97" s="155"/>
      <c r="P97" s="155"/>
      <c r="Q97" s="155"/>
      <c r="R97" s="155"/>
      <c r="S97" s="155"/>
      <c r="T97" s="155"/>
      <c r="U97" s="155"/>
      <c r="V97" s="155"/>
      <c r="W97" s="155"/>
      <c r="X97" s="155"/>
      <c r="Y97" s="156"/>
      <c r="Z97" s="156"/>
      <c r="AA97" s="155"/>
      <c r="AB97" s="155"/>
      <c r="AC97" s="155"/>
      <c r="AD97" s="155"/>
      <c r="AE97" s="155"/>
    </row>
    <row r="98" spans="1:31" s="153" customFormat="1" x14ac:dyDescent="0.2">
      <c r="Y98" s="154"/>
      <c r="Z98" s="154"/>
    </row>
  </sheetData>
  <mergeCells count="151">
    <mergeCell ref="A2:AE2"/>
    <mergeCell ref="A4:C4"/>
    <mergeCell ref="D4:I4"/>
    <mergeCell ref="J4:L4"/>
    <mergeCell ref="M4:AE4"/>
    <mergeCell ref="A5:C5"/>
    <mergeCell ref="D5:L5"/>
    <mergeCell ref="M5:Q5"/>
    <mergeCell ref="R5:U5"/>
    <mergeCell ref="V5:Z5"/>
    <mergeCell ref="A10:C10"/>
    <mergeCell ref="D10:H10"/>
    <mergeCell ref="I10:M10"/>
    <mergeCell ref="N10:W10"/>
    <mergeCell ref="X10:AB10"/>
    <mergeCell ref="AC10:AE10"/>
    <mergeCell ref="AA5:AE5"/>
    <mergeCell ref="A8:C9"/>
    <mergeCell ref="D8:H9"/>
    <mergeCell ref="I8:W8"/>
    <mergeCell ref="X8:AB8"/>
    <mergeCell ref="AC8:AE9"/>
    <mergeCell ref="I9:M9"/>
    <mergeCell ref="N9:W9"/>
    <mergeCell ref="X9:AB9"/>
    <mergeCell ref="A12:C12"/>
    <mergeCell ref="D12:H12"/>
    <mergeCell ref="I12:M12"/>
    <mergeCell ref="N12:W12"/>
    <mergeCell ref="X12:AB12"/>
    <mergeCell ref="AC12:AE12"/>
    <mergeCell ref="A11:C11"/>
    <mergeCell ref="D11:H11"/>
    <mergeCell ref="I11:M11"/>
    <mergeCell ref="N11:W11"/>
    <mergeCell ref="X11:AB11"/>
    <mergeCell ref="AC11:AE11"/>
    <mergeCell ref="A14:C14"/>
    <mergeCell ref="D14:H14"/>
    <mergeCell ref="I14:M14"/>
    <mergeCell ref="N14:W14"/>
    <mergeCell ref="X14:AB14"/>
    <mergeCell ref="AC14:AE14"/>
    <mergeCell ref="A13:C13"/>
    <mergeCell ref="D13:H13"/>
    <mergeCell ref="I13:M13"/>
    <mergeCell ref="N13:W13"/>
    <mergeCell ref="X13:AB13"/>
    <mergeCell ref="AC13:AE13"/>
    <mergeCell ref="A27:C28"/>
    <mergeCell ref="D27:I28"/>
    <mergeCell ref="J27:O27"/>
    <mergeCell ref="P27:S27"/>
    <mergeCell ref="T27:W27"/>
    <mergeCell ref="A25:C26"/>
    <mergeCell ref="D25:I26"/>
    <mergeCell ref="J25:O26"/>
    <mergeCell ref="P25:S25"/>
    <mergeCell ref="T25:W25"/>
    <mergeCell ref="X27:AA27"/>
    <mergeCell ref="AB27:AE27"/>
    <mergeCell ref="J28:O28"/>
    <mergeCell ref="P28:S28"/>
    <mergeCell ref="T28:W28"/>
    <mergeCell ref="X28:AA28"/>
    <mergeCell ref="AB28:AE28"/>
    <mergeCell ref="AB25:AE25"/>
    <mergeCell ref="P26:S26"/>
    <mergeCell ref="T26:W26"/>
    <mergeCell ref="X26:AA26"/>
    <mergeCell ref="AB26:AE26"/>
    <mergeCell ref="X25:AA25"/>
    <mergeCell ref="AB29:AE29"/>
    <mergeCell ref="J30:O30"/>
    <mergeCell ref="P30:S30"/>
    <mergeCell ref="T30:W30"/>
    <mergeCell ref="X30:AA30"/>
    <mergeCell ref="AB30:AE30"/>
    <mergeCell ref="A29:C30"/>
    <mergeCell ref="D29:I30"/>
    <mergeCell ref="J29:O29"/>
    <mergeCell ref="P29:S29"/>
    <mergeCell ref="T29:W29"/>
    <mergeCell ref="X29:AA29"/>
    <mergeCell ref="AB31:AE31"/>
    <mergeCell ref="J32:O32"/>
    <mergeCell ref="P32:S32"/>
    <mergeCell ref="T32:W32"/>
    <mergeCell ref="X32:AA32"/>
    <mergeCell ref="AB32:AE32"/>
    <mergeCell ref="A31:C32"/>
    <mergeCell ref="D31:I32"/>
    <mergeCell ref="J31:O31"/>
    <mergeCell ref="P31:S31"/>
    <mergeCell ref="T31:W31"/>
    <mergeCell ref="X31:AA31"/>
    <mergeCell ref="AB33:AE33"/>
    <mergeCell ref="J34:O34"/>
    <mergeCell ref="P34:S34"/>
    <mergeCell ref="T34:W34"/>
    <mergeCell ref="X34:AA34"/>
    <mergeCell ref="AB34:AE34"/>
    <mergeCell ref="A33:C34"/>
    <mergeCell ref="D33:I34"/>
    <mergeCell ref="J33:O33"/>
    <mergeCell ref="P33:S33"/>
    <mergeCell ref="T33:W33"/>
    <mergeCell ref="X33:AA33"/>
    <mergeCell ref="A40:AE48"/>
    <mergeCell ref="A51:E52"/>
    <mergeCell ref="F51:K52"/>
    <mergeCell ref="L51:O51"/>
    <mergeCell ref="P51:S51"/>
    <mergeCell ref="T51:W51"/>
    <mergeCell ref="X51:AA51"/>
    <mergeCell ref="AB51:AE51"/>
    <mergeCell ref="L52:O52"/>
    <mergeCell ref="P52:S52"/>
    <mergeCell ref="T52:W52"/>
    <mergeCell ref="X52:AA52"/>
    <mergeCell ref="AB52:AE52"/>
    <mergeCell ref="A53:E53"/>
    <mergeCell ref="F53:K53"/>
    <mergeCell ref="L53:O53"/>
    <mergeCell ref="P53:S53"/>
    <mergeCell ref="T53:W53"/>
    <mergeCell ref="X53:AA53"/>
    <mergeCell ref="AB53:AE53"/>
    <mergeCell ref="AB54:AE54"/>
    <mergeCell ref="A58:AE67"/>
    <mergeCell ref="A70:N70"/>
    <mergeCell ref="O70:AE70"/>
    <mergeCell ref="A71:N71"/>
    <mergeCell ref="O71:AE71"/>
    <mergeCell ref="A54:E54"/>
    <mergeCell ref="F54:K54"/>
    <mergeCell ref="L54:O54"/>
    <mergeCell ref="P54:S54"/>
    <mergeCell ref="T54:W54"/>
    <mergeCell ref="X54:AA54"/>
    <mergeCell ref="A84:O84"/>
    <mergeCell ref="P84:AE84"/>
    <mergeCell ref="A85:O92"/>
    <mergeCell ref="P85:AE92"/>
    <mergeCell ref="A93:AE95"/>
    <mergeCell ref="A72:N72"/>
    <mergeCell ref="O72:AE72"/>
    <mergeCell ref="A73:N73"/>
    <mergeCell ref="O73:AE73"/>
    <mergeCell ref="A74:N74"/>
    <mergeCell ref="O74:AE74"/>
  </mergeCells>
  <phoneticPr fontId="2"/>
  <pageMargins left="0.75" right="0.75" top="1" bottom="1" header="0.5" footer="0.5"/>
  <pageSetup paperSize="9" scale="95" fitToHeight="0" orientation="portrait" r:id="rId1"/>
  <rowBreaks count="2" manualBreakCount="2">
    <brk id="38" max="16383" man="1"/>
    <brk id="82"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347A66D8-D09D-4272-B912-278EFF2B67C1}">
          <x14:formula1>
            <xm:f>選択リスト!$U$3:$U$7</xm:f>
          </x14:formula1>
          <xm:sqref>M4:AE4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35"/>
  <sheetViews>
    <sheetView view="pageBreakPreview" zoomScaleNormal="100" zoomScaleSheetLayoutView="100" workbookViewId="0">
      <selection activeCell="M9" sqref="M9"/>
    </sheetView>
  </sheetViews>
  <sheetFormatPr defaultColWidth="9" defaultRowHeight="13" x14ac:dyDescent="0.2"/>
  <cols>
    <col min="1" max="14" width="4.6328125" style="41" customWidth="1"/>
    <col min="15" max="15" width="5.7265625" style="41" customWidth="1"/>
    <col min="16" max="19" width="4.6328125" style="41" customWidth="1"/>
    <col min="20" max="16384" width="9" style="41"/>
  </cols>
  <sheetData>
    <row r="1" spans="1:19" x14ac:dyDescent="0.2">
      <c r="A1" s="41" t="s">
        <v>361</v>
      </c>
    </row>
    <row r="3" spans="1:19" ht="21" x14ac:dyDescent="0.2">
      <c r="A3" s="330" t="s">
        <v>164</v>
      </c>
      <c r="B3" s="330"/>
      <c r="C3" s="330"/>
      <c r="D3" s="330"/>
      <c r="E3" s="330"/>
      <c r="F3" s="330"/>
      <c r="G3" s="330"/>
      <c r="H3" s="330"/>
      <c r="I3" s="330"/>
      <c r="J3" s="330"/>
      <c r="K3" s="330"/>
      <c r="L3" s="330"/>
      <c r="M3" s="330"/>
      <c r="N3" s="330"/>
      <c r="O3" s="330"/>
      <c r="P3" s="330"/>
      <c r="Q3" s="330"/>
      <c r="R3" s="330"/>
      <c r="S3" s="330"/>
    </row>
    <row r="5" spans="1:19" x14ac:dyDescent="0.2">
      <c r="A5" s="41" t="s">
        <v>402</v>
      </c>
    </row>
    <row r="6" spans="1:19" ht="19.5" customHeight="1" x14ac:dyDescent="0.2">
      <c r="A6" s="324" t="s">
        <v>101</v>
      </c>
      <c r="B6" s="324"/>
      <c r="C6" s="324"/>
      <c r="D6" s="324"/>
      <c r="E6" s="324"/>
      <c r="F6" s="324"/>
      <c r="G6" s="324" t="s">
        <v>106</v>
      </c>
      <c r="H6" s="324"/>
      <c r="I6" s="324"/>
      <c r="J6" s="324"/>
      <c r="K6" s="324" t="s">
        <v>403</v>
      </c>
      <c r="L6" s="324"/>
      <c r="M6" s="324"/>
      <c r="N6" s="324"/>
      <c r="O6" s="324"/>
      <c r="P6" s="324"/>
      <c r="Q6" s="324"/>
      <c r="R6" s="324"/>
      <c r="S6" s="324"/>
    </row>
    <row r="7" spans="1:19" ht="19.5" customHeight="1" x14ac:dyDescent="0.2">
      <c r="A7" s="332" t="s">
        <v>163</v>
      </c>
      <c r="B7" s="333"/>
      <c r="C7" s="333"/>
      <c r="D7" s="334"/>
      <c r="E7" s="332"/>
      <c r="F7" s="333"/>
      <c r="G7" s="333"/>
      <c r="H7" s="333"/>
      <c r="I7" s="333"/>
      <c r="J7" s="334"/>
      <c r="K7" s="332" t="s">
        <v>162</v>
      </c>
      <c r="L7" s="333"/>
      <c r="M7" s="334"/>
      <c r="N7" s="332" t="s">
        <v>161</v>
      </c>
      <c r="O7" s="333"/>
      <c r="P7" s="333"/>
      <c r="Q7" s="333"/>
      <c r="R7" s="333"/>
      <c r="S7" s="334"/>
    </row>
    <row r="10" spans="1:19" x14ac:dyDescent="0.2">
      <c r="A10" s="41" t="s">
        <v>148</v>
      </c>
    </row>
    <row r="11" spans="1:19" ht="19.5" customHeight="1" x14ac:dyDescent="0.2">
      <c r="A11" s="324" t="s">
        <v>147</v>
      </c>
      <c r="B11" s="324"/>
      <c r="C11" s="324"/>
      <c r="D11" s="324"/>
      <c r="E11" s="324"/>
      <c r="F11" s="324"/>
      <c r="G11" s="324"/>
      <c r="H11" s="324"/>
      <c r="I11" s="324"/>
      <c r="J11" s="324" t="s">
        <v>152</v>
      </c>
      <c r="K11" s="324"/>
      <c r="L11" s="324"/>
      <c r="M11" s="324"/>
      <c r="N11" s="324"/>
      <c r="O11" s="324"/>
      <c r="P11" s="324"/>
      <c r="Q11" s="324"/>
      <c r="R11" s="324"/>
      <c r="S11" s="324"/>
    </row>
    <row r="12" spans="1:19" ht="19.5" customHeight="1" x14ac:dyDescent="0.2">
      <c r="A12" s="324" t="s">
        <v>146</v>
      </c>
      <c r="B12" s="324"/>
      <c r="C12" s="324"/>
      <c r="D12" s="324"/>
      <c r="E12" s="324"/>
      <c r="F12" s="324"/>
      <c r="G12" s="324"/>
      <c r="H12" s="324"/>
      <c r="I12" s="324"/>
      <c r="J12" s="324" t="s">
        <v>145</v>
      </c>
      <c r="K12" s="324"/>
      <c r="L12" s="324"/>
      <c r="M12" s="324"/>
      <c r="N12" s="324"/>
      <c r="O12" s="324"/>
      <c r="P12" s="324"/>
      <c r="Q12" s="324"/>
      <c r="R12" s="324"/>
      <c r="S12" s="324"/>
    </row>
    <row r="13" spans="1:19" ht="19.5" customHeight="1" x14ac:dyDescent="0.2">
      <c r="A13" s="324" t="s">
        <v>144</v>
      </c>
      <c r="B13" s="324"/>
      <c r="C13" s="324"/>
      <c r="D13" s="324"/>
      <c r="E13" s="324"/>
      <c r="F13" s="324"/>
      <c r="G13" s="324"/>
      <c r="H13" s="324"/>
      <c r="I13" s="324"/>
      <c r="J13" s="324" t="s">
        <v>143</v>
      </c>
      <c r="K13" s="324"/>
      <c r="L13" s="324"/>
      <c r="M13" s="324"/>
      <c r="N13" s="324"/>
      <c r="O13" s="324"/>
      <c r="P13" s="324"/>
      <c r="Q13" s="324"/>
      <c r="R13" s="324"/>
      <c r="S13" s="324"/>
    </row>
    <row r="14" spans="1:19" ht="19.5" customHeight="1" x14ac:dyDescent="0.2">
      <c r="A14" s="324" t="s">
        <v>140</v>
      </c>
      <c r="B14" s="324"/>
      <c r="C14" s="324"/>
      <c r="D14" s="324"/>
      <c r="E14" s="324"/>
      <c r="F14" s="324"/>
      <c r="G14" s="324"/>
      <c r="H14" s="324"/>
      <c r="I14" s="324"/>
      <c r="J14" s="324" t="s">
        <v>139</v>
      </c>
      <c r="K14" s="324"/>
      <c r="L14" s="324"/>
      <c r="M14" s="324"/>
      <c r="N14" s="324"/>
      <c r="O14" s="324"/>
      <c r="P14" s="324"/>
      <c r="Q14" s="324"/>
      <c r="R14" s="324"/>
      <c r="S14" s="324"/>
    </row>
    <row r="15" spans="1:19" x14ac:dyDescent="0.2">
      <c r="A15" s="41" t="s">
        <v>138</v>
      </c>
      <c r="C15" s="41" t="s">
        <v>137</v>
      </c>
    </row>
    <row r="16" spans="1:19" x14ac:dyDescent="0.2">
      <c r="A16" s="41" t="s">
        <v>136</v>
      </c>
      <c r="C16" s="41" t="s">
        <v>135</v>
      </c>
    </row>
    <row r="17" spans="1:13" x14ac:dyDescent="0.2">
      <c r="D17" s="27" t="s">
        <v>160</v>
      </c>
    </row>
    <row r="18" spans="1:13" x14ac:dyDescent="0.2">
      <c r="D18" s="41" t="s">
        <v>405</v>
      </c>
    </row>
    <row r="19" spans="1:13" x14ac:dyDescent="0.2">
      <c r="D19" s="41" t="s">
        <v>159</v>
      </c>
    </row>
    <row r="20" spans="1:13" x14ac:dyDescent="0.2">
      <c r="D20" s="41" t="s">
        <v>132</v>
      </c>
    </row>
    <row r="21" spans="1:13" x14ac:dyDescent="0.2">
      <c r="D21" s="41" t="s">
        <v>131</v>
      </c>
    </row>
    <row r="22" spans="1:13" x14ac:dyDescent="0.2">
      <c r="A22" s="41" t="s">
        <v>130</v>
      </c>
      <c r="C22" s="41" t="s">
        <v>158</v>
      </c>
    </row>
    <row r="23" spans="1:13" x14ac:dyDescent="0.2">
      <c r="A23" s="41" t="s">
        <v>128</v>
      </c>
      <c r="C23" s="41" t="s">
        <v>127</v>
      </c>
    </row>
    <row r="26" spans="1:13" x14ac:dyDescent="0.2">
      <c r="A26" s="41" t="s">
        <v>126</v>
      </c>
    </row>
    <row r="27" spans="1:13" ht="19.5" customHeight="1" x14ac:dyDescent="0.2">
      <c r="A27" s="199" t="s">
        <v>125</v>
      </c>
      <c r="B27" s="199"/>
      <c r="C27" s="199"/>
      <c r="D27" s="199"/>
      <c r="E27" s="199" t="s">
        <v>124</v>
      </c>
      <c r="F27" s="199"/>
      <c r="G27" s="199"/>
      <c r="H27" s="199" t="s">
        <v>123</v>
      </c>
      <c r="I27" s="199"/>
      <c r="J27" s="199"/>
      <c r="K27" s="199" t="s">
        <v>100</v>
      </c>
      <c r="L27" s="199"/>
      <c r="M27" s="199"/>
    </row>
    <row r="28" spans="1:13" ht="19.5" customHeight="1" x14ac:dyDescent="0.2">
      <c r="A28" s="324"/>
      <c r="B28" s="324"/>
      <c r="C28" s="324"/>
      <c r="D28" s="324"/>
      <c r="E28" s="324"/>
      <c r="F28" s="324"/>
      <c r="G28" s="324"/>
      <c r="H28" s="324"/>
      <c r="I28" s="324"/>
      <c r="J28" s="324"/>
      <c r="K28" s="324"/>
      <c r="L28" s="324"/>
      <c r="M28" s="324"/>
    </row>
    <row r="32" spans="1:13" x14ac:dyDescent="0.2">
      <c r="A32" s="41" t="s">
        <v>157</v>
      </c>
    </row>
    <row r="33" spans="1:19" ht="27" customHeight="1" x14ac:dyDescent="0.2">
      <c r="A33" s="199" t="s">
        <v>156</v>
      </c>
      <c r="B33" s="199"/>
      <c r="C33" s="199"/>
      <c r="D33" s="200" t="s">
        <v>506</v>
      </c>
      <c r="E33" s="199"/>
      <c r="F33" s="199"/>
      <c r="G33" s="199"/>
      <c r="H33" s="200" t="s">
        <v>155</v>
      </c>
      <c r="I33" s="199"/>
      <c r="J33" s="199"/>
      <c r="K33" s="199"/>
      <c r="L33" s="200" t="s">
        <v>507</v>
      </c>
      <c r="M33" s="199"/>
      <c r="N33" s="199"/>
      <c r="O33" s="199"/>
      <c r="P33" s="199" t="s">
        <v>154</v>
      </c>
      <c r="Q33" s="199"/>
      <c r="R33" s="199"/>
      <c r="S33" s="199"/>
    </row>
    <row r="34" spans="1:19" ht="19.5" customHeight="1" x14ac:dyDescent="0.2">
      <c r="A34" s="324"/>
      <c r="B34" s="324"/>
      <c r="C34" s="324"/>
      <c r="D34" s="324"/>
      <c r="E34" s="324"/>
      <c r="F34" s="324"/>
      <c r="G34" s="324"/>
      <c r="H34" s="324"/>
      <c r="I34" s="324"/>
      <c r="J34" s="324"/>
      <c r="K34" s="324"/>
      <c r="L34" s="324"/>
      <c r="M34" s="324"/>
      <c r="N34" s="324"/>
      <c r="O34" s="324"/>
      <c r="P34" s="324"/>
      <c r="Q34" s="324"/>
      <c r="R34" s="324"/>
      <c r="S34" s="324"/>
    </row>
    <row r="35" spans="1:19" ht="19.5" customHeight="1" x14ac:dyDescent="0.2">
      <c r="A35" s="324" t="s">
        <v>153</v>
      </c>
      <c r="B35" s="324"/>
      <c r="C35" s="324"/>
      <c r="D35" s="509" t="str">
        <f>IF(ISBLANK(D34),"",D34/$P$34)</f>
        <v/>
      </c>
      <c r="E35" s="509"/>
      <c r="F35" s="509"/>
      <c r="G35" s="509"/>
      <c r="H35" s="506" t="str">
        <f>IF(ISBLANK(H34),"",H34/$P$34)</f>
        <v/>
      </c>
      <c r="I35" s="507"/>
      <c r="J35" s="507"/>
      <c r="K35" s="508"/>
      <c r="L35" s="506" t="str">
        <f>IF(ISBLANK(L34),"",L34/$P$34)</f>
        <v/>
      </c>
      <c r="M35" s="507"/>
      <c r="N35" s="507"/>
      <c r="O35" s="508"/>
      <c r="P35" s="505"/>
      <c r="Q35" s="505"/>
      <c r="R35" s="505"/>
      <c r="S35" s="505"/>
    </row>
  </sheetData>
  <dataConsolidate/>
  <mergeCells count="50">
    <mergeCell ref="E7:J7"/>
    <mergeCell ref="K7:M7"/>
    <mergeCell ref="N7:S7"/>
    <mergeCell ref="A7:D7"/>
    <mergeCell ref="A28:D28"/>
    <mergeCell ref="E28:G28"/>
    <mergeCell ref="H28:J28"/>
    <mergeCell ref="K28:M28"/>
    <mergeCell ref="A14:C14"/>
    <mergeCell ref="D14:I14"/>
    <mergeCell ref="J14:N14"/>
    <mergeCell ref="O14:S14"/>
    <mergeCell ref="A27:D27"/>
    <mergeCell ref="E27:G27"/>
    <mergeCell ref="H27:J27"/>
    <mergeCell ref="K27:M27"/>
    <mergeCell ref="A13:C13"/>
    <mergeCell ref="D13:I13"/>
    <mergeCell ref="J13:N13"/>
    <mergeCell ref="O13:S13"/>
    <mergeCell ref="A11:C11"/>
    <mergeCell ref="D11:I11"/>
    <mergeCell ref="J11:N11"/>
    <mergeCell ref="O11:S11"/>
    <mergeCell ref="A12:C12"/>
    <mergeCell ref="D12:I12"/>
    <mergeCell ref="J12:N12"/>
    <mergeCell ref="O12:S12"/>
    <mergeCell ref="A3:S3"/>
    <mergeCell ref="A6:B6"/>
    <mergeCell ref="C6:F6"/>
    <mergeCell ref="G6:H6"/>
    <mergeCell ref="I6:J6"/>
    <mergeCell ref="K6:M6"/>
    <mergeCell ref="N6:S6"/>
    <mergeCell ref="A33:C33"/>
    <mergeCell ref="A34:C34"/>
    <mergeCell ref="A35:C35"/>
    <mergeCell ref="P33:S33"/>
    <mergeCell ref="P34:S34"/>
    <mergeCell ref="P35:S35"/>
    <mergeCell ref="L33:O33"/>
    <mergeCell ref="L34:O34"/>
    <mergeCell ref="L35:O35"/>
    <mergeCell ref="H33:K33"/>
    <mergeCell ref="H34:K34"/>
    <mergeCell ref="H35:K35"/>
    <mergeCell ref="D33:G33"/>
    <mergeCell ref="D34:G34"/>
    <mergeCell ref="D35:G35"/>
  </mergeCells>
  <phoneticPr fontId="2"/>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showInputMessage="1" xr:uid="{00000000-0002-0000-0B00-000000000000}">
          <x14:formula1>
            <xm:f>選択リスト!$T$2:$T$6</xm:f>
          </x14:formula1>
          <xm:sqref>A34:C34</xm:sqref>
        </x14:dataValidation>
        <x14:dataValidation type="list" showInputMessage="1" xr:uid="{00000000-0002-0000-0B00-000001000000}">
          <x14:formula1>
            <xm:f>選択リスト!$A$2:$A$7</xm:f>
          </x14:formula1>
          <xm:sqref>O13:S13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42"/>
  <sheetViews>
    <sheetView showGridLines="0" workbookViewId="0">
      <selection activeCell="Z7" sqref="Z7"/>
    </sheetView>
  </sheetViews>
  <sheetFormatPr defaultColWidth="9" defaultRowHeight="13" x14ac:dyDescent="0.2"/>
  <cols>
    <col min="1" max="5" width="2.453125" style="27" customWidth="1"/>
    <col min="6" max="26" width="3.453125" style="27" customWidth="1"/>
    <col min="27" max="16384" width="9" style="27"/>
  </cols>
  <sheetData>
    <row r="1" spans="1:26" x14ac:dyDescent="0.2">
      <c r="A1" s="34" t="s">
        <v>342</v>
      </c>
      <c r="B1" s="34"/>
      <c r="C1" s="34"/>
      <c r="D1" s="34"/>
      <c r="E1" s="34"/>
    </row>
    <row r="3" spans="1:26" ht="21" x14ac:dyDescent="0.2">
      <c r="A3" s="516" t="s">
        <v>341</v>
      </c>
      <c r="B3" s="516"/>
      <c r="C3" s="516"/>
      <c r="D3" s="516"/>
      <c r="E3" s="516"/>
      <c r="F3" s="517"/>
      <c r="G3" s="517"/>
      <c r="H3" s="517"/>
      <c r="I3" s="517"/>
      <c r="J3" s="517"/>
      <c r="K3" s="517"/>
      <c r="L3" s="517"/>
      <c r="M3" s="517"/>
      <c r="N3" s="517"/>
      <c r="O3" s="517"/>
      <c r="P3" s="517"/>
      <c r="Q3" s="517"/>
      <c r="R3" s="517"/>
      <c r="S3" s="517"/>
      <c r="T3" s="517"/>
      <c r="U3" s="517"/>
      <c r="V3" s="517"/>
      <c r="W3" s="517"/>
      <c r="X3" s="517"/>
      <c r="Y3" s="517"/>
      <c r="Z3" s="517"/>
    </row>
    <row r="4" spans="1:26" ht="13.5" customHeight="1" x14ac:dyDescent="0.2">
      <c r="S4"/>
      <c r="T4"/>
      <c r="U4"/>
      <c r="V4"/>
      <c r="W4"/>
      <c r="X4"/>
      <c r="Y4"/>
    </row>
    <row r="5" spans="1:26" ht="13.5" customHeight="1" x14ac:dyDescent="0.2">
      <c r="O5" s="180" t="s">
        <v>340</v>
      </c>
      <c r="P5" s="180"/>
      <c r="Q5" s="180"/>
      <c r="R5" s="180"/>
      <c r="S5" s="510"/>
      <c r="T5" s="180"/>
      <c r="U5" s="180"/>
      <c r="V5" s="180"/>
      <c r="W5" s="180"/>
      <c r="X5" s="180"/>
      <c r="Y5" s="180"/>
    </row>
    <row r="6" spans="1:26" ht="13.5" customHeight="1" x14ac:dyDescent="0.2">
      <c r="O6" s="180" t="s">
        <v>339</v>
      </c>
      <c r="P6" s="180"/>
      <c r="Q6" s="180"/>
      <c r="R6" s="180"/>
      <c r="S6" s="510"/>
      <c r="T6" s="180"/>
      <c r="U6" s="180"/>
      <c r="V6" s="180"/>
      <c r="W6" s="180"/>
      <c r="X6" s="180"/>
      <c r="Y6" s="180"/>
    </row>
    <row r="7" spans="1:26" x14ac:dyDescent="0.2">
      <c r="O7" s="180" t="s">
        <v>338</v>
      </c>
      <c r="P7" s="180"/>
      <c r="Q7" s="180"/>
      <c r="R7" s="180"/>
      <c r="S7" s="510"/>
      <c r="T7" s="180"/>
      <c r="U7" s="180"/>
      <c r="V7" s="180"/>
      <c r="W7" s="180"/>
      <c r="X7" s="180"/>
      <c r="Y7" s="180"/>
    </row>
    <row r="9" spans="1:26" x14ac:dyDescent="0.2">
      <c r="B9" s="30"/>
      <c r="G9" s="30"/>
      <c r="H9" s="30"/>
      <c r="I9" s="30"/>
      <c r="J9" s="30"/>
      <c r="K9" s="30"/>
      <c r="L9" s="30"/>
      <c r="M9" s="30"/>
    </row>
    <row r="10" spans="1:26" x14ac:dyDescent="0.2">
      <c r="A10" s="180" t="s">
        <v>380</v>
      </c>
      <c r="B10" s="180"/>
      <c r="C10" s="180"/>
      <c r="D10" s="180"/>
      <c r="E10" s="180"/>
      <c r="F10" s="180"/>
      <c r="G10" s="180"/>
      <c r="H10" s="180"/>
      <c r="I10" s="180"/>
      <c r="J10" s="180"/>
      <c r="K10" s="180"/>
      <c r="L10" s="180"/>
      <c r="M10" s="180"/>
      <c r="N10" s="180"/>
      <c r="O10" s="180"/>
      <c r="P10" s="180"/>
      <c r="Q10" s="180"/>
      <c r="R10" s="180"/>
      <c r="S10" s="180"/>
      <c r="T10" s="180"/>
      <c r="U10" s="180"/>
      <c r="V10" s="180"/>
      <c r="W10" s="180"/>
      <c r="X10" s="180"/>
      <c r="Y10" s="180"/>
      <c r="Z10" s="180"/>
    </row>
    <row r="13" spans="1:26" x14ac:dyDescent="0.2">
      <c r="A13" s="180" t="s">
        <v>381</v>
      </c>
      <c r="B13" s="180"/>
      <c r="C13" s="180"/>
      <c r="D13" s="180"/>
      <c r="E13" s="180"/>
      <c r="F13" s="180"/>
      <c r="G13" s="180"/>
      <c r="H13" s="180"/>
      <c r="I13" s="180"/>
      <c r="J13" s="180"/>
      <c r="K13" s="180"/>
      <c r="L13" s="180"/>
      <c r="M13" s="180"/>
      <c r="N13" s="180"/>
      <c r="O13" s="180"/>
      <c r="P13" s="180"/>
      <c r="Q13" s="180"/>
      <c r="R13" s="180"/>
      <c r="S13" s="180"/>
      <c r="T13" s="180"/>
      <c r="U13" s="180"/>
      <c r="V13" s="180"/>
      <c r="W13" s="180"/>
      <c r="X13" s="180"/>
      <c r="Y13" s="180"/>
      <c r="Z13" s="180"/>
    </row>
    <row r="16" spans="1:26" x14ac:dyDescent="0.2">
      <c r="A16" s="180" t="s">
        <v>382</v>
      </c>
      <c r="B16" s="180"/>
      <c r="C16" s="180"/>
      <c r="D16" s="180"/>
      <c r="E16" s="180"/>
      <c r="F16" s="180"/>
      <c r="G16" s="180"/>
      <c r="H16" s="180"/>
      <c r="I16" s="180"/>
      <c r="J16" s="180"/>
      <c r="K16" s="180"/>
      <c r="L16" s="180"/>
      <c r="M16" s="180"/>
      <c r="N16" s="180"/>
      <c r="O16" s="180"/>
      <c r="P16" s="180"/>
      <c r="Q16" s="180"/>
      <c r="R16" s="180"/>
      <c r="S16" s="180"/>
      <c r="T16" s="180"/>
      <c r="U16" s="180"/>
      <c r="V16" s="180"/>
      <c r="W16" s="180"/>
      <c r="X16" s="180"/>
      <c r="Y16" s="180"/>
      <c r="Z16" s="180"/>
    </row>
    <row r="19" spans="1:26" x14ac:dyDescent="0.2">
      <c r="A19" s="180" t="s">
        <v>383</v>
      </c>
      <c r="B19" s="180"/>
      <c r="C19" s="180"/>
      <c r="D19" s="180"/>
      <c r="E19" s="180"/>
      <c r="F19" s="180"/>
      <c r="G19" s="180"/>
      <c r="H19" s="180"/>
      <c r="I19" s="180"/>
      <c r="J19" s="180"/>
      <c r="K19" s="180"/>
      <c r="L19" s="180"/>
      <c r="M19" s="180"/>
      <c r="N19" s="180"/>
      <c r="O19" s="180"/>
      <c r="P19" s="180"/>
      <c r="Q19" s="180"/>
      <c r="R19" s="180"/>
      <c r="S19" s="180"/>
      <c r="T19" s="180"/>
      <c r="U19" s="180"/>
      <c r="V19" s="180"/>
      <c r="W19" s="180"/>
      <c r="X19" s="180"/>
      <c r="Y19" s="180"/>
      <c r="Z19" s="180"/>
    </row>
    <row r="20" spans="1:26" ht="20.149999999999999" customHeight="1" x14ac:dyDescent="0.2">
      <c r="A20" s="54"/>
      <c r="B20" s="518"/>
      <c r="C20" s="519"/>
      <c r="D20" s="519"/>
      <c r="E20" s="519"/>
      <c r="F20" s="200" t="s">
        <v>327</v>
      </c>
      <c r="G20" s="200"/>
      <c r="H20" s="200"/>
      <c r="I20" s="200"/>
      <c r="J20" s="200"/>
      <c r="K20" s="200"/>
      <c r="L20" s="200" t="s">
        <v>335</v>
      </c>
      <c r="M20" s="200"/>
      <c r="N20" s="200"/>
      <c r="O20" s="200"/>
      <c r="P20" s="200"/>
      <c r="Q20" s="200"/>
      <c r="R20" s="200" t="s">
        <v>355</v>
      </c>
      <c r="S20" s="200"/>
      <c r="T20" s="200"/>
      <c r="U20" s="200" t="s">
        <v>334</v>
      </c>
      <c r="V20" s="200"/>
      <c r="W20" s="200"/>
      <c r="X20" s="54"/>
    </row>
    <row r="21" spans="1:26" ht="15" customHeight="1" x14ac:dyDescent="0.2">
      <c r="B21" s="520" t="s">
        <v>386</v>
      </c>
      <c r="C21" s="521"/>
      <c r="D21" s="521"/>
      <c r="E21" s="522"/>
      <c r="F21" s="512" t="s">
        <v>333</v>
      </c>
      <c r="G21" s="513"/>
      <c r="H21" s="512" t="s">
        <v>332</v>
      </c>
      <c r="I21" s="513"/>
      <c r="J21" s="512" t="s">
        <v>331</v>
      </c>
      <c r="K21" s="513"/>
      <c r="L21" s="512" t="s">
        <v>333</v>
      </c>
      <c r="M21" s="513"/>
      <c r="N21" s="512" t="s">
        <v>332</v>
      </c>
      <c r="O21" s="513"/>
      <c r="P21" s="512" t="s">
        <v>331</v>
      </c>
      <c r="Q21" s="513"/>
      <c r="R21" s="512" t="s">
        <v>333</v>
      </c>
      <c r="S21" s="513"/>
      <c r="T21" s="512" t="s">
        <v>332</v>
      </c>
      <c r="U21" s="513"/>
      <c r="V21" s="512" t="s">
        <v>331</v>
      </c>
      <c r="W21" s="513"/>
    </row>
    <row r="22" spans="1:26" ht="13.5" customHeight="1" x14ac:dyDescent="0.2">
      <c r="B22" s="523"/>
      <c r="C22" s="524"/>
      <c r="D22" s="524"/>
      <c r="E22" s="525"/>
      <c r="F22" s="514" t="s">
        <v>337</v>
      </c>
      <c r="G22" s="514"/>
      <c r="H22" s="514" t="s">
        <v>336</v>
      </c>
      <c r="I22" s="514"/>
      <c r="J22" s="514" t="s">
        <v>329</v>
      </c>
      <c r="K22" s="514"/>
      <c r="L22" s="514" t="s">
        <v>337</v>
      </c>
      <c r="M22" s="514"/>
      <c r="N22" s="514" t="s">
        <v>336</v>
      </c>
      <c r="O22" s="514"/>
      <c r="P22" s="514" t="s">
        <v>329</v>
      </c>
      <c r="Q22" s="514"/>
      <c r="R22" s="514" t="s">
        <v>337</v>
      </c>
      <c r="S22" s="514"/>
      <c r="T22" s="514" t="s">
        <v>336</v>
      </c>
      <c r="U22" s="514"/>
      <c r="V22" s="514" t="s">
        <v>329</v>
      </c>
      <c r="W22" s="514"/>
    </row>
    <row r="23" spans="1:26" ht="30" customHeight="1" x14ac:dyDescent="0.2">
      <c r="B23" s="518"/>
      <c r="C23" s="519"/>
      <c r="D23" s="519"/>
      <c r="E23" s="526"/>
      <c r="F23" s="200"/>
      <c r="G23" s="200"/>
      <c r="H23" s="200"/>
      <c r="I23" s="200"/>
      <c r="J23" s="200"/>
      <c r="K23" s="200"/>
      <c r="L23" s="200"/>
      <c r="M23" s="200"/>
      <c r="N23" s="200"/>
      <c r="O23" s="200"/>
      <c r="P23" s="200"/>
      <c r="Q23" s="200"/>
      <c r="R23" s="200"/>
      <c r="S23" s="200"/>
      <c r="T23" s="200"/>
      <c r="U23" s="200"/>
      <c r="V23" s="200"/>
      <c r="W23" s="200"/>
    </row>
    <row r="24" spans="1:26" ht="30" customHeight="1" x14ac:dyDescent="0.2">
      <c r="B24" s="518"/>
      <c r="C24" s="519"/>
      <c r="D24" s="519"/>
      <c r="E24" s="526"/>
      <c r="F24" s="200"/>
      <c r="G24" s="200"/>
      <c r="H24" s="200"/>
      <c r="I24" s="200"/>
      <c r="J24" s="200"/>
      <c r="K24" s="200"/>
      <c r="L24" s="200"/>
      <c r="M24" s="200"/>
      <c r="N24" s="200"/>
      <c r="O24" s="200"/>
      <c r="P24" s="200"/>
      <c r="Q24" s="200"/>
      <c r="R24" s="200"/>
      <c r="S24" s="200"/>
      <c r="T24" s="200"/>
      <c r="U24" s="200"/>
      <c r="V24" s="200"/>
      <c r="W24" s="200"/>
    </row>
    <row r="25" spans="1:26" ht="30" customHeight="1" x14ac:dyDescent="0.2">
      <c r="B25" s="518" t="s">
        <v>325</v>
      </c>
      <c r="C25" s="519"/>
      <c r="D25" s="519"/>
      <c r="E25" s="519"/>
      <c r="F25" s="200"/>
      <c r="G25" s="200"/>
      <c r="H25" s="200"/>
      <c r="I25" s="200"/>
      <c r="J25" s="200"/>
      <c r="K25" s="200"/>
      <c r="L25" s="200"/>
      <c r="M25" s="200"/>
      <c r="N25" s="200"/>
      <c r="O25" s="200"/>
      <c r="P25" s="200"/>
      <c r="Q25" s="200"/>
      <c r="R25" s="200"/>
      <c r="S25" s="200"/>
      <c r="T25" s="200"/>
      <c r="U25" s="200"/>
      <c r="V25" s="200"/>
      <c r="W25" s="200"/>
    </row>
    <row r="27" spans="1:26" x14ac:dyDescent="0.2">
      <c r="A27" s="27" t="s">
        <v>384</v>
      </c>
    </row>
    <row r="28" spans="1:26" ht="20.149999999999999" customHeight="1" x14ac:dyDescent="0.2">
      <c r="A28" s="54"/>
      <c r="B28" s="518"/>
      <c r="C28" s="519"/>
      <c r="D28" s="519"/>
      <c r="E28" s="519"/>
      <c r="F28" s="200" t="s">
        <v>327</v>
      </c>
      <c r="G28" s="200"/>
      <c r="H28" s="200"/>
      <c r="I28" s="200"/>
      <c r="J28" s="200"/>
      <c r="K28" s="200"/>
      <c r="L28" s="200" t="s">
        <v>335</v>
      </c>
      <c r="M28" s="200"/>
      <c r="N28" s="200"/>
      <c r="O28" s="200"/>
      <c r="P28" s="200"/>
      <c r="Q28" s="200"/>
      <c r="R28" s="200" t="s">
        <v>355</v>
      </c>
      <c r="S28" s="200"/>
      <c r="T28" s="200"/>
      <c r="U28" s="200" t="s">
        <v>334</v>
      </c>
      <c r="V28" s="200"/>
      <c r="W28" s="200"/>
      <c r="X28" s="200" t="s">
        <v>354</v>
      </c>
      <c r="Y28" s="241"/>
      <c r="Z28" s="241"/>
    </row>
    <row r="29" spans="1:26" ht="15" customHeight="1" x14ac:dyDescent="0.2">
      <c r="B29" s="520" t="s">
        <v>386</v>
      </c>
      <c r="C29" s="521"/>
      <c r="D29" s="521"/>
      <c r="E29" s="522"/>
      <c r="F29" s="512" t="s">
        <v>360</v>
      </c>
      <c r="G29" s="513"/>
      <c r="H29" s="512" t="s">
        <v>358</v>
      </c>
      <c r="I29" s="513"/>
      <c r="J29" s="512" t="s">
        <v>331</v>
      </c>
      <c r="K29" s="513"/>
      <c r="L29" s="512" t="s">
        <v>360</v>
      </c>
      <c r="M29" s="513"/>
      <c r="N29" s="512" t="s">
        <v>358</v>
      </c>
      <c r="O29" s="513"/>
      <c r="P29" s="512" t="s">
        <v>331</v>
      </c>
      <c r="Q29" s="513"/>
      <c r="R29" s="512" t="s">
        <v>360</v>
      </c>
      <c r="S29" s="513"/>
      <c r="T29" s="512" t="s">
        <v>358</v>
      </c>
      <c r="U29" s="513"/>
      <c r="V29" s="512" t="s">
        <v>331</v>
      </c>
      <c r="W29" s="513"/>
      <c r="X29" s="199"/>
      <c r="Y29" s="241"/>
      <c r="Z29" s="241"/>
    </row>
    <row r="30" spans="1:26" ht="13.5" customHeight="1" x14ac:dyDescent="0.2">
      <c r="B30" s="523"/>
      <c r="C30" s="524"/>
      <c r="D30" s="524"/>
      <c r="E30" s="525"/>
      <c r="F30" s="514" t="s">
        <v>330</v>
      </c>
      <c r="G30" s="514"/>
      <c r="H30" s="514" t="s">
        <v>359</v>
      </c>
      <c r="I30" s="514"/>
      <c r="J30" s="514" t="s">
        <v>329</v>
      </c>
      <c r="K30" s="514"/>
      <c r="L30" s="514" t="s">
        <v>330</v>
      </c>
      <c r="M30" s="514"/>
      <c r="N30" s="514" t="s">
        <v>359</v>
      </c>
      <c r="O30" s="514"/>
      <c r="P30" s="514" t="s">
        <v>329</v>
      </c>
      <c r="Q30" s="514"/>
      <c r="R30" s="514" t="s">
        <v>330</v>
      </c>
      <c r="S30" s="514"/>
      <c r="T30" s="514" t="s">
        <v>359</v>
      </c>
      <c r="U30" s="514"/>
      <c r="V30" s="514" t="s">
        <v>329</v>
      </c>
      <c r="W30" s="514"/>
      <c r="X30" s="199"/>
      <c r="Y30" s="241"/>
      <c r="Z30" s="241"/>
    </row>
    <row r="31" spans="1:26" ht="30" customHeight="1" x14ac:dyDescent="0.2">
      <c r="B31" s="518"/>
      <c r="C31" s="519"/>
      <c r="D31" s="519"/>
      <c r="E31" s="526"/>
      <c r="F31" s="200"/>
      <c r="G31" s="200"/>
      <c r="H31" s="200"/>
      <c r="I31" s="200"/>
      <c r="J31" s="200"/>
      <c r="K31" s="200"/>
      <c r="L31" s="200"/>
      <c r="M31" s="200"/>
      <c r="N31" s="200"/>
      <c r="O31" s="200"/>
      <c r="P31" s="200"/>
      <c r="Q31" s="200"/>
      <c r="R31" s="200"/>
      <c r="S31" s="200"/>
      <c r="T31" s="200"/>
      <c r="U31" s="200"/>
      <c r="V31" s="200"/>
      <c r="W31" s="200"/>
      <c r="X31" s="200"/>
      <c r="Y31" s="241"/>
      <c r="Z31" s="241"/>
    </row>
    <row r="32" spans="1:26" ht="30" customHeight="1" x14ac:dyDescent="0.2">
      <c r="B32" s="518"/>
      <c r="C32" s="519"/>
      <c r="D32" s="519"/>
      <c r="E32" s="526"/>
      <c r="F32" s="200"/>
      <c r="G32" s="200"/>
      <c r="H32" s="200"/>
      <c r="I32" s="200"/>
      <c r="J32" s="200"/>
      <c r="K32" s="200"/>
      <c r="L32" s="200"/>
      <c r="M32" s="200"/>
      <c r="N32" s="200"/>
      <c r="O32" s="200"/>
      <c r="P32" s="200"/>
      <c r="Q32" s="200"/>
      <c r="R32" s="200"/>
      <c r="S32" s="200"/>
      <c r="T32" s="200"/>
      <c r="U32" s="200"/>
      <c r="V32" s="200"/>
      <c r="W32" s="200"/>
      <c r="X32" s="200"/>
      <c r="Y32" s="241"/>
      <c r="Z32" s="241"/>
    </row>
    <row r="33" spans="1:27" ht="30" customHeight="1" x14ac:dyDescent="0.2">
      <c r="B33" s="518" t="s">
        <v>325</v>
      </c>
      <c r="C33" s="519"/>
      <c r="D33" s="519"/>
      <c r="E33" s="519"/>
      <c r="F33" s="200"/>
      <c r="G33" s="200"/>
      <c r="H33" s="200"/>
      <c r="I33" s="200"/>
      <c r="J33" s="200"/>
      <c r="K33" s="200"/>
      <c r="L33" s="200"/>
      <c r="M33" s="200"/>
      <c r="N33" s="200"/>
      <c r="O33" s="200"/>
      <c r="P33" s="200"/>
      <c r="Q33" s="200"/>
      <c r="R33" s="200"/>
      <c r="S33" s="200"/>
      <c r="T33" s="200"/>
      <c r="U33" s="200"/>
      <c r="V33" s="200"/>
      <c r="W33" s="200"/>
      <c r="X33" s="200"/>
      <c r="Y33" s="241"/>
      <c r="Z33" s="241"/>
    </row>
    <row r="34" spans="1:27" x14ac:dyDescent="0.2">
      <c r="A34" s="40" t="s">
        <v>328</v>
      </c>
    </row>
    <row r="37" spans="1:27" x14ac:dyDescent="0.2">
      <c r="A37" s="27" t="s">
        <v>385</v>
      </c>
    </row>
    <row r="38" spans="1:27" ht="20.149999999999999" customHeight="1" x14ac:dyDescent="0.2">
      <c r="A38" s="54"/>
      <c r="B38" s="527"/>
      <c r="C38" s="528"/>
      <c r="D38" s="528"/>
      <c r="E38" s="529"/>
      <c r="F38" s="531" t="s">
        <v>327</v>
      </c>
      <c r="G38" s="532"/>
      <c r="H38" s="532"/>
      <c r="I38" s="532"/>
      <c r="J38" s="532"/>
      <c r="K38" s="532"/>
      <c r="L38" s="533"/>
      <c r="M38" s="531" t="s">
        <v>356</v>
      </c>
      <c r="N38" s="532"/>
      <c r="O38" s="532"/>
      <c r="P38" s="532"/>
      <c r="Q38" s="532"/>
      <c r="R38" s="532"/>
      <c r="S38" s="533"/>
      <c r="T38" s="531" t="s">
        <v>357</v>
      </c>
      <c r="U38" s="532"/>
      <c r="V38" s="532"/>
      <c r="W38" s="532"/>
      <c r="X38" s="532"/>
      <c r="Y38" s="532"/>
      <c r="Z38" s="533"/>
      <c r="AA38" s="54"/>
    </row>
    <row r="39" spans="1:27" ht="30" customHeight="1" x14ac:dyDescent="0.2">
      <c r="B39" s="530" t="s">
        <v>386</v>
      </c>
      <c r="C39" s="530"/>
      <c r="D39" s="530"/>
      <c r="E39" s="530"/>
      <c r="F39" s="540" t="s">
        <v>387</v>
      </c>
      <c r="G39" s="530"/>
      <c r="H39" s="530"/>
      <c r="I39" s="534" t="s">
        <v>326</v>
      </c>
      <c r="J39" s="535"/>
      <c r="K39" s="535"/>
      <c r="L39" s="536"/>
      <c r="M39" s="540" t="s">
        <v>387</v>
      </c>
      <c r="N39" s="530"/>
      <c r="O39" s="530"/>
      <c r="P39" s="534" t="s">
        <v>326</v>
      </c>
      <c r="Q39" s="535"/>
      <c r="R39" s="535"/>
      <c r="S39" s="536"/>
      <c r="T39" s="540" t="s">
        <v>387</v>
      </c>
      <c r="U39" s="530"/>
      <c r="V39" s="530"/>
      <c r="W39" s="534" t="s">
        <v>326</v>
      </c>
      <c r="X39" s="535"/>
      <c r="Y39" s="535"/>
      <c r="Z39" s="536"/>
    </row>
    <row r="40" spans="1:27" ht="30" customHeight="1" x14ac:dyDescent="0.2">
      <c r="B40" s="339"/>
      <c r="C40" s="340"/>
      <c r="D40" s="340"/>
      <c r="E40" s="341"/>
      <c r="F40" s="537"/>
      <c r="G40" s="538"/>
      <c r="H40" s="539"/>
      <c r="I40" s="534"/>
      <c r="J40" s="541"/>
      <c r="K40" s="541"/>
      <c r="L40" s="536"/>
      <c r="M40" s="537"/>
      <c r="N40" s="538"/>
      <c r="O40" s="539"/>
      <c r="P40" s="534"/>
      <c r="Q40" s="541"/>
      <c r="R40" s="541"/>
      <c r="S40" s="536"/>
      <c r="T40" s="537"/>
      <c r="U40" s="538"/>
      <c r="V40" s="539"/>
      <c r="W40" s="534"/>
      <c r="X40" s="541"/>
      <c r="Y40" s="541"/>
      <c r="Z40" s="536"/>
    </row>
    <row r="41" spans="1:27" ht="30" customHeight="1" x14ac:dyDescent="0.2">
      <c r="B41" s="511"/>
      <c r="C41" s="511"/>
      <c r="D41" s="511"/>
      <c r="E41" s="511"/>
      <c r="F41" s="515"/>
      <c r="G41" s="200"/>
      <c r="H41" s="200"/>
      <c r="I41" s="534"/>
      <c r="J41" s="535"/>
      <c r="K41" s="535"/>
      <c r="L41" s="536"/>
      <c r="M41" s="515"/>
      <c r="N41" s="200"/>
      <c r="O41" s="200"/>
      <c r="P41" s="534"/>
      <c r="Q41" s="535"/>
      <c r="R41" s="535"/>
      <c r="S41" s="536"/>
      <c r="T41" s="515"/>
      <c r="U41" s="200"/>
      <c r="V41" s="200"/>
      <c r="W41" s="534"/>
      <c r="X41" s="535"/>
      <c r="Y41" s="535"/>
      <c r="Z41" s="536"/>
    </row>
    <row r="42" spans="1:27" ht="30" customHeight="1" x14ac:dyDescent="0.2">
      <c r="B42" s="511" t="s">
        <v>325</v>
      </c>
      <c r="C42" s="511"/>
      <c r="D42" s="511"/>
      <c r="E42" s="511"/>
      <c r="F42" s="515"/>
      <c r="G42" s="200"/>
      <c r="H42" s="200"/>
      <c r="I42" s="534"/>
      <c r="J42" s="535"/>
      <c r="K42" s="535"/>
      <c r="L42" s="536"/>
      <c r="M42" s="515"/>
      <c r="N42" s="200"/>
      <c r="O42" s="200"/>
      <c r="P42" s="534"/>
      <c r="Q42" s="535"/>
      <c r="R42" s="535"/>
      <c r="S42" s="536"/>
      <c r="T42" s="515"/>
      <c r="U42" s="200"/>
      <c r="V42" s="200"/>
      <c r="W42" s="534"/>
      <c r="X42" s="535"/>
      <c r="Y42" s="535"/>
      <c r="Z42" s="536"/>
    </row>
  </sheetData>
  <mergeCells count="153">
    <mergeCell ref="W40:Z40"/>
    <mergeCell ref="W41:Z41"/>
    <mergeCell ref="W42:Z42"/>
    <mergeCell ref="S6:Y6"/>
    <mergeCell ref="S5:Y5"/>
    <mergeCell ref="X28:Z30"/>
    <mergeCell ref="X32:Z32"/>
    <mergeCell ref="X33:Z33"/>
    <mergeCell ref="T33:U33"/>
    <mergeCell ref="V30:W30"/>
    <mergeCell ref="T22:U22"/>
    <mergeCell ref="R25:S25"/>
    <mergeCell ref="T25:U25"/>
    <mergeCell ref="V25:W25"/>
    <mergeCell ref="A10:Z10"/>
    <mergeCell ref="A13:Z13"/>
    <mergeCell ref="X31:Z31"/>
    <mergeCell ref="A19:Z19"/>
    <mergeCell ref="F42:H42"/>
    <mergeCell ref="M42:O42"/>
    <mergeCell ref="T42:V42"/>
    <mergeCell ref="T39:V39"/>
    <mergeCell ref="F40:H40"/>
    <mergeCell ref="M40:O40"/>
    <mergeCell ref="T40:V40"/>
    <mergeCell ref="F39:H39"/>
    <mergeCell ref="M39:O39"/>
    <mergeCell ref="I39:L39"/>
    <mergeCell ref="I40:L40"/>
    <mergeCell ref="M41:O41"/>
    <mergeCell ref="T41:V41"/>
    <mergeCell ref="I41:L41"/>
    <mergeCell ref="I42:L42"/>
    <mergeCell ref="P39:S39"/>
    <mergeCell ref="P40:S40"/>
    <mergeCell ref="P41:S41"/>
    <mergeCell ref="P42:S42"/>
    <mergeCell ref="B38:E38"/>
    <mergeCell ref="B39:E39"/>
    <mergeCell ref="T32:U32"/>
    <mergeCell ref="V32:W32"/>
    <mergeCell ref="B33:E33"/>
    <mergeCell ref="F33:G33"/>
    <mergeCell ref="H33:I33"/>
    <mergeCell ref="J33:K33"/>
    <mergeCell ref="L33:M33"/>
    <mergeCell ref="F38:L38"/>
    <mergeCell ref="M38:S38"/>
    <mergeCell ref="W39:Z39"/>
    <mergeCell ref="T38:Z38"/>
    <mergeCell ref="P31:Q31"/>
    <mergeCell ref="N33:O33"/>
    <mergeCell ref="P33:Q33"/>
    <mergeCell ref="R33:S33"/>
    <mergeCell ref="T31:U31"/>
    <mergeCell ref="V31:W31"/>
    <mergeCell ref="B32:E32"/>
    <mergeCell ref="F32:G32"/>
    <mergeCell ref="H32:I32"/>
    <mergeCell ref="J32:K32"/>
    <mergeCell ref="L32:M32"/>
    <mergeCell ref="V33:W33"/>
    <mergeCell ref="B31:E31"/>
    <mergeCell ref="F31:G31"/>
    <mergeCell ref="H31:I31"/>
    <mergeCell ref="J31:K31"/>
    <mergeCell ref="L31:M31"/>
    <mergeCell ref="N31:O31"/>
    <mergeCell ref="N32:O32"/>
    <mergeCell ref="P32:Q32"/>
    <mergeCell ref="R32:S32"/>
    <mergeCell ref="R31:S31"/>
    <mergeCell ref="B28:E28"/>
    <mergeCell ref="F28:K28"/>
    <mergeCell ref="L28:Q28"/>
    <mergeCell ref="R28:W28"/>
    <mergeCell ref="B24:E24"/>
    <mergeCell ref="F24:G24"/>
    <mergeCell ref="B29:E30"/>
    <mergeCell ref="F29:G29"/>
    <mergeCell ref="H29:I29"/>
    <mergeCell ref="J29:K29"/>
    <mergeCell ref="L29:M29"/>
    <mergeCell ref="N29:O29"/>
    <mergeCell ref="P29:Q29"/>
    <mergeCell ref="R29:S29"/>
    <mergeCell ref="T29:U29"/>
    <mergeCell ref="V29:W29"/>
    <mergeCell ref="F30:G30"/>
    <mergeCell ref="H30:I30"/>
    <mergeCell ref="J30:K30"/>
    <mergeCell ref="L30:M30"/>
    <mergeCell ref="N30:O30"/>
    <mergeCell ref="P30:Q30"/>
    <mergeCell ref="R30:S30"/>
    <mergeCell ref="T30:U30"/>
    <mergeCell ref="N24:O24"/>
    <mergeCell ref="V22:W22"/>
    <mergeCell ref="R23:S23"/>
    <mergeCell ref="T23:U23"/>
    <mergeCell ref="V23:W23"/>
    <mergeCell ref="P24:Q24"/>
    <mergeCell ref="R24:S24"/>
    <mergeCell ref="T24:U24"/>
    <mergeCell ref="V24:W24"/>
    <mergeCell ref="B42:E42"/>
    <mergeCell ref="F41:H41"/>
    <mergeCell ref="A16:Z16"/>
    <mergeCell ref="A3:Z3"/>
    <mergeCell ref="O7:R7"/>
    <mergeCell ref="O5:R5"/>
    <mergeCell ref="O6:R6"/>
    <mergeCell ref="B20:E20"/>
    <mergeCell ref="B25:E25"/>
    <mergeCell ref="F21:G21"/>
    <mergeCell ref="H21:I21"/>
    <mergeCell ref="F25:G25"/>
    <mergeCell ref="H25:I25"/>
    <mergeCell ref="B21:E22"/>
    <mergeCell ref="B23:E23"/>
    <mergeCell ref="J21:K21"/>
    <mergeCell ref="F20:K20"/>
    <mergeCell ref="F22:G22"/>
    <mergeCell ref="H22:I22"/>
    <mergeCell ref="J22:K22"/>
    <mergeCell ref="F23:G23"/>
    <mergeCell ref="H23:I23"/>
    <mergeCell ref="J23:K23"/>
    <mergeCell ref="J24:K24"/>
    <mergeCell ref="S7:Y7"/>
    <mergeCell ref="B40:E40"/>
    <mergeCell ref="B41:E41"/>
    <mergeCell ref="J25:K25"/>
    <mergeCell ref="L20:Q20"/>
    <mergeCell ref="L21:M21"/>
    <mergeCell ref="N21:O21"/>
    <mergeCell ref="P21:Q21"/>
    <mergeCell ref="L22:M22"/>
    <mergeCell ref="N22:O22"/>
    <mergeCell ref="P22:Q22"/>
    <mergeCell ref="L23:M23"/>
    <mergeCell ref="N23:O23"/>
    <mergeCell ref="R20:W20"/>
    <mergeCell ref="R21:S21"/>
    <mergeCell ref="T21:U21"/>
    <mergeCell ref="V21:W21"/>
    <mergeCell ref="R22:S22"/>
    <mergeCell ref="P23:Q23"/>
    <mergeCell ref="L25:M25"/>
    <mergeCell ref="N25:O25"/>
    <mergeCell ref="P25:Q25"/>
    <mergeCell ref="H24:I24"/>
    <mergeCell ref="L24:M24"/>
  </mergeCells>
  <phoneticPr fontId="2"/>
  <pageMargins left="0.75" right="0.75" top="1" bottom="1" header="0.5" footer="0.5"/>
  <pageSetup paperSize="9" orientation="portrait" r:id="rId1"/>
  <rowBreaks count="1" manualBreakCount="1">
    <brk id="3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23"/>
  <sheetViews>
    <sheetView zoomScale="90" zoomScaleNormal="90" zoomScaleSheetLayoutView="100" workbookViewId="0"/>
  </sheetViews>
  <sheetFormatPr defaultColWidth="9" defaultRowHeight="18.75" customHeight="1" x14ac:dyDescent="0.2"/>
  <cols>
    <col min="1" max="1" width="9" style="2"/>
    <col min="2" max="3" width="9" style="2" customWidth="1"/>
    <col min="4" max="5" width="9" style="2"/>
    <col min="6" max="6" width="12.26953125" style="2" customWidth="1"/>
    <col min="7" max="12" width="9" style="2"/>
    <col min="13" max="13" width="5.6328125" style="2" customWidth="1"/>
    <col min="14" max="16384" width="9" style="2"/>
  </cols>
  <sheetData>
    <row r="1" spans="1:17" ht="13" x14ac:dyDescent="0.2">
      <c r="A1" s="2" t="s">
        <v>97</v>
      </c>
    </row>
    <row r="2" spans="1:17" ht="27" customHeight="1" thickBot="1" x14ac:dyDescent="0.25">
      <c r="A2" s="553" t="s">
        <v>96</v>
      </c>
      <c r="B2" s="553"/>
      <c r="C2" s="553"/>
      <c r="D2" s="553"/>
      <c r="E2" s="553"/>
      <c r="F2" s="553"/>
      <c r="G2" s="553"/>
      <c r="H2" s="553"/>
      <c r="I2" s="553"/>
      <c r="J2" s="553"/>
      <c r="K2" s="553"/>
      <c r="L2" s="553"/>
      <c r="M2" s="553"/>
      <c r="N2" s="553"/>
      <c r="O2" s="553"/>
      <c r="P2" s="553"/>
      <c r="Q2" s="553"/>
    </row>
    <row r="3" spans="1:17" ht="18.75" customHeight="1" thickBot="1" x14ac:dyDescent="0.25">
      <c r="A3" s="25" t="s">
        <v>95</v>
      </c>
      <c r="B3" s="544"/>
      <c r="C3" s="544"/>
      <c r="D3" s="544"/>
      <c r="E3" s="544" t="s">
        <v>94</v>
      </c>
      <c r="F3" s="544"/>
      <c r="G3" s="544" t="s">
        <v>504</v>
      </c>
      <c r="H3" s="544"/>
      <c r="I3" s="544" t="s">
        <v>93</v>
      </c>
      <c r="J3" s="544"/>
      <c r="K3" s="562" t="s">
        <v>92</v>
      </c>
      <c r="L3" s="562"/>
      <c r="M3" s="562"/>
      <c r="N3" s="562"/>
      <c r="O3" s="563"/>
      <c r="P3" s="24"/>
      <c r="Q3" s="23"/>
    </row>
    <row r="4" spans="1:17" ht="18.75" customHeight="1" x14ac:dyDescent="0.2">
      <c r="A4" s="561" t="s">
        <v>91</v>
      </c>
      <c r="B4" s="542"/>
      <c r="C4" s="542"/>
      <c r="D4" s="542"/>
      <c r="E4" s="542"/>
      <c r="F4" s="542"/>
      <c r="G4" s="542" t="s">
        <v>90</v>
      </c>
      <c r="H4" s="542"/>
      <c r="I4" s="545" t="s">
        <v>89</v>
      </c>
      <c r="J4" s="546"/>
      <c r="K4" s="546"/>
      <c r="L4" s="547"/>
      <c r="M4" s="542" t="s">
        <v>88</v>
      </c>
      <c r="N4" s="542"/>
      <c r="O4" s="542" t="s">
        <v>87</v>
      </c>
      <c r="P4" s="543"/>
      <c r="Q4" s="555" t="s">
        <v>86</v>
      </c>
    </row>
    <row r="5" spans="1:17" ht="18.75" customHeight="1" x14ac:dyDescent="0.2">
      <c r="A5" s="548" t="s">
        <v>85</v>
      </c>
      <c r="B5" s="551" t="s">
        <v>396</v>
      </c>
      <c r="C5" s="554" t="s">
        <v>84</v>
      </c>
      <c r="D5" s="22" t="s">
        <v>83</v>
      </c>
      <c r="E5" s="22" t="s">
        <v>82</v>
      </c>
      <c r="F5" s="551" t="s">
        <v>81</v>
      </c>
      <c r="G5" s="22" t="s">
        <v>80</v>
      </c>
      <c r="H5" s="22" t="s">
        <v>79</v>
      </c>
      <c r="I5" s="564" t="s">
        <v>78</v>
      </c>
      <c r="J5" s="542" t="s">
        <v>77</v>
      </c>
      <c r="K5" s="542"/>
      <c r="L5" s="542"/>
      <c r="M5" s="558" t="s">
        <v>76</v>
      </c>
      <c r="N5" s="22" t="s">
        <v>75</v>
      </c>
      <c r="O5" s="22" t="s">
        <v>74</v>
      </c>
      <c r="P5" s="22" t="s">
        <v>73</v>
      </c>
      <c r="Q5" s="556"/>
    </row>
    <row r="6" spans="1:17" ht="18.75" customHeight="1" x14ac:dyDescent="0.2">
      <c r="A6" s="549"/>
      <c r="B6" s="551"/>
      <c r="C6" s="551"/>
      <c r="D6" s="22" t="s">
        <v>72</v>
      </c>
      <c r="E6" s="22" t="s">
        <v>72</v>
      </c>
      <c r="F6" s="551"/>
      <c r="G6" s="22" t="s">
        <v>68</v>
      </c>
      <c r="H6" s="22" t="s">
        <v>68</v>
      </c>
      <c r="I6" s="551"/>
      <c r="J6" s="551" t="s">
        <v>71</v>
      </c>
      <c r="K6" s="551" t="s">
        <v>70</v>
      </c>
      <c r="L6" s="551" t="s">
        <v>69</v>
      </c>
      <c r="M6" s="559"/>
      <c r="N6" s="22" t="s">
        <v>68</v>
      </c>
      <c r="O6" s="22" t="s">
        <v>68</v>
      </c>
      <c r="P6" s="22" t="s">
        <v>67</v>
      </c>
      <c r="Q6" s="556"/>
    </row>
    <row r="7" spans="1:17" ht="18.75" customHeight="1" thickBot="1" x14ac:dyDescent="0.25">
      <c r="A7" s="550"/>
      <c r="B7" s="552"/>
      <c r="C7" s="552"/>
      <c r="D7" s="21" t="s">
        <v>66</v>
      </c>
      <c r="E7" s="21" t="s">
        <v>65</v>
      </c>
      <c r="F7" s="552"/>
      <c r="G7" s="21"/>
      <c r="H7" s="21"/>
      <c r="I7" s="552"/>
      <c r="J7" s="552"/>
      <c r="K7" s="552"/>
      <c r="L7" s="552"/>
      <c r="M7" s="560"/>
      <c r="N7" s="21"/>
      <c r="O7" s="21"/>
      <c r="P7" s="21"/>
      <c r="Q7" s="557"/>
    </row>
    <row r="8" spans="1:17" ht="18.75" customHeight="1" x14ac:dyDescent="0.2">
      <c r="A8" s="20"/>
      <c r="B8" s="18"/>
      <c r="C8" s="18"/>
      <c r="D8" s="18"/>
      <c r="E8" s="18"/>
      <c r="F8" s="18"/>
      <c r="G8" s="18"/>
      <c r="H8" s="18"/>
      <c r="I8" s="19" t="s">
        <v>64</v>
      </c>
      <c r="J8" s="19" t="s">
        <v>64</v>
      </c>
      <c r="K8" s="19" t="s">
        <v>64</v>
      </c>
      <c r="L8" s="19" t="s">
        <v>64</v>
      </c>
      <c r="M8" s="18"/>
      <c r="N8" s="18"/>
      <c r="O8" s="18"/>
      <c r="P8" s="18"/>
      <c r="Q8" s="17"/>
    </row>
    <row r="9" spans="1:17" ht="32.25" customHeight="1" x14ac:dyDescent="0.2">
      <c r="A9" s="16"/>
      <c r="B9" s="15"/>
      <c r="C9" s="15"/>
      <c r="D9" s="15"/>
      <c r="E9" s="15"/>
      <c r="F9" s="15"/>
      <c r="G9" s="15"/>
      <c r="H9" s="15"/>
      <c r="I9" s="15"/>
      <c r="J9" s="15"/>
      <c r="K9" s="15"/>
      <c r="L9" s="15"/>
      <c r="M9" s="15"/>
      <c r="N9" s="15"/>
      <c r="O9" s="15"/>
      <c r="P9" s="15"/>
      <c r="Q9" s="14"/>
    </row>
    <row r="10" spans="1:17" ht="32.25" customHeight="1" x14ac:dyDescent="0.2">
      <c r="A10" s="12"/>
      <c r="B10" s="11"/>
      <c r="C10" s="11"/>
      <c r="D10" s="11"/>
      <c r="E10" s="11"/>
      <c r="F10" s="11"/>
      <c r="G10" s="11"/>
      <c r="H10" s="11"/>
      <c r="I10" s="11"/>
      <c r="J10" s="11"/>
      <c r="K10" s="11"/>
      <c r="L10" s="11"/>
      <c r="M10" s="11"/>
      <c r="N10" s="11"/>
      <c r="O10" s="11"/>
      <c r="P10" s="11"/>
      <c r="Q10" s="10"/>
    </row>
    <row r="11" spans="1:17" ht="32.25" customHeight="1" x14ac:dyDescent="0.2">
      <c r="A11" s="12"/>
      <c r="B11" s="11"/>
      <c r="C11" s="11"/>
      <c r="D11" s="11"/>
      <c r="E11" s="11"/>
      <c r="F11" s="11"/>
      <c r="G11" s="11"/>
      <c r="H11" s="11"/>
      <c r="I11" s="11"/>
      <c r="J11" s="11"/>
      <c r="K11" s="11"/>
      <c r="L11" s="11"/>
      <c r="M11" s="11"/>
      <c r="N11" s="11"/>
      <c r="O11" s="11"/>
      <c r="P11" s="11"/>
      <c r="Q11" s="10"/>
    </row>
    <row r="12" spans="1:17" ht="32.25" customHeight="1" x14ac:dyDescent="0.2">
      <c r="A12" s="12"/>
      <c r="B12" s="11"/>
      <c r="C12" s="11"/>
      <c r="D12" s="11"/>
      <c r="E12" s="11"/>
      <c r="F12" s="11"/>
      <c r="G12" s="11"/>
      <c r="H12" s="11"/>
      <c r="I12" s="11"/>
      <c r="J12" s="11"/>
      <c r="K12" s="11"/>
      <c r="L12" s="11"/>
      <c r="M12" s="11"/>
      <c r="N12" s="11"/>
      <c r="O12" s="11"/>
      <c r="P12" s="11"/>
      <c r="Q12" s="10"/>
    </row>
    <row r="13" spans="1:17" ht="32.25" customHeight="1" x14ac:dyDescent="0.2">
      <c r="A13" s="13"/>
      <c r="B13" s="11"/>
      <c r="C13" s="11"/>
      <c r="D13" s="11"/>
      <c r="E13" s="11"/>
      <c r="F13" s="11"/>
      <c r="G13" s="11"/>
      <c r="H13" s="11"/>
      <c r="I13" s="11"/>
      <c r="J13" s="11"/>
      <c r="K13" s="11"/>
      <c r="L13" s="11"/>
      <c r="M13" s="11"/>
      <c r="N13" s="11"/>
      <c r="O13" s="11"/>
      <c r="P13" s="11"/>
      <c r="Q13" s="10"/>
    </row>
    <row r="14" spans="1:17" ht="32.25" customHeight="1" x14ac:dyDescent="0.2">
      <c r="A14" s="12"/>
      <c r="B14" s="11"/>
      <c r="C14" s="11"/>
      <c r="D14" s="11"/>
      <c r="E14" s="11"/>
      <c r="F14" s="11"/>
      <c r="G14" s="11"/>
      <c r="H14" s="11"/>
      <c r="I14" s="11"/>
      <c r="J14" s="11"/>
      <c r="K14" s="11"/>
      <c r="L14" s="11"/>
      <c r="M14" s="11"/>
      <c r="N14" s="11"/>
      <c r="O14" s="11"/>
      <c r="P14" s="11"/>
      <c r="Q14" s="10"/>
    </row>
    <row r="15" spans="1:17" ht="32.25" customHeight="1" x14ac:dyDescent="0.2">
      <c r="A15" s="12"/>
      <c r="B15" s="11"/>
      <c r="C15" s="11"/>
      <c r="D15" s="11"/>
      <c r="E15" s="11"/>
      <c r="F15" s="11"/>
      <c r="G15" s="11"/>
      <c r="H15" s="11"/>
      <c r="I15" s="11"/>
      <c r="J15" s="11"/>
      <c r="K15" s="11"/>
      <c r="L15" s="11"/>
      <c r="M15" s="11"/>
      <c r="N15" s="11"/>
      <c r="O15" s="11"/>
      <c r="P15" s="11"/>
      <c r="Q15" s="10"/>
    </row>
    <row r="16" spans="1:17" ht="32.25" customHeight="1" x14ac:dyDescent="0.2">
      <c r="A16" s="12"/>
      <c r="B16" s="11"/>
      <c r="C16" s="11"/>
      <c r="D16" s="11"/>
      <c r="E16" s="11"/>
      <c r="F16" s="11"/>
      <c r="G16" s="11"/>
      <c r="H16" s="11"/>
      <c r="I16" s="11"/>
      <c r="J16" s="11"/>
      <c r="K16" s="11"/>
      <c r="L16" s="11"/>
      <c r="M16" s="11"/>
      <c r="N16" s="11"/>
      <c r="O16" s="11"/>
      <c r="P16" s="11"/>
      <c r="Q16" s="10"/>
    </row>
    <row r="17" spans="1:17" ht="32.25" customHeight="1" x14ac:dyDescent="0.2">
      <c r="A17" s="12"/>
      <c r="B17" s="11"/>
      <c r="C17" s="11"/>
      <c r="D17" s="11"/>
      <c r="E17" s="11"/>
      <c r="F17" s="11"/>
      <c r="G17" s="11"/>
      <c r="H17" s="11"/>
      <c r="I17" s="11"/>
      <c r="J17" s="11"/>
      <c r="K17" s="11"/>
      <c r="L17" s="11"/>
      <c r="M17" s="11"/>
      <c r="N17" s="11"/>
      <c r="O17" s="11"/>
      <c r="P17" s="11"/>
      <c r="Q17" s="10"/>
    </row>
    <row r="18" spans="1:17" ht="32.25" customHeight="1" thickBot="1" x14ac:dyDescent="0.25">
      <c r="A18" s="9"/>
      <c r="B18" s="8"/>
      <c r="C18" s="8"/>
      <c r="D18" s="8"/>
      <c r="E18" s="8"/>
      <c r="F18" s="8"/>
      <c r="G18" s="8"/>
      <c r="H18" s="8"/>
      <c r="I18" s="8"/>
      <c r="J18" s="8"/>
      <c r="K18" s="8"/>
      <c r="L18" s="8"/>
      <c r="M18" s="8"/>
      <c r="N18" s="8"/>
      <c r="O18" s="8"/>
      <c r="P18" s="8"/>
      <c r="Q18" s="7"/>
    </row>
    <row r="19" spans="1:17" ht="32.25" customHeight="1" thickBot="1" x14ac:dyDescent="0.25">
      <c r="A19" s="6" t="s">
        <v>63</v>
      </c>
      <c r="B19" s="5"/>
      <c r="C19" s="5"/>
      <c r="D19" s="5"/>
      <c r="E19" s="5"/>
      <c r="F19" s="5"/>
      <c r="G19" s="5"/>
      <c r="H19" s="5"/>
      <c r="I19" s="5"/>
      <c r="J19" s="5"/>
      <c r="K19" s="5"/>
      <c r="L19" s="5"/>
      <c r="M19" s="5"/>
      <c r="N19" s="5"/>
      <c r="O19" s="5"/>
      <c r="P19" s="5"/>
      <c r="Q19" s="4"/>
    </row>
    <row r="20" spans="1:17" s="3" customFormat="1" ht="15" customHeight="1" x14ac:dyDescent="0.2">
      <c r="A20" s="3" t="s">
        <v>62</v>
      </c>
    </row>
    <row r="21" spans="1:17" s="3" customFormat="1" ht="15" customHeight="1" x14ac:dyDescent="0.2">
      <c r="A21" s="3" t="s">
        <v>61</v>
      </c>
    </row>
    <row r="22" spans="1:17" s="3" customFormat="1" ht="15" customHeight="1" x14ac:dyDescent="0.2">
      <c r="A22" s="3" t="s">
        <v>60</v>
      </c>
    </row>
    <row r="23" spans="1:17" s="3" customFormat="1" ht="15" customHeight="1" x14ac:dyDescent="0.2">
      <c r="A23" s="3" t="s">
        <v>59</v>
      </c>
    </row>
  </sheetData>
  <mergeCells count="22">
    <mergeCell ref="A5:A7"/>
    <mergeCell ref="B5:B7"/>
    <mergeCell ref="F5:F7"/>
    <mergeCell ref="A2:Q2"/>
    <mergeCell ref="C5:C7"/>
    <mergeCell ref="Q4:Q7"/>
    <mergeCell ref="J5:L5"/>
    <mergeCell ref="M5:M7"/>
    <mergeCell ref="J6:J7"/>
    <mergeCell ref="K6:K7"/>
    <mergeCell ref="L6:L7"/>
    <mergeCell ref="A4:F4"/>
    <mergeCell ref="G4:H4"/>
    <mergeCell ref="K3:O3"/>
    <mergeCell ref="I5:I7"/>
    <mergeCell ref="B3:D3"/>
    <mergeCell ref="O4:P4"/>
    <mergeCell ref="E3:F3"/>
    <mergeCell ref="G3:H3"/>
    <mergeCell ref="I3:J3"/>
    <mergeCell ref="I4:L4"/>
    <mergeCell ref="M4:N4"/>
  </mergeCells>
  <phoneticPr fontId="2"/>
  <pageMargins left="0.35433070866141736" right="0.39370078740157483" top="0.74803149606299213" bottom="0.47" header="0.31496062992125984" footer="0.31496062992125984"/>
  <pageSetup paperSize="9" scale="93" firstPageNumber="0" orientation="landscape" useFirstPageNumber="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52"/>
  <sheetViews>
    <sheetView showGridLines="0" view="pageBreakPreview" topLeftCell="A7" zoomScale="80" zoomScaleNormal="100" zoomScaleSheetLayoutView="80" workbookViewId="0"/>
  </sheetViews>
  <sheetFormatPr defaultColWidth="9" defaultRowHeight="13" x14ac:dyDescent="0.2"/>
  <cols>
    <col min="1" max="1" width="2.7265625" style="27" customWidth="1"/>
    <col min="2" max="2" width="24" style="27" customWidth="1"/>
    <col min="3" max="3" width="21.26953125" style="27" customWidth="1"/>
    <col min="4" max="4" width="15.08984375" style="27" customWidth="1"/>
    <col min="5" max="5" width="13.36328125" style="27" customWidth="1"/>
    <col min="6" max="6" width="6.26953125" style="27" customWidth="1"/>
    <col min="7" max="7" width="3.90625" style="27" customWidth="1"/>
    <col min="8" max="8" width="13" style="27" bestFit="1" customWidth="1"/>
    <col min="9" max="9" width="13" style="27" customWidth="1"/>
    <col min="10" max="10" width="21.08984375" style="27" bestFit="1" customWidth="1"/>
    <col min="11" max="11" width="13" style="27" bestFit="1" customWidth="1"/>
    <col min="12" max="12" width="9.453125" style="27" bestFit="1" customWidth="1"/>
    <col min="13" max="13" width="9.08984375" style="27" bestFit="1" customWidth="1"/>
    <col min="14" max="14" width="8" style="27" customWidth="1"/>
    <col min="15" max="15" width="10.08984375" style="27" bestFit="1" customWidth="1"/>
    <col min="16" max="16384" width="9" style="27"/>
  </cols>
  <sheetData>
    <row r="1" spans="1:6" x14ac:dyDescent="0.2">
      <c r="A1" s="34" t="s">
        <v>229</v>
      </c>
    </row>
    <row r="3" spans="1:6" ht="13.5" customHeight="1" x14ac:dyDescent="0.2"/>
    <row r="4" spans="1:6" x14ac:dyDescent="0.2">
      <c r="E4" s="33" t="s">
        <v>228</v>
      </c>
      <c r="F4" s="32"/>
    </row>
    <row r="5" spans="1:6" x14ac:dyDescent="0.2">
      <c r="E5" s="31" t="s">
        <v>489</v>
      </c>
    </row>
    <row r="7" spans="1:6" x14ac:dyDescent="0.2">
      <c r="B7" s="30" t="s">
        <v>227</v>
      </c>
    </row>
    <row r="8" spans="1:6" x14ac:dyDescent="0.2">
      <c r="B8" s="30"/>
    </row>
    <row r="9" spans="1:6" x14ac:dyDescent="0.2">
      <c r="B9" s="30" t="s">
        <v>226</v>
      </c>
    </row>
    <row r="10" spans="1:6" x14ac:dyDescent="0.2">
      <c r="B10" s="30" t="s">
        <v>225</v>
      </c>
    </row>
    <row r="14" spans="1:6" x14ac:dyDescent="0.2">
      <c r="D14" s="27" t="s">
        <v>224</v>
      </c>
    </row>
    <row r="16" spans="1:6" x14ac:dyDescent="0.2">
      <c r="B16" s="30"/>
      <c r="D16" s="30" t="s">
        <v>223</v>
      </c>
      <c r="F16" s="30"/>
    </row>
    <row r="17" spans="1:12" x14ac:dyDescent="0.2">
      <c r="B17" s="30"/>
      <c r="D17" s="30" t="s">
        <v>222</v>
      </c>
      <c r="F17" s="30"/>
    </row>
    <row r="18" spans="1:12" x14ac:dyDescent="0.2">
      <c r="B18" s="30"/>
      <c r="D18" s="30" t="s">
        <v>221</v>
      </c>
      <c r="F18" s="30"/>
    </row>
    <row r="24" spans="1:12" ht="13.5" customHeight="1" x14ac:dyDescent="0.2">
      <c r="A24" s="183" t="s">
        <v>495</v>
      </c>
      <c r="B24" s="181"/>
      <c r="C24" s="181"/>
      <c r="D24" s="181"/>
      <c r="E24" s="181"/>
      <c r="F24" s="181"/>
      <c r="G24" s="181"/>
    </row>
    <row r="27" spans="1:12" ht="70.900000000000006" customHeight="1" x14ac:dyDescent="0.2">
      <c r="A27" s="182" t="s">
        <v>505</v>
      </c>
      <c r="B27" s="181"/>
      <c r="C27" s="181"/>
      <c r="D27" s="181"/>
      <c r="E27" s="181"/>
      <c r="F27" s="181"/>
      <c r="G27" s="181"/>
    </row>
    <row r="28" spans="1:12" s="28" customFormat="1" ht="13.5" customHeight="1" x14ac:dyDescent="0.2">
      <c r="A28" s="183" t="s">
        <v>220</v>
      </c>
      <c r="B28" s="181"/>
      <c r="C28" s="181"/>
      <c r="D28" s="181"/>
      <c r="E28" s="181"/>
      <c r="F28" s="181"/>
      <c r="G28" s="181"/>
      <c r="H28" s="27"/>
      <c r="I28" s="27"/>
      <c r="J28" s="27"/>
      <c r="K28" s="27"/>
      <c r="L28" s="27"/>
    </row>
    <row r="29" spans="1:12" x14ac:dyDescent="0.2">
      <c r="A29" s="351" t="s">
        <v>219</v>
      </c>
      <c r="B29" s="565"/>
      <c r="C29" s="565"/>
      <c r="D29" s="565"/>
      <c r="E29" s="565"/>
      <c r="F29" s="565"/>
      <c r="G29" s="565"/>
    </row>
    <row r="30" spans="1:12" x14ac:dyDescent="0.2">
      <c r="A30" s="351" t="s">
        <v>218</v>
      </c>
      <c r="B30" s="565"/>
      <c r="C30" s="565"/>
      <c r="D30" s="565"/>
      <c r="E30" s="565"/>
      <c r="F30" s="565"/>
      <c r="G30" s="565"/>
    </row>
    <row r="31" spans="1:12" x14ac:dyDescent="0.2">
      <c r="A31" s="351" t="s">
        <v>217</v>
      </c>
      <c r="B31" s="565"/>
      <c r="C31" s="565"/>
      <c r="D31" s="565"/>
      <c r="E31" s="565"/>
      <c r="F31" s="565"/>
      <c r="G31" s="565"/>
    </row>
    <row r="32" spans="1:12" x14ac:dyDescent="0.2">
      <c r="A32" s="351" t="s">
        <v>216</v>
      </c>
      <c r="B32" s="565"/>
      <c r="C32" s="565"/>
      <c r="D32" s="565"/>
      <c r="E32" s="565"/>
      <c r="F32" s="565"/>
      <c r="G32" s="565"/>
    </row>
    <row r="33" spans="1:7" x14ac:dyDescent="0.2">
      <c r="A33" s="351" t="s">
        <v>215</v>
      </c>
      <c r="B33" s="565"/>
      <c r="C33" s="565"/>
      <c r="D33" s="565"/>
      <c r="E33" s="565"/>
      <c r="F33" s="565"/>
      <c r="G33" s="565"/>
    </row>
    <row r="34" spans="1:7" x14ac:dyDescent="0.2">
      <c r="A34" s="351" t="s">
        <v>214</v>
      </c>
      <c r="B34" s="565"/>
      <c r="C34" s="565"/>
      <c r="D34" s="565"/>
      <c r="E34" s="565"/>
      <c r="F34" s="565"/>
      <c r="G34" s="565"/>
    </row>
    <row r="35" spans="1:7" x14ac:dyDescent="0.2">
      <c r="A35" s="351" t="s">
        <v>213</v>
      </c>
      <c r="B35" s="565"/>
      <c r="C35" s="565"/>
      <c r="D35" s="565"/>
      <c r="E35" s="565"/>
      <c r="F35" s="565"/>
      <c r="G35" s="565"/>
    </row>
    <row r="36" spans="1:7" ht="13.5" customHeight="1" x14ac:dyDescent="0.2">
      <c r="A36" s="351" t="s">
        <v>212</v>
      </c>
      <c r="B36" s="565"/>
      <c r="C36" s="565"/>
      <c r="D36" s="565"/>
      <c r="E36" s="565"/>
      <c r="F36" s="565"/>
      <c r="G36" s="565"/>
    </row>
    <row r="37" spans="1:7" x14ac:dyDescent="0.2">
      <c r="A37" s="351" t="s">
        <v>211</v>
      </c>
      <c r="B37" s="565"/>
      <c r="C37" s="565"/>
      <c r="D37" s="565"/>
      <c r="E37" s="565"/>
      <c r="F37" s="565"/>
      <c r="G37" s="565"/>
    </row>
    <row r="38" spans="1:7" x14ac:dyDescent="0.2">
      <c r="A38" s="351" t="s">
        <v>210</v>
      </c>
      <c r="B38" s="565"/>
      <c r="C38" s="565"/>
      <c r="D38" s="565"/>
      <c r="E38" s="565"/>
      <c r="F38" s="565"/>
      <c r="G38" s="565"/>
    </row>
    <row r="39" spans="1:7" x14ac:dyDescent="0.2">
      <c r="A39" s="351" t="s">
        <v>209</v>
      </c>
      <c r="B39" s="565"/>
      <c r="C39" s="565"/>
      <c r="D39" s="565"/>
      <c r="E39" s="565"/>
      <c r="F39" s="565"/>
      <c r="G39" s="565"/>
    </row>
    <row r="40" spans="1:7" x14ac:dyDescent="0.2">
      <c r="A40" s="351" t="s">
        <v>208</v>
      </c>
      <c r="B40" s="565"/>
      <c r="C40" s="565"/>
      <c r="D40" s="565"/>
      <c r="E40" s="565"/>
      <c r="F40" s="565"/>
      <c r="G40" s="565"/>
    </row>
    <row r="41" spans="1:7" x14ac:dyDescent="0.2">
      <c r="A41" s="351"/>
      <c r="B41" s="565"/>
      <c r="C41" s="565"/>
      <c r="D41" s="565"/>
      <c r="E41" s="565"/>
      <c r="F41" s="565"/>
      <c r="G41" s="565"/>
    </row>
    <row r="42" spans="1:7" x14ac:dyDescent="0.2">
      <c r="A42" s="351" t="s">
        <v>207</v>
      </c>
      <c r="B42" s="565"/>
      <c r="C42" s="565"/>
      <c r="D42" s="565"/>
      <c r="E42" s="565"/>
      <c r="F42" s="565"/>
      <c r="G42" s="565"/>
    </row>
    <row r="43" spans="1:7" x14ac:dyDescent="0.2">
      <c r="A43" s="351" t="s">
        <v>206</v>
      </c>
      <c r="B43" s="565"/>
      <c r="C43" s="565"/>
      <c r="D43" s="565"/>
      <c r="E43" s="565"/>
      <c r="F43" s="565"/>
      <c r="G43" s="565"/>
    </row>
    <row r="44" spans="1:7" x14ac:dyDescent="0.2">
      <c r="A44" s="351" t="s">
        <v>205</v>
      </c>
      <c r="B44" s="565"/>
      <c r="C44" s="565"/>
      <c r="D44" s="565"/>
      <c r="E44" s="565"/>
      <c r="F44" s="565"/>
      <c r="G44" s="565"/>
    </row>
    <row r="45" spans="1:7" x14ac:dyDescent="0.2">
      <c r="A45" s="351"/>
      <c r="B45" s="565"/>
      <c r="C45" s="565"/>
      <c r="D45" s="565"/>
      <c r="E45" s="565"/>
      <c r="F45" s="565"/>
      <c r="G45" s="565"/>
    </row>
    <row r="46" spans="1:7" x14ac:dyDescent="0.2">
      <c r="A46" s="351" t="s">
        <v>204</v>
      </c>
      <c r="B46" s="565"/>
      <c r="C46" s="565"/>
      <c r="D46" s="565"/>
      <c r="E46" s="565"/>
      <c r="F46" s="565"/>
      <c r="G46" s="565"/>
    </row>
    <row r="47" spans="1:7" x14ac:dyDescent="0.2">
      <c r="A47" s="351" t="s">
        <v>203</v>
      </c>
      <c r="B47" s="565"/>
      <c r="C47" s="565"/>
      <c r="D47" s="565"/>
      <c r="E47" s="565"/>
      <c r="F47" s="565"/>
      <c r="G47" s="565"/>
    </row>
    <row r="48" spans="1:7" x14ac:dyDescent="0.2">
      <c r="A48" s="351" t="s">
        <v>202</v>
      </c>
      <c r="B48" s="565"/>
      <c r="C48" s="565"/>
      <c r="D48" s="565"/>
      <c r="E48" s="565"/>
      <c r="F48" s="565"/>
      <c r="G48" s="565"/>
    </row>
    <row r="49" spans="1:7" x14ac:dyDescent="0.2">
      <c r="A49" s="351" t="s">
        <v>201</v>
      </c>
      <c r="B49" s="565"/>
      <c r="C49" s="565"/>
      <c r="D49" s="565"/>
      <c r="E49" s="565"/>
      <c r="F49" s="565"/>
      <c r="G49" s="565"/>
    </row>
    <row r="50" spans="1:7" x14ac:dyDescent="0.2">
      <c r="A50" s="351" t="s">
        <v>496</v>
      </c>
      <c r="B50" s="565"/>
      <c r="C50" s="565"/>
      <c r="D50" s="565"/>
      <c r="E50" s="565"/>
      <c r="F50" s="565"/>
      <c r="G50" s="565"/>
    </row>
    <row r="51" spans="1:7" x14ac:dyDescent="0.2">
      <c r="A51" s="351" t="s">
        <v>200</v>
      </c>
      <c r="B51" s="565"/>
      <c r="C51" s="565"/>
      <c r="D51" s="565"/>
      <c r="E51" s="565"/>
      <c r="F51" s="565"/>
      <c r="G51" s="565"/>
    </row>
    <row r="52" spans="1:7" x14ac:dyDescent="0.2">
      <c r="A52" s="351" t="s">
        <v>199</v>
      </c>
      <c r="B52" s="565"/>
      <c r="C52" s="565"/>
      <c r="D52" s="565"/>
      <c r="E52" s="565"/>
      <c r="F52" s="565"/>
      <c r="G52" s="565"/>
    </row>
  </sheetData>
  <mergeCells count="27">
    <mergeCell ref="A52:G52"/>
    <mergeCell ref="A43:G43"/>
    <mergeCell ref="A44:G44"/>
    <mergeCell ref="A45:G45"/>
    <mergeCell ref="A46:G46"/>
    <mergeCell ref="A47:G47"/>
    <mergeCell ref="A48:G48"/>
    <mergeCell ref="A41:G41"/>
    <mergeCell ref="A42:G42"/>
    <mergeCell ref="A49:G49"/>
    <mergeCell ref="A50:G50"/>
    <mergeCell ref="A51:G51"/>
    <mergeCell ref="A36:G36"/>
    <mergeCell ref="A37:G37"/>
    <mergeCell ref="A38:G38"/>
    <mergeCell ref="A39:G39"/>
    <mergeCell ref="A40:G40"/>
    <mergeCell ref="A31:G31"/>
    <mergeCell ref="A32:G32"/>
    <mergeCell ref="A33:G33"/>
    <mergeCell ref="A34:G34"/>
    <mergeCell ref="A35:G35"/>
    <mergeCell ref="A24:G24"/>
    <mergeCell ref="A27:G27"/>
    <mergeCell ref="A28:G28"/>
    <mergeCell ref="A29:G29"/>
    <mergeCell ref="A30:G30"/>
  </mergeCells>
  <phoneticPr fontId="2"/>
  <pageMargins left="0.74803149606299213" right="0.74803149606299213" top="0.98425196850393704" bottom="0.98425196850393704" header="0.51181102362204722" footer="0.51181102362204722"/>
  <pageSetup paperSize="9" scale="78" orientation="portrait" cellComments="asDisplayed"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44"/>
  <sheetViews>
    <sheetView showGridLines="0" workbookViewId="0">
      <selection activeCell="A27" sqref="A27:Z27"/>
    </sheetView>
  </sheetViews>
  <sheetFormatPr defaultColWidth="9" defaultRowHeight="13" x14ac:dyDescent="0.2"/>
  <cols>
    <col min="1" max="26" width="3.36328125" style="27" customWidth="1"/>
    <col min="27" max="16384" width="9" style="27"/>
  </cols>
  <sheetData>
    <row r="1" spans="1:25" x14ac:dyDescent="0.2">
      <c r="A1" s="34" t="s">
        <v>353</v>
      </c>
      <c r="B1" s="34"/>
      <c r="C1" s="34"/>
      <c r="D1" s="34"/>
      <c r="E1" s="34"/>
    </row>
    <row r="3" spans="1:25" ht="13.5" customHeight="1" x14ac:dyDescent="0.2"/>
    <row r="4" spans="1:25" ht="13.5" customHeight="1" x14ac:dyDescent="0.2">
      <c r="S4" s="567" t="s">
        <v>228</v>
      </c>
      <c r="T4" s="181"/>
      <c r="U4" s="181"/>
      <c r="V4" s="181"/>
      <c r="W4" s="181"/>
      <c r="X4" s="181"/>
      <c r="Y4" s="181"/>
    </row>
    <row r="5" spans="1:25" x14ac:dyDescent="0.2">
      <c r="S5" s="510" t="s">
        <v>489</v>
      </c>
      <c r="T5" s="181"/>
      <c r="U5" s="181"/>
      <c r="V5" s="181"/>
      <c r="W5" s="181"/>
      <c r="X5" s="181"/>
      <c r="Y5" s="181"/>
    </row>
    <row r="7" spans="1:25" x14ac:dyDescent="0.2">
      <c r="B7" s="30" t="s">
        <v>227</v>
      </c>
      <c r="G7" s="30"/>
      <c r="H7" s="30"/>
      <c r="I7" s="30"/>
      <c r="J7" s="30"/>
      <c r="K7" s="30"/>
      <c r="L7" s="30"/>
      <c r="M7" s="30"/>
    </row>
    <row r="8" spans="1:25" x14ac:dyDescent="0.2">
      <c r="B8" s="30"/>
      <c r="G8" s="30"/>
      <c r="H8" s="30"/>
      <c r="I8" s="30"/>
      <c r="J8" s="30"/>
      <c r="K8" s="30"/>
      <c r="L8" s="30"/>
      <c r="M8" s="30"/>
    </row>
    <row r="9" spans="1:25" x14ac:dyDescent="0.2">
      <c r="B9" s="30" t="s">
        <v>226</v>
      </c>
      <c r="G9" s="30"/>
      <c r="H9" s="30"/>
      <c r="I9" s="30"/>
      <c r="J9" s="30"/>
      <c r="K9" s="30"/>
      <c r="L9" s="30"/>
      <c r="M9" s="30"/>
    </row>
    <row r="10" spans="1:25" x14ac:dyDescent="0.2">
      <c r="B10" s="30" t="s">
        <v>225</v>
      </c>
      <c r="G10" s="30"/>
      <c r="H10" s="30"/>
      <c r="I10" s="30"/>
      <c r="J10" s="30"/>
      <c r="K10" s="30"/>
      <c r="L10" s="30"/>
      <c r="M10" s="30"/>
    </row>
    <row r="14" spans="1:25" x14ac:dyDescent="0.2">
      <c r="O14" s="352" t="s">
        <v>224</v>
      </c>
      <c r="P14" s="181"/>
      <c r="Q14" s="181"/>
      <c r="R14" s="181"/>
      <c r="S14" s="181"/>
      <c r="T14" s="181"/>
      <c r="U14" s="181"/>
      <c r="V14" s="181"/>
      <c r="W14" s="181"/>
      <c r="X14" s="181"/>
    </row>
    <row r="16" spans="1:25" x14ac:dyDescent="0.2">
      <c r="F16" s="30"/>
      <c r="G16" s="30"/>
      <c r="H16" s="30"/>
      <c r="I16" s="30"/>
      <c r="J16" s="30"/>
      <c r="K16" s="30"/>
      <c r="L16" s="30"/>
      <c r="M16" s="30"/>
      <c r="O16" s="352" t="s">
        <v>352</v>
      </c>
      <c r="P16" s="181"/>
      <c r="Q16" s="181"/>
      <c r="R16" s="181"/>
      <c r="S16" s="181"/>
      <c r="T16" s="181"/>
      <c r="U16" s="181"/>
      <c r="V16" s="181"/>
      <c r="W16" s="181"/>
      <c r="X16" s="181"/>
      <c r="Y16" s="30"/>
    </row>
    <row r="17" spans="1:26" x14ac:dyDescent="0.2">
      <c r="F17" s="30"/>
      <c r="G17" s="30"/>
      <c r="H17" s="30"/>
      <c r="I17" s="30"/>
      <c r="J17" s="30"/>
      <c r="K17" s="30"/>
      <c r="L17" s="30"/>
      <c r="M17" s="30"/>
      <c r="O17" s="352" t="s">
        <v>351</v>
      </c>
      <c r="P17" s="181"/>
      <c r="Q17" s="181"/>
      <c r="R17" s="181"/>
      <c r="S17" s="181"/>
      <c r="T17" s="181"/>
      <c r="U17" s="181"/>
      <c r="V17" s="181"/>
      <c r="W17" s="181"/>
      <c r="X17" s="181"/>
      <c r="Y17" s="30"/>
    </row>
    <row r="18" spans="1:26" x14ac:dyDescent="0.2">
      <c r="F18" s="30"/>
      <c r="G18" s="30"/>
      <c r="H18" s="30"/>
      <c r="I18" s="30"/>
      <c r="J18" s="30"/>
      <c r="K18" s="30"/>
      <c r="L18" s="30"/>
      <c r="M18" s="30"/>
      <c r="O18" s="352" t="s">
        <v>221</v>
      </c>
      <c r="P18" s="181"/>
      <c r="Q18" s="181"/>
      <c r="R18" s="181"/>
      <c r="S18" s="181"/>
      <c r="T18" s="181"/>
      <c r="U18" s="181"/>
      <c r="V18" s="181"/>
      <c r="W18" s="181"/>
      <c r="X18" s="181"/>
      <c r="Y18" s="30"/>
    </row>
    <row r="24" spans="1:26" ht="13.5" customHeight="1" x14ac:dyDescent="0.2">
      <c r="A24" s="183" t="s">
        <v>497</v>
      </c>
      <c r="B24" s="183"/>
      <c r="C24" s="183"/>
      <c r="D24" s="183"/>
      <c r="E24" s="183"/>
      <c r="F24" s="181"/>
      <c r="G24" s="181"/>
      <c r="H24" s="181"/>
      <c r="I24" s="181"/>
      <c r="J24" s="181"/>
      <c r="K24" s="181"/>
      <c r="L24" s="181"/>
      <c r="M24" s="181"/>
      <c r="N24" s="181"/>
      <c r="O24" s="181"/>
      <c r="P24" s="181"/>
      <c r="Q24" s="181"/>
      <c r="R24" s="181"/>
      <c r="S24" s="181"/>
      <c r="T24" s="181"/>
      <c r="U24" s="181"/>
      <c r="V24" s="181"/>
      <c r="W24" s="181"/>
      <c r="X24" s="181"/>
      <c r="Y24" s="181"/>
      <c r="Z24" s="181"/>
    </row>
    <row r="27" spans="1:26" ht="81.75" customHeight="1" x14ac:dyDescent="0.2">
      <c r="A27" s="349" t="s">
        <v>501</v>
      </c>
      <c r="B27" s="349"/>
      <c r="C27" s="349"/>
      <c r="D27" s="349"/>
      <c r="E27" s="349"/>
      <c r="F27" s="350"/>
      <c r="G27" s="350"/>
      <c r="H27" s="350"/>
      <c r="I27" s="350"/>
      <c r="J27" s="350"/>
      <c r="K27" s="350"/>
      <c r="L27" s="350"/>
      <c r="M27" s="350"/>
      <c r="N27" s="350"/>
      <c r="O27" s="350"/>
      <c r="P27" s="350"/>
      <c r="Q27" s="350"/>
      <c r="R27" s="350"/>
      <c r="S27" s="350"/>
      <c r="T27" s="350"/>
      <c r="U27" s="350"/>
      <c r="V27" s="350"/>
      <c r="W27" s="350"/>
      <c r="X27" s="350"/>
      <c r="Y27" s="350"/>
      <c r="Z27" s="350"/>
    </row>
    <row r="28" spans="1:26" s="28" customFormat="1" x14ac:dyDescent="0.2">
      <c r="A28" s="41" t="s">
        <v>350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row>
    <row r="29" spans="1:26" s="28" customFormat="1" ht="29.25" customHeight="1" x14ac:dyDescent="0.2">
      <c r="A29" s="566" t="s">
        <v>349</v>
      </c>
      <c r="B29" s="566"/>
      <c r="C29" s="566"/>
      <c r="D29" s="566"/>
      <c r="E29" s="566" t="s">
        <v>393</v>
      </c>
      <c r="F29" s="566"/>
      <c r="G29" s="566"/>
      <c r="H29" s="566"/>
      <c r="I29" s="566" t="s">
        <v>348</v>
      </c>
      <c r="J29" s="566"/>
      <c r="K29" s="566"/>
      <c r="L29" s="566"/>
      <c r="M29" s="566" t="s">
        <v>347</v>
      </c>
      <c r="N29" s="566"/>
      <c r="O29" s="566"/>
      <c r="P29" s="566"/>
      <c r="Q29" s="566"/>
      <c r="R29" s="566" t="s">
        <v>346</v>
      </c>
      <c r="S29" s="566"/>
      <c r="T29" s="566"/>
      <c r="U29" s="566" t="s">
        <v>345</v>
      </c>
      <c r="V29" s="566"/>
      <c r="W29" s="566"/>
      <c r="X29" s="566" t="s">
        <v>406</v>
      </c>
      <c r="Y29" s="566"/>
      <c r="Z29" s="566"/>
    </row>
    <row r="30" spans="1:26" s="28" customFormat="1" ht="100.15" customHeight="1" x14ac:dyDescent="0.2">
      <c r="A30" s="566"/>
      <c r="B30" s="566"/>
      <c r="C30" s="566"/>
      <c r="D30" s="566"/>
      <c r="E30" s="566"/>
      <c r="F30" s="566"/>
      <c r="G30" s="566"/>
      <c r="H30" s="566"/>
      <c r="I30" s="566"/>
      <c r="J30" s="566"/>
      <c r="K30" s="566"/>
      <c r="L30" s="566"/>
      <c r="M30" s="566"/>
      <c r="N30" s="566"/>
      <c r="O30" s="566"/>
      <c r="P30" s="566"/>
      <c r="Q30" s="566"/>
      <c r="R30" s="566"/>
      <c r="S30" s="566"/>
      <c r="T30" s="566"/>
      <c r="U30" s="566"/>
      <c r="V30" s="566"/>
      <c r="W30" s="566"/>
      <c r="X30" s="566"/>
      <c r="Y30" s="566"/>
      <c r="Z30" s="566"/>
    </row>
    <row r="31" spans="1:26" s="28" customFormat="1" x14ac:dyDescent="0.2">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row>
    <row r="32" spans="1:26" s="28" customFormat="1" x14ac:dyDescent="0.2">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row>
    <row r="33" spans="1:26" s="28" customFormat="1" x14ac:dyDescent="0.2">
      <c r="A33" s="41" t="s">
        <v>344</v>
      </c>
      <c r="B33" s="41"/>
      <c r="C33" s="41"/>
      <c r="D33" s="41"/>
      <c r="E33" s="41"/>
      <c r="F33" s="41"/>
      <c r="G33" s="41"/>
      <c r="H33" s="41"/>
      <c r="I33" s="41"/>
      <c r="J33" s="41"/>
      <c r="K33" s="41"/>
      <c r="L33" s="41"/>
      <c r="M33" s="41"/>
      <c r="N33" s="41"/>
      <c r="O33" s="41"/>
      <c r="P33" s="41"/>
      <c r="Q33" s="41"/>
      <c r="R33" s="41"/>
      <c r="S33" s="41"/>
      <c r="T33" s="41"/>
      <c r="U33" s="41"/>
      <c r="V33" s="41"/>
      <c r="W33" s="41"/>
      <c r="X33" s="41"/>
      <c r="Y33" s="41"/>
      <c r="Z33" s="41"/>
    </row>
    <row r="34" spans="1:26" s="28" customFormat="1" x14ac:dyDescent="0.2">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row>
    <row r="35" spans="1:26" s="28" customFormat="1" x14ac:dyDescent="0.2">
      <c r="A35" s="41" t="s">
        <v>343</v>
      </c>
      <c r="B35" s="41"/>
      <c r="C35" s="41"/>
      <c r="D35" s="41"/>
      <c r="E35" s="41"/>
      <c r="F35" s="41"/>
      <c r="G35" s="41"/>
      <c r="H35" s="41"/>
      <c r="I35" s="41"/>
      <c r="J35" s="41"/>
      <c r="K35" s="41"/>
      <c r="L35" s="41"/>
      <c r="M35" s="41"/>
      <c r="N35" s="41"/>
      <c r="O35" s="41"/>
      <c r="P35" s="41"/>
      <c r="Q35" s="41"/>
      <c r="R35" s="41"/>
      <c r="S35" s="41"/>
      <c r="T35" s="41"/>
      <c r="U35" s="41"/>
      <c r="V35" s="41"/>
      <c r="W35" s="41"/>
      <c r="X35" s="41"/>
      <c r="Y35" s="41"/>
      <c r="Z35" s="41"/>
    </row>
    <row r="36" spans="1:26" s="28" customFormat="1" x14ac:dyDescent="0.2">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row>
    <row r="37" spans="1:26" x14ac:dyDescent="0.2">
      <c r="A37" s="351"/>
      <c r="B37" s="351"/>
      <c r="C37" s="351"/>
      <c r="D37" s="351"/>
      <c r="E37" s="351"/>
      <c r="F37" s="352"/>
      <c r="G37" s="352"/>
      <c r="H37" s="352"/>
      <c r="I37" s="352"/>
      <c r="J37" s="352"/>
      <c r="K37" s="352"/>
      <c r="L37" s="352"/>
      <c r="M37" s="352"/>
      <c r="N37" s="352"/>
      <c r="O37" s="352"/>
      <c r="P37" s="352"/>
      <c r="Q37" s="352"/>
      <c r="R37" s="352"/>
      <c r="S37" s="352"/>
      <c r="T37" s="352"/>
      <c r="U37" s="352"/>
      <c r="V37" s="352"/>
      <c r="W37" s="352"/>
      <c r="X37" s="352"/>
      <c r="Y37" s="352"/>
      <c r="Z37" s="352"/>
    </row>
    <row r="38" spans="1:26" x14ac:dyDescent="0.2">
      <c r="A38" s="351"/>
      <c r="B38" s="351"/>
      <c r="C38" s="351"/>
      <c r="D38" s="351"/>
      <c r="E38" s="351"/>
      <c r="F38" s="565"/>
      <c r="G38" s="565"/>
      <c r="H38" s="565"/>
      <c r="I38" s="565"/>
      <c r="J38" s="565"/>
      <c r="K38" s="565"/>
      <c r="L38" s="565"/>
      <c r="M38" s="565"/>
      <c r="N38" s="565"/>
      <c r="O38" s="565"/>
      <c r="P38" s="565"/>
      <c r="Q38" s="565"/>
      <c r="R38" s="565"/>
      <c r="S38" s="565"/>
      <c r="T38" s="565"/>
      <c r="U38" s="565"/>
      <c r="V38" s="565"/>
      <c r="W38" s="565"/>
      <c r="X38" s="565"/>
      <c r="Y38" s="565"/>
      <c r="Z38" s="565"/>
    </row>
    <row r="39" spans="1:26" x14ac:dyDescent="0.2">
      <c r="A39" s="351"/>
      <c r="B39" s="351"/>
      <c r="C39" s="351"/>
      <c r="D39" s="351"/>
      <c r="E39" s="351"/>
      <c r="F39" s="565"/>
      <c r="G39" s="565"/>
      <c r="H39" s="565"/>
      <c r="I39" s="565"/>
      <c r="J39" s="565"/>
      <c r="K39" s="565"/>
      <c r="L39" s="565"/>
      <c r="M39" s="565"/>
      <c r="N39" s="565"/>
      <c r="O39" s="565"/>
      <c r="P39" s="565"/>
      <c r="Q39" s="565"/>
      <c r="R39" s="565"/>
      <c r="S39" s="565"/>
      <c r="T39" s="565"/>
      <c r="U39" s="565"/>
      <c r="V39" s="565"/>
      <c r="W39" s="565"/>
      <c r="X39" s="565"/>
      <c r="Y39" s="565"/>
      <c r="Z39" s="565"/>
    </row>
    <row r="40" spans="1:26" x14ac:dyDescent="0.2">
      <c r="A40" s="351"/>
      <c r="B40" s="351"/>
      <c r="C40" s="351"/>
      <c r="D40" s="351"/>
      <c r="E40" s="351"/>
      <c r="F40" s="565"/>
      <c r="G40" s="565"/>
      <c r="H40" s="565"/>
      <c r="I40" s="565"/>
      <c r="J40" s="565"/>
      <c r="K40" s="565"/>
      <c r="L40" s="565"/>
      <c r="M40" s="565"/>
      <c r="N40" s="565"/>
      <c r="O40" s="565"/>
      <c r="P40" s="565"/>
      <c r="Q40" s="565"/>
      <c r="R40" s="565"/>
      <c r="S40" s="565"/>
      <c r="T40" s="565"/>
      <c r="U40" s="565"/>
      <c r="V40" s="565"/>
      <c r="W40" s="565"/>
      <c r="X40" s="565"/>
      <c r="Y40" s="565"/>
      <c r="Z40" s="565"/>
    </row>
    <row r="41" spans="1:26" x14ac:dyDescent="0.2">
      <c r="A41" s="351"/>
      <c r="B41" s="351"/>
      <c r="C41" s="351"/>
      <c r="D41" s="351"/>
      <c r="E41" s="351"/>
      <c r="F41" s="565"/>
      <c r="G41" s="565"/>
      <c r="H41" s="565"/>
      <c r="I41" s="565"/>
      <c r="J41" s="565"/>
      <c r="K41" s="565"/>
      <c r="L41" s="565"/>
      <c r="M41" s="565"/>
      <c r="N41" s="565"/>
      <c r="O41" s="565"/>
      <c r="P41" s="565"/>
      <c r="Q41" s="565"/>
      <c r="R41" s="565"/>
      <c r="S41" s="565"/>
      <c r="T41" s="565"/>
      <c r="U41" s="565"/>
      <c r="V41" s="565"/>
      <c r="W41" s="565"/>
      <c r="X41" s="565"/>
      <c r="Y41" s="565"/>
      <c r="Z41" s="565"/>
    </row>
    <row r="42" spans="1:26" x14ac:dyDescent="0.2">
      <c r="A42" s="351"/>
      <c r="B42" s="351"/>
      <c r="C42" s="351"/>
      <c r="D42" s="351"/>
      <c r="E42" s="351"/>
      <c r="F42" s="565"/>
      <c r="G42" s="565"/>
      <c r="H42" s="565"/>
      <c r="I42" s="565"/>
      <c r="J42" s="565"/>
      <c r="K42" s="565"/>
      <c r="L42" s="565"/>
      <c r="M42" s="565"/>
      <c r="N42" s="565"/>
      <c r="O42" s="565"/>
      <c r="P42" s="565"/>
      <c r="Q42" s="565"/>
      <c r="R42" s="565"/>
      <c r="S42" s="565"/>
      <c r="T42" s="565"/>
      <c r="U42" s="565"/>
      <c r="V42" s="565"/>
      <c r="W42" s="565"/>
      <c r="X42" s="565"/>
      <c r="Y42" s="565"/>
      <c r="Z42" s="565"/>
    </row>
    <row r="43" spans="1:26" x14ac:dyDescent="0.2">
      <c r="A43" s="351"/>
      <c r="B43" s="351"/>
      <c r="C43" s="351"/>
      <c r="D43" s="351"/>
      <c r="E43" s="351"/>
      <c r="F43" s="565"/>
      <c r="G43" s="565"/>
      <c r="H43" s="565"/>
      <c r="I43" s="565"/>
      <c r="J43" s="565"/>
      <c r="K43" s="565"/>
      <c r="L43" s="565"/>
      <c r="M43" s="565"/>
      <c r="N43" s="565"/>
      <c r="O43" s="565"/>
      <c r="P43" s="565"/>
      <c r="Q43" s="565"/>
      <c r="R43" s="565"/>
      <c r="S43" s="565"/>
      <c r="T43" s="565"/>
      <c r="U43" s="565"/>
      <c r="V43" s="565"/>
      <c r="W43" s="565"/>
      <c r="X43" s="565"/>
      <c r="Y43" s="565"/>
      <c r="Z43" s="565"/>
    </row>
    <row r="44" spans="1:26" x14ac:dyDescent="0.2">
      <c r="A44" s="351"/>
      <c r="B44" s="351"/>
      <c r="C44" s="351"/>
      <c r="D44" s="351"/>
      <c r="E44" s="351"/>
      <c r="F44" s="565"/>
      <c r="G44" s="565"/>
      <c r="H44" s="565"/>
      <c r="I44" s="565"/>
      <c r="J44" s="565"/>
      <c r="K44" s="565"/>
      <c r="L44" s="565"/>
      <c r="M44" s="565"/>
      <c r="N44" s="565"/>
      <c r="O44" s="565"/>
      <c r="P44" s="565"/>
      <c r="Q44" s="565"/>
      <c r="R44" s="565"/>
      <c r="S44" s="565"/>
      <c r="T44" s="565"/>
      <c r="U44" s="565"/>
      <c r="V44" s="565"/>
      <c r="W44" s="565"/>
      <c r="X44" s="565"/>
      <c r="Y44" s="565"/>
      <c r="Z44" s="565"/>
    </row>
  </sheetData>
  <mergeCells count="30">
    <mergeCell ref="X30:Z30"/>
    <mergeCell ref="S4:Y4"/>
    <mergeCell ref="S5:Y5"/>
    <mergeCell ref="O18:X18"/>
    <mergeCell ref="O17:X17"/>
    <mergeCell ref="O16:X16"/>
    <mergeCell ref="O14:X14"/>
    <mergeCell ref="X29:Z29"/>
    <mergeCell ref="A24:Z24"/>
    <mergeCell ref="A27:Z27"/>
    <mergeCell ref="U29:W29"/>
    <mergeCell ref="A30:D30"/>
    <mergeCell ref="E30:H30"/>
    <mergeCell ref="I30:L30"/>
    <mergeCell ref="M30:Q30"/>
    <mergeCell ref="R30:T30"/>
    <mergeCell ref="U30:W30"/>
    <mergeCell ref="A29:D29"/>
    <mergeCell ref="E29:H29"/>
    <mergeCell ref="I29:L29"/>
    <mergeCell ref="M29:Q29"/>
    <mergeCell ref="R29:T29"/>
    <mergeCell ref="A41:Z41"/>
    <mergeCell ref="A42:Z42"/>
    <mergeCell ref="A43:Z43"/>
    <mergeCell ref="A44:Z44"/>
    <mergeCell ref="A37:Z37"/>
    <mergeCell ref="A38:Z38"/>
    <mergeCell ref="A39:Z39"/>
    <mergeCell ref="A40:Z40"/>
  </mergeCells>
  <phoneticPr fontId="2"/>
  <pageMargins left="0.75" right="0.75" top="1" bottom="1" header="0.5" footer="0.5"/>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4F4AA-F84C-4B6E-B646-70D9B1C18BB5}">
  <sheetPr>
    <pageSetUpPr fitToPage="1"/>
  </sheetPr>
  <dimension ref="A1:C37"/>
  <sheetViews>
    <sheetView showGridLines="0" workbookViewId="0">
      <selection activeCell="A2" sqref="A2"/>
    </sheetView>
  </sheetViews>
  <sheetFormatPr defaultRowHeight="13" x14ac:dyDescent="0.2"/>
  <cols>
    <col min="1" max="1" width="3.453125" style="170" customWidth="1"/>
    <col min="2" max="2" width="6.54296875" style="170" customWidth="1"/>
    <col min="3" max="3" width="63.54296875" customWidth="1"/>
  </cols>
  <sheetData>
    <row r="1" spans="1:3" x14ac:dyDescent="0.2">
      <c r="A1" s="2" t="s">
        <v>589</v>
      </c>
    </row>
    <row r="2" spans="1:3" x14ac:dyDescent="0.2">
      <c r="A2" s="2"/>
    </row>
    <row r="3" spans="1:3" ht="16.5" x14ac:dyDescent="0.2">
      <c r="A3" s="568" t="s">
        <v>586</v>
      </c>
      <c r="B3" s="568"/>
      <c r="C3" s="568"/>
    </row>
    <row r="4" spans="1:3" ht="16.5" x14ac:dyDescent="0.2">
      <c r="A4" s="178"/>
      <c r="B4" s="178"/>
      <c r="C4" s="178"/>
    </row>
    <row r="5" spans="1:3" ht="19.5" customHeight="1" x14ac:dyDescent="0.2">
      <c r="C5" s="179" t="s">
        <v>587</v>
      </c>
    </row>
    <row r="6" spans="1:3" ht="19" x14ac:dyDescent="0.2">
      <c r="A6" s="171"/>
      <c r="B6" s="173" t="s">
        <v>549</v>
      </c>
      <c r="C6" s="172" t="s">
        <v>585</v>
      </c>
    </row>
    <row r="7" spans="1:3" x14ac:dyDescent="0.2">
      <c r="A7" s="171" t="s">
        <v>584</v>
      </c>
      <c r="B7" s="171" t="s">
        <v>540</v>
      </c>
      <c r="C7" s="169" t="s">
        <v>583</v>
      </c>
    </row>
    <row r="8" spans="1:3" x14ac:dyDescent="0.2">
      <c r="A8" s="171" t="s">
        <v>582</v>
      </c>
      <c r="B8" s="171" t="s">
        <v>540</v>
      </c>
      <c r="C8" s="169" t="s">
        <v>581</v>
      </c>
    </row>
    <row r="9" spans="1:3" x14ac:dyDescent="0.2">
      <c r="A9" s="171" t="s">
        <v>580</v>
      </c>
      <c r="B9" s="171" t="s">
        <v>540</v>
      </c>
      <c r="C9" s="169" t="s">
        <v>579</v>
      </c>
    </row>
    <row r="10" spans="1:3" x14ac:dyDescent="0.2">
      <c r="A10" s="171" t="s">
        <v>578</v>
      </c>
      <c r="B10" s="171" t="s">
        <v>540</v>
      </c>
      <c r="C10" s="169" t="s">
        <v>577</v>
      </c>
    </row>
    <row r="11" spans="1:3" ht="7" customHeight="1" x14ac:dyDescent="0.2">
      <c r="C11" s="174"/>
    </row>
    <row r="12" spans="1:3" ht="19" x14ac:dyDescent="0.2">
      <c r="A12" s="175"/>
      <c r="B12" s="173" t="s">
        <v>549</v>
      </c>
      <c r="C12" s="172" t="s">
        <v>576</v>
      </c>
    </row>
    <row r="13" spans="1:3" x14ac:dyDescent="0.2">
      <c r="A13" s="171" t="s">
        <v>575</v>
      </c>
      <c r="B13" s="171" t="s">
        <v>540</v>
      </c>
      <c r="C13" s="169" t="s">
        <v>574</v>
      </c>
    </row>
    <row r="14" spans="1:3" x14ac:dyDescent="0.2">
      <c r="A14" s="171" t="s">
        <v>573</v>
      </c>
      <c r="B14" s="171" t="s">
        <v>540</v>
      </c>
      <c r="C14" s="169" t="s">
        <v>572</v>
      </c>
    </row>
    <row r="15" spans="1:3" ht="26" x14ac:dyDescent="0.2">
      <c r="A15" s="171" t="s">
        <v>571</v>
      </c>
      <c r="B15" s="171" t="s">
        <v>540</v>
      </c>
      <c r="C15" s="169" t="s">
        <v>570</v>
      </c>
    </row>
    <row r="16" spans="1:3" x14ac:dyDescent="0.2">
      <c r="A16" s="171" t="s">
        <v>569</v>
      </c>
      <c r="B16" s="171" t="s">
        <v>540</v>
      </c>
      <c r="C16" s="169" t="s">
        <v>568</v>
      </c>
    </row>
    <row r="17" spans="1:3" x14ac:dyDescent="0.2">
      <c r="A17" s="171" t="s">
        <v>567</v>
      </c>
      <c r="B17" s="171" t="s">
        <v>540</v>
      </c>
      <c r="C17" s="169" t="s">
        <v>566</v>
      </c>
    </row>
    <row r="18" spans="1:3" ht="6.5" customHeight="1" x14ac:dyDescent="0.2">
      <c r="C18" s="174"/>
    </row>
    <row r="19" spans="1:3" ht="19" x14ac:dyDescent="0.2">
      <c r="A19" s="171"/>
      <c r="B19" s="173" t="s">
        <v>549</v>
      </c>
      <c r="C19" s="172" t="s">
        <v>565</v>
      </c>
    </row>
    <row r="20" spans="1:3" x14ac:dyDescent="0.2">
      <c r="A20" s="171" t="s">
        <v>564</v>
      </c>
      <c r="B20" s="171" t="s">
        <v>540</v>
      </c>
      <c r="C20" s="169" t="s">
        <v>563</v>
      </c>
    </row>
    <row r="21" spans="1:3" x14ac:dyDescent="0.2">
      <c r="A21" s="171" t="s">
        <v>562</v>
      </c>
      <c r="B21" s="171" t="s">
        <v>540</v>
      </c>
      <c r="C21" s="169" t="s">
        <v>561</v>
      </c>
    </row>
    <row r="22" spans="1:3" ht="6.5" customHeight="1" x14ac:dyDescent="0.2">
      <c r="C22" s="174"/>
    </row>
    <row r="23" spans="1:3" ht="19" x14ac:dyDescent="0.2">
      <c r="A23" s="171"/>
      <c r="B23" s="177" t="s">
        <v>549</v>
      </c>
      <c r="C23" s="176" t="s">
        <v>560</v>
      </c>
    </row>
    <row r="24" spans="1:3" x14ac:dyDescent="0.2">
      <c r="A24" s="171" t="s">
        <v>559</v>
      </c>
      <c r="B24" s="171" t="s">
        <v>540</v>
      </c>
      <c r="C24" s="169" t="s">
        <v>558</v>
      </c>
    </row>
    <row r="25" spans="1:3" ht="6" customHeight="1" x14ac:dyDescent="0.2">
      <c r="C25" s="174"/>
    </row>
    <row r="26" spans="1:3" ht="28" customHeight="1" x14ac:dyDescent="0.2">
      <c r="A26" s="171"/>
      <c r="B26" s="173" t="s">
        <v>549</v>
      </c>
      <c r="C26" s="172" t="s">
        <v>557</v>
      </c>
    </row>
    <row r="27" spans="1:3" x14ac:dyDescent="0.2">
      <c r="A27" s="171" t="s">
        <v>556</v>
      </c>
      <c r="B27" s="171" t="s">
        <v>540</v>
      </c>
      <c r="C27" s="169" t="s">
        <v>555</v>
      </c>
    </row>
    <row r="28" spans="1:3" ht="6.5" customHeight="1" x14ac:dyDescent="0.2">
      <c r="C28" s="174"/>
    </row>
    <row r="29" spans="1:3" ht="19" x14ac:dyDescent="0.2">
      <c r="A29" s="175"/>
      <c r="B29" s="173" t="s">
        <v>549</v>
      </c>
      <c r="C29" s="172" t="s">
        <v>554</v>
      </c>
    </row>
    <row r="30" spans="1:3" ht="26" x14ac:dyDescent="0.2">
      <c r="A30" s="171" t="s">
        <v>553</v>
      </c>
      <c r="B30" s="171" t="s">
        <v>540</v>
      </c>
      <c r="C30" s="169" t="s">
        <v>552</v>
      </c>
    </row>
    <row r="31" spans="1:3" x14ac:dyDescent="0.2">
      <c r="A31" s="171" t="s">
        <v>551</v>
      </c>
      <c r="B31" s="171" t="s">
        <v>540</v>
      </c>
      <c r="C31" s="169" t="s">
        <v>550</v>
      </c>
    </row>
    <row r="32" spans="1:3" ht="6.5" customHeight="1" x14ac:dyDescent="0.2">
      <c r="C32" s="174"/>
    </row>
    <row r="33" spans="1:3" ht="19" x14ac:dyDescent="0.2">
      <c r="A33" s="171"/>
      <c r="B33" s="173" t="s">
        <v>549</v>
      </c>
      <c r="C33" s="172" t="s">
        <v>548</v>
      </c>
    </row>
    <row r="34" spans="1:3" x14ac:dyDescent="0.2">
      <c r="A34" s="171" t="s">
        <v>547</v>
      </c>
      <c r="B34" s="171" t="s">
        <v>540</v>
      </c>
      <c r="C34" s="169" t="s">
        <v>546</v>
      </c>
    </row>
    <row r="35" spans="1:3" x14ac:dyDescent="0.2">
      <c r="A35" s="171" t="s">
        <v>545</v>
      </c>
      <c r="B35" s="171" t="s">
        <v>540</v>
      </c>
      <c r="C35" s="169" t="s">
        <v>544</v>
      </c>
    </row>
    <row r="36" spans="1:3" x14ac:dyDescent="0.2">
      <c r="A36" s="171" t="s">
        <v>543</v>
      </c>
      <c r="B36" s="171" t="s">
        <v>540</v>
      </c>
      <c r="C36" s="169" t="s">
        <v>542</v>
      </c>
    </row>
    <row r="37" spans="1:3" x14ac:dyDescent="0.2">
      <c r="A37" s="171" t="s">
        <v>541</v>
      </c>
      <c r="B37" s="171" t="s">
        <v>540</v>
      </c>
      <c r="C37" s="169" t="s">
        <v>539</v>
      </c>
    </row>
  </sheetData>
  <mergeCells count="1">
    <mergeCell ref="A3:C3"/>
  </mergeCells>
  <phoneticPr fontId="2"/>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1690C-D28D-4CA1-B034-D565E22214AC}">
  <dimension ref="A1:F36"/>
  <sheetViews>
    <sheetView showGridLines="0" workbookViewId="0"/>
  </sheetViews>
  <sheetFormatPr defaultColWidth="9" defaultRowHeight="13" x14ac:dyDescent="0.2"/>
  <cols>
    <col min="1" max="1" width="3.6328125" style="158" customWidth="1"/>
    <col min="2" max="2" width="22.26953125" style="158" customWidth="1"/>
    <col min="3" max="3" width="15.1796875" style="158" customWidth="1"/>
    <col min="4" max="4" width="17.26953125" style="158" customWidth="1"/>
    <col min="5" max="5" width="16.26953125" style="158" customWidth="1"/>
    <col min="6" max="6" width="12.453125" style="158" customWidth="1"/>
    <col min="7" max="16384" width="9" style="158"/>
  </cols>
  <sheetData>
    <row r="1" spans="1:6" x14ac:dyDescent="0.2">
      <c r="A1" s="34" t="s">
        <v>588</v>
      </c>
    </row>
    <row r="3" spans="1:6" ht="13.5" customHeight="1" x14ac:dyDescent="0.2"/>
    <row r="4" spans="1:6" x14ac:dyDescent="0.2">
      <c r="E4" s="164" t="s">
        <v>228</v>
      </c>
      <c r="F4" s="32"/>
    </row>
    <row r="5" spans="1:6" x14ac:dyDescent="0.2">
      <c r="E5" s="161" t="s">
        <v>489</v>
      </c>
    </row>
    <row r="7" spans="1:6" x14ac:dyDescent="0.2">
      <c r="B7" s="160" t="s">
        <v>227</v>
      </c>
    </row>
    <row r="8" spans="1:6" x14ac:dyDescent="0.2">
      <c r="B8" s="160"/>
    </row>
    <row r="9" spans="1:6" x14ac:dyDescent="0.2">
      <c r="B9" s="160" t="s">
        <v>226</v>
      </c>
    </row>
    <row r="10" spans="1:6" x14ac:dyDescent="0.2">
      <c r="B10" s="160" t="s">
        <v>225</v>
      </c>
    </row>
    <row r="14" spans="1:6" x14ac:dyDescent="0.2">
      <c r="D14" s="158" t="s">
        <v>224</v>
      </c>
    </row>
    <row r="16" spans="1:6" x14ac:dyDescent="0.2">
      <c r="B16" s="160"/>
      <c r="D16" s="160" t="s">
        <v>223</v>
      </c>
      <c r="F16" s="160"/>
    </row>
    <row r="17" spans="1:6" x14ac:dyDescent="0.2">
      <c r="B17" s="160"/>
      <c r="D17" s="160" t="s">
        <v>222</v>
      </c>
      <c r="F17" s="160"/>
    </row>
    <row r="18" spans="1:6" x14ac:dyDescent="0.2">
      <c r="B18" s="160"/>
      <c r="D18" s="160" t="s">
        <v>221</v>
      </c>
      <c r="F18" s="160"/>
    </row>
    <row r="24" spans="1:6" ht="26" customHeight="1" x14ac:dyDescent="0.2">
      <c r="A24" s="183" t="s">
        <v>538</v>
      </c>
      <c r="B24" s="180"/>
      <c r="C24" s="180"/>
      <c r="D24" s="180"/>
      <c r="E24" s="180"/>
      <c r="F24" s="180"/>
    </row>
    <row r="25" spans="1:6" s="41" customFormat="1" ht="13.5" thickBot="1" x14ac:dyDescent="0.25"/>
    <row r="26" spans="1:6" ht="30" customHeight="1" thickBot="1" x14ac:dyDescent="0.25">
      <c r="A26" s="53" t="s">
        <v>285</v>
      </c>
      <c r="B26" s="52" t="s">
        <v>396</v>
      </c>
      <c r="C26" s="52" t="s">
        <v>531</v>
      </c>
      <c r="D26" s="52" t="s">
        <v>529</v>
      </c>
      <c r="E26" s="52" t="s">
        <v>530</v>
      </c>
      <c r="F26" s="51" t="s">
        <v>283</v>
      </c>
    </row>
    <row r="27" spans="1:6" ht="45" customHeight="1" thickTop="1" x14ac:dyDescent="0.2">
      <c r="A27" s="50">
        <v>1</v>
      </c>
      <c r="B27" s="49"/>
      <c r="C27" s="163" t="s">
        <v>533</v>
      </c>
      <c r="D27" s="49"/>
      <c r="E27" s="165" t="s">
        <v>535</v>
      </c>
      <c r="F27" s="48"/>
    </row>
    <row r="28" spans="1:6" ht="45" customHeight="1" x14ac:dyDescent="0.2">
      <c r="A28" s="47">
        <v>2</v>
      </c>
      <c r="B28" s="162"/>
      <c r="C28" s="159" t="s">
        <v>536</v>
      </c>
      <c r="D28" s="162"/>
      <c r="E28" s="166" t="s">
        <v>535</v>
      </c>
      <c r="F28" s="45"/>
    </row>
    <row r="29" spans="1:6" ht="45" customHeight="1" x14ac:dyDescent="0.2">
      <c r="A29" s="47">
        <v>3</v>
      </c>
      <c r="B29" s="162"/>
      <c r="C29" s="159" t="s">
        <v>536</v>
      </c>
      <c r="D29" s="162"/>
      <c r="E29" s="166" t="s">
        <v>535</v>
      </c>
      <c r="F29" s="45"/>
    </row>
    <row r="30" spans="1:6" ht="45" customHeight="1" x14ac:dyDescent="0.2">
      <c r="A30" s="47">
        <v>4</v>
      </c>
      <c r="B30" s="162"/>
      <c r="C30" s="159" t="s">
        <v>536</v>
      </c>
      <c r="D30" s="162"/>
      <c r="E30" s="166" t="s">
        <v>534</v>
      </c>
      <c r="F30" s="45"/>
    </row>
    <row r="31" spans="1:6" ht="45" customHeight="1" x14ac:dyDescent="0.2">
      <c r="A31" s="47">
        <v>5</v>
      </c>
      <c r="B31" s="162"/>
      <c r="C31" s="159" t="s">
        <v>536</v>
      </c>
      <c r="D31" s="162"/>
      <c r="E31" s="166" t="s">
        <v>534</v>
      </c>
      <c r="F31" s="45"/>
    </row>
    <row r="32" spans="1:6" ht="45" customHeight="1" x14ac:dyDescent="0.2">
      <c r="A32" s="47">
        <v>6</v>
      </c>
      <c r="B32" s="162"/>
      <c r="C32" s="159" t="s">
        <v>536</v>
      </c>
      <c r="D32" s="162"/>
      <c r="E32" s="166" t="s">
        <v>535</v>
      </c>
      <c r="F32" s="45"/>
    </row>
    <row r="33" spans="1:6" ht="45" customHeight="1" thickBot="1" x14ac:dyDescent="0.25">
      <c r="A33" s="44">
        <v>7</v>
      </c>
      <c r="B33" s="43"/>
      <c r="C33" s="168" t="s">
        <v>536</v>
      </c>
      <c r="D33" s="43"/>
      <c r="E33" s="167" t="s">
        <v>535</v>
      </c>
      <c r="F33" s="42"/>
    </row>
    <row r="35" spans="1:6" x14ac:dyDescent="0.2">
      <c r="A35" s="158" t="s">
        <v>532</v>
      </c>
    </row>
    <row r="36" spans="1:6" x14ac:dyDescent="0.2">
      <c r="A36" s="158" t="s">
        <v>537</v>
      </c>
    </row>
  </sheetData>
  <mergeCells count="1">
    <mergeCell ref="A24:F24"/>
  </mergeCells>
  <phoneticPr fontId="2"/>
  <pageMargins left="0.75" right="0.75" top="1" bottom="1" header="0.5" footer="0.5"/>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W35"/>
  <sheetViews>
    <sheetView workbookViewId="0">
      <selection activeCell="V34" sqref="V34"/>
    </sheetView>
  </sheetViews>
  <sheetFormatPr defaultRowHeight="13" x14ac:dyDescent="0.2"/>
  <cols>
    <col min="1" max="1" width="24.453125" customWidth="1"/>
    <col min="2" max="2" width="22.6328125" customWidth="1"/>
    <col min="3" max="3" width="23" customWidth="1"/>
    <col min="4" max="4" width="15.90625" customWidth="1"/>
    <col min="5" max="5" width="21.453125" customWidth="1"/>
    <col min="6" max="6" width="24.6328125" customWidth="1"/>
    <col min="7" max="7" width="21.36328125" customWidth="1"/>
    <col min="8" max="8" width="2.90625" customWidth="1"/>
    <col min="9" max="9" width="11" customWidth="1"/>
    <col min="10" max="10" width="26.36328125" customWidth="1"/>
    <col min="11" max="11" width="34.36328125" customWidth="1"/>
    <col min="12" max="13" width="30.36328125" customWidth="1"/>
    <col min="14" max="19" width="21.6328125" customWidth="1"/>
    <col min="20" max="20" width="17" customWidth="1"/>
    <col min="21" max="21" width="26.453125" customWidth="1"/>
    <col min="22" max="22" width="35.36328125" customWidth="1"/>
    <col min="23" max="23" width="11" customWidth="1"/>
  </cols>
  <sheetData>
    <row r="1" spans="1:23" x14ac:dyDescent="0.2">
      <c r="A1" t="s">
        <v>143</v>
      </c>
      <c r="C1" t="s">
        <v>197</v>
      </c>
      <c r="D1" t="s">
        <v>3</v>
      </c>
      <c r="E1" t="s">
        <v>196</v>
      </c>
      <c r="F1" t="s">
        <v>442</v>
      </c>
      <c r="G1" t="s">
        <v>195</v>
      </c>
      <c r="I1" t="s">
        <v>112</v>
      </c>
      <c r="J1" t="s">
        <v>16</v>
      </c>
      <c r="K1" t="s">
        <v>11</v>
      </c>
      <c r="L1" t="s">
        <v>5</v>
      </c>
      <c r="M1" t="s">
        <v>476</v>
      </c>
      <c r="N1" t="s">
        <v>194</v>
      </c>
      <c r="O1" t="s">
        <v>469</v>
      </c>
      <c r="P1" t="s">
        <v>522</v>
      </c>
      <c r="Q1" t="s">
        <v>472</v>
      </c>
      <c r="R1" t="s">
        <v>474</v>
      </c>
      <c r="S1" t="s">
        <v>525</v>
      </c>
      <c r="T1" t="s">
        <v>156</v>
      </c>
      <c r="U1" t="s">
        <v>193</v>
      </c>
      <c r="V1" t="s">
        <v>24</v>
      </c>
      <c r="W1" t="s">
        <v>416</v>
      </c>
    </row>
    <row r="3" spans="1:23" x14ac:dyDescent="0.2">
      <c r="A3" t="s">
        <v>192</v>
      </c>
      <c r="C3" t="s">
        <v>191</v>
      </c>
      <c r="D3" t="s">
        <v>190</v>
      </c>
      <c r="E3" t="s">
        <v>189</v>
      </c>
      <c r="F3" t="s">
        <v>443</v>
      </c>
      <c r="G3" t="s">
        <v>445</v>
      </c>
      <c r="H3">
        <v>4</v>
      </c>
      <c r="I3" t="s">
        <v>188</v>
      </c>
      <c r="J3" t="s">
        <v>482</v>
      </c>
      <c r="K3" t="s">
        <v>187</v>
      </c>
      <c r="L3" t="s">
        <v>186</v>
      </c>
      <c r="M3" t="s">
        <v>477</v>
      </c>
      <c r="N3" t="s">
        <v>185</v>
      </c>
      <c r="O3" t="s">
        <v>470</v>
      </c>
      <c r="P3" t="s">
        <v>527</v>
      </c>
      <c r="Q3" t="s">
        <v>473</v>
      </c>
      <c r="R3" t="s">
        <v>475</v>
      </c>
      <c r="S3" t="s">
        <v>526</v>
      </c>
      <c r="T3" t="s">
        <v>184</v>
      </c>
      <c r="U3" t="s">
        <v>10</v>
      </c>
      <c r="W3" t="s">
        <v>417</v>
      </c>
    </row>
    <row r="4" spans="1:23" x14ac:dyDescent="0.2">
      <c r="A4" t="s">
        <v>407</v>
      </c>
      <c r="C4" t="s">
        <v>183</v>
      </c>
      <c r="D4" t="s">
        <v>182</v>
      </c>
      <c r="E4" t="s">
        <v>181</v>
      </c>
      <c r="F4" t="s">
        <v>444</v>
      </c>
      <c r="G4" t="s">
        <v>446</v>
      </c>
      <c r="H4">
        <v>3</v>
      </c>
      <c r="I4" t="s">
        <v>180</v>
      </c>
      <c r="J4" t="s">
        <v>483</v>
      </c>
      <c r="K4" t="s">
        <v>179</v>
      </c>
      <c r="L4" t="s">
        <v>178</v>
      </c>
      <c r="M4" t="s">
        <v>478</v>
      </c>
      <c r="N4" t="s">
        <v>177</v>
      </c>
      <c r="P4" t="s">
        <v>471</v>
      </c>
      <c r="T4" t="s">
        <v>176</v>
      </c>
      <c r="U4" t="s">
        <v>18</v>
      </c>
      <c r="V4" t="s">
        <v>484</v>
      </c>
      <c r="W4" t="s">
        <v>418</v>
      </c>
    </row>
    <row r="5" spans="1:23" x14ac:dyDescent="0.2">
      <c r="A5" t="s">
        <v>175</v>
      </c>
      <c r="C5" t="s">
        <v>48</v>
      </c>
      <c r="G5" t="s">
        <v>447</v>
      </c>
      <c r="H5">
        <v>2</v>
      </c>
      <c r="N5" t="s">
        <v>174</v>
      </c>
      <c r="P5" t="s">
        <v>479</v>
      </c>
      <c r="T5" t="s">
        <v>173</v>
      </c>
      <c r="U5" t="s">
        <v>502</v>
      </c>
      <c r="V5" t="s">
        <v>25</v>
      </c>
      <c r="W5" t="s">
        <v>419</v>
      </c>
    </row>
    <row r="6" spans="1:23" x14ac:dyDescent="0.2">
      <c r="A6" t="s">
        <v>172</v>
      </c>
      <c r="C6" t="s">
        <v>171</v>
      </c>
      <c r="G6" t="s">
        <v>448</v>
      </c>
      <c r="H6">
        <v>1</v>
      </c>
      <c r="N6" t="s">
        <v>170</v>
      </c>
      <c r="T6" t="s">
        <v>169</v>
      </c>
      <c r="U6" t="s">
        <v>519</v>
      </c>
      <c r="V6" t="s">
        <v>26</v>
      </c>
      <c r="W6" t="s">
        <v>420</v>
      </c>
    </row>
    <row r="7" spans="1:23" x14ac:dyDescent="0.2">
      <c r="A7" t="s">
        <v>168</v>
      </c>
      <c r="G7" t="s">
        <v>449</v>
      </c>
      <c r="H7">
        <v>0</v>
      </c>
      <c r="N7" t="s">
        <v>167</v>
      </c>
      <c r="U7" t="s">
        <v>520</v>
      </c>
      <c r="V7" t="s">
        <v>33</v>
      </c>
      <c r="W7" t="s">
        <v>421</v>
      </c>
    </row>
    <row r="8" spans="1:23" x14ac:dyDescent="0.2">
      <c r="N8" t="s">
        <v>166</v>
      </c>
      <c r="V8" t="s">
        <v>27</v>
      </c>
      <c r="W8" t="s">
        <v>422</v>
      </c>
    </row>
    <row r="9" spans="1:23" x14ac:dyDescent="0.2">
      <c r="N9" t="s">
        <v>165</v>
      </c>
      <c r="V9" t="s">
        <v>49</v>
      </c>
      <c r="W9" t="s">
        <v>423</v>
      </c>
    </row>
    <row r="10" spans="1:23" x14ac:dyDescent="0.2">
      <c r="V10" t="s">
        <v>50</v>
      </c>
      <c r="W10" t="s">
        <v>424</v>
      </c>
    </row>
    <row r="11" spans="1:23" x14ac:dyDescent="0.2">
      <c r="V11" t="s">
        <v>28</v>
      </c>
      <c r="W11" t="s">
        <v>425</v>
      </c>
    </row>
    <row r="12" spans="1:23" x14ac:dyDescent="0.2">
      <c r="V12" t="s">
        <v>503</v>
      </c>
      <c r="W12" t="s">
        <v>426</v>
      </c>
    </row>
    <row r="13" spans="1:23" x14ac:dyDescent="0.2">
      <c r="V13" t="s">
        <v>32</v>
      </c>
      <c r="W13" t="s">
        <v>427</v>
      </c>
    </row>
    <row r="14" spans="1:23" x14ac:dyDescent="0.2">
      <c r="V14" t="s">
        <v>29</v>
      </c>
      <c r="W14" t="s">
        <v>428</v>
      </c>
    </row>
    <row r="15" spans="1:23" x14ac:dyDescent="0.2">
      <c r="V15" t="s">
        <v>30</v>
      </c>
      <c r="W15" t="s">
        <v>429</v>
      </c>
    </row>
    <row r="16" spans="1:23" x14ac:dyDescent="0.2">
      <c r="V16" t="s">
        <v>31</v>
      </c>
      <c r="W16" t="s">
        <v>430</v>
      </c>
    </row>
    <row r="17" spans="22:23" x14ac:dyDescent="0.2">
      <c r="V17" t="s">
        <v>34</v>
      </c>
      <c r="W17" t="s">
        <v>431</v>
      </c>
    </row>
    <row r="18" spans="22:23" x14ac:dyDescent="0.2">
      <c r="V18" t="s">
        <v>35</v>
      </c>
      <c r="W18" t="s">
        <v>432</v>
      </c>
    </row>
    <row r="19" spans="22:23" x14ac:dyDescent="0.2">
      <c r="V19" t="s">
        <v>36</v>
      </c>
      <c r="W19" t="s">
        <v>433</v>
      </c>
    </row>
    <row r="20" spans="22:23" x14ac:dyDescent="0.2">
      <c r="V20" s="1" t="s">
        <v>499</v>
      </c>
      <c r="W20" t="s">
        <v>434</v>
      </c>
    </row>
    <row r="21" spans="22:23" x14ac:dyDescent="0.2">
      <c r="V21" t="s">
        <v>37</v>
      </c>
      <c r="W21" t="s">
        <v>435</v>
      </c>
    </row>
    <row r="22" spans="22:23" x14ac:dyDescent="0.2">
      <c r="V22" t="s">
        <v>38</v>
      </c>
      <c r="W22" t="s">
        <v>436</v>
      </c>
    </row>
    <row r="23" spans="22:23" x14ac:dyDescent="0.2">
      <c r="V23" t="s">
        <v>480</v>
      </c>
      <c r="W23" t="s">
        <v>437</v>
      </c>
    </row>
    <row r="24" spans="22:23" x14ac:dyDescent="0.2">
      <c r="V24" t="s">
        <v>39</v>
      </c>
      <c r="W24" t="s">
        <v>438</v>
      </c>
    </row>
    <row r="25" spans="22:23" x14ac:dyDescent="0.2">
      <c r="V25" t="s">
        <v>40</v>
      </c>
      <c r="W25" t="s">
        <v>439</v>
      </c>
    </row>
    <row r="26" spans="22:23" x14ac:dyDescent="0.2">
      <c r="V26" t="s">
        <v>41</v>
      </c>
      <c r="W26" t="s">
        <v>440</v>
      </c>
    </row>
    <row r="27" spans="22:23" x14ac:dyDescent="0.2">
      <c r="V27" t="s">
        <v>498</v>
      </c>
      <c r="W27" t="s">
        <v>441</v>
      </c>
    </row>
    <row r="28" spans="22:23" x14ac:dyDescent="0.2">
      <c r="V28" t="s">
        <v>42</v>
      </c>
    </row>
    <row r="29" spans="22:23" x14ac:dyDescent="0.2">
      <c r="V29" t="s">
        <v>43</v>
      </c>
    </row>
    <row r="30" spans="22:23" x14ac:dyDescent="0.2">
      <c r="V30" t="s">
        <v>44</v>
      </c>
    </row>
    <row r="31" spans="22:23" x14ac:dyDescent="0.2">
      <c r="V31" t="s">
        <v>481</v>
      </c>
    </row>
    <row r="32" spans="22:23" x14ac:dyDescent="0.2">
      <c r="V32" t="s">
        <v>45</v>
      </c>
    </row>
    <row r="33" spans="22:22" x14ac:dyDescent="0.2">
      <c r="V33" t="s">
        <v>46</v>
      </c>
    </row>
    <row r="34" spans="22:22" x14ac:dyDescent="0.2">
      <c r="V34" t="s">
        <v>47</v>
      </c>
    </row>
    <row r="35" spans="22:22" x14ac:dyDescent="0.2">
      <c r="V35" t="s">
        <v>413</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8"/>
  <sheetViews>
    <sheetView view="pageBreakPreview" zoomScale="80" zoomScaleNormal="85" zoomScaleSheetLayoutView="80" workbookViewId="0">
      <pane ySplit="8" topLeftCell="A9" activePane="bottomLeft" state="frozen"/>
      <selection activeCell="D5" sqref="D5"/>
      <selection pane="bottomLeft" activeCell="E13" sqref="E13"/>
    </sheetView>
  </sheetViews>
  <sheetFormatPr defaultColWidth="9" defaultRowHeight="13" x14ac:dyDescent="0.2"/>
  <cols>
    <col min="1" max="1" width="1.08984375" style="90" customWidth="1"/>
    <col min="2" max="2" width="6.90625" style="27" customWidth="1"/>
    <col min="3" max="3" width="14.90625" style="27" bestFit="1" customWidth="1"/>
    <col min="4" max="4" width="14.6328125" style="54" customWidth="1"/>
    <col min="5" max="5" width="11.7265625" style="27" customWidth="1"/>
    <col min="6" max="6" width="10" style="86" customWidth="1"/>
    <col min="7" max="7" width="10.6328125" style="86" customWidth="1"/>
    <col min="8" max="8" width="11.08984375" style="27" customWidth="1"/>
    <col min="9" max="9" width="10.36328125" style="55" customWidth="1"/>
    <col min="10" max="11" width="9.26953125" style="55" customWidth="1"/>
    <col min="12" max="15" width="9" style="56"/>
    <col min="16" max="16" width="15.90625" style="27" customWidth="1"/>
    <col min="17" max="16384" width="9" style="27"/>
  </cols>
  <sheetData>
    <row r="1" spans="1:16" s="90" customFormat="1" ht="6" customHeight="1" x14ac:dyDescent="0.2">
      <c r="D1" s="91"/>
      <c r="I1" s="55"/>
      <c r="J1" s="55"/>
      <c r="K1" s="55"/>
      <c r="L1" s="56"/>
      <c r="M1" s="56"/>
      <c r="N1" s="56"/>
      <c r="O1" s="56"/>
    </row>
    <row r="2" spans="1:16" x14ac:dyDescent="0.2">
      <c r="B2" s="27" t="s">
        <v>57</v>
      </c>
    </row>
    <row r="4" spans="1:16" ht="21" x14ac:dyDescent="0.2">
      <c r="B4" s="41"/>
      <c r="C4" s="57" t="s">
        <v>486</v>
      </c>
    </row>
    <row r="5" spans="1:16" ht="13.5" customHeight="1" x14ac:dyDescent="0.2">
      <c r="B5" s="41"/>
      <c r="C5" s="57"/>
    </row>
    <row r="6" spans="1:16" ht="20.25" customHeight="1" x14ac:dyDescent="0.2">
      <c r="B6" s="41"/>
      <c r="C6" s="58" t="s">
        <v>17</v>
      </c>
      <c r="D6" s="184"/>
      <c r="E6" s="184"/>
      <c r="F6" s="88"/>
      <c r="G6" s="88"/>
    </row>
    <row r="7" spans="1:16" ht="13.5" customHeight="1" x14ac:dyDescent="0.2">
      <c r="B7" s="41"/>
      <c r="C7" s="57"/>
    </row>
    <row r="8" spans="1:16" s="31" customFormat="1" ht="55.5" customHeight="1" x14ac:dyDescent="0.2">
      <c r="A8" s="92"/>
      <c r="B8" s="76" t="s">
        <v>392</v>
      </c>
      <c r="C8" s="60" t="s">
        <v>394</v>
      </c>
      <c r="D8" s="60" t="s">
        <v>0</v>
      </c>
      <c r="E8" s="60" t="s">
        <v>9</v>
      </c>
      <c r="F8" s="93" t="s">
        <v>454</v>
      </c>
      <c r="G8" s="93" t="s">
        <v>456</v>
      </c>
      <c r="H8" s="60" t="s">
        <v>450</v>
      </c>
      <c r="I8" s="60" t="s">
        <v>1</v>
      </c>
      <c r="J8" s="60" t="s">
        <v>389</v>
      </c>
      <c r="K8" s="60" t="s">
        <v>388</v>
      </c>
      <c r="L8" s="61" t="s">
        <v>54</v>
      </c>
      <c r="M8" s="61" t="s">
        <v>51</v>
      </c>
      <c r="N8" s="61" t="s">
        <v>21</v>
      </c>
      <c r="O8" s="61" t="s">
        <v>22</v>
      </c>
      <c r="P8" s="59" t="s">
        <v>14</v>
      </c>
    </row>
    <row r="9" spans="1:16" ht="27.75" customHeight="1" x14ac:dyDescent="0.2">
      <c r="B9" s="62"/>
      <c r="C9" s="62"/>
      <c r="D9" s="46"/>
      <c r="E9" s="46"/>
      <c r="F9" s="89"/>
      <c r="G9" s="89"/>
      <c r="H9" s="62"/>
      <c r="I9" s="63"/>
      <c r="J9" s="63"/>
      <c r="K9" s="63"/>
      <c r="L9" s="64"/>
      <c r="M9" s="64"/>
      <c r="N9" s="64"/>
      <c r="O9" s="64"/>
      <c r="P9" s="62"/>
    </row>
    <row r="10" spans="1:16" ht="27.75" customHeight="1" x14ac:dyDescent="0.2">
      <c r="B10" s="62"/>
      <c r="C10" s="62"/>
      <c r="D10" s="141"/>
      <c r="E10" s="46"/>
      <c r="F10" s="89"/>
      <c r="G10" s="89"/>
      <c r="H10" s="62"/>
      <c r="I10" s="63"/>
      <c r="J10" s="63"/>
      <c r="K10" s="63"/>
      <c r="L10" s="64"/>
      <c r="M10" s="64"/>
      <c r="N10" s="64"/>
      <c r="O10" s="64"/>
      <c r="P10" s="62"/>
    </row>
    <row r="11" spans="1:16" ht="27.75" customHeight="1" x14ac:dyDescent="0.2">
      <c r="B11" s="62"/>
      <c r="C11" s="62"/>
      <c r="D11" s="141"/>
      <c r="E11" s="46"/>
      <c r="F11" s="89"/>
      <c r="G11" s="89"/>
      <c r="H11" s="62"/>
      <c r="I11" s="63"/>
      <c r="J11" s="63"/>
      <c r="K11" s="63"/>
      <c r="L11" s="64"/>
      <c r="M11" s="64"/>
      <c r="N11" s="64"/>
      <c r="O11" s="64"/>
      <c r="P11" s="62"/>
    </row>
    <row r="12" spans="1:16" ht="27.75" customHeight="1" x14ac:dyDescent="0.2">
      <c r="B12" s="62"/>
      <c r="C12" s="62"/>
      <c r="D12" s="141"/>
      <c r="E12" s="46"/>
      <c r="F12" s="89"/>
      <c r="G12" s="89"/>
      <c r="H12" s="62"/>
      <c r="I12" s="63"/>
      <c r="J12" s="63"/>
      <c r="K12" s="63"/>
      <c r="L12" s="64"/>
      <c r="M12" s="64"/>
      <c r="N12" s="64"/>
      <c r="O12" s="64"/>
      <c r="P12" s="62"/>
    </row>
    <row r="13" spans="1:16" ht="27.75" customHeight="1" x14ac:dyDescent="0.2">
      <c r="B13" s="62"/>
      <c r="C13" s="62"/>
      <c r="D13" s="141"/>
      <c r="E13" s="62"/>
      <c r="F13" s="87"/>
      <c r="G13" s="87"/>
      <c r="H13" s="62"/>
      <c r="I13" s="63"/>
      <c r="J13" s="63"/>
      <c r="K13" s="63"/>
      <c r="L13" s="64"/>
      <c r="M13" s="64"/>
      <c r="N13" s="64"/>
      <c r="O13" s="64"/>
      <c r="P13" s="62"/>
    </row>
    <row r="14" spans="1:16" ht="27.75" customHeight="1" x14ac:dyDescent="0.2">
      <c r="B14" s="62"/>
      <c r="C14" s="62"/>
      <c r="D14" s="141"/>
      <c r="E14" s="46"/>
      <c r="F14" s="89"/>
      <c r="G14" s="89"/>
      <c r="H14" s="62"/>
      <c r="I14" s="63"/>
      <c r="J14" s="63"/>
      <c r="K14" s="63"/>
      <c r="L14" s="64"/>
      <c r="M14" s="64"/>
      <c r="N14" s="64"/>
      <c r="O14" s="64"/>
      <c r="P14" s="62"/>
    </row>
    <row r="15" spans="1:16" ht="27.75" customHeight="1" x14ac:dyDescent="0.2">
      <c r="B15" s="62"/>
      <c r="C15" s="62"/>
      <c r="D15" s="141"/>
      <c r="E15" s="46"/>
      <c r="F15" s="89"/>
      <c r="G15" s="89"/>
      <c r="H15" s="62"/>
      <c r="I15" s="63"/>
      <c r="J15" s="63"/>
      <c r="K15" s="63"/>
      <c r="L15" s="64"/>
      <c r="M15" s="64"/>
      <c r="N15" s="64"/>
      <c r="O15" s="64"/>
      <c r="P15" s="62"/>
    </row>
    <row r="16" spans="1:16" ht="27.75" customHeight="1" x14ac:dyDescent="0.2">
      <c r="B16" s="62"/>
      <c r="C16" s="62"/>
      <c r="D16" s="141"/>
      <c r="E16" s="46"/>
      <c r="F16" s="89"/>
      <c r="G16" s="89"/>
      <c r="H16" s="62"/>
      <c r="I16" s="63"/>
      <c r="J16" s="63"/>
      <c r="K16" s="63"/>
      <c r="L16" s="64"/>
      <c r="M16" s="64"/>
      <c r="N16" s="64"/>
      <c r="O16" s="64"/>
      <c r="P16" s="62"/>
    </row>
    <row r="17" spans="1:16" ht="27.75" customHeight="1" x14ac:dyDescent="0.2">
      <c r="B17" s="62"/>
      <c r="C17" s="62"/>
      <c r="D17" s="141"/>
      <c r="E17" s="46"/>
      <c r="F17" s="89"/>
      <c r="G17" s="89"/>
      <c r="H17" s="62"/>
      <c r="I17" s="63"/>
      <c r="J17" s="63"/>
      <c r="K17" s="63"/>
      <c r="L17" s="64"/>
      <c r="M17" s="64"/>
      <c r="N17" s="64"/>
      <c r="O17" s="64"/>
      <c r="P17" s="62"/>
    </row>
    <row r="18" spans="1:16" ht="27.75" customHeight="1" x14ac:dyDescent="0.2">
      <c r="B18" s="62"/>
      <c r="C18" s="62"/>
      <c r="D18" s="141"/>
      <c r="E18" s="46"/>
      <c r="F18" s="89"/>
      <c r="G18" s="89"/>
      <c r="H18" s="62"/>
      <c r="I18" s="63"/>
      <c r="J18" s="63"/>
      <c r="K18" s="63"/>
      <c r="L18" s="64"/>
      <c r="M18" s="64"/>
      <c r="N18" s="64"/>
      <c r="O18" s="64"/>
      <c r="P18" s="62"/>
    </row>
    <row r="19" spans="1:16" ht="27.75" customHeight="1" x14ac:dyDescent="0.2">
      <c r="B19" s="62"/>
      <c r="C19" s="62"/>
      <c r="D19" s="141"/>
      <c r="E19" s="46"/>
      <c r="F19" s="89"/>
      <c r="G19" s="89"/>
      <c r="H19" s="62"/>
      <c r="I19" s="63"/>
      <c r="J19" s="63"/>
      <c r="K19" s="63"/>
      <c r="L19" s="64"/>
      <c r="M19" s="64"/>
      <c r="N19" s="64"/>
      <c r="O19" s="64"/>
      <c r="P19" s="62"/>
    </row>
    <row r="20" spans="1:16" ht="27.75" customHeight="1" x14ac:dyDescent="0.2">
      <c r="B20" s="62"/>
      <c r="C20" s="62"/>
      <c r="D20" s="141"/>
      <c r="E20" s="46"/>
      <c r="F20" s="89"/>
      <c r="G20" s="89"/>
      <c r="H20" s="62"/>
      <c r="I20" s="63"/>
      <c r="J20" s="63"/>
      <c r="K20" s="63"/>
      <c r="L20" s="64"/>
      <c r="M20" s="64"/>
      <c r="N20" s="64"/>
      <c r="O20" s="64"/>
      <c r="P20" s="62"/>
    </row>
    <row r="21" spans="1:16" s="75" customFormat="1" x14ac:dyDescent="0.2">
      <c r="A21" s="90"/>
      <c r="B21" s="36"/>
      <c r="C21" s="36"/>
      <c r="D21" s="79"/>
      <c r="E21" s="79"/>
      <c r="F21" s="88"/>
      <c r="G21" s="88"/>
      <c r="H21" s="36"/>
      <c r="I21" s="80"/>
      <c r="J21" s="80"/>
      <c r="K21" s="80"/>
      <c r="L21" s="81"/>
      <c r="M21" s="81"/>
      <c r="N21" s="81"/>
      <c r="O21" s="81"/>
      <c r="P21" s="36"/>
    </row>
    <row r="22" spans="1:16" s="75" customFormat="1" x14ac:dyDescent="0.2">
      <c r="A22" s="90"/>
      <c r="B22" s="185" t="s">
        <v>390</v>
      </c>
      <c r="C22" s="186"/>
      <c r="D22" s="186"/>
      <c r="E22" s="186"/>
      <c r="F22" s="186"/>
      <c r="G22" s="186"/>
      <c r="H22" s="186"/>
      <c r="I22" s="186"/>
      <c r="J22" s="186"/>
      <c r="K22" s="186"/>
      <c r="L22" s="186"/>
      <c r="M22" s="186"/>
      <c r="N22" s="186"/>
      <c r="O22" s="186"/>
      <c r="P22" s="187"/>
    </row>
    <row r="23" spans="1:16" s="75" customFormat="1" x14ac:dyDescent="0.2">
      <c r="A23" s="90"/>
      <c r="B23" s="188"/>
      <c r="C23" s="189"/>
      <c r="D23" s="189"/>
      <c r="E23" s="189"/>
      <c r="F23" s="189"/>
      <c r="G23" s="189"/>
      <c r="H23" s="189"/>
      <c r="I23" s="189"/>
      <c r="J23" s="189"/>
      <c r="K23" s="189"/>
      <c r="L23" s="189"/>
      <c r="M23" s="189"/>
      <c r="N23" s="189"/>
      <c r="O23" s="189"/>
      <c r="P23" s="190"/>
    </row>
    <row r="24" spans="1:16" s="75" customFormat="1" x14ac:dyDescent="0.2">
      <c r="A24" s="90"/>
      <c r="B24" s="191"/>
      <c r="C24" s="192"/>
      <c r="D24" s="192"/>
      <c r="E24" s="192"/>
      <c r="F24" s="192"/>
      <c r="G24" s="192"/>
      <c r="H24" s="192"/>
      <c r="I24" s="192"/>
      <c r="J24" s="192"/>
      <c r="K24" s="192"/>
      <c r="L24" s="192"/>
      <c r="M24" s="192"/>
      <c r="N24" s="192"/>
      <c r="O24" s="192"/>
      <c r="P24" s="193"/>
    </row>
    <row r="25" spans="1:16" x14ac:dyDescent="0.2">
      <c r="B25" s="27" t="s">
        <v>15</v>
      </c>
      <c r="C25" s="27" t="s">
        <v>23</v>
      </c>
    </row>
    <row r="26" spans="1:16" x14ac:dyDescent="0.2">
      <c r="C26" s="27" t="s">
        <v>372</v>
      </c>
    </row>
    <row r="27" spans="1:16" x14ac:dyDescent="0.2">
      <c r="C27" s="77" t="s">
        <v>391</v>
      </c>
    </row>
    <row r="28" spans="1:16" ht="14.25" customHeight="1" x14ac:dyDescent="0.2">
      <c r="C28" s="41" t="s">
        <v>461</v>
      </c>
    </row>
  </sheetData>
  <mergeCells count="2">
    <mergeCell ref="D6:E6"/>
    <mergeCell ref="B22:P24"/>
  </mergeCells>
  <phoneticPr fontId="2"/>
  <printOptions horizontalCentered="1"/>
  <pageMargins left="0.70866141732283472" right="0.70866141732283472" top="0.74803149606299213" bottom="0.74803149606299213" header="0.31496062992125984" footer="0.31496062992125984"/>
  <pageSetup paperSize="9" scale="82" firstPageNumber="0" fitToHeight="0" orientation="landscape" useFirstPageNumber="1"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選択リスト!$U$3:$U$5</xm:f>
          </x14:formula1>
          <xm:sqref>D21</xm:sqref>
        </x14:dataValidation>
        <x14:dataValidation type="list" allowBlank="1" showInputMessage="1" xr:uid="{00000000-0002-0000-0100-000001000000}">
          <x14:formula1>
            <xm:f>選択リスト!$V$2:$V$34</xm:f>
          </x14:formula1>
          <xm:sqref>H9:H21</xm:sqref>
        </x14:dataValidation>
        <x14:dataValidation type="list" allowBlank="1" showInputMessage="1" showErrorMessage="1" xr:uid="{277B4C47-4EA0-485B-A7D6-C172A8CD15A9}">
          <x14:formula1>
            <xm:f>選択リスト!$U$3:$U$7</xm:f>
          </x14:formula1>
          <xm:sqref>D9:D20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2"/>
  <sheetViews>
    <sheetView showGridLines="0" showZeros="0" zoomScale="85" zoomScaleNormal="85" zoomScaleSheetLayoutView="90" workbookViewId="0">
      <pane ySplit="6" topLeftCell="A7" activePane="bottomLeft" state="frozen"/>
      <selection activeCell="D5" sqref="D5"/>
      <selection pane="bottomLeft" activeCell="AD8" sqref="AD8"/>
    </sheetView>
  </sheetViews>
  <sheetFormatPr defaultColWidth="9" defaultRowHeight="13" x14ac:dyDescent="0.2"/>
  <cols>
    <col min="1" max="1" width="6.08984375" style="41" customWidth="1"/>
    <col min="2" max="2" width="9.90625" style="41" customWidth="1"/>
    <col min="3" max="3" width="10.08984375" style="41" customWidth="1"/>
    <col min="4" max="4" width="11.26953125" style="41" customWidth="1"/>
    <col min="5" max="5" width="9.6328125" style="41" customWidth="1"/>
    <col min="6" max="6" width="9.08984375" style="41" customWidth="1"/>
    <col min="7" max="7" width="10.36328125" style="41" customWidth="1"/>
    <col min="8" max="8" width="10.26953125" style="41" customWidth="1"/>
    <col min="9" max="9" width="8.36328125" style="65" customWidth="1"/>
    <col min="10" max="10" width="7.90625" style="41" customWidth="1"/>
    <col min="11" max="11" width="7.453125" style="41" customWidth="1"/>
    <col min="12" max="26" width="5.453125" style="41" customWidth="1"/>
    <col min="27" max="27" width="5.90625" style="41" customWidth="1"/>
    <col min="28" max="16384" width="9" style="41"/>
  </cols>
  <sheetData>
    <row r="1" spans="1:27" x14ac:dyDescent="0.2">
      <c r="A1" s="41" t="s">
        <v>58</v>
      </c>
    </row>
    <row r="2" spans="1:27" ht="27.75" customHeight="1" x14ac:dyDescent="0.2">
      <c r="A2" s="66"/>
      <c r="B2" s="66" t="s">
        <v>487</v>
      </c>
    </row>
    <row r="4" spans="1:27" ht="27.75" customHeight="1" x14ac:dyDescent="0.2">
      <c r="A4" s="66"/>
      <c r="B4" s="67" t="s">
        <v>17</v>
      </c>
      <c r="C4" s="194"/>
      <c r="D4" s="194"/>
    </row>
    <row r="5" spans="1:27" ht="21.5" thickBot="1" x14ac:dyDescent="0.25">
      <c r="A5" s="66"/>
      <c r="L5" s="41">
        <v>4</v>
      </c>
      <c r="M5" s="41">
        <v>2</v>
      </c>
      <c r="N5" s="41">
        <v>4</v>
      </c>
      <c r="O5" s="41">
        <v>4</v>
      </c>
      <c r="P5" s="41">
        <v>3</v>
      </c>
      <c r="Q5" s="68" t="s">
        <v>55</v>
      </c>
      <c r="R5" s="41">
        <v>2</v>
      </c>
      <c r="S5" s="68" t="s">
        <v>56</v>
      </c>
      <c r="T5" s="41">
        <v>1</v>
      </c>
      <c r="U5" s="94" t="s">
        <v>463</v>
      </c>
      <c r="V5" s="96"/>
      <c r="W5" s="96"/>
      <c r="X5" s="96"/>
      <c r="Y5" s="96"/>
      <c r="Z5" s="96"/>
    </row>
    <row r="6" spans="1:27" ht="105" customHeight="1" thickBot="1" x14ac:dyDescent="0.25">
      <c r="A6" s="97" t="s">
        <v>13</v>
      </c>
      <c r="B6" s="98" t="s">
        <v>395</v>
      </c>
      <c r="C6" s="98" t="s">
        <v>12</v>
      </c>
      <c r="D6" s="98" t="s">
        <v>52</v>
      </c>
      <c r="E6" s="99" t="s">
        <v>457</v>
      </c>
      <c r="F6" s="99" t="s">
        <v>455</v>
      </c>
      <c r="G6" s="99" t="s">
        <v>458</v>
      </c>
      <c r="H6" s="100" t="s">
        <v>459</v>
      </c>
      <c r="I6" s="101" t="s">
        <v>1</v>
      </c>
      <c r="J6" s="102" t="s">
        <v>389</v>
      </c>
      <c r="K6" s="102" t="s">
        <v>388</v>
      </c>
      <c r="L6" s="119" t="s">
        <v>16</v>
      </c>
      <c r="M6" s="120" t="s">
        <v>11</v>
      </c>
      <c r="N6" s="120" t="s">
        <v>3</v>
      </c>
      <c r="O6" s="120" t="s">
        <v>196</v>
      </c>
      <c r="P6" s="120" t="s">
        <v>415</v>
      </c>
      <c r="Q6" s="120" t="s">
        <v>2</v>
      </c>
      <c r="R6" s="120" t="s">
        <v>4</v>
      </c>
      <c r="S6" s="120" t="s">
        <v>6</v>
      </c>
      <c r="T6" s="120" t="s">
        <v>5</v>
      </c>
      <c r="U6" s="121" t="s">
        <v>8</v>
      </c>
      <c r="V6" s="122" t="s">
        <v>464</v>
      </c>
      <c r="W6" s="122" t="s">
        <v>522</v>
      </c>
      <c r="X6" s="122" t="s">
        <v>468</v>
      </c>
      <c r="Y6" s="122" t="s">
        <v>465</v>
      </c>
      <c r="Z6" s="120" t="s">
        <v>524</v>
      </c>
      <c r="AA6" s="123" t="s">
        <v>7</v>
      </c>
    </row>
    <row r="7" spans="1:27" ht="27" customHeight="1" x14ac:dyDescent="0.2">
      <c r="A7" s="103"/>
      <c r="B7" s="104"/>
      <c r="C7" s="104"/>
      <c r="D7" s="104"/>
      <c r="E7" s="105"/>
      <c r="F7" s="117"/>
      <c r="G7" s="117"/>
      <c r="H7" s="104"/>
      <c r="I7" s="106"/>
      <c r="J7" s="107"/>
      <c r="K7" s="108"/>
      <c r="L7" s="124"/>
      <c r="M7" s="125"/>
      <c r="N7" s="125"/>
      <c r="O7" s="125"/>
      <c r="P7" s="125"/>
      <c r="Q7" s="125"/>
      <c r="R7" s="125"/>
      <c r="S7" s="126"/>
      <c r="T7" s="125"/>
      <c r="U7" s="127"/>
      <c r="V7" s="125"/>
      <c r="W7" s="125"/>
      <c r="X7" s="125"/>
      <c r="Y7" s="125"/>
      <c r="Z7" s="125"/>
      <c r="AA7" s="128">
        <f>SUM(L7:Z7)</f>
        <v>0</v>
      </c>
    </row>
    <row r="8" spans="1:27" ht="27" customHeight="1" x14ac:dyDescent="0.2">
      <c r="A8" s="109"/>
      <c r="B8" s="69"/>
      <c r="C8" s="69"/>
      <c r="D8" s="69"/>
      <c r="E8" s="95"/>
      <c r="F8" s="116"/>
      <c r="G8" s="116"/>
      <c r="H8" s="69"/>
      <c r="I8" s="70"/>
      <c r="J8" s="63"/>
      <c r="K8" s="82"/>
      <c r="L8" s="129"/>
      <c r="M8" s="130"/>
      <c r="N8" s="130"/>
      <c r="O8" s="130"/>
      <c r="P8" s="130"/>
      <c r="Q8" s="130"/>
      <c r="R8" s="130"/>
      <c r="S8" s="131"/>
      <c r="T8" s="130"/>
      <c r="U8" s="132"/>
      <c r="V8" s="130"/>
      <c r="W8" s="130"/>
      <c r="X8" s="130"/>
      <c r="Y8" s="130"/>
      <c r="Z8" s="130"/>
      <c r="AA8" s="133">
        <f>SUM(L8:Z8)</f>
        <v>0</v>
      </c>
    </row>
    <row r="9" spans="1:27" ht="27" customHeight="1" x14ac:dyDescent="0.2">
      <c r="A9" s="109"/>
      <c r="B9" s="69"/>
      <c r="C9" s="69"/>
      <c r="D9" s="69"/>
      <c r="E9" s="95"/>
      <c r="F9" s="116"/>
      <c r="G9" s="116"/>
      <c r="H9" s="69"/>
      <c r="I9" s="70"/>
      <c r="J9" s="63"/>
      <c r="K9" s="82"/>
      <c r="L9" s="129"/>
      <c r="M9" s="130"/>
      <c r="N9" s="130"/>
      <c r="O9" s="130"/>
      <c r="P9" s="130"/>
      <c r="Q9" s="130"/>
      <c r="R9" s="130"/>
      <c r="S9" s="131"/>
      <c r="T9" s="130"/>
      <c r="U9" s="132"/>
      <c r="V9" s="130"/>
      <c r="W9" s="130"/>
      <c r="X9" s="130"/>
      <c r="Y9" s="130"/>
      <c r="Z9" s="130"/>
      <c r="AA9" s="133">
        <f t="shared" ref="AA9:AA18" si="0">SUM(L9:Z9)</f>
        <v>0</v>
      </c>
    </row>
    <row r="10" spans="1:27" ht="27" customHeight="1" x14ac:dyDescent="0.2">
      <c r="A10" s="109"/>
      <c r="B10" s="69"/>
      <c r="C10" s="69"/>
      <c r="D10" s="69"/>
      <c r="E10" s="95"/>
      <c r="F10" s="116"/>
      <c r="G10" s="116"/>
      <c r="H10" s="69"/>
      <c r="I10" s="70"/>
      <c r="J10" s="63"/>
      <c r="K10" s="82"/>
      <c r="L10" s="129"/>
      <c r="M10" s="130"/>
      <c r="N10" s="130"/>
      <c r="O10" s="130"/>
      <c r="P10" s="130"/>
      <c r="Q10" s="130"/>
      <c r="R10" s="130"/>
      <c r="S10" s="131"/>
      <c r="T10" s="130"/>
      <c r="U10" s="132"/>
      <c r="V10" s="130"/>
      <c r="W10" s="130"/>
      <c r="X10" s="130"/>
      <c r="Y10" s="130"/>
      <c r="Z10" s="130"/>
      <c r="AA10" s="133">
        <f t="shared" si="0"/>
        <v>0</v>
      </c>
    </row>
    <row r="11" spans="1:27" ht="27" customHeight="1" x14ac:dyDescent="0.2">
      <c r="A11" s="109"/>
      <c r="B11" s="69"/>
      <c r="C11" s="69"/>
      <c r="D11" s="69"/>
      <c r="E11" s="95"/>
      <c r="F11" s="116"/>
      <c r="G11" s="116"/>
      <c r="H11" s="69"/>
      <c r="I11" s="70"/>
      <c r="J11" s="63"/>
      <c r="K11" s="82"/>
      <c r="L11" s="129"/>
      <c r="M11" s="130"/>
      <c r="N11" s="130"/>
      <c r="O11" s="130"/>
      <c r="P11" s="130"/>
      <c r="Q11" s="130"/>
      <c r="R11" s="130"/>
      <c r="S11" s="131"/>
      <c r="T11" s="130"/>
      <c r="U11" s="132"/>
      <c r="V11" s="130"/>
      <c r="W11" s="130"/>
      <c r="X11" s="130"/>
      <c r="Y11" s="130"/>
      <c r="Z11" s="130"/>
      <c r="AA11" s="133">
        <f t="shared" si="0"/>
        <v>0</v>
      </c>
    </row>
    <row r="12" spans="1:27" ht="27" customHeight="1" x14ac:dyDescent="0.2">
      <c r="A12" s="109"/>
      <c r="B12" s="69"/>
      <c r="C12" s="69"/>
      <c r="D12" s="69"/>
      <c r="E12" s="95"/>
      <c r="F12" s="116"/>
      <c r="G12" s="116"/>
      <c r="H12" s="69"/>
      <c r="I12" s="70"/>
      <c r="J12" s="63"/>
      <c r="K12" s="82"/>
      <c r="L12" s="129"/>
      <c r="M12" s="130"/>
      <c r="N12" s="130"/>
      <c r="O12" s="130"/>
      <c r="P12" s="130"/>
      <c r="Q12" s="130"/>
      <c r="R12" s="130"/>
      <c r="S12" s="131"/>
      <c r="T12" s="130"/>
      <c r="U12" s="132"/>
      <c r="V12" s="130"/>
      <c r="W12" s="130"/>
      <c r="X12" s="130"/>
      <c r="Y12" s="130"/>
      <c r="Z12" s="130"/>
      <c r="AA12" s="133">
        <f t="shared" si="0"/>
        <v>0</v>
      </c>
    </row>
    <row r="13" spans="1:27" ht="27" customHeight="1" x14ac:dyDescent="0.2">
      <c r="A13" s="109"/>
      <c r="B13" s="69"/>
      <c r="C13" s="69"/>
      <c r="D13" s="69"/>
      <c r="E13" s="95"/>
      <c r="F13" s="116"/>
      <c r="G13" s="116"/>
      <c r="H13" s="69"/>
      <c r="I13" s="70"/>
      <c r="J13" s="63"/>
      <c r="K13" s="82"/>
      <c r="L13" s="129"/>
      <c r="M13" s="130"/>
      <c r="N13" s="130"/>
      <c r="O13" s="130"/>
      <c r="P13" s="130"/>
      <c r="Q13" s="130"/>
      <c r="R13" s="130"/>
      <c r="S13" s="131"/>
      <c r="T13" s="130"/>
      <c r="U13" s="132"/>
      <c r="V13" s="130"/>
      <c r="W13" s="130"/>
      <c r="X13" s="130"/>
      <c r="Y13" s="130"/>
      <c r="Z13" s="130"/>
      <c r="AA13" s="133">
        <f t="shared" si="0"/>
        <v>0</v>
      </c>
    </row>
    <row r="14" spans="1:27" ht="27" customHeight="1" x14ac:dyDescent="0.2">
      <c r="A14" s="109"/>
      <c r="B14" s="69"/>
      <c r="C14" s="69"/>
      <c r="D14" s="69"/>
      <c r="E14" s="95"/>
      <c r="F14" s="116"/>
      <c r="G14" s="116"/>
      <c r="H14" s="69"/>
      <c r="I14" s="70"/>
      <c r="J14" s="63"/>
      <c r="K14" s="82"/>
      <c r="L14" s="129"/>
      <c r="M14" s="130"/>
      <c r="N14" s="130"/>
      <c r="O14" s="130"/>
      <c r="P14" s="130"/>
      <c r="Q14" s="130"/>
      <c r="R14" s="130"/>
      <c r="S14" s="131"/>
      <c r="T14" s="130"/>
      <c r="U14" s="132"/>
      <c r="V14" s="130"/>
      <c r="W14" s="130"/>
      <c r="X14" s="130"/>
      <c r="Y14" s="130"/>
      <c r="Z14" s="130"/>
      <c r="AA14" s="133">
        <f t="shared" si="0"/>
        <v>0</v>
      </c>
    </row>
    <row r="15" spans="1:27" ht="27" customHeight="1" x14ac:dyDescent="0.2">
      <c r="A15" s="110"/>
      <c r="B15" s="69"/>
      <c r="C15" s="69"/>
      <c r="D15" s="69"/>
      <c r="E15" s="95"/>
      <c r="F15" s="116"/>
      <c r="G15" s="116"/>
      <c r="H15" s="69"/>
      <c r="I15" s="70"/>
      <c r="J15" s="95"/>
      <c r="K15" s="83"/>
      <c r="L15" s="129"/>
      <c r="M15" s="130"/>
      <c r="N15" s="130"/>
      <c r="O15" s="130"/>
      <c r="P15" s="130"/>
      <c r="Q15" s="130"/>
      <c r="R15" s="130"/>
      <c r="S15" s="134"/>
      <c r="T15" s="130"/>
      <c r="U15" s="132"/>
      <c r="V15" s="130"/>
      <c r="W15" s="130"/>
      <c r="X15" s="130"/>
      <c r="Y15" s="130"/>
      <c r="Z15" s="130"/>
      <c r="AA15" s="133">
        <f t="shared" si="0"/>
        <v>0</v>
      </c>
    </row>
    <row r="16" spans="1:27" ht="27" customHeight="1" x14ac:dyDescent="0.2">
      <c r="A16" s="109"/>
      <c r="B16" s="69"/>
      <c r="C16" s="69"/>
      <c r="D16" s="69"/>
      <c r="E16" s="95"/>
      <c r="F16" s="116"/>
      <c r="G16" s="116"/>
      <c r="H16" s="69"/>
      <c r="I16" s="70"/>
      <c r="J16" s="69"/>
      <c r="K16" s="84"/>
      <c r="L16" s="129"/>
      <c r="M16" s="130"/>
      <c r="N16" s="130"/>
      <c r="O16" s="130"/>
      <c r="P16" s="130"/>
      <c r="Q16" s="130"/>
      <c r="R16" s="130"/>
      <c r="S16" s="134"/>
      <c r="T16" s="130"/>
      <c r="U16" s="132"/>
      <c r="V16" s="130"/>
      <c r="W16" s="130"/>
      <c r="X16" s="130"/>
      <c r="Y16" s="130"/>
      <c r="Z16" s="130"/>
      <c r="AA16" s="133">
        <f t="shared" si="0"/>
        <v>0</v>
      </c>
    </row>
    <row r="17" spans="1:27" ht="27" customHeight="1" x14ac:dyDescent="0.2">
      <c r="A17" s="109"/>
      <c r="B17" s="69"/>
      <c r="C17" s="69"/>
      <c r="D17" s="69"/>
      <c r="E17" s="95"/>
      <c r="F17" s="116"/>
      <c r="G17" s="116"/>
      <c r="H17" s="69"/>
      <c r="I17" s="70"/>
      <c r="J17" s="69"/>
      <c r="K17" s="84"/>
      <c r="L17" s="129"/>
      <c r="M17" s="130"/>
      <c r="N17" s="130"/>
      <c r="O17" s="130"/>
      <c r="P17" s="130"/>
      <c r="Q17" s="130"/>
      <c r="R17" s="130"/>
      <c r="S17" s="134"/>
      <c r="T17" s="130"/>
      <c r="U17" s="132"/>
      <c r="V17" s="130"/>
      <c r="W17" s="130"/>
      <c r="X17" s="130"/>
      <c r="Y17" s="130"/>
      <c r="Z17" s="130"/>
      <c r="AA17" s="133">
        <f t="shared" si="0"/>
        <v>0</v>
      </c>
    </row>
    <row r="18" spans="1:27" ht="27" customHeight="1" x14ac:dyDescent="0.2">
      <c r="A18" s="109"/>
      <c r="B18" s="69"/>
      <c r="C18" s="69"/>
      <c r="D18" s="69"/>
      <c r="E18" s="95"/>
      <c r="F18" s="116"/>
      <c r="G18" s="116"/>
      <c r="H18" s="69"/>
      <c r="I18" s="70"/>
      <c r="J18" s="69"/>
      <c r="K18" s="84"/>
      <c r="L18" s="129"/>
      <c r="M18" s="130"/>
      <c r="N18" s="130"/>
      <c r="O18" s="130"/>
      <c r="P18" s="130"/>
      <c r="Q18" s="130"/>
      <c r="R18" s="130"/>
      <c r="S18" s="134"/>
      <c r="T18" s="130"/>
      <c r="U18" s="132"/>
      <c r="V18" s="130"/>
      <c r="W18" s="130"/>
      <c r="X18" s="130"/>
      <c r="Y18" s="130"/>
      <c r="Z18" s="130"/>
      <c r="AA18" s="133">
        <f t="shared" si="0"/>
        <v>0</v>
      </c>
    </row>
    <row r="19" spans="1:27" ht="27" customHeight="1" thickBot="1" x14ac:dyDescent="0.25">
      <c r="A19" s="111"/>
      <c r="B19" s="112"/>
      <c r="C19" s="112"/>
      <c r="D19" s="112"/>
      <c r="E19" s="113"/>
      <c r="F19" s="118"/>
      <c r="G19" s="118"/>
      <c r="H19" s="112"/>
      <c r="I19" s="114"/>
      <c r="J19" s="112"/>
      <c r="K19" s="115"/>
      <c r="L19" s="135"/>
      <c r="M19" s="136"/>
      <c r="N19" s="136"/>
      <c r="O19" s="136"/>
      <c r="P19" s="136"/>
      <c r="Q19" s="136"/>
      <c r="R19" s="136"/>
      <c r="S19" s="137"/>
      <c r="T19" s="136"/>
      <c r="U19" s="138"/>
      <c r="V19" s="136"/>
      <c r="W19" s="136"/>
      <c r="X19" s="136"/>
      <c r="Y19" s="136"/>
      <c r="Z19" s="136"/>
      <c r="AA19" s="139">
        <f>SUM(L19:Z19)</f>
        <v>0</v>
      </c>
    </row>
    <row r="20" spans="1:27" x14ac:dyDescent="0.2">
      <c r="A20" s="41" t="s">
        <v>19</v>
      </c>
      <c r="B20" s="41" t="s">
        <v>20</v>
      </c>
    </row>
    <row r="21" spans="1:27" x14ac:dyDescent="0.2">
      <c r="B21" s="41" t="s">
        <v>53</v>
      </c>
    </row>
    <row r="22" spans="1:27" x14ac:dyDescent="0.2">
      <c r="B22" s="41" t="s">
        <v>462</v>
      </c>
    </row>
  </sheetData>
  <autoFilter ref="D6:J20" xr:uid="{00000000-0009-0000-0000-000002000000}"/>
  <mergeCells count="1">
    <mergeCell ref="C4:D4"/>
  </mergeCells>
  <phoneticPr fontId="2"/>
  <dataValidations count="1">
    <dataValidation type="list" allowBlank="1" showInputMessage="1" sqref="D20:D1048576" xr:uid="{BDD8415F-DB84-4361-8A51-890E88EDB28D}">
      <formula1>$U$3:$U$5</formula1>
    </dataValidation>
  </dataValidations>
  <pageMargins left="0.70866141732283472" right="0.70866141732283472" top="0.74803149606299213" bottom="0.74803149606299213" header="0.31496062992125984" footer="0.31496062992125984"/>
  <pageSetup paperSize="9" scale="73"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xr:uid="{36E765C0-766E-4FE6-93AC-A940570AE469}">
          <x14:formula1>
            <xm:f>選択リスト!$U$3:$U$5</xm:f>
          </x14:formula1>
          <xm:sqref>D1:D6</xm:sqref>
        </x14:dataValidation>
        <x14:dataValidation type="list" allowBlank="1" showInputMessage="1" showErrorMessage="1" xr:uid="{E564CA8C-2448-47BE-97EE-056C38B7CB84}">
          <x14:formula1>
            <xm:f>選択リスト!$W$3:$W$27</xm:f>
          </x14:formula1>
          <xm:sqref>E7:E19</xm:sqref>
        </x14:dataValidation>
        <x14:dataValidation type="list" allowBlank="1" showInputMessage="1" xr:uid="{FD0CD71F-3FB3-43AC-B09F-3713DA68335B}">
          <x14:formula1>
            <xm:f>選択リスト!$V$3:$V$35</xm:f>
          </x14:formula1>
          <xm:sqref>H1:H1048576</xm:sqref>
        </x14:dataValidation>
        <x14:dataValidation type="list" allowBlank="1" showInputMessage="1" xr:uid="{02602BF8-0F3F-446D-988E-B3F0E838A722}">
          <x14:formula1>
            <xm:f>選択リスト!$U$3:$U$7</xm:f>
          </x14:formula1>
          <xm:sqref>D7:D19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9"/>
  <sheetViews>
    <sheetView showGridLines="0" view="pageBreakPreview" zoomScaleNormal="100" zoomScaleSheetLayoutView="100" workbookViewId="0">
      <selection activeCell="F18" sqref="F18"/>
    </sheetView>
  </sheetViews>
  <sheetFormatPr defaultColWidth="9" defaultRowHeight="13" x14ac:dyDescent="0.2"/>
  <cols>
    <col min="1" max="1" width="2.7265625" style="27" customWidth="1"/>
    <col min="2" max="2" width="24" style="27" customWidth="1"/>
    <col min="3" max="3" width="21.26953125" style="27" customWidth="1"/>
    <col min="4" max="4" width="15.08984375" style="27" customWidth="1"/>
    <col min="5" max="5" width="13.36328125" style="27" customWidth="1"/>
    <col min="6" max="6" width="6.26953125" style="27" customWidth="1"/>
    <col min="7" max="7" width="3.90625" style="27" customWidth="1"/>
    <col min="8" max="8" width="13" style="27" bestFit="1" customWidth="1"/>
    <col min="9" max="9" width="13" style="27" customWidth="1"/>
    <col min="10" max="10" width="21.08984375" style="27" bestFit="1" customWidth="1"/>
    <col min="11" max="11" width="13" style="27" bestFit="1" customWidth="1"/>
    <col min="12" max="12" width="9.453125" style="27" bestFit="1" customWidth="1"/>
    <col min="13" max="13" width="9.08984375" style="27" bestFit="1" customWidth="1"/>
    <col min="14" max="14" width="8" style="27" customWidth="1"/>
    <col min="15" max="15" width="10.08984375" style="27" bestFit="1" customWidth="1"/>
    <col min="16" max="16384" width="9" style="27"/>
  </cols>
  <sheetData>
    <row r="1" spans="1:6" x14ac:dyDescent="0.2">
      <c r="A1" s="34" t="s">
        <v>235</v>
      </c>
    </row>
    <row r="3" spans="1:6" ht="13.5" customHeight="1" x14ac:dyDescent="0.2"/>
    <row r="4" spans="1:6" x14ac:dyDescent="0.2">
      <c r="E4" s="33" t="s">
        <v>228</v>
      </c>
      <c r="F4" s="32"/>
    </row>
    <row r="5" spans="1:6" x14ac:dyDescent="0.2">
      <c r="E5" s="31" t="s">
        <v>489</v>
      </c>
    </row>
    <row r="7" spans="1:6" x14ac:dyDescent="0.2">
      <c r="B7" s="30" t="s">
        <v>227</v>
      </c>
    </row>
    <row r="8" spans="1:6" x14ac:dyDescent="0.2">
      <c r="B8" s="30"/>
    </row>
    <row r="9" spans="1:6" x14ac:dyDescent="0.2">
      <c r="B9" s="30" t="s">
        <v>226</v>
      </c>
    </row>
    <row r="10" spans="1:6" x14ac:dyDescent="0.2">
      <c r="B10" s="30" t="s">
        <v>225</v>
      </c>
    </row>
    <row r="14" spans="1:6" x14ac:dyDescent="0.2">
      <c r="D14" s="27" t="s">
        <v>224</v>
      </c>
    </row>
    <row r="16" spans="1:6" x14ac:dyDescent="0.2">
      <c r="B16" s="30"/>
      <c r="D16" s="30" t="s">
        <v>223</v>
      </c>
      <c r="F16" s="30"/>
    </row>
    <row r="17" spans="1:7" x14ac:dyDescent="0.2">
      <c r="B17" s="30"/>
      <c r="D17" s="30" t="s">
        <v>222</v>
      </c>
      <c r="F17" s="30"/>
    </row>
    <row r="18" spans="1:7" x14ac:dyDescent="0.2">
      <c r="B18" s="30"/>
      <c r="D18" s="30" t="s">
        <v>221</v>
      </c>
      <c r="F18" s="30"/>
    </row>
    <row r="24" spans="1:7" ht="13.5" customHeight="1" x14ac:dyDescent="0.2">
      <c r="A24" s="183" t="s">
        <v>488</v>
      </c>
      <c r="B24" s="181"/>
      <c r="C24" s="181"/>
      <c r="D24" s="181"/>
      <c r="E24" s="181"/>
      <c r="F24" s="181"/>
      <c r="G24" s="181"/>
    </row>
    <row r="27" spans="1:7" ht="33.75" customHeight="1" x14ac:dyDescent="0.2">
      <c r="A27" s="182" t="s">
        <v>374</v>
      </c>
      <c r="B27" s="181"/>
      <c r="C27" s="181"/>
      <c r="D27" s="181"/>
      <c r="E27" s="181"/>
      <c r="F27" s="181"/>
      <c r="G27" s="181"/>
    </row>
    <row r="29" spans="1:7" x14ac:dyDescent="0.2">
      <c r="B29" s="180" t="s">
        <v>234</v>
      </c>
      <c r="C29" s="181"/>
      <c r="D29" s="181"/>
      <c r="E29" s="181"/>
      <c r="F29" s="181"/>
      <c r="G29" s="181"/>
    </row>
  </sheetData>
  <mergeCells count="3">
    <mergeCell ref="A24:G24"/>
    <mergeCell ref="A27:G27"/>
    <mergeCell ref="B29:G29"/>
  </mergeCells>
  <phoneticPr fontId="2"/>
  <pageMargins left="0.75" right="0.75" top="1" bottom="1" header="0.5" footer="0.5"/>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23"/>
  <sheetViews>
    <sheetView view="pageBreakPreview" zoomScale="90" zoomScaleNormal="100" zoomScaleSheetLayoutView="90" workbookViewId="0">
      <selection activeCell="B21" sqref="B21"/>
    </sheetView>
  </sheetViews>
  <sheetFormatPr defaultColWidth="9" defaultRowHeight="13" x14ac:dyDescent="0.2"/>
  <cols>
    <col min="1" max="1" width="6.26953125" style="41" customWidth="1"/>
    <col min="2" max="2" width="28.6328125" style="41" customWidth="1"/>
    <col min="3" max="3" width="22.7265625" style="41" customWidth="1"/>
    <col min="4" max="4" width="15.08984375" style="41" bestFit="1" customWidth="1"/>
    <col min="5" max="9" width="9.7265625" style="41" customWidth="1"/>
    <col min="10" max="16384" width="9" style="41"/>
  </cols>
  <sheetData>
    <row r="1" spans="1:9" x14ac:dyDescent="0.2">
      <c r="A1" s="41" t="s">
        <v>108</v>
      </c>
    </row>
    <row r="2" spans="1:9" ht="16.5" x14ac:dyDescent="0.2">
      <c r="A2" s="198" t="s">
        <v>490</v>
      </c>
      <c r="B2" s="198"/>
      <c r="C2" s="198"/>
      <c r="D2" s="198"/>
      <c r="E2" s="198"/>
      <c r="F2" s="198"/>
      <c r="G2" s="198"/>
      <c r="H2" s="198"/>
      <c r="I2" s="198"/>
    </row>
    <row r="4" spans="1:9" ht="22.5" customHeight="1" x14ac:dyDescent="0.2">
      <c r="B4" s="71" t="s">
        <v>17</v>
      </c>
      <c r="C4" s="71"/>
    </row>
    <row r="5" spans="1:9" ht="22.5" customHeight="1" x14ac:dyDescent="0.2">
      <c r="B5" s="85" t="s">
        <v>107</v>
      </c>
      <c r="C5" s="85"/>
    </row>
    <row r="6" spans="1:9" ht="22.5" customHeight="1" x14ac:dyDescent="0.2">
      <c r="B6" s="85" t="s">
        <v>410</v>
      </c>
      <c r="C6" s="85"/>
    </row>
    <row r="7" spans="1:9" ht="22.5" customHeight="1" x14ac:dyDescent="0.2">
      <c r="B7" s="71" t="s">
        <v>411</v>
      </c>
      <c r="C7" s="71"/>
    </row>
    <row r="8" spans="1:9" ht="22.5" customHeight="1" x14ac:dyDescent="0.2">
      <c r="B8" s="85" t="s">
        <v>409</v>
      </c>
      <c r="C8" s="85"/>
    </row>
    <row r="11" spans="1:9" x14ac:dyDescent="0.2">
      <c r="A11" s="199" t="s">
        <v>106</v>
      </c>
      <c r="B11" s="199" t="s">
        <v>0</v>
      </c>
      <c r="C11" s="199" t="s">
        <v>397</v>
      </c>
      <c r="D11" s="200" t="s">
        <v>105</v>
      </c>
      <c r="E11" s="199" t="s">
        <v>104</v>
      </c>
      <c r="F11" s="199"/>
      <c r="G11" s="199"/>
      <c r="H11" s="199" t="s">
        <v>103</v>
      </c>
      <c r="I11" s="199"/>
    </row>
    <row r="12" spans="1:9" x14ac:dyDescent="0.2">
      <c r="A12" s="199"/>
      <c r="B12" s="199"/>
      <c r="C12" s="199"/>
      <c r="D12" s="199"/>
      <c r="E12" s="59" t="s">
        <v>102</v>
      </c>
      <c r="F12" s="59" t="s">
        <v>101</v>
      </c>
      <c r="G12" s="59" t="s">
        <v>100</v>
      </c>
      <c r="H12" s="59" t="s">
        <v>99</v>
      </c>
      <c r="I12" s="59" t="s">
        <v>98</v>
      </c>
    </row>
    <row r="13" spans="1:9" ht="30" customHeight="1" x14ac:dyDescent="0.2">
      <c r="A13" s="71">
        <v>1</v>
      </c>
      <c r="B13" s="71"/>
      <c r="C13" s="71"/>
      <c r="D13" s="71"/>
      <c r="E13" s="71"/>
      <c r="F13" s="71"/>
      <c r="G13" s="71"/>
      <c r="H13" s="71"/>
      <c r="I13" s="71"/>
    </row>
    <row r="14" spans="1:9" ht="30" customHeight="1" x14ac:dyDescent="0.2">
      <c r="A14" s="71">
        <v>2</v>
      </c>
      <c r="B14" s="140"/>
      <c r="C14" s="71"/>
      <c r="D14" s="71"/>
      <c r="E14" s="71"/>
      <c r="F14" s="71"/>
      <c r="G14" s="71"/>
      <c r="H14" s="71"/>
      <c r="I14" s="71"/>
    </row>
    <row r="15" spans="1:9" ht="30" customHeight="1" x14ac:dyDescent="0.2">
      <c r="A15" s="71">
        <v>3</v>
      </c>
      <c r="B15" s="140"/>
      <c r="C15" s="71"/>
      <c r="D15" s="71"/>
      <c r="E15" s="71"/>
      <c r="F15" s="71"/>
      <c r="G15" s="71"/>
      <c r="H15" s="71"/>
      <c r="I15" s="71"/>
    </row>
    <row r="16" spans="1:9" ht="30" customHeight="1" x14ac:dyDescent="0.2">
      <c r="A16" s="71">
        <v>4</v>
      </c>
      <c r="B16" s="140"/>
      <c r="C16" s="71"/>
      <c r="D16" s="71"/>
      <c r="E16" s="71"/>
      <c r="F16" s="71"/>
      <c r="G16" s="71"/>
      <c r="H16" s="71"/>
      <c r="I16" s="71"/>
    </row>
    <row r="17" spans="1:9" ht="30" customHeight="1" x14ac:dyDescent="0.2">
      <c r="A17" s="71">
        <v>5</v>
      </c>
      <c r="B17" s="140"/>
      <c r="C17" s="71"/>
      <c r="D17" s="71"/>
      <c r="E17" s="71"/>
      <c r="F17" s="71"/>
      <c r="G17" s="71"/>
      <c r="H17" s="71"/>
      <c r="I17" s="71"/>
    </row>
    <row r="18" spans="1:9" ht="30" customHeight="1" x14ac:dyDescent="0.2">
      <c r="A18" s="71">
        <v>6</v>
      </c>
      <c r="B18" s="140"/>
      <c r="C18" s="71"/>
      <c r="D18" s="71"/>
      <c r="E18" s="71"/>
      <c r="F18" s="71"/>
      <c r="G18" s="71"/>
      <c r="H18" s="71"/>
      <c r="I18" s="71"/>
    </row>
    <row r="19" spans="1:9" ht="30" customHeight="1" x14ac:dyDescent="0.2">
      <c r="A19" s="71">
        <v>7</v>
      </c>
      <c r="B19" s="140"/>
      <c r="C19" s="71"/>
      <c r="D19" s="71"/>
      <c r="E19" s="71"/>
      <c r="F19" s="71"/>
      <c r="G19" s="71"/>
      <c r="H19" s="71"/>
      <c r="I19" s="71"/>
    </row>
    <row r="20" spans="1:9" ht="30" customHeight="1" x14ac:dyDescent="0.2">
      <c r="A20" s="71">
        <v>8</v>
      </c>
      <c r="B20" s="140"/>
      <c r="C20" s="71"/>
      <c r="D20" s="71"/>
      <c r="E20" s="71"/>
      <c r="F20" s="71"/>
      <c r="G20" s="71"/>
      <c r="H20" s="71"/>
      <c r="I20" s="71"/>
    </row>
    <row r="21" spans="1:9" ht="30" customHeight="1" x14ac:dyDescent="0.2">
      <c r="A21" s="71">
        <v>9</v>
      </c>
      <c r="B21" s="140"/>
      <c r="C21" s="71"/>
      <c r="D21" s="71"/>
      <c r="E21" s="71"/>
      <c r="F21" s="71"/>
      <c r="G21" s="71"/>
      <c r="H21" s="71"/>
      <c r="I21" s="71"/>
    </row>
    <row r="22" spans="1:9" ht="30" customHeight="1" x14ac:dyDescent="0.2">
      <c r="A22" s="71">
        <v>10</v>
      </c>
      <c r="B22" s="140"/>
      <c r="C22" s="71"/>
      <c r="D22" s="71"/>
      <c r="E22" s="71"/>
      <c r="F22" s="71"/>
      <c r="G22" s="71"/>
      <c r="H22" s="71"/>
      <c r="I22" s="71"/>
    </row>
    <row r="23" spans="1:9" ht="30" customHeight="1" x14ac:dyDescent="0.2">
      <c r="A23" s="195" t="s">
        <v>7</v>
      </c>
      <c r="B23" s="196"/>
      <c r="C23" s="197"/>
      <c r="D23" s="71"/>
      <c r="E23" s="71"/>
      <c r="F23" s="71"/>
      <c r="G23" s="71"/>
      <c r="H23" s="71"/>
      <c r="I23" s="71"/>
    </row>
  </sheetData>
  <mergeCells count="8">
    <mergeCell ref="A23:C23"/>
    <mergeCell ref="A2:I2"/>
    <mergeCell ref="H11:I11"/>
    <mergeCell ref="E11:G11"/>
    <mergeCell ref="D11:D12"/>
    <mergeCell ref="C11:C12"/>
    <mergeCell ref="B11:B12"/>
    <mergeCell ref="A11:A12"/>
  </mergeCells>
  <phoneticPr fontId="2"/>
  <pageMargins left="0.70866141732283472" right="0.70866141732283472" top="0.74803149606299213" bottom="0.74803149606299213" header="0.31496062992125984" footer="0.31496062992125984"/>
  <pageSetup paperSize="9" scale="96" orientation="landscape" r:id="rId1"/>
  <extLst>
    <ext xmlns:x14="http://schemas.microsoft.com/office/spreadsheetml/2009/9/main" uri="{CCE6A557-97BC-4b89-ADB6-D9C93CAAB3DF}">
      <x14:dataValidations xmlns:xm="http://schemas.microsoft.com/office/excel/2006/main" count="1">
        <x14:dataValidation type="list" allowBlank="1" showInputMessage="1" xr:uid="{FD81BD68-3D52-45A0-8D79-9CF7738F11A0}">
          <x14:formula1>
            <xm:f>選択リスト!$U$3:$U$7</xm:f>
          </x14:formula1>
          <xm:sqref>B13:B22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75"/>
  <sheetViews>
    <sheetView showGridLines="0" view="pageBreakPreview" topLeftCell="A61" zoomScale="80" zoomScaleNormal="100" zoomScaleSheetLayoutView="80" workbookViewId="0">
      <selection activeCell="Y102" sqref="Y102"/>
    </sheetView>
  </sheetViews>
  <sheetFormatPr defaultColWidth="9" defaultRowHeight="13" x14ac:dyDescent="0.2"/>
  <cols>
    <col min="1" max="2" width="3.08984375" style="27" customWidth="1"/>
    <col min="3" max="30" width="2.6328125" style="27" customWidth="1"/>
    <col min="31" max="31" width="9.08984375" style="27" bestFit="1" customWidth="1"/>
    <col min="32" max="32" width="8" style="27" customWidth="1"/>
    <col min="33" max="33" width="10.08984375" style="27" bestFit="1" customWidth="1"/>
    <col min="34" max="16384" width="9" style="27"/>
  </cols>
  <sheetData>
    <row r="1" spans="1:30" x14ac:dyDescent="0.2">
      <c r="A1" s="34" t="s">
        <v>451</v>
      </c>
      <c r="C1" s="34"/>
      <c r="D1" s="34"/>
      <c r="E1" s="34"/>
    </row>
    <row r="4" spans="1:30" ht="18" customHeight="1" x14ac:dyDescent="0.2">
      <c r="A4" s="273" t="s">
        <v>491</v>
      </c>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row>
    <row r="6" spans="1:30" ht="30" customHeight="1" thickBot="1" x14ac:dyDescent="0.25">
      <c r="A6" s="272" t="s">
        <v>275</v>
      </c>
      <c r="B6" s="181"/>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row>
    <row r="7" spans="1:30" ht="30" customHeight="1" x14ac:dyDescent="0.2">
      <c r="B7" s="227" t="s">
        <v>274</v>
      </c>
      <c r="C7" s="228"/>
      <c r="D7" s="228"/>
      <c r="E7" s="229"/>
      <c r="F7" s="224"/>
      <c r="G7" s="225"/>
      <c r="H7" s="225"/>
      <c r="I7" s="225"/>
      <c r="J7" s="224" t="s">
        <v>273</v>
      </c>
      <c r="K7" s="225"/>
      <c r="L7" s="225"/>
      <c r="M7" s="225"/>
      <c r="N7" s="225"/>
      <c r="O7" s="225"/>
      <c r="P7" s="212"/>
      <c r="Q7" s="212"/>
      <c r="R7" s="212"/>
      <c r="S7" s="212"/>
      <c r="T7" s="212"/>
      <c r="U7" s="212"/>
      <c r="V7" s="212"/>
      <c r="W7" s="212"/>
      <c r="X7" s="212"/>
      <c r="Y7" s="212"/>
      <c r="Z7" s="212"/>
      <c r="AA7" s="212"/>
      <c r="AB7" s="212"/>
      <c r="AC7" s="212"/>
      <c r="AD7" s="226"/>
    </row>
    <row r="8" spans="1:30" ht="50.15" customHeight="1" thickBot="1" x14ac:dyDescent="0.25">
      <c r="B8" s="222" t="s">
        <v>408</v>
      </c>
      <c r="C8" s="223"/>
      <c r="D8" s="223"/>
      <c r="E8" s="223"/>
      <c r="F8" s="223"/>
      <c r="G8" s="230"/>
      <c r="H8" s="231"/>
      <c r="I8" s="231"/>
      <c r="J8" s="231"/>
      <c r="K8" s="231"/>
      <c r="L8" s="231"/>
      <c r="M8" s="231"/>
      <c r="N8" s="231"/>
      <c r="O8" s="231"/>
      <c r="P8" s="231"/>
      <c r="Q8" s="232"/>
      <c r="R8" s="233" t="s">
        <v>272</v>
      </c>
      <c r="S8" s="231"/>
      <c r="T8" s="232"/>
      <c r="U8" s="234" t="s">
        <v>271</v>
      </c>
      <c r="V8" s="235"/>
      <c r="W8" s="235"/>
      <c r="X8" s="235"/>
      <c r="Y8" s="235"/>
      <c r="Z8" s="235"/>
      <c r="AA8" s="235"/>
      <c r="AB8" s="235"/>
      <c r="AC8" s="235"/>
      <c r="AD8" s="236"/>
    </row>
    <row r="9" spans="1:30" x14ac:dyDescent="0.2">
      <c r="B9" s="211" t="s">
        <v>270</v>
      </c>
      <c r="C9" s="212"/>
      <c r="D9" s="212"/>
      <c r="E9" s="212"/>
      <c r="F9" s="212"/>
      <c r="G9" s="212"/>
      <c r="H9" s="212"/>
      <c r="I9" s="213"/>
      <c r="J9" s="214"/>
      <c r="K9" s="214"/>
      <c r="L9" s="214"/>
      <c r="M9" s="214"/>
      <c r="N9" s="214"/>
      <c r="O9" s="214"/>
      <c r="P9" s="214"/>
      <c r="Q9" s="214"/>
      <c r="R9" s="214"/>
      <c r="S9" s="214"/>
      <c r="T9" s="214"/>
      <c r="U9" s="214"/>
      <c r="V9" s="214"/>
      <c r="W9" s="214"/>
      <c r="X9" s="214"/>
      <c r="Y9" s="214"/>
      <c r="Z9" s="214"/>
      <c r="AA9" s="214"/>
      <c r="AB9" s="214"/>
      <c r="AC9" s="214"/>
      <c r="AD9" s="215"/>
    </row>
    <row r="10" spans="1:30" ht="80.150000000000006" customHeight="1" thickBot="1" x14ac:dyDescent="0.25">
      <c r="B10" s="207"/>
      <c r="C10" s="208"/>
      <c r="D10" s="208"/>
      <c r="E10" s="208"/>
      <c r="F10" s="208"/>
      <c r="G10" s="209"/>
      <c r="H10" s="209"/>
      <c r="I10" s="209"/>
      <c r="J10" s="209"/>
      <c r="K10" s="209"/>
      <c r="L10" s="209"/>
      <c r="M10" s="209"/>
      <c r="N10" s="209"/>
      <c r="O10" s="209"/>
      <c r="P10" s="209"/>
      <c r="Q10" s="209"/>
      <c r="R10" s="209"/>
      <c r="S10" s="209"/>
      <c r="T10" s="209"/>
      <c r="U10" s="209"/>
      <c r="V10" s="209"/>
      <c r="W10" s="209"/>
      <c r="X10" s="209"/>
      <c r="Y10" s="209"/>
      <c r="Z10" s="209"/>
      <c r="AA10" s="209"/>
      <c r="AB10" s="209"/>
      <c r="AC10" s="209"/>
      <c r="AD10" s="210"/>
    </row>
    <row r="11" spans="1:30" x14ac:dyDescent="0.2">
      <c r="B11" s="211" t="s">
        <v>269</v>
      </c>
      <c r="C11" s="212"/>
      <c r="D11" s="212"/>
      <c r="E11" s="212"/>
      <c r="F11" s="212"/>
      <c r="G11" s="212"/>
      <c r="H11" s="212"/>
      <c r="I11" s="213"/>
      <c r="J11" s="214"/>
      <c r="K11" s="214"/>
      <c r="L11" s="214"/>
      <c r="M11" s="214"/>
      <c r="N11" s="214"/>
      <c r="O11" s="214"/>
      <c r="P11" s="214"/>
      <c r="Q11" s="214"/>
      <c r="R11" s="214"/>
      <c r="S11" s="214"/>
      <c r="T11" s="214"/>
      <c r="U11" s="214"/>
      <c r="V11" s="214"/>
      <c r="W11" s="214"/>
      <c r="X11" s="214"/>
      <c r="Y11" s="214"/>
      <c r="Z11" s="214"/>
      <c r="AA11" s="214"/>
      <c r="AB11" s="214"/>
      <c r="AC11" s="214"/>
      <c r="AD11" s="215"/>
    </row>
    <row r="12" spans="1:30" ht="80.150000000000006" customHeight="1" thickBot="1" x14ac:dyDescent="0.25">
      <c r="B12" s="207"/>
      <c r="C12" s="208"/>
      <c r="D12" s="208"/>
      <c r="E12" s="208"/>
      <c r="F12" s="208"/>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10"/>
    </row>
    <row r="13" spans="1:30" x14ac:dyDescent="0.2">
      <c r="B13" s="40" t="s">
        <v>414</v>
      </c>
      <c r="C13" s="40"/>
      <c r="D13" s="40"/>
      <c r="E13" s="40"/>
    </row>
    <row r="14" spans="1:30" x14ac:dyDescent="0.2">
      <c r="B14" s="40" t="s">
        <v>268</v>
      </c>
      <c r="C14" s="40"/>
      <c r="D14" s="40"/>
      <c r="E14" s="40"/>
    </row>
    <row r="16" spans="1:30" ht="30" customHeight="1" thickBot="1" x14ac:dyDescent="0.25">
      <c r="A16" s="272" t="s">
        <v>267</v>
      </c>
      <c r="B16" s="181"/>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row>
    <row r="17" spans="1:30" ht="30" customHeight="1" thickBot="1" x14ac:dyDescent="0.25">
      <c r="B17" s="201" t="s">
        <v>261</v>
      </c>
      <c r="C17" s="202"/>
      <c r="D17" s="202"/>
      <c r="E17" s="203" t="s">
        <v>266</v>
      </c>
      <c r="F17" s="202"/>
      <c r="G17" s="202"/>
      <c r="H17" s="202"/>
      <c r="I17" s="202"/>
      <c r="J17" s="202"/>
      <c r="K17" s="203" t="s">
        <v>265</v>
      </c>
      <c r="L17" s="204"/>
      <c r="M17" s="204"/>
      <c r="N17" s="204"/>
      <c r="O17" s="204"/>
      <c r="P17" s="204"/>
      <c r="Q17" s="204"/>
      <c r="R17" s="204"/>
      <c r="S17" s="204"/>
      <c r="T17" s="204"/>
      <c r="U17" s="204"/>
      <c r="V17" s="204"/>
      <c r="W17" s="204"/>
      <c r="X17" s="204"/>
      <c r="Y17" s="205" t="s">
        <v>264</v>
      </c>
      <c r="Z17" s="204"/>
      <c r="AA17" s="204"/>
      <c r="AB17" s="204"/>
      <c r="AC17" s="204"/>
      <c r="AD17" s="206"/>
    </row>
    <row r="18" spans="1:30" ht="30" customHeight="1" thickTop="1" x14ac:dyDescent="0.2">
      <c r="B18" s="216">
        <v>1</v>
      </c>
      <c r="C18" s="217"/>
      <c r="D18" s="217"/>
      <c r="E18" s="218"/>
      <c r="F18" s="217"/>
      <c r="G18" s="217"/>
      <c r="H18" s="217"/>
      <c r="I18" s="217"/>
      <c r="J18" s="217"/>
      <c r="K18" s="218"/>
      <c r="L18" s="219"/>
      <c r="M18" s="219"/>
      <c r="N18" s="219"/>
      <c r="O18" s="219"/>
      <c r="P18" s="219"/>
      <c r="Q18" s="219"/>
      <c r="R18" s="219"/>
      <c r="S18" s="219"/>
      <c r="T18" s="219"/>
      <c r="U18" s="219"/>
      <c r="V18" s="219"/>
      <c r="W18" s="219"/>
      <c r="X18" s="219"/>
      <c r="Y18" s="220"/>
      <c r="Z18" s="219"/>
      <c r="AA18" s="219"/>
      <c r="AB18" s="219"/>
      <c r="AC18" s="219"/>
      <c r="AD18" s="221"/>
    </row>
    <row r="19" spans="1:30" ht="30" customHeight="1" x14ac:dyDescent="0.2">
      <c r="B19" s="237">
        <v>2</v>
      </c>
      <c r="C19" s="238"/>
      <c r="D19" s="238"/>
      <c r="E19" s="239"/>
      <c r="F19" s="238"/>
      <c r="G19" s="238"/>
      <c r="H19" s="238"/>
      <c r="I19" s="238"/>
      <c r="J19" s="238"/>
      <c r="K19" s="239"/>
      <c r="L19" s="240"/>
      <c r="M19" s="240"/>
      <c r="N19" s="240"/>
      <c r="O19" s="240"/>
      <c r="P19" s="240"/>
      <c r="Q19" s="240"/>
      <c r="R19" s="240"/>
      <c r="S19" s="240"/>
      <c r="T19" s="240"/>
      <c r="U19" s="240"/>
      <c r="V19" s="240"/>
      <c r="W19" s="240"/>
      <c r="X19" s="240"/>
      <c r="Y19" s="241"/>
      <c r="Z19" s="240"/>
      <c r="AA19" s="240"/>
      <c r="AB19" s="240"/>
      <c r="AC19" s="240"/>
      <c r="AD19" s="242"/>
    </row>
    <row r="20" spans="1:30" ht="30" customHeight="1" x14ac:dyDescent="0.2">
      <c r="B20" s="237">
        <v>3</v>
      </c>
      <c r="C20" s="238"/>
      <c r="D20" s="238"/>
      <c r="E20" s="239"/>
      <c r="F20" s="238"/>
      <c r="G20" s="238"/>
      <c r="H20" s="238"/>
      <c r="I20" s="238"/>
      <c r="J20" s="238"/>
      <c r="K20" s="239"/>
      <c r="L20" s="240"/>
      <c r="M20" s="240"/>
      <c r="N20" s="240"/>
      <c r="O20" s="240"/>
      <c r="P20" s="240"/>
      <c r="Q20" s="240"/>
      <c r="R20" s="240"/>
      <c r="S20" s="240"/>
      <c r="T20" s="240"/>
      <c r="U20" s="240"/>
      <c r="V20" s="240"/>
      <c r="W20" s="240"/>
      <c r="X20" s="240"/>
      <c r="Y20" s="241"/>
      <c r="Z20" s="240"/>
      <c r="AA20" s="240"/>
      <c r="AB20" s="240"/>
      <c r="AC20" s="240"/>
      <c r="AD20" s="242"/>
    </row>
    <row r="21" spans="1:30" ht="30" customHeight="1" x14ac:dyDescent="0.2">
      <c r="B21" s="237">
        <v>4</v>
      </c>
      <c r="C21" s="238"/>
      <c r="D21" s="238"/>
      <c r="E21" s="239"/>
      <c r="F21" s="238"/>
      <c r="G21" s="238"/>
      <c r="H21" s="238"/>
      <c r="I21" s="238"/>
      <c r="J21" s="238"/>
      <c r="K21" s="239"/>
      <c r="L21" s="240"/>
      <c r="M21" s="240"/>
      <c r="N21" s="240"/>
      <c r="O21" s="240"/>
      <c r="P21" s="240"/>
      <c r="Q21" s="240"/>
      <c r="R21" s="240"/>
      <c r="S21" s="240"/>
      <c r="T21" s="240"/>
      <c r="U21" s="240"/>
      <c r="V21" s="240"/>
      <c r="W21" s="240"/>
      <c r="X21" s="240"/>
      <c r="Y21" s="241"/>
      <c r="Z21" s="240"/>
      <c r="AA21" s="240"/>
      <c r="AB21" s="240"/>
      <c r="AC21" s="240"/>
      <c r="AD21" s="242"/>
    </row>
    <row r="22" spans="1:30" ht="30" customHeight="1" x14ac:dyDescent="0.2">
      <c r="B22" s="237">
        <v>5</v>
      </c>
      <c r="C22" s="238"/>
      <c r="D22" s="238"/>
      <c r="E22" s="239"/>
      <c r="F22" s="238"/>
      <c r="G22" s="238"/>
      <c r="H22" s="238"/>
      <c r="I22" s="238"/>
      <c r="J22" s="238"/>
      <c r="K22" s="239"/>
      <c r="L22" s="240"/>
      <c r="M22" s="240"/>
      <c r="N22" s="240"/>
      <c r="O22" s="240"/>
      <c r="P22" s="240"/>
      <c r="Q22" s="240"/>
      <c r="R22" s="240"/>
      <c r="S22" s="240"/>
      <c r="T22" s="240"/>
      <c r="U22" s="240"/>
      <c r="V22" s="240"/>
      <c r="W22" s="240"/>
      <c r="X22" s="240"/>
      <c r="Y22" s="241"/>
      <c r="Z22" s="240"/>
      <c r="AA22" s="240"/>
      <c r="AB22" s="240"/>
      <c r="AC22" s="240"/>
      <c r="AD22" s="242"/>
    </row>
    <row r="23" spans="1:30" ht="30" customHeight="1" x14ac:dyDescent="0.2">
      <c r="B23" s="237">
        <v>6</v>
      </c>
      <c r="C23" s="238"/>
      <c r="D23" s="238"/>
      <c r="E23" s="239"/>
      <c r="F23" s="238"/>
      <c r="G23" s="238"/>
      <c r="H23" s="238"/>
      <c r="I23" s="238"/>
      <c r="J23" s="238"/>
      <c r="K23" s="239"/>
      <c r="L23" s="240"/>
      <c r="M23" s="240"/>
      <c r="N23" s="240"/>
      <c r="O23" s="240"/>
      <c r="P23" s="240"/>
      <c r="Q23" s="240"/>
      <c r="R23" s="240"/>
      <c r="S23" s="240"/>
      <c r="T23" s="240"/>
      <c r="U23" s="240"/>
      <c r="V23" s="240"/>
      <c r="W23" s="240"/>
      <c r="X23" s="240"/>
      <c r="Y23" s="241"/>
      <c r="Z23" s="240"/>
      <c r="AA23" s="240"/>
      <c r="AB23" s="240"/>
      <c r="AC23" s="240"/>
      <c r="AD23" s="242"/>
    </row>
    <row r="24" spans="1:30" ht="30" customHeight="1" thickBot="1" x14ac:dyDescent="0.25">
      <c r="B24" s="222">
        <v>7</v>
      </c>
      <c r="C24" s="243"/>
      <c r="D24" s="243"/>
      <c r="E24" s="223"/>
      <c r="F24" s="243"/>
      <c r="G24" s="243"/>
      <c r="H24" s="243"/>
      <c r="I24" s="243"/>
      <c r="J24" s="243"/>
      <c r="K24" s="223"/>
      <c r="L24" s="244"/>
      <c r="M24" s="244"/>
      <c r="N24" s="244"/>
      <c r="O24" s="244"/>
      <c r="P24" s="244"/>
      <c r="Q24" s="244"/>
      <c r="R24" s="244"/>
      <c r="S24" s="244"/>
      <c r="T24" s="244"/>
      <c r="U24" s="244"/>
      <c r="V24" s="244"/>
      <c r="W24" s="244"/>
      <c r="X24" s="244"/>
      <c r="Y24" s="245"/>
      <c r="Z24" s="244"/>
      <c r="AA24" s="244"/>
      <c r="AB24" s="244"/>
      <c r="AC24" s="244"/>
      <c r="AD24" s="246"/>
    </row>
    <row r="25" spans="1:30" x14ac:dyDescent="0.2">
      <c r="B25" s="40" t="s">
        <v>377</v>
      </c>
      <c r="C25" s="40"/>
      <c r="D25" s="40"/>
      <c r="E25" s="40"/>
    </row>
    <row r="26" spans="1:30" x14ac:dyDescent="0.2">
      <c r="B26" s="40" t="s">
        <v>263</v>
      </c>
      <c r="C26" s="40"/>
      <c r="D26" s="40"/>
      <c r="E26" s="40"/>
    </row>
    <row r="27" spans="1:30" ht="30" customHeight="1" thickBot="1" x14ac:dyDescent="0.25">
      <c r="A27" s="272" t="s">
        <v>262</v>
      </c>
      <c r="B27" s="181"/>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row>
    <row r="28" spans="1:30" ht="30" customHeight="1" x14ac:dyDescent="0.2">
      <c r="B28" s="276" t="s">
        <v>261</v>
      </c>
      <c r="C28" s="277"/>
      <c r="D28" s="277"/>
      <c r="E28" s="281"/>
      <c r="F28" s="253" t="s">
        <v>260</v>
      </c>
      <c r="G28" s="225"/>
      <c r="H28" s="225"/>
      <c r="I28" s="225"/>
      <c r="J28" s="225"/>
      <c r="K28" s="225"/>
      <c r="L28" s="225"/>
      <c r="M28" s="224" t="s">
        <v>104</v>
      </c>
      <c r="N28" s="212"/>
      <c r="O28" s="212"/>
      <c r="P28" s="212"/>
      <c r="Q28" s="212"/>
      <c r="R28" s="212"/>
      <c r="S28" s="212"/>
      <c r="T28" s="212"/>
      <c r="U28" s="212"/>
      <c r="V28" s="212"/>
      <c r="W28" s="212"/>
      <c r="X28" s="212"/>
      <c r="Y28" s="212"/>
      <c r="Z28" s="212"/>
      <c r="AA28" s="212"/>
      <c r="AB28" s="212"/>
      <c r="AC28" s="212"/>
      <c r="AD28" s="226"/>
    </row>
    <row r="29" spans="1:30" ht="30" customHeight="1" thickBot="1" x14ac:dyDescent="0.25">
      <c r="B29" s="282"/>
      <c r="C29" s="283"/>
      <c r="D29" s="283"/>
      <c r="E29" s="284"/>
      <c r="F29" s="254"/>
      <c r="G29" s="248"/>
      <c r="H29" s="248"/>
      <c r="I29" s="248"/>
      <c r="J29" s="248"/>
      <c r="K29" s="248"/>
      <c r="L29" s="248"/>
      <c r="M29" s="247" t="s">
        <v>375</v>
      </c>
      <c r="N29" s="248"/>
      <c r="O29" s="248"/>
      <c r="P29" s="248"/>
      <c r="Q29" s="248"/>
      <c r="R29" s="248"/>
      <c r="S29" s="247" t="s">
        <v>259</v>
      </c>
      <c r="T29" s="248"/>
      <c r="U29" s="248"/>
      <c r="V29" s="248"/>
      <c r="W29" s="248"/>
      <c r="X29" s="248"/>
      <c r="Y29" s="247" t="s">
        <v>376</v>
      </c>
      <c r="Z29" s="248"/>
      <c r="AA29" s="248"/>
      <c r="AB29" s="248"/>
      <c r="AC29" s="248"/>
      <c r="AD29" s="249"/>
    </row>
    <row r="30" spans="1:30" ht="30" customHeight="1" thickTop="1" x14ac:dyDescent="0.2">
      <c r="B30" s="216">
        <v>1</v>
      </c>
      <c r="C30" s="217"/>
      <c r="D30" s="217"/>
      <c r="E30" s="252"/>
      <c r="F30" s="250"/>
      <c r="G30" s="251"/>
      <c r="H30" s="251"/>
      <c r="I30" s="251"/>
      <c r="J30" s="251"/>
      <c r="K30" s="251"/>
      <c r="L30" s="251"/>
      <c r="M30" s="218"/>
      <c r="N30" s="217"/>
      <c r="O30" s="217"/>
      <c r="P30" s="217"/>
      <c r="Q30" s="217"/>
      <c r="R30" s="217"/>
      <c r="S30" s="218"/>
      <c r="T30" s="217"/>
      <c r="U30" s="217"/>
      <c r="V30" s="217"/>
      <c r="W30" s="217"/>
      <c r="X30" s="217"/>
      <c r="Y30" s="218"/>
      <c r="Z30" s="217"/>
      <c r="AA30" s="217"/>
      <c r="AB30" s="217"/>
      <c r="AC30" s="217"/>
      <c r="AD30" s="252"/>
    </row>
    <row r="31" spans="1:30" ht="30" customHeight="1" x14ac:dyDescent="0.2">
      <c r="B31" s="237">
        <v>2</v>
      </c>
      <c r="C31" s="238"/>
      <c r="D31" s="238"/>
      <c r="E31" s="257"/>
      <c r="F31" s="255"/>
      <c r="G31" s="256"/>
      <c r="H31" s="256"/>
      <c r="I31" s="256"/>
      <c r="J31" s="256"/>
      <c r="K31" s="256"/>
      <c r="L31" s="256"/>
      <c r="M31" s="239"/>
      <c r="N31" s="238"/>
      <c r="O31" s="238"/>
      <c r="P31" s="238"/>
      <c r="Q31" s="238"/>
      <c r="R31" s="238"/>
      <c r="S31" s="239"/>
      <c r="T31" s="238"/>
      <c r="U31" s="238"/>
      <c r="V31" s="238"/>
      <c r="W31" s="238"/>
      <c r="X31" s="238"/>
      <c r="Y31" s="239"/>
      <c r="Z31" s="238"/>
      <c r="AA31" s="238"/>
      <c r="AB31" s="238"/>
      <c r="AC31" s="238"/>
      <c r="AD31" s="257"/>
    </row>
    <row r="32" spans="1:30" ht="30" customHeight="1" x14ac:dyDescent="0.2">
      <c r="B32" s="237">
        <v>3</v>
      </c>
      <c r="C32" s="238"/>
      <c r="D32" s="238"/>
      <c r="E32" s="257"/>
      <c r="F32" s="255"/>
      <c r="G32" s="256"/>
      <c r="H32" s="256"/>
      <c r="I32" s="256"/>
      <c r="J32" s="256"/>
      <c r="K32" s="256"/>
      <c r="L32" s="256"/>
      <c r="M32" s="239"/>
      <c r="N32" s="238"/>
      <c r="O32" s="238"/>
      <c r="P32" s="238"/>
      <c r="Q32" s="238"/>
      <c r="R32" s="238"/>
      <c r="S32" s="239"/>
      <c r="T32" s="238"/>
      <c r="U32" s="238"/>
      <c r="V32" s="238"/>
      <c r="W32" s="238"/>
      <c r="X32" s="238"/>
      <c r="Y32" s="239"/>
      <c r="Z32" s="238"/>
      <c r="AA32" s="238"/>
      <c r="AB32" s="238"/>
      <c r="AC32" s="238"/>
      <c r="AD32" s="257"/>
    </row>
    <row r="33" spans="1:30" ht="30" customHeight="1" x14ac:dyDescent="0.2">
      <c r="B33" s="237">
        <v>4</v>
      </c>
      <c r="C33" s="238"/>
      <c r="D33" s="238"/>
      <c r="E33" s="257"/>
      <c r="F33" s="255"/>
      <c r="G33" s="256"/>
      <c r="H33" s="256"/>
      <c r="I33" s="256"/>
      <c r="J33" s="256"/>
      <c r="K33" s="256"/>
      <c r="L33" s="256"/>
      <c r="M33" s="239"/>
      <c r="N33" s="238"/>
      <c r="O33" s="238"/>
      <c r="P33" s="238"/>
      <c r="Q33" s="238"/>
      <c r="R33" s="238"/>
      <c r="S33" s="239"/>
      <c r="T33" s="238"/>
      <c r="U33" s="238"/>
      <c r="V33" s="238"/>
      <c r="W33" s="238"/>
      <c r="X33" s="238"/>
      <c r="Y33" s="239"/>
      <c r="Z33" s="238"/>
      <c r="AA33" s="238"/>
      <c r="AB33" s="238"/>
      <c r="AC33" s="238"/>
      <c r="AD33" s="257"/>
    </row>
    <row r="34" spans="1:30" ht="30" customHeight="1" x14ac:dyDescent="0.2">
      <c r="B34" s="237">
        <v>5</v>
      </c>
      <c r="C34" s="238"/>
      <c r="D34" s="238"/>
      <c r="E34" s="257"/>
      <c r="F34" s="255"/>
      <c r="G34" s="256"/>
      <c r="H34" s="256"/>
      <c r="I34" s="256"/>
      <c r="J34" s="256"/>
      <c r="K34" s="256"/>
      <c r="L34" s="256"/>
      <c r="M34" s="239"/>
      <c r="N34" s="238"/>
      <c r="O34" s="238"/>
      <c r="P34" s="238"/>
      <c r="Q34" s="238"/>
      <c r="R34" s="238"/>
      <c r="S34" s="239"/>
      <c r="T34" s="238"/>
      <c r="U34" s="238"/>
      <c r="V34" s="238"/>
      <c r="W34" s="238"/>
      <c r="X34" s="238"/>
      <c r="Y34" s="239"/>
      <c r="Z34" s="238"/>
      <c r="AA34" s="238"/>
      <c r="AB34" s="238"/>
      <c r="AC34" s="238"/>
      <c r="AD34" s="257"/>
    </row>
    <row r="35" spans="1:30" ht="30" customHeight="1" x14ac:dyDescent="0.2">
      <c r="B35" s="237">
        <v>6</v>
      </c>
      <c r="C35" s="238"/>
      <c r="D35" s="238"/>
      <c r="E35" s="257"/>
      <c r="F35" s="255"/>
      <c r="G35" s="256"/>
      <c r="H35" s="256"/>
      <c r="I35" s="256"/>
      <c r="J35" s="256"/>
      <c r="K35" s="256"/>
      <c r="L35" s="256"/>
      <c r="M35" s="239"/>
      <c r="N35" s="238"/>
      <c r="O35" s="238"/>
      <c r="P35" s="238"/>
      <c r="Q35" s="238"/>
      <c r="R35" s="238"/>
      <c r="S35" s="239"/>
      <c r="T35" s="238"/>
      <c r="U35" s="238"/>
      <c r="V35" s="238"/>
      <c r="W35" s="238"/>
      <c r="X35" s="238"/>
      <c r="Y35" s="239"/>
      <c r="Z35" s="238"/>
      <c r="AA35" s="238"/>
      <c r="AB35" s="238"/>
      <c r="AC35" s="238"/>
      <c r="AD35" s="257"/>
    </row>
    <row r="36" spans="1:30" ht="30" customHeight="1" thickBot="1" x14ac:dyDescent="0.25">
      <c r="B36" s="285">
        <v>7</v>
      </c>
      <c r="C36" s="269"/>
      <c r="D36" s="269"/>
      <c r="E36" s="270"/>
      <c r="F36" s="266"/>
      <c r="G36" s="267"/>
      <c r="H36" s="267"/>
      <c r="I36" s="267"/>
      <c r="J36" s="267"/>
      <c r="K36" s="267"/>
      <c r="L36" s="267"/>
      <c r="M36" s="268"/>
      <c r="N36" s="269"/>
      <c r="O36" s="269"/>
      <c r="P36" s="269"/>
      <c r="Q36" s="269"/>
      <c r="R36" s="269"/>
      <c r="S36" s="268"/>
      <c r="T36" s="269"/>
      <c r="U36" s="269"/>
      <c r="V36" s="269"/>
      <c r="W36" s="269"/>
      <c r="X36" s="269"/>
      <c r="Y36" s="268"/>
      <c r="Z36" s="269"/>
      <c r="AA36" s="269"/>
      <c r="AB36" s="269"/>
      <c r="AC36" s="269"/>
      <c r="AD36" s="270"/>
    </row>
    <row r="37" spans="1:30" ht="30" customHeight="1" thickBot="1" x14ac:dyDescent="0.25">
      <c r="B37" s="286" t="s">
        <v>7</v>
      </c>
      <c r="C37" s="259"/>
      <c r="D37" s="259"/>
      <c r="E37" s="260"/>
      <c r="F37" s="288"/>
      <c r="G37" s="289"/>
      <c r="H37" s="289"/>
      <c r="I37" s="289"/>
      <c r="J37" s="289"/>
      <c r="K37" s="289"/>
      <c r="L37" s="289"/>
      <c r="M37" s="258"/>
      <c r="N37" s="259"/>
      <c r="O37" s="259"/>
      <c r="P37" s="259"/>
      <c r="Q37" s="259"/>
      <c r="R37" s="259"/>
      <c r="S37" s="258"/>
      <c r="T37" s="259"/>
      <c r="U37" s="259"/>
      <c r="V37" s="259"/>
      <c r="W37" s="259"/>
      <c r="X37" s="259"/>
      <c r="Y37" s="258"/>
      <c r="Z37" s="259"/>
      <c r="AA37" s="259"/>
      <c r="AB37" s="259"/>
      <c r="AC37" s="259"/>
      <c r="AD37" s="260"/>
    </row>
    <row r="38" spans="1:30" ht="30" customHeight="1" x14ac:dyDescent="0.2"/>
    <row r="39" spans="1:30" x14ac:dyDescent="0.2">
      <c r="B39" s="30"/>
      <c r="C39" s="30"/>
      <c r="D39" s="30"/>
      <c r="E39" s="30"/>
    </row>
    <row r="40" spans="1:30" ht="30" customHeight="1" thickBot="1" x14ac:dyDescent="0.25">
      <c r="A40" s="275" t="s">
        <v>258</v>
      </c>
      <c r="B40" s="181"/>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row>
    <row r="41" spans="1:30" ht="30" customHeight="1" x14ac:dyDescent="0.2">
      <c r="B41" s="276" t="s">
        <v>257</v>
      </c>
      <c r="C41" s="277"/>
      <c r="D41" s="277"/>
      <c r="E41" s="277"/>
      <c r="F41" s="214"/>
      <c r="G41" s="224" t="s">
        <v>363</v>
      </c>
      <c r="H41" s="225"/>
      <c r="I41" s="225"/>
      <c r="J41" s="225"/>
      <c r="K41" s="225"/>
      <c r="L41" s="225"/>
      <c r="M41" s="225"/>
      <c r="N41" s="225"/>
      <c r="O41" s="224" t="s">
        <v>256</v>
      </c>
      <c r="P41" s="225"/>
      <c r="Q41" s="225"/>
      <c r="R41" s="225"/>
      <c r="S41" s="225"/>
      <c r="T41" s="225"/>
      <c r="U41" s="225"/>
      <c r="V41" s="225"/>
      <c r="W41" s="224" t="s">
        <v>255</v>
      </c>
      <c r="X41" s="225"/>
      <c r="Y41" s="225"/>
      <c r="Z41" s="225"/>
      <c r="AA41" s="225"/>
      <c r="AB41" s="225"/>
      <c r="AC41" s="225"/>
      <c r="AD41" s="287"/>
    </row>
    <row r="42" spans="1:30" ht="30" customHeight="1" x14ac:dyDescent="0.2">
      <c r="B42" s="278"/>
      <c r="C42" s="279"/>
      <c r="D42" s="279"/>
      <c r="E42" s="279"/>
      <c r="F42" s="280"/>
      <c r="G42" s="239"/>
      <c r="H42" s="238"/>
      <c r="I42" s="238"/>
      <c r="J42" s="238"/>
      <c r="K42" s="238"/>
      <c r="L42" s="238"/>
      <c r="M42" s="238"/>
      <c r="N42" s="238"/>
      <c r="O42" s="239"/>
      <c r="P42" s="238"/>
      <c r="Q42" s="238"/>
      <c r="R42" s="238"/>
      <c r="S42" s="238"/>
      <c r="T42" s="238"/>
      <c r="U42" s="238"/>
      <c r="V42" s="238"/>
      <c r="W42" s="239"/>
      <c r="X42" s="238"/>
      <c r="Y42" s="238"/>
      <c r="Z42" s="238"/>
      <c r="AA42" s="238"/>
      <c r="AB42" s="238"/>
      <c r="AC42" s="238"/>
      <c r="AD42" s="257"/>
    </row>
    <row r="43" spans="1:30" ht="30" customHeight="1" thickBot="1" x14ac:dyDescent="0.25">
      <c r="B43" s="207"/>
      <c r="C43" s="261"/>
      <c r="D43" s="261"/>
      <c r="E43" s="261"/>
      <c r="F43" s="209"/>
      <c r="G43" s="223"/>
      <c r="H43" s="243"/>
      <c r="I43" s="243"/>
      <c r="J43" s="243"/>
      <c r="K43" s="243"/>
      <c r="L43" s="243"/>
      <c r="M43" s="243"/>
      <c r="N43" s="243"/>
      <c r="O43" s="223"/>
      <c r="P43" s="243"/>
      <c r="Q43" s="243"/>
      <c r="R43" s="243"/>
      <c r="S43" s="243"/>
      <c r="T43" s="243"/>
      <c r="U43" s="243"/>
      <c r="V43" s="243"/>
      <c r="W43" s="223"/>
      <c r="X43" s="243"/>
      <c r="Y43" s="243"/>
      <c r="Z43" s="243"/>
      <c r="AA43" s="243"/>
      <c r="AB43" s="243"/>
      <c r="AC43" s="243"/>
      <c r="AD43" s="271"/>
    </row>
    <row r="44" spans="1:30" ht="30" customHeight="1" x14ac:dyDescent="0.2">
      <c r="B44" s="262" t="s">
        <v>366</v>
      </c>
      <c r="C44" s="263"/>
      <c r="D44" s="264" t="s">
        <v>362</v>
      </c>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row>
    <row r="45" spans="1:30" x14ac:dyDescent="0.2">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row>
    <row r="47" spans="1:30" ht="30" customHeight="1" thickBot="1" x14ac:dyDescent="0.25">
      <c r="A47" s="34" t="s">
        <v>254</v>
      </c>
      <c r="C47" s="34"/>
      <c r="D47" s="34"/>
      <c r="E47" s="34"/>
    </row>
    <row r="48" spans="1:30" ht="30" customHeight="1" x14ac:dyDescent="0.2">
      <c r="B48" s="291" t="s">
        <v>253</v>
      </c>
      <c r="C48" s="212"/>
      <c r="D48" s="212"/>
      <c r="E48" s="212"/>
      <c r="F48" s="212"/>
      <c r="G48" s="212"/>
      <c r="H48" s="212"/>
      <c r="I48" s="212"/>
      <c r="J48" s="212"/>
      <c r="K48" s="212"/>
      <c r="L48" s="212"/>
      <c r="M48" s="212"/>
      <c r="N48" s="212"/>
      <c r="O48" s="212"/>
      <c r="P48" s="290"/>
      <c r="Q48" s="212"/>
      <c r="R48" s="212"/>
      <c r="S48" s="212"/>
      <c r="T48" s="212"/>
      <c r="U48" s="212"/>
      <c r="V48" s="212"/>
      <c r="W48" s="212"/>
      <c r="X48" s="212"/>
      <c r="Y48" s="212"/>
      <c r="Z48" s="212"/>
      <c r="AA48" s="212"/>
      <c r="AB48" s="212"/>
      <c r="AC48" s="212"/>
      <c r="AD48" s="226"/>
    </row>
    <row r="49" spans="1:30" ht="30" customHeight="1" x14ac:dyDescent="0.2">
      <c r="B49" s="292" t="s">
        <v>252</v>
      </c>
      <c r="C49" s="240"/>
      <c r="D49" s="240"/>
      <c r="E49" s="240"/>
      <c r="F49" s="240"/>
      <c r="G49" s="240"/>
      <c r="H49" s="240"/>
      <c r="I49" s="240"/>
      <c r="J49" s="240"/>
      <c r="K49" s="240"/>
      <c r="L49" s="240"/>
      <c r="M49" s="240"/>
      <c r="N49" s="240"/>
      <c r="O49" s="240"/>
      <c r="P49" s="241"/>
      <c r="Q49" s="240"/>
      <c r="R49" s="240"/>
      <c r="S49" s="240"/>
      <c r="T49" s="240"/>
      <c r="U49" s="240"/>
      <c r="V49" s="240"/>
      <c r="W49" s="240"/>
      <c r="X49" s="240"/>
      <c r="Y49" s="240"/>
      <c r="Z49" s="240"/>
      <c r="AA49" s="240"/>
      <c r="AB49" s="240"/>
      <c r="AC49" s="240"/>
      <c r="AD49" s="242"/>
    </row>
    <row r="50" spans="1:30" ht="30" customHeight="1" x14ac:dyDescent="0.2">
      <c r="B50" s="292" t="s">
        <v>251</v>
      </c>
      <c r="C50" s="240"/>
      <c r="D50" s="240"/>
      <c r="E50" s="240"/>
      <c r="F50" s="240"/>
      <c r="G50" s="240"/>
      <c r="H50" s="240"/>
      <c r="I50" s="240"/>
      <c r="J50" s="240"/>
      <c r="K50" s="240"/>
      <c r="L50" s="240"/>
      <c r="M50" s="240"/>
      <c r="N50" s="240"/>
      <c r="O50" s="240"/>
      <c r="P50" s="241"/>
      <c r="Q50" s="240"/>
      <c r="R50" s="240"/>
      <c r="S50" s="240"/>
      <c r="T50" s="240"/>
      <c r="U50" s="240"/>
      <c r="V50" s="240"/>
      <c r="W50" s="240"/>
      <c r="X50" s="240"/>
      <c r="Y50" s="240"/>
      <c r="Z50" s="240"/>
      <c r="AA50" s="240"/>
      <c r="AB50" s="240"/>
      <c r="AC50" s="240"/>
      <c r="AD50" s="242"/>
    </row>
    <row r="51" spans="1:30" ht="30" customHeight="1" x14ac:dyDescent="0.2">
      <c r="B51" s="292" t="s">
        <v>250</v>
      </c>
      <c r="C51" s="240"/>
      <c r="D51" s="240"/>
      <c r="E51" s="240"/>
      <c r="F51" s="240" t="s">
        <v>249</v>
      </c>
      <c r="G51" s="240"/>
      <c r="H51" s="240"/>
      <c r="I51" s="240"/>
      <c r="J51" s="240"/>
      <c r="K51" s="240"/>
      <c r="L51" s="240"/>
      <c r="M51" s="240"/>
      <c r="N51" s="240"/>
      <c r="O51" s="240"/>
      <c r="P51" s="241"/>
      <c r="Q51" s="240"/>
      <c r="R51" s="240"/>
      <c r="S51" s="240"/>
      <c r="T51" s="240"/>
      <c r="U51" s="240"/>
      <c r="V51" s="240"/>
      <c r="W51" s="240"/>
      <c r="X51" s="240"/>
      <c r="Y51" s="240"/>
      <c r="Z51" s="240"/>
      <c r="AA51" s="240"/>
      <c r="AB51" s="240"/>
      <c r="AC51" s="240"/>
      <c r="AD51" s="242"/>
    </row>
    <row r="52" spans="1:30" ht="30" customHeight="1" thickBot="1" x14ac:dyDescent="0.25">
      <c r="B52" s="293" t="s">
        <v>248</v>
      </c>
      <c r="C52" s="244"/>
      <c r="D52" s="244"/>
      <c r="E52" s="244"/>
      <c r="F52" s="244" t="s">
        <v>247</v>
      </c>
      <c r="G52" s="244"/>
      <c r="H52" s="244"/>
      <c r="I52" s="244"/>
      <c r="J52" s="244"/>
      <c r="K52" s="244"/>
      <c r="L52" s="244"/>
      <c r="M52" s="244"/>
      <c r="N52" s="244"/>
      <c r="O52" s="244"/>
      <c r="P52" s="245"/>
      <c r="Q52" s="244"/>
      <c r="R52" s="244"/>
      <c r="S52" s="244"/>
      <c r="T52" s="244"/>
      <c r="U52" s="244"/>
      <c r="V52" s="244"/>
      <c r="W52" s="244"/>
      <c r="X52" s="244"/>
      <c r="Y52" s="244"/>
      <c r="Z52" s="244"/>
      <c r="AA52" s="244"/>
      <c r="AB52" s="244"/>
      <c r="AC52" s="244"/>
      <c r="AD52" s="246"/>
    </row>
    <row r="53" spans="1:30" s="36" customFormat="1" ht="30" customHeight="1" x14ac:dyDescent="0.2">
      <c r="B53" s="38"/>
      <c r="C53" s="26"/>
      <c r="D53" s="26"/>
      <c r="E53" s="26"/>
      <c r="F53" s="26"/>
      <c r="G53" s="26"/>
      <c r="H53" s="26"/>
      <c r="I53" s="26"/>
      <c r="J53" s="26"/>
      <c r="K53" s="26"/>
      <c r="L53" s="26"/>
      <c r="M53" s="26"/>
      <c r="N53" s="26"/>
      <c r="O53" s="26"/>
      <c r="Q53" s="26"/>
      <c r="R53" s="26"/>
      <c r="S53" s="26"/>
      <c r="T53" s="26"/>
      <c r="U53" s="26"/>
      <c r="V53" s="26"/>
      <c r="W53" s="26"/>
      <c r="X53" s="26"/>
      <c r="Y53" s="26"/>
      <c r="Z53" s="26"/>
      <c r="AA53" s="26"/>
      <c r="AB53" s="26"/>
      <c r="AC53" s="26"/>
      <c r="AD53" s="26"/>
    </row>
    <row r="54" spans="1:30" s="36" customFormat="1" ht="20.149999999999999" customHeight="1" x14ac:dyDescent="0.2">
      <c r="A54" s="37" t="s">
        <v>398</v>
      </c>
      <c r="B54" s="37"/>
      <c r="C54" s="37"/>
      <c r="E54" s="37"/>
    </row>
    <row r="55" spans="1:30" ht="20.149999999999999" customHeight="1" thickBot="1" x14ac:dyDescent="0.25">
      <c r="A55" s="34" t="s">
        <v>399</v>
      </c>
      <c r="B55" s="34"/>
      <c r="C55" s="34"/>
      <c r="E55" s="34"/>
    </row>
    <row r="56" spans="1:30" ht="60" customHeight="1" x14ac:dyDescent="0.2">
      <c r="B56" s="298" t="s">
        <v>246</v>
      </c>
      <c r="C56" s="299"/>
      <c r="D56" s="299"/>
      <c r="E56" s="299"/>
      <c r="F56" s="299"/>
      <c r="G56" s="299"/>
      <c r="H56" s="299"/>
      <c r="I56" s="300"/>
      <c r="J56" s="294" t="s">
        <v>368</v>
      </c>
      <c r="K56" s="295"/>
      <c r="L56" s="295"/>
      <c r="M56" s="295"/>
      <c r="N56" s="295"/>
      <c r="O56" s="295"/>
      <c r="P56" s="296"/>
      <c r="Q56" s="294" t="s">
        <v>369</v>
      </c>
      <c r="R56" s="295"/>
      <c r="S56" s="295"/>
      <c r="T56" s="295"/>
      <c r="U56" s="295"/>
      <c r="V56" s="295"/>
      <c r="W56" s="296"/>
      <c r="X56" s="294" t="s">
        <v>245</v>
      </c>
      <c r="Y56" s="295"/>
      <c r="Z56" s="295"/>
      <c r="AA56" s="295"/>
      <c r="AB56" s="295"/>
      <c r="AC56" s="295"/>
      <c r="AD56" s="297"/>
    </row>
    <row r="57" spans="1:30" ht="30" customHeight="1" x14ac:dyDescent="0.2">
      <c r="B57" s="301"/>
      <c r="C57" s="302"/>
      <c r="D57" s="302"/>
      <c r="E57" s="302"/>
      <c r="F57" s="302"/>
      <c r="G57" s="302"/>
      <c r="H57" s="302"/>
      <c r="I57" s="303"/>
      <c r="J57" s="304"/>
      <c r="K57" s="305"/>
      <c r="L57" s="305"/>
      <c r="M57" s="305"/>
      <c r="N57" s="305"/>
      <c r="O57" s="305"/>
      <c r="P57" s="306"/>
      <c r="Q57" s="304"/>
      <c r="R57" s="305"/>
      <c r="S57" s="305"/>
      <c r="T57" s="305"/>
      <c r="U57" s="305"/>
      <c r="V57" s="305"/>
      <c r="W57" s="306"/>
      <c r="X57" s="304"/>
      <c r="Y57" s="305"/>
      <c r="Z57" s="305"/>
      <c r="AA57" s="305"/>
      <c r="AB57" s="305"/>
      <c r="AC57" s="305"/>
      <c r="AD57" s="307"/>
    </row>
    <row r="58" spans="1:30" ht="30" customHeight="1" x14ac:dyDescent="0.2">
      <c r="B58" s="301"/>
      <c r="C58" s="302"/>
      <c r="D58" s="302"/>
      <c r="E58" s="302"/>
      <c r="F58" s="302"/>
      <c r="G58" s="302"/>
      <c r="H58" s="302"/>
      <c r="I58" s="303"/>
      <c r="J58" s="304"/>
      <c r="K58" s="305"/>
      <c r="L58" s="305"/>
      <c r="M58" s="305"/>
      <c r="N58" s="305"/>
      <c r="O58" s="305"/>
      <c r="P58" s="306"/>
      <c r="Q58" s="304"/>
      <c r="R58" s="305"/>
      <c r="S58" s="305"/>
      <c r="T58" s="305"/>
      <c r="U58" s="305"/>
      <c r="V58" s="305"/>
      <c r="W58" s="306"/>
      <c r="X58" s="304"/>
      <c r="Y58" s="305"/>
      <c r="Z58" s="305"/>
      <c r="AA58" s="305"/>
      <c r="AB58" s="305"/>
      <c r="AC58" s="305"/>
      <c r="AD58" s="307"/>
    </row>
    <row r="59" spans="1:30" ht="30" customHeight="1" thickBot="1" x14ac:dyDescent="0.25">
      <c r="B59" s="308"/>
      <c r="C59" s="235"/>
      <c r="D59" s="235"/>
      <c r="E59" s="235"/>
      <c r="F59" s="235"/>
      <c r="G59" s="235"/>
      <c r="H59" s="235"/>
      <c r="I59" s="309"/>
      <c r="J59" s="310"/>
      <c r="K59" s="311"/>
      <c r="L59" s="311"/>
      <c r="M59" s="311"/>
      <c r="N59" s="311"/>
      <c r="O59" s="311"/>
      <c r="P59" s="312"/>
      <c r="Q59" s="310"/>
      <c r="R59" s="311"/>
      <c r="S59" s="311"/>
      <c r="T59" s="311"/>
      <c r="U59" s="311"/>
      <c r="V59" s="311"/>
      <c r="W59" s="312"/>
      <c r="X59" s="310"/>
      <c r="Y59" s="311"/>
      <c r="Z59" s="311"/>
      <c r="AA59" s="311"/>
      <c r="AB59" s="311"/>
      <c r="AC59" s="311"/>
      <c r="AD59" s="313"/>
    </row>
    <row r="60" spans="1:30" s="35" customFormat="1" ht="13.5" thickBot="1" x14ac:dyDescent="0.25">
      <c r="B60" s="72"/>
      <c r="C60" s="39"/>
      <c r="D60" s="39"/>
      <c r="E60" s="39"/>
      <c r="F60" s="39"/>
      <c r="G60" s="39"/>
      <c r="H60" s="39"/>
      <c r="I60" s="39"/>
      <c r="J60" s="73"/>
      <c r="K60" s="74"/>
      <c r="L60" s="74"/>
      <c r="M60" s="74"/>
      <c r="N60" s="74"/>
      <c r="O60" s="74"/>
      <c r="P60" s="74"/>
      <c r="Q60" s="73"/>
      <c r="R60" s="74"/>
      <c r="S60" s="74"/>
      <c r="T60" s="74"/>
      <c r="U60" s="74"/>
      <c r="V60" s="74"/>
      <c r="W60" s="74"/>
      <c r="X60" s="73"/>
      <c r="Y60" s="74"/>
      <c r="Z60" s="74"/>
      <c r="AA60" s="74"/>
      <c r="AB60" s="74"/>
      <c r="AC60" s="74"/>
      <c r="AD60" s="74"/>
    </row>
    <row r="61" spans="1:30" s="35" customFormat="1" x14ac:dyDescent="0.2">
      <c r="B61" s="211" t="s">
        <v>371</v>
      </c>
      <c r="C61" s="212"/>
      <c r="D61" s="212"/>
      <c r="E61" s="212"/>
      <c r="F61" s="212"/>
      <c r="G61" s="212"/>
      <c r="H61" s="212"/>
      <c r="I61" s="213"/>
      <c r="J61" s="214"/>
      <c r="K61" s="214"/>
      <c r="L61" s="214"/>
      <c r="M61" s="214"/>
      <c r="N61" s="214"/>
      <c r="O61" s="214"/>
      <c r="P61" s="214"/>
      <c r="Q61" s="214"/>
      <c r="R61" s="214"/>
      <c r="S61" s="214"/>
      <c r="T61" s="214"/>
      <c r="U61" s="214"/>
      <c r="V61" s="214"/>
      <c r="W61" s="214"/>
      <c r="X61" s="214"/>
      <c r="Y61" s="214"/>
      <c r="Z61" s="214"/>
      <c r="AA61" s="214"/>
      <c r="AB61" s="214"/>
      <c r="AC61" s="214"/>
      <c r="AD61" s="215"/>
    </row>
    <row r="62" spans="1:30" s="35" customFormat="1" ht="80.150000000000006" customHeight="1" thickBot="1" x14ac:dyDescent="0.25">
      <c r="B62" s="207"/>
      <c r="C62" s="208"/>
      <c r="D62" s="208"/>
      <c r="E62" s="208"/>
      <c r="F62" s="208"/>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10"/>
    </row>
    <row r="63" spans="1:30" x14ac:dyDescent="0.2">
      <c r="B63" s="262" t="s">
        <v>367</v>
      </c>
      <c r="C63" s="263"/>
      <c r="D63" s="264" t="s">
        <v>365</v>
      </c>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row>
    <row r="64" spans="1:30" x14ac:dyDescent="0.2">
      <c r="B64" s="319" t="s">
        <v>370</v>
      </c>
      <c r="C64" s="320"/>
      <c r="D64" s="321" t="s">
        <v>364</v>
      </c>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row>
    <row r="67" spans="1:30" x14ac:dyDescent="0.2">
      <c r="A67" s="34" t="s">
        <v>244</v>
      </c>
      <c r="C67" s="34"/>
      <c r="D67" s="34"/>
      <c r="E67" s="34"/>
    </row>
    <row r="70" spans="1:30" x14ac:dyDescent="0.2">
      <c r="A70" s="34" t="s">
        <v>243</v>
      </c>
      <c r="C70" s="34"/>
      <c r="D70" s="34"/>
      <c r="E70" s="34"/>
    </row>
    <row r="71" spans="1:30" ht="40.15" customHeight="1" x14ac:dyDescent="0.2">
      <c r="A71" s="316" t="s">
        <v>242</v>
      </c>
      <c r="B71" s="317"/>
      <c r="C71" s="314" t="s">
        <v>241</v>
      </c>
      <c r="D71" s="315"/>
      <c r="E71" s="315"/>
      <c r="F71" s="315"/>
      <c r="G71" s="315"/>
      <c r="H71" s="315"/>
      <c r="I71" s="315"/>
      <c r="J71" s="315"/>
      <c r="K71" s="315"/>
      <c r="L71" s="315"/>
      <c r="M71" s="315"/>
      <c r="N71" s="315"/>
      <c r="O71" s="315"/>
      <c r="P71" s="315"/>
      <c r="Q71" s="315"/>
      <c r="R71" s="315"/>
      <c r="S71" s="315"/>
      <c r="T71" s="315"/>
      <c r="U71" s="315"/>
      <c r="V71" s="315"/>
      <c r="W71" s="315"/>
      <c r="X71" s="315"/>
      <c r="Y71" s="315"/>
      <c r="Z71" s="315"/>
      <c r="AA71" s="315"/>
      <c r="AB71" s="315"/>
      <c r="AC71" s="315"/>
      <c r="AD71" s="315"/>
    </row>
    <row r="72" spans="1:30" ht="20.149999999999999" customHeight="1" x14ac:dyDescent="0.2">
      <c r="A72" s="316" t="s">
        <v>240</v>
      </c>
      <c r="B72" s="317"/>
      <c r="C72" s="314" t="s">
        <v>400</v>
      </c>
      <c r="D72" s="315"/>
      <c r="E72" s="315"/>
      <c r="F72" s="315"/>
      <c r="G72" s="315"/>
      <c r="H72" s="315"/>
      <c r="I72" s="315"/>
      <c r="J72" s="315"/>
      <c r="K72" s="315"/>
      <c r="L72" s="315"/>
      <c r="M72" s="315"/>
      <c r="N72" s="315"/>
      <c r="O72" s="315"/>
      <c r="P72" s="315"/>
      <c r="Q72" s="315"/>
      <c r="R72" s="315"/>
      <c r="S72" s="315"/>
      <c r="T72" s="315"/>
      <c r="U72" s="315"/>
      <c r="V72" s="315"/>
      <c r="W72" s="315"/>
      <c r="X72" s="315"/>
      <c r="Y72" s="315"/>
      <c r="Z72" s="315"/>
      <c r="AA72" s="315"/>
      <c r="AB72" s="315"/>
      <c r="AC72" s="315"/>
      <c r="AD72" s="315"/>
    </row>
    <row r="73" spans="1:30" ht="40.15" customHeight="1" x14ac:dyDescent="0.2">
      <c r="A73" s="316" t="s">
        <v>239</v>
      </c>
      <c r="B73" s="317"/>
      <c r="C73" s="314" t="s">
        <v>401</v>
      </c>
      <c r="D73" s="315"/>
      <c r="E73" s="315"/>
      <c r="F73" s="315"/>
      <c r="G73" s="315"/>
      <c r="H73" s="315"/>
      <c r="I73" s="315"/>
      <c r="J73" s="315"/>
      <c r="K73" s="315"/>
      <c r="L73" s="315"/>
      <c r="M73" s="315"/>
      <c r="N73" s="315"/>
      <c r="O73" s="315"/>
      <c r="P73" s="315"/>
      <c r="Q73" s="315"/>
      <c r="R73" s="315"/>
      <c r="S73" s="315"/>
      <c r="T73" s="315"/>
      <c r="U73" s="315"/>
      <c r="V73" s="315"/>
      <c r="W73" s="315"/>
      <c r="X73" s="315"/>
      <c r="Y73" s="315"/>
      <c r="Z73" s="315"/>
      <c r="AA73" s="315"/>
      <c r="AB73" s="315"/>
      <c r="AC73" s="315"/>
      <c r="AD73" s="315"/>
    </row>
    <row r="74" spans="1:30" ht="20.149999999999999" customHeight="1" x14ac:dyDescent="0.2">
      <c r="A74" s="316" t="s">
        <v>238</v>
      </c>
      <c r="B74" s="317"/>
      <c r="C74" s="314" t="s">
        <v>237</v>
      </c>
      <c r="D74" s="315"/>
      <c r="E74" s="315"/>
      <c r="F74" s="315"/>
      <c r="G74" s="315"/>
      <c r="H74" s="315"/>
      <c r="I74" s="315"/>
      <c r="J74" s="315"/>
      <c r="K74" s="315"/>
      <c r="L74" s="315"/>
      <c r="M74" s="315"/>
      <c r="N74" s="315"/>
      <c r="O74" s="315"/>
      <c r="P74" s="315"/>
      <c r="Q74" s="315"/>
      <c r="R74" s="315"/>
      <c r="S74" s="315"/>
      <c r="T74" s="315"/>
      <c r="U74" s="315"/>
      <c r="V74" s="315"/>
      <c r="W74" s="315"/>
      <c r="X74" s="315"/>
      <c r="Y74" s="315"/>
      <c r="Z74" s="315"/>
      <c r="AA74" s="315"/>
      <c r="AB74" s="315"/>
      <c r="AC74" s="315"/>
      <c r="AD74" s="315"/>
    </row>
    <row r="75" spans="1:30" ht="20.149999999999999" customHeight="1" x14ac:dyDescent="0.2">
      <c r="A75" s="318"/>
      <c r="B75" s="181"/>
      <c r="C75" s="314" t="s">
        <v>236</v>
      </c>
      <c r="D75" s="315"/>
      <c r="E75" s="315"/>
      <c r="F75" s="315"/>
      <c r="G75" s="315"/>
      <c r="H75" s="315"/>
      <c r="I75" s="315"/>
      <c r="J75" s="315"/>
      <c r="K75" s="315"/>
      <c r="L75" s="315"/>
      <c r="M75" s="315"/>
      <c r="N75" s="315"/>
      <c r="O75" s="315"/>
      <c r="P75" s="315"/>
      <c r="Q75" s="315"/>
      <c r="R75" s="315"/>
      <c r="S75" s="315"/>
      <c r="T75" s="315"/>
      <c r="U75" s="315"/>
      <c r="V75" s="315"/>
      <c r="W75" s="315"/>
      <c r="X75" s="315"/>
      <c r="Y75" s="315"/>
      <c r="Z75" s="315"/>
      <c r="AA75" s="315"/>
      <c r="AB75" s="315"/>
      <c r="AC75" s="315"/>
      <c r="AD75" s="315"/>
    </row>
  </sheetData>
  <mergeCells count="154">
    <mergeCell ref="B59:I59"/>
    <mergeCell ref="J59:P59"/>
    <mergeCell ref="Q59:W59"/>
    <mergeCell ref="X59:AD59"/>
    <mergeCell ref="C71:AD71"/>
    <mergeCell ref="C72:AD72"/>
    <mergeCell ref="C73:AD73"/>
    <mergeCell ref="C74:AD74"/>
    <mergeCell ref="C75:AD75"/>
    <mergeCell ref="A71:B71"/>
    <mergeCell ref="A72:B72"/>
    <mergeCell ref="A73:B73"/>
    <mergeCell ref="A74:B74"/>
    <mergeCell ref="A75:B75"/>
    <mergeCell ref="B61:H61"/>
    <mergeCell ref="I61:AD61"/>
    <mergeCell ref="B62:AD62"/>
    <mergeCell ref="B63:C63"/>
    <mergeCell ref="D63:AD63"/>
    <mergeCell ref="B64:C64"/>
    <mergeCell ref="D64:AD64"/>
    <mergeCell ref="Q56:W56"/>
    <mergeCell ref="X56:AD56"/>
    <mergeCell ref="B56:I56"/>
    <mergeCell ref="J56:P56"/>
    <mergeCell ref="B57:I57"/>
    <mergeCell ref="J57:P57"/>
    <mergeCell ref="Q57:W57"/>
    <mergeCell ref="X57:AD57"/>
    <mergeCell ref="B58:I58"/>
    <mergeCell ref="J58:P58"/>
    <mergeCell ref="Q58:W58"/>
    <mergeCell ref="X58:AD58"/>
    <mergeCell ref="P48:AD48"/>
    <mergeCell ref="P49:AD49"/>
    <mergeCell ref="P50:AD50"/>
    <mergeCell ref="P51:AD51"/>
    <mergeCell ref="P52:AD52"/>
    <mergeCell ref="B48:O48"/>
    <mergeCell ref="B49:O49"/>
    <mergeCell ref="B50:O50"/>
    <mergeCell ref="B51:O51"/>
    <mergeCell ref="B52:O52"/>
    <mergeCell ref="A6:AD6"/>
    <mergeCell ref="A4:AD4"/>
    <mergeCell ref="A16:AD16"/>
    <mergeCell ref="A27:AD27"/>
    <mergeCell ref="A40:AC40"/>
    <mergeCell ref="B41:F41"/>
    <mergeCell ref="B42:F42"/>
    <mergeCell ref="G41:N41"/>
    <mergeCell ref="O41:V41"/>
    <mergeCell ref="B28:E29"/>
    <mergeCell ref="B30:E30"/>
    <mergeCell ref="B31:E31"/>
    <mergeCell ref="B32:E32"/>
    <mergeCell ref="B33:E33"/>
    <mergeCell ref="B34:E34"/>
    <mergeCell ref="B35:E35"/>
    <mergeCell ref="B36:E36"/>
    <mergeCell ref="B37:E37"/>
    <mergeCell ref="W41:AD41"/>
    <mergeCell ref="G42:N42"/>
    <mergeCell ref="O42:V42"/>
    <mergeCell ref="W42:AD42"/>
    <mergeCell ref="F37:L37"/>
    <mergeCell ref="M37:R37"/>
    <mergeCell ref="S37:X37"/>
    <mergeCell ref="Y37:AD37"/>
    <mergeCell ref="B43:F43"/>
    <mergeCell ref="B44:C44"/>
    <mergeCell ref="D44:AD44"/>
    <mergeCell ref="F34:L34"/>
    <mergeCell ref="M34:R34"/>
    <mergeCell ref="S34:X34"/>
    <mergeCell ref="Y34:AD34"/>
    <mergeCell ref="F35:L35"/>
    <mergeCell ref="M35:R35"/>
    <mergeCell ref="S35:X35"/>
    <mergeCell ref="Y35:AD35"/>
    <mergeCell ref="F36:L36"/>
    <mergeCell ref="M36:R36"/>
    <mergeCell ref="S36:X36"/>
    <mergeCell ref="Y36:AD36"/>
    <mergeCell ref="G43:N43"/>
    <mergeCell ref="O43:V43"/>
    <mergeCell ref="W43:AD43"/>
    <mergeCell ref="F31:L31"/>
    <mergeCell ref="M31:R31"/>
    <mergeCell ref="S31:X31"/>
    <mergeCell ref="Y31:AD31"/>
    <mergeCell ref="F32:L32"/>
    <mergeCell ref="M32:R32"/>
    <mergeCell ref="S32:X32"/>
    <mergeCell ref="Y32:AD32"/>
    <mergeCell ref="F33:L33"/>
    <mergeCell ref="M33:R33"/>
    <mergeCell ref="S33:X33"/>
    <mergeCell ref="Y33:AD33"/>
    <mergeCell ref="M29:R29"/>
    <mergeCell ref="S29:X29"/>
    <mergeCell ref="Y29:AD29"/>
    <mergeCell ref="M28:AD28"/>
    <mergeCell ref="F30:L30"/>
    <mergeCell ref="M30:R30"/>
    <mergeCell ref="S30:X30"/>
    <mergeCell ref="Y30:AD30"/>
    <mergeCell ref="F28:L29"/>
    <mergeCell ref="B24:D24"/>
    <mergeCell ref="E24:J24"/>
    <mergeCell ref="K24:X24"/>
    <mergeCell ref="Y24:AD24"/>
    <mergeCell ref="B22:D22"/>
    <mergeCell ref="E22:J22"/>
    <mergeCell ref="K22:X22"/>
    <mergeCell ref="Y22:AD22"/>
    <mergeCell ref="B23:D23"/>
    <mergeCell ref="E23:J23"/>
    <mergeCell ref="B19:D19"/>
    <mergeCell ref="E19:J19"/>
    <mergeCell ref="K19:X19"/>
    <mergeCell ref="Y19:AD19"/>
    <mergeCell ref="K23:X23"/>
    <mergeCell ref="Y23:AD23"/>
    <mergeCell ref="E20:J20"/>
    <mergeCell ref="K20:X20"/>
    <mergeCell ref="Y20:AD20"/>
    <mergeCell ref="B21:D21"/>
    <mergeCell ref="E21:J21"/>
    <mergeCell ref="K21:X21"/>
    <mergeCell ref="Y21:AD21"/>
    <mergeCell ref="B20:D20"/>
    <mergeCell ref="B8:F8"/>
    <mergeCell ref="F7:I7"/>
    <mergeCell ref="J7:N7"/>
    <mergeCell ref="O7:AD7"/>
    <mergeCell ref="B9:H9"/>
    <mergeCell ref="B10:AD10"/>
    <mergeCell ref="B7:E7"/>
    <mergeCell ref="G8:Q8"/>
    <mergeCell ref="R8:T8"/>
    <mergeCell ref="U8:AD8"/>
    <mergeCell ref="I9:AD9"/>
    <mergeCell ref="B17:D17"/>
    <mergeCell ref="E17:J17"/>
    <mergeCell ref="K17:X17"/>
    <mergeCell ref="Y17:AD17"/>
    <mergeCell ref="B12:AD12"/>
    <mergeCell ref="B11:H11"/>
    <mergeCell ref="I11:AD11"/>
    <mergeCell ref="B18:D18"/>
    <mergeCell ref="E18:J18"/>
    <mergeCell ref="K18:X18"/>
    <mergeCell ref="Y18:AD18"/>
  </mergeCells>
  <phoneticPr fontId="2"/>
  <pageMargins left="0.75" right="0.75" top="1" bottom="1" header="0.5" footer="0.5"/>
  <pageSetup paperSize="9" orientation="portrait" r:id="rId1"/>
  <rowBreaks count="2" manualBreakCount="2">
    <brk id="26" max="16383" man="1"/>
    <brk id="52"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選択リスト!$U$3:$U$7</xm:f>
          </x14:formula1>
          <xm:sqref>O7:AD7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64"/>
  <sheetViews>
    <sheetView showGridLines="0" topLeftCell="A43" zoomScaleNormal="100" zoomScaleSheetLayoutView="80" workbookViewId="0">
      <selection activeCell="U5" sqref="U5"/>
    </sheetView>
  </sheetViews>
  <sheetFormatPr defaultColWidth="9" defaultRowHeight="13" x14ac:dyDescent="0.2"/>
  <cols>
    <col min="1" max="19" width="4.6328125" style="41" customWidth="1"/>
    <col min="20" max="16384" width="9" style="41"/>
  </cols>
  <sheetData>
    <row r="1" spans="1:19" x14ac:dyDescent="0.2">
      <c r="A1" s="41" t="s">
        <v>149</v>
      </c>
    </row>
    <row r="3" spans="1:19" ht="21" x14ac:dyDescent="0.2">
      <c r="A3" s="330" t="s">
        <v>492</v>
      </c>
      <c r="B3" s="330"/>
      <c r="C3" s="330"/>
      <c r="D3" s="330"/>
      <c r="E3" s="330"/>
      <c r="F3" s="330"/>
      <c r="G3" s="330"/>
      <c r="H3" s="330"/>
      <c r="I3" s="330"/>
      <c r="J3" s="330"/>
      <c r="K3" s="330"/>
      <c r="L3" s="330"/>
      <c r="M3" s="330"/>
      <c r="N3" s="330"/>
      <c r="O3" s="330"/>
      <c r="P3" s="330"/>
      <c r="Q3" s="330"/>
      <c r="R3" s="330"/>
      <c r="S3" s="330"/>
    </row>
    <row r="4" spans="1:19" ht="21" x14ac:dyDescent="0.2">
      <c r="A4" s="330" t="s">
        <v>378</v>
      </c>
      <c r="B4" s="330"/>
      <c r="C4" s="330"/>
      <c r="D4" s="330"/>
      <c r="E4" s="330"/>
      <c r="F4" s="330"/>
      <c r="G4" s="330"/>
      <c r="H4" s="330"/>
      <c r="I4" s="330"/>
      <c r="J4" s="330"/>
      <c r="K4" s="330"/>
      <c r="L4" s="330"/>
      <c r="M4" s="330"/>
      <c r="N4" s="330"/>
      <c r="O4" s="330"/>
      <c r="P4" s="330"/>
      <c r="Q4" s="330"/>
      <c r="R4" s="330"/>
      <c r="S4" s="330"/>
    </row>
    <row r="6" spans="1:19" x14ac:dyDescent="0.2">
      <c r="A6" s="41" t="s">
        <v>402</v>
      </c>
    </row>
    <row r="7" spans="1:19" ht="19.5" customHeight="1" x14ac:dyDescent="0.2">
      <c r="A7" s="324" t="s">
        <v>101</v>
      </c>
      <c r="B7" s="324"/>
      <c r="C7" s="324"/>
      <c r="D7" s="324"/>
      <c r="E7" s="324"/>
      <c r="F7" s="324"/>
      <c r="G7" s="324" t="s">
        <v>106</v>
      </c>
      <c r="H7" s="324"/>
      <c r="I7" s="324"/>
      <c r="J7" s="324"/>
      <c r="K7" s="324" t="s">
        <v>403</v>
      </c>
      <c r="L7" s="324"/>
      <c r="M7" s="324"/>
      <c r="N7" s="324"/>
      <c r="O7" s="324"/>
      <c r="P7" s="324"/>
      <c r="Q7" s="324"/>
      <c r="R7" s="324"/>
      <c r="S7" s="324"/>
    </row>
    <row r="10" spans="1:19" x14ac:dyDescent="0.2">
      <c r="A10" s="41" t="s">
        <v>148</v>
      </c>
    </row>
    <row r="11" spans="1:19" ht="19.5" customHeight="1" x14ac:dyDescent="0.2">
      <c r="A11" s="324" t="s">
        <v>147</v>
      </c>
      <c r="B11" s="324"/>
      <c r="C11" s="324"/>
      <c r="D11" s="324"/>
      <c r="E11" s="324"/>
      <c r="F11" s="324"/>
      <c r="G11" s="324"/>
      <c r="H11" s="324"/>
      <c r="I11" s="324"/>
      <c r="J11" s="324" t="s">
        <v>9</v>
      </c>
      <c r="K11" s="324"/>
      <c r="L11" s="324"/>
      <c r="M11" s="324"/>
      <c r="N11" s="324"/>
      <c r="O11" s="324"/>
      <c r="P11" s="324"/>
      <c r="Q11" s="324"/>
      <c r="R11" s="324"/>
      <c r="S11" s="324"/>
    </row>
    <row r="12" spans="1:19" ht="19.5" customHeight="1" x14ac:dyDescent="0.2">
      <c r="A12" s="324" t="s">
        <v>146</v>
      </c>
      <c r="B12" s="324"/>
      <c r="C12" s="324"/>
      <c r="D12" s="324"/>
      <c r="E12" s="324"/>
      <c r="F12" s="324"/>
      <c r="G12" s="324"/>
      <c r="H12" s="324"/>
      <c r="I12" s="324"/>
      <c r="J12" s="324" t="s">
        <v>145</v>
      </c>
      <c r="K12" s="324"/>
      <c r="L12" s="324"/>
      <c r="M12" s="324"/>
      <c r="N12" s="324"/>
      <c r="O12" s="324"/>
      <c r="P12" s="324"/>
      <c r="Q12" s="324"/>
      <c r="R12" s="324"/>
      <c r="S12" s="324"/>
    </row>
    <row r="13" spans="1:19" ht="19.5" customHeight="1" x14ac:dyDescent="0.2">
      <c r="A13" s="324" t="s">
        <v>144</v>
      </c>
      <c r="B13" s="324"/>
      <c r="C13" s="324"/>
      <c r="D13" s="324"/>
      <c r="E13" s="324"/>
      <c r="F13" s="324"/>
      <c r="G13" s="324"/>
      <c r="H13" s="324"/>
      <c r="I13" s="324"/>
      <c r="J13" s="324" t="s">
        <v>143</v>
      </c>
      <c r="K13" s="324"/>
      <c r="L13" s="324"/>
      <c r="M13" s="324"/>
      <c r="N13" s="324"/>
      <c r="O13" s="324"/>
      <c r="P13" s="324"/>
      <c r="Q13" s="324"/>
      <c r="R13" s="324"/>
      <c r="S13" s="324"/>
    </row>
    <row r="14" spans="1:19" ht="19.5" customHeight="1" x14ac:dyDescent="0.2">
      <c r="A14" s="324" t="s">
        <v>142</v>
      </c>
      <c r="B14" s="324"/>
      <c r="C14" s="324"/>
      <c r="D14" s="324"/>
      <c r="E14" s="324"/>
      <c r="F14" s="324"/>
      <c r="G14" s="324"/>
      <c r="H14" s="324"/>
      <c r="I14" s="324"/>
      <c r="J14" s="324" t="s">
        <v>141</v>
      </c>
      <c r="K14" s="324"/>
      <c r="L14" s="324"/>
      <c r="M14" s="324"/>
      <c r="N14" s="324"/>
      <c r="O14" s="324"/>
      <c r="P14" s="324"/>
      <c r="Q14" s="324"/>
      <c r="R14" s="324"/>
      <c r="S14" s="324"/>
    </row>
    <row r="15" spans="1:19" ht="19.5" customHeight="1" x14ac:dyDescent="0.2">
      <c r="A15" s="324" t="s">
        <v>140</v>
      </c>
      <c r="B15" s="324"/>
      <c r="C15" s="324"/>
      <c r="D15" s="324"/>
      <c r="E15" s="324"/>
      <c r="F15" s="324"/>
      <c r="G15" s="324"/>
      <c r="H15" s="324"/>
      <c r="I15" s="324"/>
      <c r="J15" s="324" t="s">
        <v>139</v>
      </c>
      <c r="K15" s="324"/>
      <c r="L15" s="324"/>
      <c r="M15" s="324"/>
      <c r="N15" s="324"/>
      <c r="O15" s="324"/>
      <c r="P15" s="324"/>
      <c r="Q15" s="324"/>
      <c r="R15" s="324"/>
      <c r="S15" s="324"/>
    </row>
    <row r="16" spans="1:19" x14ac:dyDescent="0.2">
      <c r="A16" s="41" t="s">
        <v>138</v>
      </c>
      <c r="C16" s="41" t="s">
        <v>137</v>
      </c>
    </row>
    <row r="17" spans="1:19" x14ac:dyDescent="0.2">
      <c r="A17" s="41" t="s">
        <v>136</v>
      </c>
      <c r="C17" s="41" t="s">
        <v>135</v>
      </c>
    </row>
    <row r="18" spans="1:19" x14ac:dyDescent="0.2">
      <c r="D18" s="27" t="s">
        <v>134</v>
      </c>
    </row>
    <row r="19" spans="1:19" x14ac:dyDescent="0.2">
      <c r="D19" s="41" t="s">
        <v>404</v>
      </c>
    </row>
    <row r="20" spans="1:19" x14ac:dyDescent="0.2">
      <c r="D20" s="41" t="s">
        <v>133</v>
      </c>
    </row>
    <row r="21" spans="1:19" x14ac:dyDescent="0.2">
      <c r="D21" s="41" t="s">
        <v>132</v>
      </c>
    </row>
    <row r="22" spans="1:19" x14ac:dyDescent="0.2">
      <c r="D22" s="41" t="s">
        <v>131</v>
      </c>
    </row>
    <row r="23" spans="1:19" x14ac:dyDescent="0.2">
      <c r="A23" s="41" t="s">
        <v>130</v>
      </c>
      <c r="C23" s="41" t="s">
        <v>129</v>
      </c>
    </row>
    <row r="24" spans="1:19" x14ac:dyDescent="0.2">
      <c r="A24" s="41" t="s">
        <v>128</v>
      </c>
      <c r="C24" s="41" t="s">
        <v>127</v>
      </c>
    </row>
    <row r="27" spans="1:19" x14ac:dyDescent="0.2">
      <c r="A27" s="41" t="s">
        <v>126</v>
      </c>
    </row>
    <row r="28" spans="1:19" ht="19.5" customHeight="1" x14ac:dyDescent="0.2">
      <c r="A28" s="199" t="s">
        <v>125</v>
      </c>
      <c r="B28" s="199"/>
      <c r="C28" s="199"/>
      <c r="D28" s="199"/>
      <c r="E28" s="199" t="s">
        <v>124</v>
      </c>
      <c r="F28" s="199"/>
      <c r="G28" s="199"/>
      <c r="H28" s="199" t="s">
        <v>123</v>
      </c>
      <c r="I28" s="199"/>
      <c r="J28" s="199"/>
      <c r="K28" s="199" t="s">
        <v>100</v>
      </c>
      <c r="L28" s="199"/>
      <c r="M28" s="199"/>
      <c r="N28" s="200" t="s">
        <v>122</v>
      </c>
      <c r="O28" s="199"/>
      <c r="P28" s="199"/>
      <c r="Q28" s="199"/>
      <c r="R28" s="199"/>
      <c r="S28" s="199"/>
    </row>
    <row r="29" spans="1:19" ht="19.5" customHeight="1" x14ac:dyDescent="0.2">
      <c r="A29" s="324"/>
      <c r="B29" s="324"/>
      <c r="C29" s="324"/>
      <c r="D29" s="324"/>
      <c r="E29" s="324"/>
      <c r="F29" s="324"/>
      <c r="G29" s="324"/>
      <c r="H29" s="324"/>
      <c r="I29" s="324"/>
      <c r="J29" s="324"/>
      <c r="K29" s="324"/>
      <c r="L29" s="324"/>
      <c r="M29" s="324"/>
      <c r="N29" s="324"/>
      <c r="O29" s="324"/>
      <c r="P29" s="324"/>
      <c r="Q29" s="324"/>
      <c r="R29" s="324"/>
      <c r="S29" s="324"/>
    </row>
    <row r="33" spans="1:20" x14ac:dyDescent="0.2">
      <c r="A33" s="41" t="s">
        <v>121</v>
      </c>
    </row>
    <row r="34" spans="1:20" ht="19.5" customHeight="1" x14ac:dyDescent="0.2">
      <c r="A34" s="199" t="s">
        <v>120</v>
      </c>
      <c r="B34" s="199"/>
      <c r="C34" s="199"/>
      <c r="D34" s="199"/>
      <c r="E34" s="199"/>
      <c r="F34" s="199"/>
      <c r="G34" s="199"/>
      <c r="H34" s="199" t="s">
        <v>119</v>
      </c>
      <c r="I34" s="199"/>
      <c r="J34" s="199"/>
      <c r="K34" s="199"/>
      <c r="L34" s="199"/>
      <c r="M34" s="199"/>
      <c r="N34" s="199"/>
    </row>
    <row r="35" spans="1:20" ht="19.5" customHeight="1" x14ac:dyDescent="0.2">
      <c r="A35" s="324"/>
      <c r="B35" s="324"/>
      <c r="C35" s="324"/>
      <c r="D35" s="324"/>
      <c r="E35" s="324"/>
      <c r="F35" s="324"/>
      <c r="G35" s="324"/>
      <c r="H35" s="324"/>
      <c r="I35" s="324"/>
      <c r="J35" s="324"/>
      <c r="K35" s="324"/>
      <c r="L35" s="324"/>
      <c r="M35" s="324"/>
      <c r="N35" s="324"/>
    </row>
    <row r="36" spans="1:20" x14ac:dyDescent="0.2">
      <c r="A36" s="41" t="s">
        <v>15</v>
      </c>
      <c r="C36" s="41" t="s">
        <v>118</v>
      </c>
    </row>
    <row r="39" spans="1:20" x14ac:dyDescent="0.2">
      <c r="A39" s="41" t="s">
        <v>117</v>
      </c>
    </row>
    <row r="40" spans="1:20" ht="19.5" customHeight="1" x14ac:dyDescent="0.2">
      <c r="A40" s="199" t="s">
        <v>116</v>
      </c>
      <c r="B40" s="199"/>
      <c r="C40" s="199"/>
      <c r="D40" s="199"/>
      <c r="E40" s="199" t="s">
        <v>115</v>
      </c>
      <c r="F40" s="199"/>
      <c r="G40" s="199"/>
      <c r="H40" s="199"/>
      <c r="I40" s="199"/>
      <c r="J40" s="199"/>
      <c r="K40" s="199"/>
      <c r="L40" s="199"/>
      <c r="M40" s="199"/>
      <c r="N40" s="199"/>
      <c r="O40" s="199"/>
      <c r="P40" s="199"/>
      <c r="Q40" s="199"/>
      <c r="R40" s="199" t="s">
        <v>114</v>
      </c>
      <c r="S40" s="199"/>
    </row>
    <row r="41" spans="1:20" ht="19.5" customHeight="1" x14ac:dyDescent="0.2">
      <c r="A41" s="324" t="s">
        <v>16</v>
      </c>
      <c r="B41" s="324"/>
      <c r="C41" s="324"/>
      <c r="D41" s="324"/>
      <c r="E41" s="325"/>
      <c r="F41" s="326"/>
      <c r="G41" s="326"/>
      <c r="H41" s="326"/>
      <c r="I41" s="326"/>
      <c r="J41" s="326"/>
      <c r="K41" s="326"/>
      <c r="L41" s="326"/>
      <c r="M41" s="326"/>
      <c r="N41" s="326"/>
      <c r="O41" s="326"/>
      <c r="P41" s="326"/>
      <c r="Q41" s="327"/>
      <c r="R41" s="331">
        <f>IF(E41="重点PJポイントの対象である",2,0)</f>
        <v>0</v>
      </c>
      <c r="S41" s="331"/>
    </row>
    <row r="42" spans="1:20" ht="19.5" customHeight="1" x14ac:dyDescent="0.2">
      <c r="A42" s="324" t="s">
        <v>11</v>
      </c>
      <c r="B42" s="324"/>
      <c r="C42" s="324"/>
      <c r="D42" s="324"/>
      <c r="E42" s="325"/>
      <c r="F42" s="326"/>
      <c r="G42" s="326"/>
      <c r="H42" s="326"/>
      <c r="I42" s="326"/>
      <c r="J42" s="326"/>
      <c r="K42" s="326"/>
      <c r="L42" s="326"/>
      <c r="M42" s="326"/>
      <c r="N42" s="326"/>
      <c r="O42" s="326"/>
      <c r="P42" s="326"/>
      <c r="Q42" s="327"/>
      <c r="R42" s="331">
        <f>IF(E42="加工・業務用野菜としての取組である",2,0)</f>
        <v>0</v>
      </c>
      <c r="S42" s="331"/>
    </row>
    <row r="43" spans="1:20" ht="19.5" customHeight="1" x14ac:dyDescent="0.2">
      <c r="A43" s="324" t="s">
        <v>3</v>
      </c>
      <c r="B43" s="324"/>
      <c r="C43" s="324"/>
      <c r="D43" s="324"/>
      <c r="E43" s="325"/>
      <c r="F43" s="326"/>
      <c r="G43" s="326"/>
      <c r="H43" s="326"/>
      <c r="I43" s="326"/>
      <c r="J43" s="326"/>
      <c r="K43" s="326"/>
      <c r="L43" s="326"/>
      <c r="M43" s="326"/>
      <c r="N43" s="326"/>
      <c r="O43" s="326"/>
      <c r="P43" s="326"/>
      <c r="Q43" s="327"/>
      <c r="R43" s="331">
        <f>IF(E43="認定農業者である",4,0)</f>
        <v>0</v>
      </c>
      <c r="S43" s="331"/>
    </row>
    <row r="44" spans="1:20" ht="19.5" customHeight="1" x14ac:dyDescent="0.2">
      <c r="A44" s="322" t="s">
        <v>196</v>
      </c>
      <c r="B44" s="322"/>
      <c r="C44" s="322"/>
      <c r="D44" s="322"/>
      <c r="E44" s="325"/>
      <c r="F44" s="326"/>
      <c r="G44" s="326"/>
      <c r="H44" s="326"/>
      <c r="I44" s="326"/>
      <c r="J44" s="326"/>
      <c r="K44" s="326"/>
      <c r="L44" s="326"/>
      <c r="M44" s="326"/>
      <c r="N44" s="326"/>
      <c r="O44" s="326"/>
      <c r="P44" s="326"/>
      <c r="Q44" s="327"/>
      <c r="R44" s="331">
        <f>IF(E44="認定新規就農者である",4,0)</f>
        <v>0</v>
      </c>
      <c r="S44" s="331"/>
    </row>
    <row r="45" spans="1:20" ht="33" customHeight="1" x14ac:dyDescent="0.2">
      <c r="A45" s="336" t="s">
        <v>460</v>
      </c>
      <c r="B45" s="337"/>
      <c r="C45" s="337"/>
      <c r="D45" s="338"/>
      <c r="E45" s="325"/>
      <c r="F45" s="326"/>
      <c r="G45" s="326"/>
      <c r="H45" s="326"/>
      <c r="I45" s="326"/>
      <c r="J45" s="326"/>
      <c r="K45" s="326"/>
      <c r="L45" s="326"/>
      <c r="M45" s="326"/>
      <c r="N45" s="326"/>
      <c r="O45" s="326"/>
      <c r="P45" s="326"/>
      <c r="Q45" s="327"/>
      <c r="R45" s="331">
        <f>IF(E45="集落営農組織（法人）である",3,0)</f>
        <v>0</v>
      </c>
      <c r="S45" s="331"/>
    </row>
    <row r="46" spans="1:20" ht="19.5" customHeight="1" x14ac:dyDescent="0.2">
      <c r="A46" s="324" t="s">
        <v>2</v>
      </c>
      <c r="B46" s="324"/>
      <c r="C46" s="324"/>
      <c r="D46" s="324"/>
      <c r="E46" s="332"/>
      <c r="F46" s="333"/>
      <c r="G46" s="333"/>
      <c r="H46" s="333"/>
      <c r="I46" s="333"/>
      <c r="J46" s="333"/>
      <c r="K46" s="333"/>
      <c r="L46" s="333"/>
      <c r="M46" s="333"/>
      <c r="N46" s="333"/>
      <c r="O46" s="333"/>
      <c r="P46" s="333"/>
      <c r="Q46" s="334"/>
      <c r="R46" s="324">
        <f>IF(ISBLANK(E46),0,IF(E46&lt;30,4,IF(E46&lt;40,3,IF(E46&lt;50,2,IF(E46&lt;60,1,0)))))</f>
        <v>0</v>
      </c>
      <c r="S46" s="324"/>
    </row>
    <row r="47" spans="1:20" ht="34.5" customHeight="1" x14ac:dyDescent="0.2">
      <c r="A47" s="324" t="s">
        <v>4</v>
      </c>
      <c r="B47" s="324"/>
      <c r="C47" s="324"/>
      <c r="D47" s="324"/>
      <c r="E47" s="339"/>
      <c r="F47" s="340"/>
      <c r="G47" s="340"/>
      <c r="H47" s="340"/>
      <c r="I47" s="340"/>
      <c r="J47" s="340"/>
      <c r="K47" s="340"/>
      <c r="L47" s="340"/>
      <c r="M47" s="340"/>
      <c r="N47" s="340"/>
      <c r="O47" s="340"/>
      <c r="P47" s="340"/>
      <c r="Q47" s="341"/>
      <c r="R47" s="342">
        <f>IF(ISBLANK(E47),0,IF(E47="45歳未満の後継者が同一経営内に就農している",2,IF(E47="45歳未満の後継者が研修中で、事業実施年度の翌年度までに同一経営内に就農する予定である",2,0)))</f>
        <v>0</v>
      </c>
      <c r="S47" s="343"/>
      <c r="T47"/>
    </row>
    <row r="48" spans="1:20" ht="19.5" customHeight="1" x14ac:dyDescent="0.2">
      <c r="A48" s="324" t="s">
        <v>5</v>
      </c>
      <c r="B48" s="324"/>
      <c r="C48" s="324"/>
      <c r="D48" s="324"/>
      <c r="E48" s="325"/>
      <c r="F48" s="326"/>
      <c r="G48" s="326"/>
      <c r="H48" s="326"/>
      <c r="I48" s="326"/>
      <c r="J48" s="326"/>
      <c r="K48" s="326"/>
      <c r="L48" s="326"/>
      <c r="M48" s="326"/>
      <c r="N48" s="326"/>
      <c r="O48" s="326"/>
      <c r="P48" s="326"/>
      <c r="Q48" s="327"/>
      <c r="R48" s="324">
        <f>IF(E48="群馬県農業技術センターが開発した機械の整備等である",2,0)</f>
        <v>0</v>
      </c>
      <c r="S48" s="324"/>
      <c r="T48"/>
    </row>
    <row r="49" spans="1:19" ht="19.5" customHeight="1" x14ac:dyDescent="0.2">
      <c r="A49" s="324" t="s">
        <v>6</v>
      </c>
      <c r="B49" s="324"/>
      <c r="C49" s="324"/>
      <c r="D49" s="324"/>
      <c r="E49" s="324" t="s">
        <v>111</v>
      </c>
      <c r="F49" s="324"/>
      <c r="G49" s="324"/>
      <c r="H49" s="324"/>
      <c r="I49" s="324"/>
      <c r="J49" s="324"/>
      <c r="K49" s="324"/>
      <c r="L49" s="324"/>
      <c r="M49" s="324"/>
      <c r="N49" s="324"/>
      <c r="O49" s="324"/>
      <c r="P49" s="324"/>
      <c r="Q49" s="324"/>
      <c r="R49" s="324"/>
      <c r="S49" s="324"/>
    </row>
    <row r="50" spans="1:19" ht="19.5" customHeight="1" x14ac:dyDescent="0.2">
      <c r="A50" s="324"/>
      <c r="B50" s="324"/>
      <c r="C50" s="324"/>
      <c r="D50" s="324"/>
      <c r="E50" s="328" t="s">
        <v>110</v>
      </c>
      <c r="F50" s="328"/>
      <c r="G50" s="328"/>
      <c r="H50" s="328"/>
      <c r="I50" s="328"/>
      <c r="J50" s="328"/>
      <c r="K50" s="328"/>
      <c r="L50" s="328"/>
      <c r="M50" s="328"/>
      <c r="N50" s="328"/>
      <c r="O50" s="328"/>
      <c r="P50" s="328"/>
      <c r="Q50" s="328"/>
      <c r="R50" s="324"/>
      <c r="S50" s="324"/>
    </row>
    <row r="51" spans="1:19" ht="68.25" customHeight="1" x14ac:dyDescent="0.2">
      <c r="A51" s="324"/>
      <c r="B51" s="324"/>
      <c r="C51" s="324"/>
      <c r="D51" s="324"/>
      <c r="E51" s="335"/>
      <c r="F51" s="335"/>
      <c r="G51" s="335"/>
      <c r="H51" s="335"/>
      <c r="I51" s="335"/>
      <c r="J51" s="335"/>
      <c r="K51" s="335"/>
      <c r="L51" s="335"/>
      <c r="M51" s="335"/>
      <c r="N51" s="335"/>
      <c r="O51" s="335"/>
      <c r="P51" s="335"/>
      <c r="Q51" s="335"/>
      <c r="R51" s="324"/>
      <c r="S51" s="324"/>
    </row>
    <row r="52" spans="1:19" ht="19.5" customHeight="1" x14ac:dyDescent="0.2">
      <c r="A52" s="328" t="s">
        <v>113</v>
      </c>
      <c r="B52" s="328"/>
      <c r="C52" s="328"/>
      <c r="D52" s="328"/>
      <c r="E52" s="328"/>
      <c r="F52" s="328"/>
      <c r="G52" s="328"/>
      <c r="H52" s="328"/>
      <c r="I52" s="328"/>
      <c r="J52" s="328"/>
      <c r="K52" s="328"/>
      <c r="L52" s="328"/>
      <c r="M52" s="328"/>
      <c r="N52" s="328"/>
      <c r="O52" s="328"/>
      <c r="P52" s="328"/>
      <c r="Q52" s="328"/>
      <c r="R52" s="328">
        <f>IFERROR(VLOOKUP($E$52,選択リスト!$G$3:$H$7,2,0),0)</f>
        <v>0</v>
      </c>
      <c r="S52" s="328"/>
    </row>
    <row r="53" spans="1:19" ht="19.5" customHeight="1" x14ac:dyDescent="0.2">
      <c r="A53" s="322" t="s">
        <v>466</v>
      </c>
      <c r="B53" s="322"/>
      <c r="C53" s="322"/>
      <c r="D53" s="322"/>
      <c r="E53" s="329"/>
      <c r="F53" s="329"/>
      <c r="G53" s="329"/>
      <c r="H53" s="329"/>
      <c r="I53" s="329"/>
      <c r="J53" s="329"/>
      <c r="K53" s="329"/>
      <c r="L53" s="329"/>
      <c r="M53" s="329"/>
      <c r="N53" s="329"/>
      <c r="O53" s="329"/>
      <c r="P53" s="329"/>
      <c r="Q53" s="329"/>
      <c r="R53" s="322">
        <f>IF(ISBLANK(E53),0,IF(E53="GAP導入産地の構成員である",1,IF(E53="JGAP認証等第三者認証を受けている",3,0)))</f>
        <v>0</v>
      </c>
      <c r="S53" s="322"/>
    </row>
    <row r="54" spans="1:19" ht="19.5" customHeight="1" x14ac:dyDescent="0.2">
      <c r="A54" s="322" t="s">
        <v>523</v>
      </c>
      <c r="B54" s="322"/>
      <c r="C54" s="322"/>
      <c r="D54" s="322"/>
      <c r="E54" s="322"/>
      <c r="F54" s="322"/>
      <c r="G54" s="322"/>
      <c r="H54" s="322"/>
      <c r="I54" s="322"/>
      <c r="J54" s="322"/>
      <c r="K54" s="322"/>
      <c r="L54" s="322"/>
      <c r="M54" s="322"/>
      <c r="N54" s="322"/>
      <c r="O54" s="322"/>
      <c r="P54" s="322"/>
      <c r="Q54" s="322"/>
      <c r="R54" s="322">
        <f>IF(ISBLANK(E54),0,IF(E54="ぐんまエコファーマー（旧制度含む）である",2,IF(E54="特別栽培認証を受けている",3,IF(E54="有機JAS認証を受けている",4,0))))</f>
        <v>0</v>
      </c>
      <c r="S54" s="322"/>
    </row>
    <row r="55" spans="1:19" ht="19.5" customHeight="1" x14ac:dyDescent="0.2">
      <c r="A55" s="322" t="s">
        <v>468</v>
      </c>
      <c r="B55" s="322"/>
      <c r="C55" s="322"/>
      <c r="D55" s="322"/>
      <c r="E55" s="322"/>
      <c r="F55" s="322"/>
      <c r="G55" s="322"/>
      <c r="H55" s="322"/>
      <c r="I55" s="322"/>
      <c r="J55" s="322"/>
      <c r="K55" s="322"/>
      <c r="L55" s="322"/>
      <c r="M55" s="322"/>
      <c r="N55" s="322"/>
      <c r="O55" s="322"/>
      <c r="P55" s="322"/>
      <c r="Q55" s="322"/>
      <c r="R55" s="322">
        <f>IF(ISBLANK(E55),0,IF(E55="農地中間管理事業を活用している",1,0))</f>
        <v>0</v>
      </c>
      <c r="S55" s="322"/>
    </row>
    <row r="56" spans="1:19" ht="19.5" customHeight="1" x14ac:dyDescent="0.2">
      <c r="A56" s="322" t="s">
        <v>467</v>
      </c>
      <c r="B56" s="322"/>
      <c r="C56" s="322"/>
      <c r="D56" s="322"/>
      <c r="E56" s="322"/>
      <c r="F56" s="322"/>
      <c r="G56" s="322"/>
      <c r="H56" s="322"/>
      <c r="I56" s="322"/>
      <c r="J56" s="322"/>
      <c r="K56" s="322"/>
      <c r="L56" s="322"/>
      <c r="M56" s="322"/>
      <c r="N56" s="322"/>
      <c r="O56" s="322"/>
      <c r="P56" s="322"/>
      <c r="Q56" s="322"/>
      <c r="R56" s="322">
        <f>IF(ISBLANK(E56),0,IF(E56="統一ロゴマークを利用している",1,0))</f>
        <v>0</v>
      </c>
      <c r="S56" s="322"/>
    </row>
    <row r="57" spans="1:19" ht="19.5" customHeight="1" x14ac:dyDescent="0.2">
      <c r="A57" s="322" t="s">
        <v>528</v>
      </c>
      <c r="B57" s="322"/>
      <c r="C57" s="322"/>
      <c r="D57" s="322"/>
      <c r="E57" s="322"/>
      <c r="F57" s="322"/>
      <c r="G57" s="322"/>
      <c r="H57" s="322"/>
      <c r="I57" s="322"/>
      <c r="J57" s="322"/>
      <c r="K57" s="322"/>
      <c r="L57" s="322"/>
      <c r="M57" s="322"/>
      <c r="N57" s="322"/>
      <c r="O57" s="322"/>
      <c r="P57" s="322"/>
      <c r="Q57" s="322"/>
      <c r="R57" s="322">
        <f>IF(ISBLANK(E57),0,IF(E57="事業実施前の直近1年以内で輸出実績がある場合",1,0))</f>
        <v>0</v>
      </c>
      <c r="S57" s="322"/>
    </row>
    <row r="58" spans="1:19" ht="19.5" customHeight="1" x14ac:dyDescent="0.2">
      <c r="A58" s="322" t="s">
        <v>7</v>
      </c>
      <c r="B58" s="322"/>
      <c r="C58" s="322"/>
      <c r="D58" s="322"/>
      <c r="E58" s="322"/>
      <c r="F58" s="322"/>
      <c r="G58" s="322"/>
      <c r="H58" s="322"/>
      <c r="I58" s="322"/>
      <c r="J58" s="322"/>
      <c r="K58" s="322"/>
      <c r="L58" s="322"/>
      <c r="M58" s="322"/>
      <c r="N58" s="322"/>
      <c r="O58" s="322"/>
      <c r="P58" s="322"/>
      <c r="Q58" s="322"/>
      <c r="R58" s="322">
        <f>SUM(R41:S56)</f>
        <v>0</v>
      </c>
      <c r="S58" s="322"/>
    </row>
    <row r="59" spans="1:19" x14ac:dyDescent="0.2">
      <c r="A59" s="41" t="s">
        <v>15</v>
      </c>
      <c r="C59" s="41" t="s">
        <v>109</v>
      </c>
    </row>
    <row r="60" spans="1:19" ht="32.25" customHeight="1" x14ac:dyDescent="0.2">
      <c r="C60" s="182"/>
      <c r="D60" s="182"/>
      <c r="E60" s="182"/>
      <c r="F60" s="182"/>
      <c r="G60" s="182"/>
      <c r="H60" s="182"/>
      <c r="I60" s="182"/>
      <c r="J60" s="182"/>
      <c r="K60" s="182"/>
      <c r="L60" s="182"/>
      <c r="M60" s="182"/>
      <c r="N60" s="182"/>
      <c r="O60" s="182"/>
      <c r="P60" s="182"/>
      <c r="Q60" s="182"/>
      <c r="R60" s="182"/>
      <c r="S60" s="182"/>
    </row>
    <row r="61" spans="1:19" ht="19.5" customHeight="1" x14ac:dyDescent="0.2">
      <c r="A61" s="36"/>
      <c r="B61" s="36"/>
      <c r="C61" s="36"/>
      <c r="D61" s="36"/>
      <c r="E61" s="36"/>
      <c r="F61" s="36"/>
      <c r="G61" s="36"/>
      <c r="H61" s="36"/>
      <c r="I61" s="36"/>
      <c r="J61" s="36"/>
      <c r="K61" s="36"/>
      <c r="L61" s="36"/>
      <c r="M61" s="36"/>
      <c r="N61" s="36"/>
      <c r="O61" s="36"/>
      <c r="P61" s="36"/>
      <c r="Q61" s="36"/>
      <c r="R61" s="36"/>
      <c r="S61" s="36"/>
    </row>
    <row r="62" spans="1:19" ht="24.75" customHeight="1" thickBot="1" x14ac:dyDescent="0.25">
      <c r="B62" s="36"/>
      <c r="C62" s="323" t="s">
        <v>412</v>
      </c>
      <c r="D62" s="323"/>
      <c r="E62" s="323"/>
      <c r="F62" s="323"/>
      <c r="G62" s="323"/>
      <c r="H62" s="323"/>
      <c r="I62" s="323"/>
      <c r="J62" s="323"/>
      <c r="K62" s="323"/>
      <c r="L62" s="323"/>
      <c r="M62" s="323"/>
      <c r="N62" s="323"/>
      <c r="O62" s="323"/>
      <c r="P62" s="323"/>
      <c r="Q62" s="323"/>
      <c r="R62" s="323"/>
      <c r="S62" s="323"/>
    </row>
    <row r="63" spans="1:19" ht="25.15" customHeight="1" thickBot="1" x14ac:dyDescent="0.25">
      <c r="A63" s="78"/>
      <c r="C63" s="181"/>
      <c r="D63" s="181"/>
      <c r="E63" s="181"/>
      <c r="F63" s="181"/>
      <c r="G63" s="181"/>
      <c r="H63" s="181"/>
      <c r="I63" s="181"/>
      <c r="J63" s="181"/>
      <c r="K63" s="181"/>
      <c r="L63" s="181"/>
      <c r="M63" s="181"/>
      <c r="N63" s="181"/>
      <c r="O63" s="181"/>
      <c r="P63" s="181"/>
      <c r="Q63" s="181"/>
      <c r="R63" s="181"/>
      <c r="S63" s="181"/>
    </row>
    <row r="64" spans="1:19" ht="25.15" customHeight="1" x14ac:dyDescent="0.2">
      <c r="C64" s="181"/>
      <c r="D64" s="181"/>
      <c r="E64" s="181"/>
      <c r="F64" s="181"/>
      <c r="G64" s="181"/>
      <c r="H64" s="181"/>
      <c r="I64" s="181"/>
      <c r="J64" s="181"/>
      <c r="K64" s="181"/>
      <c r="L64" s="181"/>
      <c r="M64" s="181"/>
      <c r="N64" s="181"/>
      <c r="O64" s="181"/>
      <c r="P64" s="181"/>
      <c r="Q64" s="181"/>
      <c r="R64" s="181"/>
      <c r="S64" s="181"/>
    </row>
  </sheetData>
  <mergeCells count="97">
    <mergeCell ref="E42:Q42"/>
    <mergeCell ref="A35:G35"/>
    <mergeCell ref="A4:S4"/>
    <mergeCell ref="A7:B7"/>
    <mergeCell ref="C7:F7"/>
    <mergeCell ref="G7:H7"/>
    <mergeCell ref="I7:J7"/>
    <mergeCell ref="K7:M7"/>
    <mergeCell ref="N7:S7"/>
    <mergeCell ref="H35:N35"/>
    <mergeCell ref="N28:S28"/>
    <mergeCell ref="N29:S29"/>
    <mergeCell ref="A28:D28"/>
    <mergeCell ref="A41:D41"/>
    <mergeCell ref="E41:Q41"/>
    <mergeCell ref="E40:Q40"/>
    <mergeCell ref="A43:D43"/>
    <mergeCell ref="E46:Q46"/>
    <mergeCell ref="R46:S46"/>
    <mergeCell ref="E51:Q51"/>
    <mergeCell ref="E43:Q43"/>
    <mergeCell ref="R43:S43"/>
    <mergeCell ref="E50:Q50"/>
    <mergeCell ref="A44:D44"/>
    <mergeCell ref="R44:S44"/>
    <mergeCell ref="E44:Q44"/>
    <mergeCell ref="A45:D45"/>
    <mergeCell ref="R45:S45"/>
    <mergeCell ref="E45:Q45"/>
    <mergeCell ref="A47:D47"/>
    <mergeCell ref="E47:Q47"/>
    <mergeCell ref="R47:S47"/>
    <mergeCell ref="R40:S40"/>
    <mergeCell ref="H28:J28"/>
    <mergeCell ref="H29:J29"/>
    <mergeCell ref="R42:S42"/>
    <mergeCell ref="C60:S60"/>
    <mergeCell ref="A42:D42"/>
    <mergeCell ref="R41:S41"/>
    <mergeCell ref="A46:D46"/>
    <mergeCell ref="A48:D48"/>
    <mergeCell ref="R48:S48"/>
    <mergeCell ref="A56:D56"/>
    <mergeCell ref="E56:Q56"/>
    <mergeCell ref="R56:S56"/>
    <mergeCell ref="R53:S53"/>
    <mergeCell ref="A54:D54"/>
    <mergeCell ref="E54:Q54"/>
    <mergeCell ref="D14:I14"/>
    <mergeCell ref="D15:I15"/>
    <mergeCell ref="A40:D40"/>
    <mergeCell ref="A34:G34"/>
    <mergeCell ref="H34:N34"/>
    <mergeCell ref="A14:C14"/>
    <mergeCell ref="A15:C15"/>
    <mergeCell ref="O15:S15"/>
    <mergeCell ref="J11:N11"/>
    <mergeCell ref="J12:N12"/>
    <mergeCell ref="J13:N13"/>
    <mergeCell ref="J14:N14"/>
    <mergeCell ref="J15:N15"/>
    <mergeCell ref="A3:S3"/>
    <mergeCell ref="A29:D29"/>
    <mergeCell ref="O11:S11"/>
    <mergeCell ref="O12:S12"/>
    <mergeCell ref="O13:S13"/>
    <mergeCell ref="A11:C11"/>
    <mergeCell ref="A12:C12"/>
    <mergeCell ref="A13:C13"/>
    <mergeCell ref="K28:M28"/>
    <mergeCell ref="K29:M29"/>
    <mergeCell ref="E28:G28"/>
    <mergeCell ref="E29:G29"/>
    <mergeCell ref="D11:I11"/>
    <mergeCell ref="D12:I12"/>
    <mergeCell ref="D13:I13"/>
    <mergeCell ref="O14:S14"/>
    <mergeCell ref="R52:S52"/>
    <mergeCell ref="A52:D52"/>
    <mergeCell ref="E52:Q52"/>
    <mergeCell ref="A53:D53"/>
    <mergeCell ref="E53:Q53"/>
    <mergeCell ref="A49:D51"/>
    <mergeCell ref="E49:H49"/>
    <mergeCell ref="I49:Q49"/>
    <mergeCell ref="E48:Q48"/>
    <mergeCell ref="R49:S51"/>
    <mergeCell ref="R54:S54"/>
    <mergeCell ref="A55:D55"/>
    <mergeCell ref="E55:Q55"/>
    <mergeCell ref="R55:S55"/>
    <mergeCell ref="C62:S64"/>
    <mergeCell ref="A58:Q58"/>
    <mergeCell ref="R58:S58"/>
    <mergeCell ref="A57:D57"/>
    <mergeCell ref="E57:Q57"/>
    <mergeCell ref="R57:S57"/>
  </mergeCells>
  <phoneticPr fontId="2"/>
  <pageMargins left="0.7" right="0.7" top="0.75" bottom="0.75" header="0.3" footer="0.3"/>
  <pageSetup paperSize="9" firstPageNumber="0" fitToHeight="0" orientation="portrait" useFirstPageNumber="1" r:id="rId1"/>
  <rowBreaks count="1" manualBreakCount="1">
    <brk id="38" max="16383" man="1"/>
  </rowBreaks>
  <legacyDrawing r:id="rId2"/>
  <extLst>
    <ext xmlns:x14="http://schemas.microsoft.com/office/spreadsheetml/2009/9/main" uri="{CCE6A557-97BC-4b89-ADB6-D9C93CAAB3DF}">
      <x14:dataValidations xmlns:xm="http://schemas.microsoft.com/office/excel/2006/main" count="15">
        <x14:dataValidation type="list" allowBlank="1" showInputMessage="1" xr:uid="{00000000-0002-0000-0600-000000000000}">
          <x14:formula1>
            <xm:f>選択リスト!$G$2:$G$7</xm:f>
          </x14:formula1>
          <xm:sqref>E52:Q52</xm:sqref>
        </x14:dataValidation>
        <x14:dataValidation type="list" showInputMessage="1" xr:uid="{00000000-0002-0000-0600-000001000000}">
          <x14:formula1>
            <xm:f>選択リスト!$A$2:$A$7</xm:f>
          </x14:formula1>
          <xm:sqref>O13:S13</xm:sqref>
        </x14:dataValidation>
        <x14:dataValidation type="list" showInputMessage="1" xr:uid="{00000000-0002-0000-0600-000002000000}">
          <x14:formula1>
            <xm:f>選択リスト!$N$2:$N$9</xm:f>
          </x14:formula1>
          <xm:sqref>I49:Q49</xm:sqref>
        </x14:dataValidation>
        <x14:dataValidation type="list" showInputMessage="1" xr:uid="{00000000-0002-0000-0600-000003000000}">
          <x14:formula1>
            <xm:f>選択リスト!$L$2:$L$4</xm:f>
          </x14:formula1>
          <xm:sqref>E48:Q48</xm:sqref>
        </x14:dataValidation>
        <x14:dataValidation type="list" showInputMessage="1" xr:uid="{00000000-0002-0000-0600-000004000000}">
          <x14:formula1>
            <xm:f>選択リスト!$K$2:$K$4</xm:f>
          </x14:formula1>
          <xm:sqref>E42:Q42</xm:sqref>
        </x14:dataValidation>
        <x14:dataValidation type="list" showInputMessage="1" xr:uid="{00000000-0002-0000-0600-000005000000}">
          <x14:formula1>
            <xm:f>選択リスト!$J$2:$J$5</xm:f>
          </x14:formula1>
          <xm:sqref>E41:Q41</xm:sqref>
        </x14:dataValidation>
        <x14:dataValidation type="list" showInputMessage="1" xr:uid="{00000000-0002-0000-0600-000006000000}">
          <x14:formula1>
            <xm:f>選択リスト!$D$2:$D$4</xm:f>
          </x14:formula1>
          <xm:sqref>E43:Q43</xm:sqref>
        </x14:dataValidation>
        <x14:dataValidation type="list" showInputMessage="1" xr:uid="{00000000-0002-0000-0600-000007000000}">
          <x14:formula1>
            <xm:f>選択リスト!$E$2:$E$4</xm:f>
          </x14:formula1>
          <xm:sqref>E44:Q44</xm:sqref>
        </x14:dataValidation>
        <x14:dataValidation type="list" showInputMessage="1" xr:uid="{00000000-0002-0000-0600-000008000000}">
          <x14:formula1>
            <xm:f>選択リスト!$F$2:$F$4</xm:f>
          </x14:formula1>
          <xm:sqref>E45:Q45</xm:sqref>
        </x14:dataValidation>
        <x14:dataValidation type="list" allowBlank="1" showInputMessage="1" showErrorMessage="1" xr:uid="{00000000-0002-0000-0600-00000A000000}">
          <x14:formula1>
            <xm:f>選択リスト!$Q$2:$Q$3</xm:f>
          </x14:formula1>
          <xm:sqref>E55:Q55</xm:sqref>
        </x14:dataValidation>
        <x14:dataValidation type="list" allowBlank="1" showInputMessage="1" showErrorMessage="1" xr:uid="{00000000-0002-0000-0600-00000B000000}">
          <x14:formula1>
            <xm:f>選択リスト!$P$2:$P$5</xm:f>
          </x14:formula1>
          <xm:sqref>E54:Q54</xm:sqref>
        </x14:dataValidation>
        <x14:dataValidation type="list" allowBlank="1" showInputMessage="1" showErrorMessage="1" xr:uid="{00000000-0002-0000-0600-00000C000000}">
          <x14:formula1>
            <xm:f>選択リスト!$R$2:$R$3</xm:f>
          </x14:formula1>
          <xm:sqref>E56:Q56</xm:sqref>
        </x14:dataValidation>
        <x14:dataValidation type="list" allowBlank="1" showInputMessage="1" showErrorMessage="1" xr:uid="{00000000-0002-0000-0600-00000D000000}">
          <x14:formula1>
            <xm:f>選択リスト!$M$2:$M$4</xm:f>
          </x14:formula1>
          <xm:sqref>E47:Q47</xm:sqref>
        </x14:dataValidation>
        <x14:dataValidation type="list" allowBlank="1" showInputMessage="1" showErrorMessage="1" xr:uid="{00000000-0002-0000-0600-000009000000}">
          <x14:formula1>
            <xm:f>選択リスト!$O$2:$O$3</xm:f>
          </x14:formula1>
          <xm:sqref>E53:Q53</xm:sqref>
        </x14:dataValidation>
        <x14:dataValidation type="list" allowBlank="1" showInputMessage="1" showErrorMessage="1" xr:uid="{E667A6D9-DBEE-4E70-87D8-5EF703D22914}">
          <x14:formula1>
            <xm:f>選択リスト!$S$2:$S$3</xm:f>
          </x14:formula1>
          <xm:sqref>E57:Q57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18"/>
  <sheetViews>
    <sheetView view="pageBreakPreview" zoomScale="90" zoomScaleNormal="100" zoomScaleSheetLayoutView="90" workbookViewId="0">
      <selection activeCell="U35" sqref="U35"/>
    </sheetView>
  </sheetViews>
  <sheetFormatPr defaultColWidth="9" defaultRowHeight="13" x14ac:dyDescent="0.2"/>
  <cols>
    <col min="1" max="19" width="4.6328125" style="41" customWidth="1"/>
    <col min="20" max="16384" width="9" style="41"/>
  </cols>
  <sheetData>
    <row r="1" spans="1:19" x14ac:dyDescent="0.2">
      <c r="A1" s="41" t="s">
        <v>149</v>
      </c>
    </row>
    <row r="3" spans="1:19" ht="21" x14ac:dyDescent="0.2">
      <c r="A3" s="330" t="s">
        <v>492</v>
      </c>
      <c r="B3" s="330"/>
      <c r="C3" s="330"/>
      <c r="D3" s="330"/>
      <c r="E3" s="330"/>
      <c r="F3" s="330"/>
      <c r="G3" s="330"/>
      <c r="H3" s="330"/>
      <c r="I3" s="330"/>
      <c r="J3" s="330"/>
      <c r="K3" s="330"/>
      <c r="L3" s="330"/>
      <c r="M3" s="330"/>
      <c r="N3" s="330"/>
      <c r="O3" s="330"/>
      <c r="P3" s="330"/>
      <c r="Q3" s="330"/>
      <c r="R3" s="330"/>
      <c r="S3" s="330"/>
    </row>
    <row r="4" spans="1:19" ht="21" x14ac:dyDescent="0.2">
      <c r="A4" s="330" t="s">
        <v>379</v>
      </c>
      <c r="B4" s="330"/>
      <c r="C4" s="330"/>
      <c r="D4" s="330"/>
      <c r="E4" s="330"/>
      <c r="F4" s="330"/>
      <c r="G4" s="330"/>
      <c r="H4" s="330"/>
      <c r="I4" s="330"/>
      <c r="J4" s="330"/>
      <c r="K4" s="330"/>
      <c r="L4" s="330"/>
      <c r="M4" s="330"/>
      <c r="N4" s="330"/>
      <c r="O4" s="330"/>
      <c r="P4" s="330"/>
      <c r="Q4" s="330"/>
      <c r="R4" s="330"/>
      <c r="S4" s="330"/>
    </row>
    <row r="6" spans="1:19" x14ac:dyDescent="0.2">
      <c r="A6" s="41" t="s">
        <v>402</v>
      </c>
    </row>
    <row r="7" spans="1:19" ht="19.5" customHeight="1" x14ac:dyDescent="0.2">
      <c r="A7" s="324" t="s">
        <v>101</v>
      </c>
      <c r="B7" s="324"/>
      <c r="C7" s="324"/>
      <c r="D7" s="324"/>
      <c r="E7" s="324"/>
      <c r="F7" s="324"/>
      <c r="G7" s="324" t="s">
        <v>106</v>
      </c>
      <c r="H7" s="324"/>
      <c r="I7" s="324"/>
      <c r="J7" s="324"/>
      <c r="K7" s="324" t="s">
        <v>403</v>
      </c>
      <c r="L7" s="324"/>
      <c r="M7" s="324"/>
      <c r="N7" s="324"/>
      <c r="O7" s="324"/>
      <c r="P7" s="324"/>
      <c r="Q7" s="324"/>
      <c r="R7" s="324"/>
      <c r="S7" s="324"/>
    </row>
    <row r="10" spans="1:19" x14ac:dyDescent="0.2">
      <c r="A10" s="41" t="s">
        <v>148</v>
      </c>
    </row>
    <row r="11" spans="1:19" ht="19.5" customHeight="1" x14ac:dyDescent="0.2">
      <c r="A11" s="324" t="s">
        <v>147</v>
      </c>
      <c r="B11" s="324"/>
      <c r="C11" s="324"/>
      <c r="D11" s="324"/>
      <c r="E11" s="324"/>
      <c r="F11" s="324"/>
      <c r="G11" s="324"/>
      <c r="H11" s="324"/>
      <c r="I11" s="324"/>
      <c r="J11" s="324" t="s">
        <v>152</v>
      </c>
      <c r="K11" s="324"/>
      <c r="L11" s="324"/>
      <c r="M11" s="324"/>
      <c r="N11" s="324"/>
      <c r="O11" s="324"/>
      <c r="P11" s="324"/>
      <c r="Q11" s="324"/>
      <c r="R11" s="324"/>
      <c r="S11" s="324"/>
    </row>
    <row r="12" spans="1:19" ht="150" customHeight="1" x14ac:dyDescent="0.2">
      <c r="A12" s="344" t="s">
        <v>198</v>
      </c>
      <c r="B12" s="345"/>
      <c r="C12" s="345"/>
      <c r="D12" s="345"/>
      <c r="E12" s="345"/>
      <c r="F12" s="345"/>
      <c r="G12" s="345"/>
      <c r="H12" s="345"/>
      <c r="I12" s="345"/>
      <c r="J12" s="345"/>
      <c r="K12" s="345"/>
      <c r="L12" s="345"/>
      <c r="M12" s="345"/>
      <c r="N12" s="345"/>
      <c r="O12" s="345"/>
      <c r="P12" s="345"/>
      <c r="Q12" s="345"/>
      <c r="R12" s="345"/>
      <c r="S12" s="346"/>
    </row>
    <row r="13" spans="1:19" x14ac:dyDescent="0.2">
      <c r="A13" s="41" t="s">
        <v>15</v>
      </c>
      <c r="C13" s="41" t="s">
        <v>151</v>
      </c>
    </row>
    <row r="16" spans="1:19" x14ac:dyDescent="0.2">
      <c r="A16" s="41" t="s">
        <v>126</v>
      </c>
    </row>
    <row r="17" spans="1:19" ht="19.5" customHeight="1" x14ac:dyDescent="0.2">
      <c r="A17" s="199" t="s">
        <v>125</v>
      </c>
      <c r="B17" s="199"/>
      <c r="C17" s="199"/>
      <c r="D17" s="199"/>
      <c r="E17" s="199" t="s">
        <v>124</v>
      </c>
      <c r="F17" s="199"/>
      <c r="G17" s="199"/>
      <c r="H17" s="199" t="s">
        <v>123</v>
      </c>
      <c r="I17" s="199"/>
      <c r="J17" s="199"/>
      <c r="K17" s="199" t="s">
        <v>100</v>
      </c>
      <c r="L17" s="199"/>
      <c r="M17" s="199"/>
      <c r="N17" s="200" t="s">
        <v>150</v>
      </c>
      <c r="O17" s="199"/>
      <c r="P17" s="199"/>
      <c r="Q17" s="199"/>
      <c r="R17" s="199"/>
      <c r="S17" s="199"/>
    </row>
    <row r="18" spans="1:19" ht="19.5" customHeight="1" x14ac:dyDescent="0.2">
      <c r="A18" s="324"/>
      <c r="B18" s="324"/>
      <c r="C18" s="324"/>
      <c r="D18" s="324"/>
      <c r="E18" s="324"/>
      <c r="F18" s="324"/>
      <c r="G18" s="324"/>
      <c r="H18" s="324"/>
      <c r="I18" s="324"/>
      <c r="J18" s="324"/>
      <c r="K18" s="324"/>
      <c r="L18" s="324"/>
      <c r="M18" s="324"/>
      <c r="N18" s="324"/>
      <c r="O18" s="324"/>
      <c r="P18" s="324"/>
      <c r="Q18" s="324"/>
      <c r="R18" s="324"/>
      <c r="S18" s="324"/>
    </row>
  </sheetData>
  <mergeCells count="23">
    <mergeCell ref="A3:S3"/>
    <mergeCell ref="A4:S4"/>
    <mergeCell ref="A7:B7"/>
    <mergeCell ref="C7:F7"/>
    <mergeCell ref="G7:H7"/>
    <mergeCell ref="I7:J7"/>
    <mergeCell ref="K7:M7"/>
    <mergeCell ref="N7:S7"/>
    <mergeCell ref="A11:C11"/>
    <mergeCell ref="D11:I11"/>
    <mergeCell ref="J11:N11"/>
    <mergeCell ref="O11:S11"/>
    <mergeCell ref="A12:S12"/>
    <mergeCell ref="K17:M17"/>
    <mergeCell ref="N17:S17"/>
    <mergeCell ref="A17:D17"/>
    <mergeCell ref="E17:G17"/>
    <mergeCell ref="H17:J17"/>
    <mergeCell ref="A18:D18"/>
    <mergeCell ref="E18:G18"/>
    <mergeCell ref="H18:J18"/>
    <mergeCell ref="K18:M18"/>
    <mergeCell ref="N18:S18"/>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showGridLines="0" workbookViewId="0">
      <selection activeCell="I37" sqref="I37"/>
    </sheetView>
  </sheetViews>
  <sheetFormatPr defaultColWidth="9" defaultRowHeight="13" x14ac:dyDescent="0.2"/>
  <cols>
    <col min="1" max="1" width="2.7265625" style="27" customWidth="1"/>
    <col min="2" max="2" width="24" style="27" customWidth="1"/>
    <col min="3" max="3" width="21.26953125" style="27" customWidth="1"/>
    <col min="4" max="4" width="15.08984375" style="27" customWidth="1"/>
    <col min="5" max="5" width="13.36328125" style="27" customWidth="1"/>
    <col min="6" max="6" width="6.26953125" style="27" customWidth="1"/>
    <col min="7" max="7" width="3.90625" style="27" customWidth="1"/>
    <col min="8" max="8" width="13" style="27" bestFit="1" customWidth="1"/>
    <col min="9" max="9" width="13" style="27" customWidth="1"/>
    <col min="10" max="10" width="21.08984375" style="27" bestFit="1" customWidth="1"/>
    <col min="11" max="11" width="13" style="27" bestFit="1" customWidth="1"/>
    <col min="12" max="12" width="9.453125" style="27" bestFit="1" customWidth="1"/>
    <col min="13" max="13" width="9.08984375" style="27" bestFit="1" customWidth="1"/>
    <col min="14" max="14" width="8" style="27" customWidth="1"/>
    <col min="15" max="15" width="10.08984375" style="27" bestFit="1" customWidth="1"/>
    <col min="16" max="16384" width="9" style="27"/>
  </cols>
  <sheetData>
    <row r="1" spans="1:6" x14ac:dyDescent="0.2">
      <c r="A1" s="34" t="s">
        <v>452</v>
      </c>
    </row>
    <row r="3" spans="1:6" ht="13.5" customHeight="1" x14ac:dyDescent="0.2"/>
    <row r="4" spans="1:6" x14ac:dyDescent="0.2">
      <c r="E4" s="33" t="s">
        <v>228</v>
      </c>
      <c r="F4" s="32"/>
    </row>
    <row r="5" spans="1:6" x14ac:dyDescent="0.2">
      <c r="E5" s="31" t="s">
        <v>489</v>
      </c>
    </row>
    <row r="7" spans="1:6" x14ac:dyDescent="0.2">
      <c r="B7" s="30" t="s">
        <v>227</v>
      </c>
    </row>
    <row r="8" spans="1:6" x14ac:dyDescent="0.2">
      <c r="B8" s="30"/>
    </row>
    <row r="9" spans="1:6" x14ac:dyDescent="0.2">
      <c r="B9" s="30" t="s">
        <v>226</v>
      </c>
    </row>
    <row r="10" spans="1:6" x14ac:dyDescent="0.2">
      <c r="B10" s="30" t="s">
        <v>225</v>
      </c>
    </row>
    <row r="14" spans="1:6" x14ac:dyDescent="0.2">
      <c r="D14" s="27" t="s">
        <v>224</v>
      </c>
    </row>
    <row r="16" spans="1:6" x14ac:dyDescent="0.2">
      <c r="B16" s="30"/>
      <c r="D16" s="30" t="s">
        <v>223</v>
      </c>
      <c r="F16" s="30"/>
    </row>
    <row r="17" spans="1:12" x14ac:dyDescent="0.2">
      <c r="B17" s="30"/>
      <c r="D17" s="30" t="s">
        <v>222</v>
      </c>
      <c r="F17" s="30"/>
    </row>
    <row r="18" spans="1:12" x14ac:dyDescent="0.2">
      <c r="B18" s="30"/>
      <c r="D18" s="30" t="s">
        <v>221</v>
      </c>
      <c r="F18" s="30"/>
    </row>
    <row r="24" spans="1:12" ht="13.5" customHeight="1" x14ac:dyDescent="0.2">
      <c r="A24" s="183" t="s">
        <v>493</v>
      </c>
      <c r="B24" s="181"/>
      <c r="C24" s="181"/>
      <c r="D24" s="181"/>
      <c r="E24" s="181"/>
      <c r="F24" s="181"/>
      <c r="G24" s="181"/>
    </row>
    <row r="27" spans="1:12" ht="66" customHeight="1" x14ac:dyDescent="0.2">
      <c r="A27" s="349" t="s">
        <v>494</v>
      </c>
      <c r="B27" s="350"/>
      <c r="C27" s="350"/>
      <c r="D27" s="350"/>
      <c r="E27" s="350"/>
      <c r="F27" s="350"/>
      <c r="G27" s="350"/>
    </row>
    <row r="28" spans="1:12" s="28" customFormat="1" ht="13.5" customHeight="1" x14ac:dyDescent="0.2">
      <c r="A28" s="183" t="s">
        <v>280</v>
      </c>
      <c r="B28" s="181"/>
      <c r="C28" s="181"/>
      <c r="D28" s="181"/>
      <c r="E28" s="181"/>
      <c r="F28" s="181"/>
      <c r="G28" s="181"/>
      <c r="H28" s="27"/>
      <c r="I28" s="27"/>
      <c r="J28" s="27"/>
      <c r="K28" s="27"/>
      <c r="L28" s="27"/>
    </row>
    <row r="29" spans="1:12" s="28" customFormat="1" x14ac:dyDescent="0.2">
      <c r="A29" s="41"/>
      <c r="B29" s="41"/>
      <c r="C29" s="41"/>
      <c r="D29" s="41"/>
      <c r="E29" s="41"/>
      <c r="F29" s="41"/>
      <c r="G29" s="41"/>
      <c r="H29" s="41"/>
      <c r="I29" s="41"/>
      <c r="J29" s="41"/>
      <c r="K29" s="41"/>
      <c r="L29" s="41"/>
    </row>
    <row r="30" spans="1:12" s="28" customFormat="1" ht="13.5" customHeight="1" x14ac:dyDescent="0.2">
      <c r="A30" s="41" t="s">
        <v>279</v>
      </c>
      <c r="B30" s="41"/>
      <c r="C30" s="41"/>
      <c r="D30" s="41"/>
      <c r="E30" s="41"/>
      <c r="F30" s="41"/>
      <c r="G30" s="41"/>
      <c r="H30" s="41"/>
      <c r="I30" s="41"/>
      <c r="J30" s="41"/>
      <c r="K30" s="41"/>
      <c r="L30" s="41"/>
    </row>
    <row r="31" spans="1:12" s="28" customFormat="1" x14ac:dyDescent="0.2">
      <c r="A31" s="41" t="s">
        <v>278</v>
      </c>
      <c r="B31" s="41"/>
      <c r="C31" s="41"/>
      <c r="D31" s="41"/>
      <c r="E31" s="41"/>
      <c r="F31" s="41"/>
      <c r="G31" s="41"/>
      <c r="H31" s="41"/>
      <c r="I31" s="41"/>
      <c r="J31" s="41"/>
      <c r="K31" s="41"/>
      <c r="L31" s="41"/>
    </row>
    <row r="32" spans="1:12" s="28" customFormat="1" x14ac:dyDescent="0.2">
      <c r="A32" s="41" t="s">
        <v>277</v>
      </c>
      <c r="B32" s="41"/>
      <c r="C32" s="41"/>
      <c r="D32" s="41"/>
      <c r="E32" s="41"/>
      <c r="F32" s="41"/>
      <c r="G32" s="41"/>
      <c r="H32" s="41"/>
      <c r="I32" s="41"/>
      <c r="J32" s="41"/>
      <c r="K32" s="41"/>
      <c r="L32" s="41"/>
    </row>
    <row r="33" spans="1:12" s="28" customFormat="1" x14ac:dyDescent="0.2">
      <c r="A33" s="41"/>
      <c r="B33" s="41"/>
      <c r="C33" s="41"/>
      <c r="D33" s="41"/>
      <c r="E33" s="41"/>
      <c r="F33" s="41"/>
      <c r="G33" s="41"/>
      <c r="H33" s="41"/>
      <c r="I33" s="41"/>
      <c r="J33" s="41"/>
      <c r="K33" s="41"/>
      <c r="L33" s="41"/>
    </row>
    <row r="34" spans="1:12" s="28" customFormat="1" x14ac:dyDescent="0.2">
      <c r="A34" s="41"/>
      <c r="B34" s="41"/>
      <c r="C34" s="41"/>
      <c r="D34" s="41"/>
      <c r="E34" s="41"/>
      <c r="F34" s="41"/>
      <c r="G34" s="41"/>
      <c r="H34" s="41"/>
      <c r="I34" s="41"/>
      <c r="J34" s="41"/>
      <c r="K34" s="41"/>
      <c r="L34" s="41"/>
    </row>
    <row r="35" spans="1:12" s="28" customFormat="1" ht="45" customHeight="1" x14ac:dyDescent="0.2">
      <c r="A35" s="347" t="s">
        <v>276</v>
      </c>
      <c r="B35" s="348"/>
      <c r="C35" s="348"/>
      <c r="D35" s="348"/>
      <c r="E35" s="348"/>
      <c r="F35" s="348"/>
      <c r="G35" s="348"/>
      <c r="H35" s="41"/>
      <c r="I35" s="41"/>
      <c r="J35" s="41"/>
      <c r="K35" s="41"/>
      <c r="L35" s="41"/>
    </row>
    <row r="36" spans="1:12" s="28" customFormat="1" x14ac:dyDescent="0.2">
      <c r="A36" s="41"/>
      <c r="B36" s="41"/>
      <c r="C36" s="41"/>
      <c r="D36" s="41"/>
      <c r="E36" s="41"/>
      <c r="F36" s="41"/>
      <c r="G36" s="41"/>
      <c r="H36" s="41"/>
      <c r="I36" s="41"/>
      <c r="J36" s="41"/>
      <c r="K36" s="41"/>
      <c r="L36" s="41"/>
    </row>
  </sheetData>
  <mergeCells count="4">
    <mergeCell ref="A35:G35"/>
    <mergeCell ref="A24:G24"/>
    <mergeCell ref="A27:G27"/>
    <mergeCell ref="A28:G28"/>
  </mergeCells>
  <phoneticPr fontId="2"/>
  <pageMargins left="0.75" right="0.75" top="1" bottom="1" header="0.5" footer="0.5"/>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5</vt:i4>
      </vt:variant>
    </vt:vector>
  </HeadingPairs>
  <TitlesOfParts>
    <vt:vector size="24" baseType="lpstr">
      <vt:lpstr>1</vt:lpstr>
      <vt:lpstr>1-1</vt:lpstr>
      <vt:lpstr>1-2</vt:lpstr>
      <vt:lpstr>2</vt:lpstr>
      <vt:lpstr>2-1</vt:lpstr>
      <vt:lpstr>2-2</vt:lpstr>
      <vt:lpstr>2-2個票（ハード）</vt:lpstr>
      <vt:lpstr>2-2個票（ソフト）</vt:lpstr>
      <vt:lpstr>3</vt:lpstr>
      <vt:lpstr>4</vt:lpstr>
      <vt:lpstr>4-1 </vt:lpstr>
      <vt:lpstr>4-1利用状況報告個票</vt:lpstr>
      <vt:lpstr>5</vt:lpstr>
      <vt:lpstr>6</vt:lpstr>
      <vt:lpstr>7</vt:lpstr>
      <vt:lpstr>8</vt:lpstr>
      <vt:lpstr>９</vt:lpstr>
      <vt:lpstr>10</vt:lpstr>
      <vt:lpstr>選択リスト</vt:lpstr>
      <vt:lpstr>'1'!Print_Area</vt:lpstr>
      <vt:lpstr>'1-1'!Print_Area</vt:lpstr>
      <vt:lpstr>'1-2'!Print_Area</vt:lpstr>
      <vt:lpstr>'2-2個票（ソフト）'!Print_Area</vt:lpstr>
      <vt:lpstr>'4-1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2021-04-16T10:06:07Z</dcterms:created>
  <dcterms:modified xsi:type="dcterms:W3CDTF">2024-03-25T09:32:22Z</dcterms:modified>
</cp:coreProperties>
</file>