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4_市町村回答\【了】28_昭和村\"/>
    </mc:Choice>
  </mc:AlternateContent>
  <xr:revisionPtr revIDLastSave="0" documentId="13_ncr:1_{0D183A32-E9F9-4F32-890C-E86136CD5063}"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U34" i="10"/>
  <c r="U35" i="10" s="1"/>
  <c r="U36" i="10" s="1"/>
  <c r="C34" i="10"/>
  <c r="BW34" i="10" l="1"/>
  <c r="BW35" i="10" s="1"/>
  <c r="BW36" i="10" s="1"/>
  <c r="BW37" i="10" s="1"/>
  <c r="BW38" i="10" s="1"/>
  <c r="BW39" i="10" s="1"/>
  <c r="BW40"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<sst xmlns="http://schemas.openxmlformats.org/spreadsheetml/2006/main" count="1161" uniqueCount="608">
  <si>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</si>
  <si>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</si>
  <si>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</si>
  <si>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</si>
  <si>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</si>
  <si>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</si>
  <si>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</si>
  <si>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</si>
  <si>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</si>
  <si>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</si>
  <si>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</si>
  <si>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</si>
  <si>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</si>
  <si>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</si>
  <si>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</si>
  <si>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</si>
  <si>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</si>
  <si>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</si>
  <si>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</si>
  <si>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</si>
  <si>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</si>
  <si>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</si>
  <si>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</si>
  <si>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</si>
  <si>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</si>
  <si>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</si>
  <si>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</si>
  <si>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</si>
  <si>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</si>
  <si>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</si>
  <si>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</si>
  <si>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</si>
  <si>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</si>
  <si>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</si>
  <si>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</si>
  <si>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</si>
  <si>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</si>
  <si>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</si>
  <si>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</si>
  <si>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</si>
  <si>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</si>
  <si>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</si>
  <si>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</si>
  <si>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</si>
  <si>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</si>
  <si>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</si>
  <si>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</si>
  <si>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</si>
  <si>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</si>
  <si>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</si>
  <si>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</si>
  <si>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</si>
  <si>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</si>
  <si>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</si>
  <si>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</si>
  <si>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</si>
  <si>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</si>
  <si>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</si>
  <si>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</si>
  <si>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</si>
  <si>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</si>
  <si>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</si>
  <si>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</si>
  <si>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</si>
  <si>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</si>
  <si>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</si>
  <si>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</si>
  <si>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</si>
  <si>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</si>
  <si>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</si>
  <si>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</si>
  <si>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</si>
  <si>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</si>
  <si>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</si>
  <si>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</si>
  <si>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</si>
  <si>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</si>
  <si>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</si>
  <si>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</si>
  <si>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</si>
  <si>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</si>
  <si>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</si>
  <si>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</si>
  <si>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</si>
  <si>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</si>
  <si>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</si>
  <si>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</si>
  <si>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</si>
  <si>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</si>
  <si>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</si>
  <si>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</si>
  <si>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</si>
  <si>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</si>
  <si>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</si>
  <si>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</si>
  <si>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</si>
  <si>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</si>
  <si>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</si>
  <si>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</si>
  <si>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</si>
  <si>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</si>
  <si>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</si>
  <si>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</si>
  <si>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</si>
  <si>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</si>
  <si>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</si>
  <si>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</si>
  <si>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</si>
  <si>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</si>
  <si>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</si>
  <si>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</si>
  <si>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</si>
  <si>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</si>
  <si>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</si>
  <si>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</si>
  <si>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</si>
  <si>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</si>
  <si>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</si>
  <si>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</si>
  <si>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</si>
  <si>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</si>
  <si>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</si>
  <si>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</si>
  <si>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</si>
  <si>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</si>
  <si>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</si>
  <si>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</si>
  <si>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</si>
  <si>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</si>
  <si>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</si>
  <si>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</si>
  <si>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</si>
  <si>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</si>
  <si>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</si>
  <si>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</si>
  <si>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</si>
  <si>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</si>
  <si>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</si>
  <si>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</si>
  <si>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</si>
  <si>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</si>
  <si>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</si>
  <si>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</si>
  <si>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</si>
  <si>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</si>
  <si>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</si>
  <si>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</si>
  <si>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</si>
  <si>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</si>
  <si>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</si>
  <si>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</si>
  <si>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</si>
  <si>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</si>
  <si>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</si>
  <si>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</si>
  <si>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</si>
  <si>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</si>
  <si>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</si>
  <si>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</si>
  <si>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</si>
  <si>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</si>
  <si>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</si>
  <si>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</si>
  <si>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</si>
  <si>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</si>
  <si>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</si>
  <si>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</si>
  <si>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</si>
  <si>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</si>
  <si>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</si>
  <si>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</si>
  <si>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</si>
  <si>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</si>
  <si>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</si>
  <si>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</si>
  <si>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</si>
  <si>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</si>
  <si>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</si>
  <si>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</si>
  <si>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</si>
  <si>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</si>
  <si>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</si>
  <si>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</si>
  <si>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</si>
  <si>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</si>
  <si>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</si>
  <si>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</si>
  <si>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</si>
  <si>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</si>
  <si>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</si>
  <si>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</si>
  <si>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</si>
  <si>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</si>
  <si>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</si>
  <si>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</si>
  <si>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</si>
  <si>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</si>
  <si>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</si>
  <si>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</si>
  <si>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</si>
  <si>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</si>
  <si>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</si>
  <si>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</si>
  <si>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</si>
  <si>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</si>
  <si>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</si>
  <si>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</si>
  <si>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</si>
  <si>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</si>
  <si>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</si>
  <si>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</si>
  <si>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</si>
  <si>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</si>
  <si>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</si>
  <si>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</si>
  <si>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</si>
  <si>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</si>
  <si>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</si>
  <si>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</si>
  <si>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</si>
  <si>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群馬県昭和村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</si>
  <si>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</si>
  <si>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</si>
  <si>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</si>
  <si>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</si>
  <si>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</si>
  <si>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</si>
  <si>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</si>
  <si>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</si>
  <si>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</si>
  <si>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</si>
  <si>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</si>
  <si>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</si>
  <si>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</si>
  <si>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</si>
  <si>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</si>
  <si>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</si>
  <si>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</si>
  <si>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</si>
  <si>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</si>
  <si>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</si>
  <si>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</si>
  <si>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</si>
  <si>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</si>
  <si>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</si>
  <si>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</si>
  <si>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</si>
  <si>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</si>
  <si>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</si>
  <si>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</si>
  <si>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</si>
  <si>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</si>
  <si>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</si>
  <si>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</si>
  <si>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</si>
  <si>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</si>
  <si>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</si>
  <si>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</si>
  <si>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</si>
  <si>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</si>
  <si>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</si>
  <si>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</si>
  <si>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</si>
  <si>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</si>
  <si>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</si>
  <si>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</si>
  <si>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</si>
  <si>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</si>
  <si>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</si>
  <si>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</si>
  <si>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</si>
  <si>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</si>
  <si>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</si>
  <si>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</si>
  <si>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</si>
  <si>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</si>
  <si>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</si>
  <si>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</si>
  <si>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</si>
  <si>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</si>
  <si>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</si>
  <si>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</si>
  <si>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</si>
  <si>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</si>
  <si>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</si>
  <si>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</si>
  <si>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</si>
  <si>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</si>
  <si>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</si>
  <si>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</si>
  <si>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</si>
  <si>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</si>
  <si>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</si>
  <si>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</si>
  <si>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</si>
  <si>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</si>
  <si>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</si>
  <si>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</si>
  <si>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</si>
  <si>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</si>
  <si>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</si>
  <si>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</si>
  <si>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</si>
  <si>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</si>
  <si>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</si>
  <si>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</si>
  <si>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</si>
  <si>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</si>
  <si>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</si>
  <si>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</si>
  <si>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</si>
  <si>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</si>
  <si>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</si>
  <si>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</si>
  <si>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</si>
  <si>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</si>
  <si>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</si>
  <si>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</si>
  <si>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</si>
  <si>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</si>
  <si>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</si>
  <si>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</si>
  <si>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</si>
  <si>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</si>
  <si>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</si>
  <si>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</si>
  <si>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</si>
  <si>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</si>
  <si>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</si>
  <si>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</si>
  <si>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</si>
  <si>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</si>
  <si>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</si>
  <si>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</si>
  <si>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</si>
  <si>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</si>
  <si>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</si>
  <si>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</si>
  <si>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</si>
  <si>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t>
    <phoneticPr fontId="5"/>
  </si>
  <si>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</si>
  <si>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</si>
  <si>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</si>
  <si>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</si>
  <si>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</si>
  <si>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</si>
  <si>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</si>
  <si>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</si>
  <si>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</si>
  <si>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</si>
  <si>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</si>
  <si>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</si>
  <si>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</si>
  <si>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</si>
  <si>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</si>
  <si>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</si>
  <si>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</si>
  <si>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</si>
  <si>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</si>
  <si>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</si>
  <si>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</si>
  <si>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</si>
  <si>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</si>
  <si>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</si>
  <si>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</si>
  <si>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</si>
  <si>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</si>
  <si>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</si>
  <si>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</si>
  <si>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</si>
  <si>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</si>
  <si>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</si>
  <si>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</si>
  <si>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</si>
  <si>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</si>
  <si>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群馬県昭和村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</si>
  <si>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</si>
  <si>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</si>
  <si>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</si>
  <si>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</si>
  <si>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</si>
  <si>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</si>
  <si>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</si>
  <si>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</si>
  <si>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</si>
  <si>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</si>
  <si>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</si>
  <si>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</si>
  <si>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</si>
  <si>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</si>
  <si>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</si>
  <si>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</si>
  <si>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</si>
  <si>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</si>
  <si>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</si>
  <si>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</si>
  <si>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</si>
  <si>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</si>
  <si>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</si>
  <si>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</si>
  <si>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</si>
  <si>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</si>
  <si>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</si>
  <si>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</si>
  <si>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</si>
  <si>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</si>
  <si>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</si>
  <si>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</si>
  <si>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</si>
  <si>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</si>
  <si>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</si>
  <si>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</si>
  <si>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</si>
  <si>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</si>
  <si>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</si>
  <si>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</si>
  <si>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</si>
  <si>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</si>
  <si>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</si>
  <si>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</si>
  <si>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</si>
  <si>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</si>
  <si>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</si>
  <si>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</si>
  <si>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</si>
  <si>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</si>
  <si>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</si>
  <si>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</si>
  <si>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</si>
  <si>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</si>
  <si>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</si>
  <si>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</si>
  <si>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</si>
  <si>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</si>
  <si>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</si>
  <si>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</si>
  <si>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</si>
  <si>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</si>
  <si>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</si>
  <si>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</si>
  <si>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</si>
  <si>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</si>
  <si>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</si>
  <si>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</si>
  <si>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</si>
  <si>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</si>
  <si>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</si>
  <si>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</si>
  <si>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</si>
  <si>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</si>
  <si>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</si>
  <si>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</si>
  <si>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</si>
  <si>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</si>
  <si>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</si>
  <si>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</si>
  <si>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</si>
  <si>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</si>
  <si>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</si>
  <si>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</si>
  <si>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</si>
  <si>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</si>
  <si>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</si>
  <si>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</si>
  <si>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</si>
  <si>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</si>
  <si>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</si>
  <si>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</si>
  <si>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</si>
  <si>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</si>
  <si>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</si>
  <si>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</si>
  <si>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</si>
  <si>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</si>
  <si>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</si>
  <si>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</si>
  <si>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</si>
  <si>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</si>
  <si>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</si>
  <si>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</si>
  <si>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</si>
  <si>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</si>
  <si>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</si>
  <si>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</si>
  <si>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</si>
  <si>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</si>
  <si>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</si>
  <si>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</si>
  <si>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</si>
  <si>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</si>
  <si>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</si>
  <si>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</si>
  <si>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</si>
  <si>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</si>
  <si>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</si>
  <si>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</si>
  <si>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</si>
  <si>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</si>
  <si>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</si>
  <si>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</si>
  <si>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</si>
  <si>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</si>
  <si>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</si>
  <si>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</si>
  <si>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</si>
  <si>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</si>
  <si>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</si>
  <si>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</si>
  <si>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</si>
  <si>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</si>
  <si>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</si>
  <si>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</si>
  <si>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</si>
  <si>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</si>
  <si>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</si>
  <si>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</si>
  <si>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</si>
  <si>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</si>
  <si>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</si>
  <si>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</si>
  <si>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</si>
  <si>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</si>
  <si>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</si>
  <si>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</si>
  <si>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</si>
  <si>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</si>
  <si>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</si>
  <si>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</si>
  <si>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</si>
  <si>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</si>
  <si>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</si>
  <si>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</si>
  <si>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</si>
  <si>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</si>
  <si>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</si>
  <si>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</si>
  <si>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</si>
  <si>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</si>
  <si>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</si>
  <si>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</si>
  <si>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</si>
  <si>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</si>
  <si>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</si>
  <si>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</si>
  <si>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</si>
  <si>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</si>
  <si>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</si>
  <si>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</si>
  <si>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</si>
  <si>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</si>
  <si>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</si>
  <si>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</si>
  <si>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</si>
  <si>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</si>
  <si>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</si>
  <si>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</si>
  <si>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</si>
  <si>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</si>
  <si>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</si>
  <si>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</si>
  <si>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</si>
  <si>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</si>
  <si>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</si>
  <si>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</si>
  <si>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</si>
  <si>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</si>
  <si>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</si>
  <si>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</si>
  <si>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</si>
  <si>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</si>
  <si>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</si>
  <si>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</si>
  <si>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5.40</t>
  </si>
  <si>
    <t>▲ 8.14</t>
  </si>
  <si>
    <t>▲ 4.84</t>
  </si>
  <si>
    <t>▲ 2.70</t>
  </si>
  <si>
    <t>一般会計</t>
  </si>
  <si>
    <t>介護保険特別会計</t>
  </si>
  <si>
    <t>国民健康保険特別会計</t>
  </si>
  <si>
    <t>簡易水道事業特別会計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</si>
  <si>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</si>
  <si>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</si>
  <si>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</si>
  <si>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</si>
  <si>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</si>
  <si>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</si>
  <si>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</si>
  <si>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</si>
  <si>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</si>
  <si>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</si>
  <si>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緑の大地ふるさとしょうわ基金</t>
    <rPh sb="0" eb="1">
      <t>ミドリ</t>
    </rPh>
    <rPh sb="2" eb="4">
      <t>ダイチ</t>
    </rPh>
    <rPh sb="12" eb="14">
      <t>キキン</t>
    </rPh>
    <phoneticPr fontId="5"/>
  </si>
  <si>
    <t>公共事業整備基金</t>
    <rPh sb="0" eb="8">
      <t>コウキョウジギョウセイビキキン</t>
    </rPh>
    <phoneticPr fontId="2"/>
  </si>
  <si>
    <t>学校校舎建築基金</t>
    <rPh sb="0" eb="8">
      <t>ガッコウコウシャケンチクキキン</t>
    </rPh>
    <phoneticPr fontId="2"/>
  </si>
  <si>
    <t>地域福祉基金</t>
    <rPh sb="0" eb="2">
      <t>チイキ</t>
    </rPh>
    <rPh sb="2" eb="4">
      <t>フクシ</t>
    </rPh>
    <rPh sb="4" eb="6">
      <t>キキン</t>
    </rPh>
    <phoneticPr fontId="2"/>
  </si>
  <si>
    <t>赤城西麓事業基金</t>
    <rPh sb="0" eb="2">
      <t>アカギ</t>
    </rPh>
    <rPh sb="2" eb="4">
      <t>セイロク</t>
    </rPh>
    <rPh sb="4" eb="6">
      <t>ジギョウ</t>
    </rPh>
    <rPh sb="6" eb="8">
      <t>キキン</t>
    </rPh>
    <phoneticPr fontId="2"/>
  </si>
  <si>
    <t>-</t>
    <phoneticPr fontId="2"/>
  </si>
  <si>
    <t>-</t>
    <phoneticPr fontId="2"/>
  </si>
  <si>
    <t>沼田市外二箇村清掃施設組合</t>
  </si>
  <si>
    <t>利根沼田広域市町村圏振興整備組合</t>
  </si>
  <si>
    <t>利根沼田学校組合</t>
  </si>
  <si>
    <t>群馬県市町村会館管理組合</t>
  </si>
  <si>
    <t>群馬県市町村総合事務組合</t>
  </si>
  <si>
    <t>群馬県後期高齢者医療広域連合（一般会計）</t>
  </si>
  <si>
    <t>群馬県後期高齢者医療広域連合（事業会計）</t>
  </si>
  <si>
    <t>　　　　－</t>
  </si>
  <si>
    <t>昭和村土地開発公社</t>
  </si>
  <si>
    <t>あぐりーむ昭和</t>
  </si>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</sst>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266F-4ED4-9017-6EDC65D7D8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60686</c:v>
                </c:pt>
                <c:pt idx="1">
                  <c:v>67282</c:v>
                </c:pt>
                <c:pt idx="2">
                  <c:v>90567</c:v>
                </c:pt>
                <c:pt idx="3">
                  <c:v>118834</c:v>
                </c:pt>
                <c:pt idx="4">
                  <c:v>238680</c:v>
                </c:pt>
              </c:numCache>
            </c:numRef>
          </c:val>
          <c:smooth val="0"/>
          <c:extLst>
            <c:ext xmlns:c16="http://schemas.microsoft.com/office/drawing/2014/chart" uri="{C3380CC4-5D6E-409C-BE32-E72D297353CC}">
              <c16:uniqueId val="{00000001-266F-4ED4-9017-6EDC65D7D8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13.02</c:v>
                </c:pt>
                <c:pt idx="1">
                  <c:v>13.64</c:v>
                </c:pt>
                <c:pt idx="2">
                  <c:v>14.42</c:v>
                </c:pt>
                <c:pt idx="3">
                  <c:v>14.99</c:v>
                </c:pt>
                <c:pt idx="4">
                  <c:v>13.95</c:v>
                </c:pt>
              </c:numCache>
            </c:numRef>
          </c:val>
          <c:extLst>
            <c:ext xmlns:c16="http://schemas.microsoft.com/office/drawing/2014/chart" uri="{C3380CC4-5D6E-409C-BE32-E72D297353CC}">
              <c16:uniqueId val="{00000000-B343-4617-97CA-A8BF80B3F9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57.52</c:v>
                </c:pt>
                <c:pt idx="1">
                  <c:v>56.29</c:v>
                </c:pt>
                <c:pt idx="2">
                  <c:v>53.03</c:v>
                </c:pt>
                <c:pt idx="3">
                  <c:v>58.6</c:v>
                </c:pt>
                <c:pt idx="4">
                  <c:v>68.05</c:v>
                </c:pt>
              </c:numCache>
            </c:numRef>
          </c:val>
          <c:extLst>
            <c:ext xmlns:c16="http://schemas.microsoft.com/office/drawing/2014/chart" uri="{C3380CC4-5D6E-409C-BE32-E72D297353CC}">
              <c16:uniqueId val="{00000001-B343-4617-97CA-A8BF80B3F9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-5.4</c:v>
                </c:pt>
                <c:pt idx="1">
                  <c:v>-8.14</c:v>
                </c:pt>
                <c:pt idx="2">
                  <c:v>-4.84</c:v>
                </c:pt>
                <c:pt idx="3">
                  <c:v>2.58</c:v>
                </c:pt>
                <c:pt idx="4">
                  <c:v>-2.7</c:v>
                </c:pt>
              </c:numCache>
            </c:numRef>
          </c:val>
          <c:smooth val="0"/>
          <c:extLst>
            <c:ext xmlns:c16="http://schemas.microsoft.com/office/drawing/2014/chart" uri="{C3380CC4-5D6E-409C-BE32-E72D297353CC}">
              <c16:uniqueId val="{00000002-B343-4617-97CA-A8BF80B3F9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556-44B9-AB27-041EE39A2F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56-44B9-AB27-041EE39A2F4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556-44B9-AB27-041EE39A2F4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556-44B9-AB27-041EE39A2F4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0.01</c:v>
                </c:pt>
                <c:pt idx="4">
                  <c:v>#N/A</c:v>
                </c:pt>
                <c:pt idx="5">
                  <c:v>0.02</c:v>
                </c:pt>
                <c:pt idx="6">
                  <c:v>#N/A</c:v>
                </c:pt>
                <c:pt idx="7">
                  <c:v>0.02</c:v>
                </c:pt>
                <c:pt idx="8">
                  <c:v>#N/A</c:v>
                </c:pt>
                <c:pt idx="9">
                  <c:v>0.04</c:v>
                </c:pt>
              </c:numCache>
            </c:numRef>
          </c:val>
          <c:extLst>
            <c:ext xmlns:c16="http://schemas.microsoft.com/office/drawing/2014/chart" uri="{C3380CC4-5D6E-409C-BE32-E72D297353CC}">
              <c16:uniqueId val="{00000004-D556-44B9-AB27-041EE39A2F41}"/>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0.54</c:v>
                </c:pt>
                <c:pt idx="2">
                  <c:v>#N/A</c:v>
                </c:pt>
                <c:pt idx="3">
                  <c:v>0.43</c:v>
                </c:pt>
                <c:pt idx="4">
                  <c:v>#N/A</c:v>
                </c:pt>
                <c:pt idx="5">
                  <c:v>0.44</c:v>
                </c:pt>
                <c:pt idx="6">
                  <c:v>#N/A</c:v>
                </c:pt>
                <c:pt idx="7">
                  <c:v>0.38</c:v>
                </c:pt>
                <c:pt idx="8">
                  <c:v>#N/A</c:v>
                </c:pt>
                <c:pt idx="9">
                  <c:v>0.28999999999999998</c:v>
                </c:pt>
              </c:numCache>
            </c:numRef>
          </c:val>
          <c:extLst>
            <c:ext xmlns:c16="http://schemas.microsoft.com/office/drawing/2014/chart" uri="{C3380CC4-5D6E-409C-BE32-E72D297353CC}">
              <c16:uniqueId val="{00000005-D556-44B9-AB27-041EE39A2F41}"/>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0.62</c:v>
                </c:pt>
                <c:pt idx="2">
                  <c:v>#N/A</c:v>
                </c:pt>
                <c:pt idx="3">
                  <c:v>0.55000000000000004</c:v>
                </c:pt>
                <c:pt idx="4">
                  <c:v>#N/A</c:v>
                </c:pt>
                <c:pt idx="5">
                  <c:v>1.22</c:v>
                </c:pt>
                <c:pt idx="6">
                  <c:v>#N/A</c:v>
                </c:pt>
                <c:pt idx="7">
                  <c:v>0.6</c:v>
                </c:pt>
                <c:pt idx="8">
                  <c:v>#N/A</c:v>
                </c:pt>
                <c:pt idx="9">
                  <c:v>0.28999999999999998</c:v>
                </c:pt>
              </c:numCache>
            </c:numRef>
          </c:val>
          <c:extLst>
            <c:ext xmlns:c16="http://schemas.microsoft.com/office/drawing/2014/chart" uri="{C3380CC4-5D6E-409C-BE32-E72D297353CC}">
              <c16:uniqueId val="{00000006-D556-44B9-AB27-041EE39A2F4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1.31</c:v>
                </c:pt>
                <c:pt idx="2">
                  <c:v>#N/A</c:v>
                </c:pt>
                <c:pt idx="3">
                  <c:v>1.8</c:v>
                </c:pt>
                <c:pt idx="4">
                  <c:v>#N/A</c:v>
                </c:pt>
                <c:pt idx="5">
                  <c:v>0.98</c:v>
                </c:pt>
                <c:pt idx="6">
                  <c:v>#N/A</c:v>
                </c:pt>
                <c:pt idx="7">
                  <c:v>1.93</c:v>
                </c:pt>
                <c:pt idx="8">
                  <c:v>#N/A</c:v>
                </c:pt>
                <c:pt idx="9">
                  <c:v>2.16</c:v>
                </c:pt>
              </c:numCache>
            </c:numRef>
          </c:val>
          <c:extLst>
            <c:ext xmlns:c16="http://schemas.microsoft.com/office/drawing/2014/chart" uri="{C3380CC4-5D6E-409C-BE32-E72D297353CC}">
              <c16:uniqueId val="{00000007-D556-44B9-AB27-041EE39A2F4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1.23</c:v>
                </c:pt>
                <c:pt idx="2">
                  <c:v>#N/A</c:v>
                </c:pt>
                <c:pt idx="3">
                  <c:v>0.91</c:v>
                </c:pt>
                <c:pt idx="4">
                  <c:v>#N/A</c:v>
                </c:pt>
                <c:pt idx="5">
                  <c:v>1.23</c:v>
                </c:pt>
                <c:pt idx="6">
                  <c:v>#N/A</c:v>
                </c:pt>
                <c:pt idx="7">
                  <c:v>2.52</c:v>
                </c:pt>
                <c:pt idx="8">
                  <c:v>#N/A</c:v>
                </c:pt>
                <c:pt idx="9">
                  <c:v>2.78</c:v>
                </c:pt>
              </c:numCache>
            </c:numRef>
          </c:val>
          <c:extLst>
            <c:ext xmlns:c16="http://schemas.microsoft.com/office/drawing/2014/chart" uri="{C3380CC4-5D6E-409C-BE32-E72D297353CC}">
              <c16:uniqueId val="{00000008-D556-44B9-AB27-041EE39A2F4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13.01</c:v>
                </c:pt>
                <c:pt idx="2">
                  <c:v>#N/A</c:v>
                </c:pt>
                <c:pt idx="3">
                  <c:v>13.64</c:v>
                </c:pt>
                <c:pt idx="4">
                  <c:v>#N/A</c:v>
                </c:pt>
                <c:pt idx="5">
                  <c:v>14.42</c:v>
                </c:pt>
                <c:pt idx="6">
                  <c:v>#N/A</c:v>
                </c:pt>
                <c:pt idx="7">
                  <c:v>14.99</c:v>
                </c:pt>
                <c:pt idx="8">
                  <c:v>#N/A</c:v>
                </c:pt>
                <c:pt idx="9">
                  <c:v>13.94</c:v>
                </c:pt>
              </c:numCache>
            </c:numRef>
          </c:val>
          <c:extLst>
            <c:ext xmlns:c16="http://schemas.microsoft.com/office/drawing/2014/chart" uri="{C3380CC4-5D6E-409C-BE32-E72D297353CC}">
              <c16:uniqueId val="{00000009-D556-44B9-AB27-041EE39A2F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377</c:v>
                </c:pt>
                <c:pt idx="5">
                  <c:v>358</c:v>
                </c:pt>
                <c:pt idx="8">
                  <c:v>354</c:v>
                </c:pt>
                <c:pt idx="11">
                  <c:v>352</c:v>
                </c:pt>
                <c:pt idx="14">
                  <c:v>351</c:v>
                </c:pt>
              </c:numCache>
            </c:numRef>
          </c:val>
          <c:extLst>
            <c:ext xmlns:c16="http://schemas.microsoft.com/office/drawing/2014/chart" uri="{C3380CC4-5D6E-409C-BE32-E72D297353CC}">
              <c16:uniqueId val="{00000000-01A7-4E73-93A3-4223FAD414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A7-4E73-93A3-4223FAD414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41</c:v>
                </c:pt>
                <c:pt idx="3">
                  <c:v>0</c:v>
                </c:pt>
                <c:pt idx="6">
                  <c:v>0</c:v>
                </c:pt>
                <c:pt idx="9">
                  <c:v>0</c:v>
                </c:pt>
                <c:pt idx="12">
                  <c:v>0</c:v>
                </c:pt>
              </c:numCache>
            </c:numRef>
          </c:val>
          <c:extLst>
            <c:ext xmlns:c16="http://schemas.microsoft.com/office/drawing/2014/chart" uri="{C3380CC4-5D6E-409C-BE32-E72D297353CC}">
              <c16:uniqueId val="{00000002-01A7-4E73-93A3-4223FAD414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5</c:v>
                </c:pt>
                <c:pt idx="6">
                  <c:v>7</c:v>
                </c:pt>
                <c:pt idx="9">
                  <c:v>13</c:v>
                </c:pt>
                <c:pt idx="12">
                  <c:v>13</c:v>
                </c:pt>
              </c:numCache>
            </c:numRef>
          </c:val>
          <c:extLst>
            <c:ext xmlns:c16="http://schemas.microsoft.com/office/drawing/2014/chart" uri="{C3380CC4-5D6E-409C-BE32-E72D297353CC}">
              <c16:uniqueId val="{00000003-01A7-4E73-93A3-4223FAD414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213</c:v>
                </c:pt>
                <c:pt idx="3">
                  <c:v>207</c:v>
                </c:pt>
                <c:pt idx="6">
                  <c:v>198</c:v>
                </c:pt>
                <c:pt idx="9">
                  <c:v>198</c:v>
                </c:pt>
                <c:pt idx="12">
                  <c:v>215</c:v>
                </c:pt>
              </c:numCache>
            </c:numRef>
          </c:val>
          <c:extLst>
            <c:ext xmlns:c16="http://schemas.microsoft.com/office/drawing/2014/chart" uri="{C3380CC4-5D6E-409C-BE32-E72D297353CC}">
              <c16:uniqueId val="{00000004-01A7-4E73-93A3-4223FAD414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A7-4E73-93A3-4223FAD414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A7-4E73-93A3-4223FAD414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280</c:v>
                </c:pt>
                <c:pt idx="3">
                  <c:v>298</c:v>
                </c:pt>
                <c:pt idx="6">
                  <c:v>289</c:v>
                </c:pt>
                <c:pt idx="9">
                  <c:v>264</c:v>
                </c:pt>
                <c:pt idx="12">
                  <c:v>266</c:v>
                </c:pt>
              </c:numCache>
            </c:numRef>
          </c:val>
          <c:extLst>
            <c:ext xmlns:c16="http://schemas.microsoft.com/office/drawing/2014/chart" uri="{C3380CC4-5D6E-409C-BE32-E72D297353CC}">
              <c16:uniqueId val="{00000007-01A7-4E73-93A3-4223FAD414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161</c:v>
                </c:pt>
                <c:pt idx="2">
                  <c:v>#N/A</c:v>
                </c:pt>
                <c:pt idx="3">
                  <c:v>#N/A</c:v>
                </c:pt>
                <c:pt idx="4">
                  <c:v>152</c:v>
                </c:pt>
                <c:pt idx="5">
                  <c:v>#N/A</c:v>
                </c:pt>
                <c:pt idx="6">
                  <c:v>#N/A</c:v>
                </c:pt>
                <c:pt idx="7">
                  <c:v>140</c:v>
                </c:pt>
                <c:pt idx="8">
                  <c:v>#N/A</c:v>
                </c:pt>
                <c:pt idx="9">
                  <c:v>#N/A</c:v>
                </c:pt>
                <c:pt idx="10">
                  <c:v>123</c:v>
                </c:pt>
                <c:pt idx="11">
                  <c:v>#N/A</c:v>
                </c:pt>
                <c:pt idx="12">
                  <c:v>#N/A</c:v>
                </c:pt>
                <c:pt idx="13">
                  <c:v>143</c:v>
                </c:pt>
                <c:pt idx="14">
                  <c:v>#N/A</c:v>
                </c:pt>
              </c:numCache>
            </c:numRef>
          </c:val>
          <c:smooth val="0"/>
          <c:extLst>
            <c:ext xmlns:c16="http://schemas.microsoft.com/office/drawing/2014/chart" uri="{C3380CC4-5D6E-409C-BE32-E72D297353CC}">
              <c16:uniqueId val="{00000008-01A7-4E73-93A3-4223FAD414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3812</c:v>
                </c:pt>
                <c:pt idx="5">
                  <c:v>3673</c:v>
                </c:pt>
                <c:pt idx="8">
                  <c:v>3569</c:v>
                </c:pt>
                <c:pt idx="11">
                  <c:v>3489</c:v>
                </c:pt>
                <c:pt idx="14">
                  <c:v>3338</c:v>
                </c:pt>
              </c:numCache>
            </c:numRef>
          </c:val>
          <c:extLst>
            <c:ext xmlns:c16="http://schemas.microsoft.com/office/drawing/2014/chart" uri="{C3380CC4-5D6E-409C-BE32-E72D297353CC}">
              <c16:uniqueId val="{00000000-AD6C-4DDB-B8FA-75B50B28CE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D6C-4DDB-B8FA-75B50B28CE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4870</c:v>
                </c:pt>
                <c:pt idx="5">
                  <c:v>5056</c:v>
                </c:pt>
                <c:pt idx="8">
                  <c:v>5415</c:v>
                </c:pt>
                <c:pt idx="11">
                  <c:v>6333</c:v>
                </c:pt>
                <c:pt idx="14">
                  <c:v>6481</c:v>
                </c:pt>
              </c:numCache>
            </c:numRef>
          </c:val>
          <c:extLst>
            <c:ext xmlns:c16="http://schemas.microsoft.com/office/drawing/2014/chart" uri="{C3380CC4-5D6E-409C-BE32-E72D297353CC}">
              <c16:uniqueId val="{00000002-AD6C-4DDB-B8FA-75B50B28CE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6C-4DDB-B8FA-75B50B28CE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6C-4DDB-B8FA-75B50B28CE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6C-4DDB-B8FA-75B50B28CE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764</c:v>
                </c:pt>
                <c:pt idx="3">
                  <c:v>709</c:v>
                </c:pt>
                <c:pt idx="6">
                  <c:v>743</c:v>
                </c:pt>
                <c:pt idx="9">
                  <c:v>670</c:v>
                </c:pt>
                <c:pt idx="12">
                  <c:v>655</c:v>
                </c:pt>
              </c:numCache>
            </c:numRef>
          </c:val>
          <c:extLst>
            <c:ext xmlns:c16="http://schemas.microsoft.com/office/drawing/2014/chart" uri="{C3380CC4-5D6E-409C-BE32-E72D297353CC}">
              <c16:uniqueId val="{00000006-AD6C-4DDB-B8FA-75B50B28CE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136</c:v>
                </c:pt>
                <c:pt idx="3">
                  <c:v>132</c:v>
                </c:pt>
                <c:pt idx="6">
                  <c:v>117</c:v>
                </c:pt>
                <c:pt idx="9">
                  <c:v>108</c:v>
                </c:pt>
                <c:pt idx="12">
                  <c:v>98</c:v>
                </c:pt>
              </c:numCache>
            </c:numRef>
          </c:val>
          <c:extLst>
            <c:ext xmlns:c16="http://schemas.microsoft.com/office/drawing/2014/chart" uri="{C3380CC4-5D6E-409C-BE32-E72D297353CC}">
              <c16:uniqueId val="{00000007-AD6C-4DDB-B8FA-75B50B28CE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1901</c:v>
                </c:pt>
                <c:pt idx="3">
                  <c:v>1740</c:v>
                </c:pt>
                <c:pt idx="6">
                  <c:v>1550</c:v>
                </c:pt>
                <c:pt idx="9">
                  <c:v>1484</c:v>
                </c:pt>
                <c:pt idx="12">
                  <c:v>1293</c:v>
                </c:pt>
              </c:numCache>
            </c:numRef>
          </c:val>
          <c:extLst>
            <c:ext xmlns:c16="http://schemas.microsoft.com/office/drawing/2014/chart" uri="{C3380CC4-5D6E-409C-BE32-E72D297353CC}">
              <c16:uniqueId val="{00000008-AD6C-4DDB-B8FA-75B50B28CE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D6C-4DDB-B8FA-75B50B28CE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2683</c:v>
                </c:pt>
                <c:pt idx="3">
                  <c:v>2644</c:v>
                </c:pt>
                <c:pt idx="6">
                  <c:v>2611</c:v>
                </c:pt>
                <c:pt idx="9">
                  <c:v>2884</c:v>
                </c:pt>
                <c:pt idx="12">
                  <c:v>3132</c:v>
                </c:pt>
              </c:numCache>
            </c:numRef>
          </c:val>
          <c:extLst>
            <c:ext xmlns:c16="http://schemas.microsoft.com/office/drawing/2014/chart" uri="{C3380CC4-5D6E-409C-BE32-E72D297353CC}">
              <c16:uniqueId val="{0000000A-AD6C-4DDB-B8FA-75B50B28CEE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D6C-4DDB-B8FA-75B50B28CEE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1640</c:v>
                </c:pt>
                <c:pt idx="1">
                  <c:v>1930</c:v>
                </c:pt>
                <c:pt idx="2">
                  <c:v>2188</c:v>
                </c:pt>
              </c:numCache>
            </c:numRef>
          </c:val>
          <c:extLst>
            <c:ext xmlns:c16="http://schemas.microsoft.com/office/drawing/2014/chart" uri="{C3380CC4-5D6E-409C-BE32-E72D297353CC}">
              <c16:uniqueId val="{00000000-3D23-4D61-9F66-5F70024805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324</c:v>
                </c:pt>
                <c:pt idx="1">
                  <c:v>324</c:v>
                </c:pt>
                <c:pt idx="2">
                  <c:v>324</c:v>
                </c:pt>
              </c:numCache>
            </c:numRef>
          </c:val>
          <c:extLst>
            <c:ext xmlns:c16="http://schemas.microsoft.com/office/drawing/2014/chart" uri="{C3380CC4-5D6E-409C-BE32-E72D297353CC}">
              <c16:uniqueId val="{00000001-3D23-4D61-9F66-5F70024805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3287</c:v>
                </c:pt>
                <c:pt idx="1">
                  <c:v>3880</c:v>
                </c:pt>
                <c:pt idx="2">
                  <c:v>3729</c:v>
                </c:pt>
              </c:numCache>
            </c:numRef>
          </c:val>
          <c:extLst>
            <c:ext xmlns:c16="http://schemas.microsoft.com/office/drawing/2014/chart" uri="{C3380CC4-5D6E-409C-BE32-E72D297353CC}">
              <c16:uniqueId val="{00000002-3D23-4D61-9F66-5F70024805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H13,23</a:t>
          </a:r>
          <a:r>
            <a:rPr kumimoji="1" lang="ja-JP" altLang="ja-JP" sz="1100">
              <a:solidFill>
                <a:schemeClr val="dk1"/>
              </a:solidFill>
              <a:effectLst/>
              <a:latin typeface="+mn-lt"/>
              <a:ea typeface="+mn-ea"/>
              <a:cs typeface="+mn-cs"/>
            </a:rPr>
            <a:t>年度借入債の償還が終了した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役場新庁舎建設にともない借り入れた公共施設等適正管理推進事業債の元金償還が</a:t>
          </a:r>
          <a:r>
            <a:rPr kumimoji="1" lang="ja-JP" altLang="en-US" sz="1100">
              <a:solidFill>
                <a:schemeClr val="dk1"/>
              </a:solidFill>
              <a:effectLst/>
              <a:latin typeface="+mn-lt"/>
              <a:ea typeface="+mn-ea"/>
              <a:cs typeface="+mn-cs"/>
            </a:rPr>
            <a:t>始まったことで</a:t>
          </a:r>
          <a:r>
            <a:rPr kumimoji="1" lang="ja-JP" altLang="ja-JP" sz="1100">
              <a:solidFill>
                <a:schemeClr val="dk1"/>
              </a:solidFill>
              <a:effectLst/>
              <a:latin typeface="+mn-lt"/>
              <a:ea typeface="+mn-ea"/>
              <a:cs typeface="+mn-cs"/>
            </a:rPr>
            <a:t>元利償還金は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増と</a:t>
          </a:r>
          <a:r>
            <a:rPr kumimoji="1" lang="ja-JP" altLang="ja-JP" sz="1100">
              <a:solidFill>
                <a:schemeClr val="dk1"/>
              </a:solidFill>
              <a:effectLst/>
              <a:latin typeface="+mn-lt"/>
              <a:ea typeface="+mn-ea"/>
              <a:cs typeface="+mn-cs"/>
            </a:rPr>
            <a:t>なった</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公営企業債の元利償還金に対する繰入金が高額なのは、農業集落排水事業特別会計の公債費によるものであり、こちらも当分の間、高い状況が続くことが見込まれる。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当村は</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年度において、将来負担額に対し充当可能財源等（基金残高）が上回り、将来負担比率はマイナスとなった。</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年度に赤城西麓土地改良事業、</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は望郷ライン整備事業による債務負担行為が終了となったが、一方で高額な臨時財政対策債の借入が続いていること、また耐震化により新築する役場庁舎整備のための借入、公共施設の更新整備に対する借入など、今後も地方債残高は膨らむ見込みである。公共施設等総合管理計画を踏まえ、財政面において過度な負担とならないように計画的な借入を行い、財政運営を図っていき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群馬県昭和村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R4</a:t>
          </a:r>
          <a:r>
            <a:rPr kumimoji="1" lang="ja-JP" altLang="ja-JP" sz="1400">
              <a:solidFill>
                <a:schemeClr val="dk1"/>
              </a:solidFill>
              <a:effectLst/>
              <a:latin typeface="+mn-lt"/>
              <a:ea typeface="+mn-ea"/>
              <a:cs typeface="+mn-cs"/>
            </a:rPr>
            <a:t>年度は基金全体で前年度比</a:t>
          </a:r>
          <a:r>
            <a:rPr kumimoji="1" lang="en-US" altLang="ja-JP" sz="1400">
              <a:solidFill>
                <a:schemeClr val="dk1"/>
              </a:solidFill>
              <a:effectLst/>
              <a:latin typeface="+mn-lt"/>
              <a:ea typeface="+mn-ea"/>
              <a:cs typeface="+mn-cs"/>
            </a:rPr>
            <a:t>+107</a:t>
          </a:r>
          <a:r>
            <a:rPr kumimoji="1" lang="ja-JP" altLang="ja-JP" sz="1400">
              <a:solidFill>
                <a:schemeClr val="dk1"/>
              </a:solidFill>
              <a:effectLst/>
              <a:latin typeface="+mn-lt"/>
              <a:ea typeface="+mn-ea"/>
              <a:cs typeface="+mn-cs"/>
            </a:rPr>
            <a:t>百万円となった。</a:t>
          </a:r>
          <a:endParaRPr lang="ja-JP" altLang="ja-JP" sz="1400">
            <a:effectLst/>
          </a:endParaRPr>
        </a:p>
        <a:p>
          <a:r>
            <a:rPr kumimoji="1" lang="ja-JP" altLang="ja-JP" sz="1400">
              <a:solidFill>
                <a:schemeClr val="dk1"/>
              </a:solidFill>
              <a:effectLst/>
              <a:latin typeface="+mn-lt"/>
              <a:ea typeface="+mn-ea"/>
              <a:cs typeface="+mn-cs"/>
            </a:rPr>
            <a:t>　１つ目に、ふるさと納税額が毎年増えており特定目的基金の「緑の大地ふるさと昭和基金（ふるさと納税）」へ積み立てられる額が増えていること。</a:t>
          </a:r>
          <a:endParaRPr lang="ja-JP" altLang="ja-JP" sz="1400">
            <a:effectLst/>
          </a:endParaRPr>
        </a:p>
        <a:p>
          <a:r>
            <a:rPr kumimoji="1" lang="ja-JP" altLang="ja-JP" sz="1400">
              <a:solidFill>
                <a:schemeClr val="dk1"/>
              </a:solidFill>
              <a:effectLst/>
              <a:latin typeface="+mn-lt"/>
              <a:ea typeface="+mn-ea"/>
              <a:cs typeface="+mn-cs"/>
            </a:rPr>
            <a:t>　２つ目に、将来に控えている学校校舎建築のための「学校校舎建築基金」への積立を増額したこと。</a:t>
          </a:r>
          <a:endParaRPr lang="ja-JP" altLang="ja-JP" sz="1400">
            <a:effectLst/>
          </a:endParaRPr>
        </a:p>
        <a:p>
          <a:r>
            <a:rPr kumimoji="1" lang="ja-JP" altLang="ja-JP" sz="1400">
              <a:solidFill>
                <a:schemeClr val="dk1"/>
              </a:solidFill>
              <a:effectLst/>
              <a:latin typeface="+mn-lt"/>
              <a:ea typeface="+mn-ea"/>
              <a:cs typeface="+mn-cs"/>
            </a:rPr>
            <a:t>　が挙げられる。</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・各基金の目的に合わせ、計画的に事業を実施できるよう、積立と取り崩しのバランスに留意しながら一定の残高を確保していきたい。</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200">
            <a:effectLst/>
          </a:endParaRPr>
        </a:p>
        <a:p>
          <a:r>
            <a:rPr kumimoji="1" lang="ja-JP" altLang="ja-JP" sz="1200">
              <a:solidFill>
                <a:schemeClr val="dk1"/>
              </a:solidFill>
              <a:effectLst/>
              <a:latin typeface="+mn-lt"/>
              <a:ea typeface="+mn-ea"/>
              <a:cs typeface="+mn-cs"/>
            </a:rPr>
            <a:t>・庁舎整備基金：耐震不足の役場庁舎を建て替えるためのもの。</a:t>
          </a:r>
          <a:endParaRPr lang="ja-JP" altLang="ja-JP" sz="1200">
            <a:effectLst/>
          </a:endParaRPr>
        </a:p>
        <a:p>
          <a:r>
            <a:rPr kumimoji="1" lang="ja-JP" altLang="ja-JP" sz="1200">
              <a:solidFill>
                <a:schemeClr val="dk1"/>
              </a:solidFill>
              <a:effectLst/>
              <a:latin typeface="+mn-lt"/>
              <a:ea typeface="+mn-ea"/>
              <a:cs typeface="+mn-cs"/>
            </a:rPr>
            <a:t>・赤城西麓事業基金：赤城西麓土地改良事業のためのもの。</a:t>
          </a:r>
          <a:endParaRPr lang="ja-JP" altLang="ja-JP" sz="1200">
            <a:effectLst/>
          </a:endParaRPr>
        </a:p>
        <a:p>
          <a:r>
            <a:rPr kumimoji="1" lang="ja-JP" altLang="ja-JP" sz="1200">
              <a:solidFill>
                <a:schemeClr val="dk1"/>
              </a:solidFill>
              <a:effectLst/>
              <a:latin typeface="+mn-lt"/>
              <a:ea typeface="+mn-ea"/>
              <a:cs typeface="+mn-cs"/>
            </a:rPr>
            <a:t>・地域福祉基金：高齢者の保健福祉向上のための事業に対するもの。</a:t>
          </a:r>
          <a:endParaRPr lang="ja-JP" altLang="ja-JP" sz="1200">
            <a:effectLst/>
          </a:endParaRPr>
        </a:p>
        <a:p>
          <a:r>
            <a:rPr kumimoji="1" lang="ja-JP" altLang="ja-JP" sz="1200">
              <a:solidFill>
                <a:schemeClr val="dk1"/>
              </a:solidFill>
              <a:effectLst/>
              <a:latin typeface="+mn-lt"/>
              <a:ea typeface="+mn-ea"/>
              <a:cs typeface="+mn-cs"/>
            </a:rPr>
            <a:t>・緑の大地ふるさとしょうわ基金：ふるさと納税を財源としたもので、ふるさとしょうわの村づくりのためのもの。</a:t>
          </a:r>
          <a:endParaRPr lang="ja-JP" altLang="ja-JP" sz="1200">
            <a:effectLst/>
          </a:endParaRPr>
        </a:p>
        <a:p>
          <a:r>
            <a:rPr kumimoji="1" lang="ja-JP" altLang="ja-JP" sz="1200">
              <a:solidFill>
                <a:schemeClr val="dk1"/>
              </a:solidFill>
              <a:effectLst/>
              <a:latin typeface="+mn-lt"/>
              <a:ea typeface="+mn-ea"/>
              <a:cs typeface="+mn-cs"/>
            </a:rPr>
            <a:t>・公共事業整備基金：道路、排水路、上水道、その他公共施設の整備および維持のためのもの。</a:t>
          </a:r>
          <a:endParaRPr lang="ja-JP" altLang="ja-JP" sz="1200">
            <a:effectLst/>
          </a:endParaRPr>
        </a:p>
        <a:p>
          <a:r>
            <a:rPr kumimoji="1" lang="ja-JP" altLang="ja-JP" sz="1200">
              <a:solidFill>
                <a:schemeClr val="dk1"/>
              </a:solidFill>
              <a:effectLst/>
              <a:latin typeface="+mn-lt"/>
              <a:ea typeface="+mn-ea"/>
              <a:cs typeface="+mn-cs"/>
            </a:rPr>
            <a:t>・学校校舎建築基金：学校校舎の建築費又は改修費に充てるためのもの。     </a:t>
          </a:r>
          <a:endParaRPr lang="ja-JP" altLang="ja-JP" sz="1200">
            <a:effectLst/>
          </a:endParaRPr>
        </a:p>
        <a:p>
          <a:r>
            <a:rPr kumimoji="1" lang="ja-JP" altLang="ja-JP" sz="1200">
              <a:solidFill>
                <a:schemeClr val="dk1"/>
              </a:solidFill>
              <a:effectLst/>
              <a:latin typeface="+mn-lt"/>
              <a:ea typeface="+mn-ea"/>
              <a:cs typeface="+mn-cs"/>
            </a:rPr>
            <a:t>・森林環境譲与税基金：森林整備や林業振興経費に充てるためのもの。</a:t>
          </a:r>
          <a:endParaRPr lang="ja-JP" altLang="ja-JP" sz="1200">
            <a:effectLst/>
          </a:endParaRPr>
        </a:p>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・庁舎整備基金：庁舎建設財源として</a:t>
          </a:r>
          <a:r>
            <a:rPr kumimoji="1" lang="en-US" altLang="ja-JP" sz="1200">
              <a:solidFill>
                <a:schemeClr val="dk1"/>
              </a:solidFill>
              <a:effectLst/>
              <a:latin typeface="+mn-lt"/>
              <a:ea typeface="+mn-ea"/>
              <a:cs typeface="+mn-cs"/>
            </a:rPr>
            <a:t>620</a:t>
          </a:r>
          <a:r>
            <a:rPr kumimoji="1" lang="ja-JP" altLang="ja-JP" sz="1200">
              <a:solidFill>
                <a:schemeClr val="dk1"/>
              </a:solidFill>
              <a:effectLst/>
              <a:latin typeface="+mn-lt"/>
              <a:ea typeface="+mn-ea"/>
              <a:cs typeface="+mn-cs"/>
            </a:rPr>
            <a:t>百万円の</a:t>
          </a:r>
          <a:r>
            <a:rPr kumimoji="1" lang="ja-JP" altLang="en-US" sz="1200">
              <a:solidFill>
                <a:schemeClr val="dk1"/>
              </a:solidFill>
              <a:effectLst/>
              <a:latin typeface="+mn-lt"/>
              <a:ea typeface="+mn-ea"/>
              <a:cs typeface="+mn-cs"/>
            </a:rPr>
            <a:t>取崩</a:t>
          </a:r>
          <a:r>
            <a:rPr kumimoji="1" lang="ja-JP" altLang="ja-JP" sz="1200">
              <a:solidFill>
                <a:schemeClr val="dk1"/>
              </a:solidFill>
              <a:effectLst/>
              <a:latin typeface="+mn-lt"/>
              <a:ea typeface="+mn-ea"/>
              <a:cs typeface="+mn-cs"/>
            </a:rPr>
            <a:t>を行った。</a:t>
          </a:r>
          <a:endParaRPr lang="ja-JP" altLang="ja-JP" sz="1200">
            <a:effectLst/>
          </a:endParaRPr>
        </a:p>
        <a:p>
          <a:r>
            <a:rPr kumimoji="1" lang="ja-JP" altLang="ja-JP" sz="1200">
              <a:solidFill>
                <a:schemeClr val="dk1"/>
              </a:solidFill>
              <a:effectLst/>
              <a:latin typeface="+mn-lt"/>
              <a:ea typeface="+mn-ea"/>
              <a:cs typeface="+mn-cs"/>
            </a:rPr>
            <a:t>・赤城西麓事業基金：利子の積立を行った。残高は約</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百万円。</a:t>
          </a:r>
          <a:endParaRPr lang="ja-JP" altLang="ja-JP" sz="1200">
            <a:effectLst/>
          </a:endParaRPr>
        </a:p>
        <a:p>
          <a:r>
            <a:rPr kumimoji="1" lang="ja-JP" altLang="ja-JP" sz="1200">
              <a:solidFill>
                <a:schemeClr val="dk1"/>
              </a:solidFill>
              <a:effectLst/>
              <a:latin typeface="+mn-lt"/>
              <a:ea typeface="+mn-ea"/>
              <a:cs typeface="+mn-cs"/>
            </a:rPr>
            <a:t>・緑の大地ふるさとしょうわ基金：</a:t>
          </a:r>
          <a:r>
            <a:rPr kumimoji="1" lang="en-US" altLang="ja-JP" sz="1200">
              <a:solidFill>
                <a:schemeClr val="dk1"/>
              </a:solidFill>
              <a:effectLst/>
              <a:latin typeface="+mn-lt"/>
              <a:ea typeface="+mn-ea"/>
              <a:cs typeface="+mn-cs"/>
            </a:rPr>
            <a:t>803</a:t>
          </a:r>
          <a:r>
            <a:rPr kumimoji="1" lang="ja-JP" altLang="ja-JP" sz="1200">
              <a:solidFill>
                <a:schemeClr val="dk1"/>
              </a:solidFill>
              <a:effectLst/>
              <a:latin typeface="+mn-lt"/>
              <a:ea typeface="+mn-ea"/>
              <a:cs typeface="+mn-cs"/>
            </a:rPr>
            <a:t>百万円取り崩し、</a:t>
          </a:r>
          <a:r>
            <a:rPr kumimoji="1" lang="en-US" altLang="ja-JP" sz="1200">
              <a:solidFill>
                <a:schemeClr val="dk1"/>
              </a:solidFill>
              <a:effectLst/>
              <a:latin typeface="+mn-lt"/>
              <a:ea typeface="+mn-ea"/>
              <a:cs typeface="+mn-cs"/>
            </a:rPr>
            <a:t>1,039</a:t>
          </a:r>
          <a:r>
            <a:rPr kumimoji="1" lang="ja-JP" altLang="ja-JP" sz="1200">
              <a:solidFill>
                <a:schemeClr val="dk1"/>
              </a:solidFill>
              <a:effectLst/>
              <a:latin typeface="+mn-lt"/>
              <a:ea typeface="+mn-ea"/>
              <a:cs typeface="+mn-cs"/>
            </a:rPr>
            <a:t>百万円積立、残高</a:t>
          </a:r>
          <a:r>
            <a:rPr kumimoji="1" lang="en-US" altLang="ja-JP" sz="1200">
              <a:solidFill>
                <a:schemeClr val="dk1"/>
              </a:solidFill>
              <a:effectLst/>
              <a:latin typeface="+mn-lt"/>
              <a:ea typeface="+mn-ea"/>
              <a:cs typeface="+mn-cs"/>
            </a:rPr>
            <a:t>1,187</a:t>
          </a:r>
          <a:r>
            <a:rPr kumimoji="1" lang="ja-JP" altLang="ja-JP" sz="1200">
              <a:solidFill>
                <a:schemeClr val="dk1"/>
              </a:solidFill>
              <a:effectLst/>
              <a:latin typeface="+mn-lt"/>
              <a:ea typeface="+mn-ea"/>
              <a:cs typeface="+mn-cs"/>
            </a:rPr>
            <a:t>百万円。</a:t>
          </a:r>
          <a:endParaRPr lang="ja-JP" altLang="ja-JP" sz="1200">
            <a:effectLst/>
          </a:endParaRPr>
        </a:p>
        <a:p>
          <a:r>
            <a:rPr kumimoji="1" lang="ja-JP" altLang="ja-JP" sz="1200">
              <a:solidFill>
                <a:schemeClr val="dk1"/>
              </a:solidFill>
              <a:effectLst/>
              <a:latin typeface="+mn-lt"/>
              <a:ea typeface="+mn-ea"/>
              <a:cs typeface="+mn-cs"/>
            </a:rPr>
            <a:t>・公共事業整備基金：利子の積立を行った。残高</a:t>
          </a:r>
          <a:r>
            <a:rPr kumimoji="1" lang="en-US" altLang="ja-JP" sz="1200">
              <a:solidFill>
                <a:schemeClr val="dk1"/>
              </a:solidFill>
              <a:effectLst/>
              <a:latin typeface="+mn-lt"/>
              <a:ea typeface="+mn-ea"/>
              <a:cs typeface="+mn-cs"/>
            </a:rPr>
            <a:t>1,131</a:t>
          </a:r>
          <a:r>
            <a:rPr kumimoji="1" lang="ja-JP" altLang="ja-JP" sz="1200">
              <a:solidFill>
                <a:schemeClr val="dk1"/>
              </a:solidFill>
              <a:effectLst/>
              <a:latin typeface="+mn-lt"/>
              <a:ea typeface="+mn-ea"/>
              <a:cs typeface="+mn-cs"/>
            </a:rPr>
            <a:t>百万円。</a:t>
          </a:r>
          <a:endParaRPr lang="ja-JP" altLang="ja-JP" sz="1200">
            <a:effectLst/>
          </a:endParaRPr>
        </a:p>
        <a:p>
          <a:r>
            <a:rPr kumimoji="1" lang="ja-JP" altLang="ja-JP" sz="1200">
              <a:solidFill>
                <a:schemeClr val="dk1"/>
              </a:solidFill>
              <a:effectLst/>
              <a:latin typeface="+mn-lt"/>
              <a:ea typeface="+mn-ea"/>
              <a:cs typeface="+mn-cs"/>
            </a:rPr>
            <a:t>・学校校舎建築基金：学校校舎建設財源として</a:t>
          </a:r>
          <a:r>
            <a:rPr kumimoji="1" lang="en-US" altLang="ja-JP" sz="1200">
              <a:solidFill>
                <a:schemeClr val="dk1"/>
              </a:solidFill>
              <a:effectLst/>
              <a:latin typeface="+mn-lt"/>
              <a:ea typeface="+mn-ea"/>
              <a:cs typeface="+mn-cs"/>
            </a:rPr>
            <a:t>225</a:t>
          </a:r>
          <a:r>
            <a:rPr kumimoji="1" lang="ja-JP" altLang="ja-JP" sz="1200">
              <a:solidFill>
                <a:schemeClr val="dk1"/>
              </a:solidFill>
              <a:effectLst/>
              <a:latin typeface="+mn-lt"/>
              <a:ea typeface="+mn-ea"/>
              <a:cs typeface="+mn-cs"/>
            </a:rPr>
            <a:t>百万円の積立を行った。残高</a:t>
          </a:r>
          <a:r>
            <a:rPr kumimoji="1" lang="en-US" altLang="ja-JP" sz="1200">
              <a:solidFill>
                <a:schemeClr val="dk1"/>
              </a:solidFill>
              <a:effectLst/>
              <a:latin typeface="+mn-lt"/>
              <a:ea typeface="+mn-ea"/>
              <a:cs typeface="+mn-cs"/>
            </a:rPr>
            <a:t>1,058</a:t>
          </a:r>
          <a:r>
            <a:rPr kumimoji="1" lang="ja-JP" altLang="ja-JP" sz="1200">
              <a:solidFill>
                <a:schemeClr val="dk1"/>
              </a:solidFill>
              <a:effectLst/>
              <a:latin typeface="+mn-lt"/>
              <a:ea typeface="+mn-ea"/>
              <a:cs typeface="+mn-cs"/>
            </a:rPr>
            <a:t>百万円。</a:t>
          </a:r>
          <a:endParaRPr lang="ja-JP" altLang="ja-JP" sz="1200">
            <a:effectLst/>
          </a:endParaRPr>
        </a:p>
        <a:p>
          <a:r>
            <a:rPr kumimoji="1" lang="ja-JP" altLang="ja-JP" sz="1200">
              <a:solidFill>
                <a:schemeClr val="dk1"/>
              </a:solidFill>
              <a:effectLst/>
              <a:latin typeface="+mn-lt"/>
              <a:ea typeface="+mn-ea"/>
              <a:cs typeface="+mn-cs"/>
            </a:rPr>
            <a:t>・森林環境譲与税基金：剰余金</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百万円積立。残高</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百万円。</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・公共事業整備基金：老朽化する施設の更新に、毎年度、計画的に取り崩しながら事業に充当し、それとともに積み立ても計画的に行う予定。</a:t>
          </a:r>
          <a:endParaRPr lang="ja-JP" altLang="ja-JP" sz="1200">
            <a:effectLst/>
          </a:endParaRPr>
        </a:p>
        <a:p>
          <a:r>
            <a:rPr kumimoji="1" lang="ja-JP" altLang="ja-JP" sz="1200">
              <a:solidFill>
                <a:schemeClr val="dk1"/>
              </a:solidFill>
              <a:effectLst/>
              <a:latin typeface="+mn-lt"/>
              <a:ea typeface="+mn-ea"/>
              <a:cs typeface="+mn-cs"/>
            </a:rPr>
            <a:t>・学校校舎建築基金：将来に控える学校校舎建設に向け、計画的に積み立てを行う。</a:t>
          </a:r>
          <a:endParaRPr lang="ja-JP" altLang="ja-JP" sz="12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・決算剰余金処分による積み増しが主な増加理由。</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・財政調整基金の残高は、</a:t>
          </a:r>
          <a:r>
            <a:rPr kumimoji="1" lang="en-US" altLang="ja-JP" sz="1400">
              <a:solidFill>
                <a:schemeClr val="dk1"/>
              </a:solidFill>
              <a:effectLst/>
              <a:latin typeface="+mn-lt"/>
              <a:ea typeface="+mn-ea"/>
              <a:cs typeface="+mn-cs"/>
            </a:rPr>
            <a:t>2,000</a:t>
          </a:r>
          <a:r>
            <a:rPr kumimoji="1" lang="ja-JP" altLang="ja-JP" sz="1400">
              <a:solidFill>
                <a:schemeClr val="dk1"/>
              </a:solidFill>
              <a:effectLst/>
              <a:latin typeface="+mn-lt"/>
              <a:ea typeface="+mn-ea"/>
              <a:cs typeface="+mn-cs"/>
            </a:rPr>
            <a:t>百万円のラインを基準として確保できるよう努めていきたい。</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・同額で推移した。</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・償還のピークは過ぎているが、今後の公債費の支出に備え、計画的に積み立てていく予定。</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10F02F8-A2FC-41ED-9A51-763C8FA77018}"/>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7DA0C0E-CE50-4E39-B9F8-5A487BFB1865}"/>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4A61D4A-58FA-4E06-8F5F-8F126BD88219}"/>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4AED76C-AE5C-4E6F-B414-E61002BCFCF9}"/>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107D253-9ECF-4885-811B-5CA326E39158}"/>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70D8716-4DDE-4393-811C-1D62C21B14B7}"/>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025E733-6232-41D8-9935-7434DB22D359}"/>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B3ED307-F596-4623-915B-8E007564314C}"/>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7C03C28-D35F-4963-8643-494C9F43FD68}"/>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EB55B30-6535-42E7-B26A-456912C15ABE}"/>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7,007
6,493
64.14
7,648,044
7,156,666
448,443
3,215,580
3,131,861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A2A47E6-E91E-4DA8-BFD1-09B992855EF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42B876F-C46B-44E4-B998-7FE34F6913C8}"/>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78774E7-C7F9-4270-A9D4-1CB499AF8EC9}"/>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48F60CB-74BE-4CC5-8658-792A3DE44998}"/>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B4D1AB1-927B-44BC-A672-9B4015535C7A}"/>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9EB2F7E-C2F7-4476-A106-B2DB7D586BFD}"/>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FE030D7-68A6-456C-B34B-45528557CD85}"/>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0A45528-BA78-47D9-8EF6-E1F41AAA81F9}"/>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5E8EB7C-A2B3-4D0B-8F3A-E4F15FE0A08D}"/>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B35C663-92CE-43D9-BA13-5DD50AD1A71C}"/>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E4BE2AA-2E8A-42F5-A136-79B4D48A7406}"/>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6E4F6A8-08E6-4992-8B1F-21DCF1CB0EFE}"/>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8950BD4-78FE-408F-9340-C339032DF116}"/>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7AF2FD5-0EEA-4E62-B645-4A26B865ACB7}"/>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CD33ED5-8B7C-4AEA-848A-5578BCFB5ECF}"/>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534F639-0D4C-4C6C-8300-ECE5D7494C3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E87D52F-AFDB-43CD-9DC6-E8EB11829C5A}"/>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3FFBF0C-F6C5-44D4-8751-C54C13391783}"/>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8DFEB4C-DB41-4CC5-B211-DF661A8EF80F}"/>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AB2CE28-20F2-4885-AEFD-65A4246A737A}"/>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F773CD4-90F8-46CF-9756-329ED8A81568}"/>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C4C99A2-6953-4C85-9B59-E5D2001906C7}"/>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AC78A11-281F-42C8-BA76-29C21F224061}"/>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62AD27F-D816-455C-B0F4-4734371E704D}"/>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9AC6ACD-8D93-4FB2-BE97-5FA552E4769F}"/>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39BC3E6-19BC-413B-9E01-369D2A644BA2}"/>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50B2F6B-45FB-4D53-8959-5C237432A87D}"/>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6B663C4-33AC-4B9E-841C-542EC7E74A67}"/>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47CB909-DC91-4D28-B5D3-F7AFC80CA69C}"/>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C3B3F65-696B-4A76-9052-12FE2421C616}"/>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C4A311E-924B-4E85-96C3-B4774B8ECA18}"/>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6C1873A-36FA-4EE2-A6DC-06CC97CC899D}"/>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344E26D-D8BA-48E1-B81F-520A20A1EA4D}"/>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A1E1713-C57E-4D8D-AC46-67A5DEB4E371}"/>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333322A-D68A-4566-B859-8083F261EAF7}"/>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DC42EA3-55C7-407D-90B7-DCA68FC4D8AD}"/>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8BBF2C5-4569-413E-B8EE-1AB5C48B2049}"/>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村内関屋工業団地への企業進出による税収増により、財政力指数は上昇し</a:t>
          </a:r>
          <a:r>
            <a:rPr kumimoji="0" lang="en-US" altLang="ja-JP" sz="1100" b="0" i="0" u="none" strike="noStrike" kern="0" cap="none" spc="0" normalizeH="0" baseline="0" noProof="0">
              <a:ln>
                <a:noFill/>
              </a:ln>
              <a:solidFill>
                <a:prstClr val="black"/>
              </a:solidFill>
              <a:effectLst/>
              <a:uLnTx/>
              <a:uFillTx/>
              <a:latin typeface="+mn-lt"/>
              <a:ea typeface="+mn-ea"/>
              <a:cs typeface="+mn-cs"/>
            </a:rPr>
            <a:t>H22</a:t>
          </a:r>
          <a:r>
            <a:rPr kumimoji="0" lang="ja-JP" altLang="ja-JP" sz="1100" b="0" i="0" u="none" strike="noStrike" kern="0" cap="none" spc="0" normalizeH="0" baseline="0" noProof="0">
              <a:ln>
                <a:noFill/>
              </a:ln>
              <a:solidFill>
                <a:prstClr val="black"/>
              </a:solidFill>
              <a:effectLst/>
              <a:uLnTx/>
              <a:uFillTx/>
              <a:latin typeface="+mn-lt"/>
              <a:ea typeface="+mn-ea"/>
              <a:cs typeface="+mn-cs"/>
            </a:rPr>
            <a:t>年度以降は</a:t>
          </a:r>
          <a:r>
            <a:rPr kumimoji="0" lang="en-US" altLang="ja-JP" sz="1100" b="0" i="0" u="none" strike="noStrike" kern="0" cap="none" spc="0" normalizeH="0" baseline="0" noProof="0">
              <a:ln>
                <a:noFill/>
              </a:ln>
              <a:solidFill>
                <a:prstClr val="black"/>
              </a:solidFill>
              <a:effectLst/>
              <a:uLnTx/>
              <a:uFillTx/>
              <a:latin typeface="+mn-lt"/>
              <a:ea typeface="+mn-ea"/>
              <a:cs typeface="+mn-cs"/>
            </a:rPr>
            <a:t>0.4</a:t>
          </a:r>
          <a:r>
            <a:rPr kumimoji="0" lang="ja-JP" altLang="ja-JP" sz="1100" b="0" i="0" u="none" strike="noStrike" kern="0" cap="none" spc="0" normalizeH="0" baseline="0" noProof="0">
              <a:ln>
                <a:noFill/>
              </a:ln>
              <a:solidFill>
                <a:prstClr val="black"/>
              </a:solidFill>
              <a:effectLst/>
              <a:uLnTx/>
              <a:uFillTx/>
              <a:latin typeface="+mn-lt"/>
              <a:ea typeface="+mn-ea"/>
              <a:cs typeface="+mn-cs"/>
            </a:rPr>
            <a:t>代を推移していたが</a:t>
          </a:r>
          <a:r>
            <a:rPr kumimoji="0" lang="en-US" altLang="ja-JP" sz="1100" b="0" i="0" u="none" strike="noStrike" kern="0" cap="none" spc="0" normalizeH="0" baseline="0" noProof="0">
              <a:ln>
                <a:noFill/>
              </a:ln>
              <a:solidFill>
                <a:prstClr val="black"/>
              </a:solidFill>
              <a:effectLst/>
              <a:uLnTx/>
              <a:uFillTx/>
              <a:latin typeface="+mn-lt"/>
              <a:ea typeface="+mn-ea"/>
              <a:cs typeface="+mn-cs"/>
            </a:rPr>
            <a:t>R3</a:t>
          </a:r>
          <a:r>
            <a:rPr kumimoji="0" lang="ja-JP" altLang="ja-JP" sz="1100" b="0" i="0" u="none" strike="noStrike" kern="0" cap="none" spc="0" normalizeH="0" baseline="0" noProof="0">
              <a:ln>
                <a:noFill/>
              </a:ln>
              <a:solidFill>
                <a:prstClr val="black"/>
              </a:solidFill>
              <a:effectLst/>
              <a:uLnTx/>
              <a:uFillTx/>
              <a:latin typeface="+mn-lt"/>
              <a:ea typeface="+mn-ea"/>
              <a:cs typeface="+mn-cs"/>
            </a:rPr>
            <a:t>年度</a:t>
          </a:r>
          <a:r>
            <a:rPr kumimoji="0" lang="ja-JP" altLang="en-US" sz="1100" b="0" i="0" u="none" strike="noStrike" kern="0" cap="none" spc="0" normalizeH="0" baseline="0" noProof="0">
              <a:ln>
                <a:noFill/>
              </a:ln>
              <a:solidFill>
                <a:prstClr val="black"/>
              </a:solidFill>
              <a:effectLst/>
              <a:uLnTx/>
              <a:uFillTx/>
              <a:latin typeface="+mn-lt"/>
              <a:ea typeface="+mn-ea"/>
              <a:cs typeface="+mn-cs"/>
            </a:rPr>
            <a:t>以降</a:t>
          </a:r>
          <a:r>
            <a:rPr kumimoji="0" lang="ja-JP" altLang="ja-JP" sz="1100" b="0" i="0" u="none" strike="noStrike" kern="0" cap="none" spc="0" normalizeH="0" baseline="0" noProof="0">
              <a:ln>
                <a:noFill/>
              </a:ln>
              <a:solidFill>
                <a:prstClr val="black"/>
              </a:solidFill>
              <a:effectLst/>
              <a:uLnTx/>
              <a:uFillTx/>
              <a:latin typeface="+mn-lt"/>
              <a:ea typeface="+mn-ea"/>
              <a:cs typeface="+mn-cs"/>
            </a:rPr>
            <a:t>は前年度より下降した。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分母である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基準財政需要額が社会福祉費の増などにより年々増加する一方、基準財政収入額の伸びが追いつかないことから、単年度の財政力指数はここ数年減少傾向である。</a:t>
          </a:r>
          <a:r>
            <a:rPr kumimoji="0" lang="ja-JP" altLang="ja-JP" sz="1100" b="0" i="0" u="none" strike="noStrike" kern="0" cap="none" spc="0" normalizeH="0" baseline="0" noProof="0">
              <a:ln>
                <a:noFill/>
              </a:ln>
              <a:solidFill>
                <a:prstClr val="black"/>
              </a:solidFill>
              <a:effectLst/>
              <a:uLnTx/>
              <a:uFillTx/>
              <a:latin typeface="+mn-lt"/>
              <a:ea typeface="+mn-ea"/>
              <a:cs typeface="+mn-cs"/>
            </a:rPr>
            <a:t>自主財源に乏しい本村としては、基幹産業である農業と豊かな自然を活かした観光にも力を入れ、農商工のバランスの良い発展を目指し、</a:t>
          </a:r>
          <a:r>
            <a:rPr kumimoji="1" lang="ja-JP" altLang="ja-JP" sz="1100" b="0" i="0" u="none" strike="noStrike" kern="0" cap="none" spc="0" normalizeH="0" baseline="0" noProof="0">
              <a:ln>
                <a:noFill/>
              </a:ln>
              <a:solidFill>
                <a:prstClr val="black"/>
              </a:solidFill>
              <a:effectLst/>
              <a:uLnTx/>
              <a:uFillTx/>
              <a:latin typeface="+mn-lt"/>
              <a:ea typeface="+mn-ea"/>
              <a:cs typeface="+mn-cs"/>
            </a:rPr>
            <a:t>財政基盤の強化を</a:t>
          </a:r>
          <a:r>
            <a:rPr kumimoji="0" lang="ja-JP" altLang="ja-JP" sz="1100" b="0" i="0" u="none" strike="noStrike" kern="0" cap="none" spc="0" normalizeH="0" baseline="0" noProof="0">
              <a:ln>
                <a:noFill/>
              </a:ln>
              <a:solidFill>
                <a:prstClr val="black"/>
              </a:solidFill>
              <a:effectLst/>
              <a:uLnTx/>
              <a:uFillTx/>
              <a:latin typeface="+mn-lt"/>
              <a:ea typeface="+mn-ea"/>
              <a:cs typeface="+mn-cs"/>
            </a:rPr>
            <a:t>図っていきたい。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C0DEC93-DB39-433B-BD66-BED7B7814BC7}"/>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B6756F7B-16DF-415B-B662-8A1AC1668977}"/>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17C7252D-F563-4C16-A23F-C9EDC5D5676A}"/>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E3EF123D-B878-4A6D-BE67-B8223ED6E401}"/>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E8713140-C2B8-4A6C-BB79-3FE500433ACC}"/>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E9A3EFEA-BA2C-47D0-97E2-06FC80F17E95}"/>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8B6B0519-5683-4646-BD50-638BDD18CA86}"/>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8E89BF1E-08E5-4BE5-AB1F-BBF188CE6D50}"/>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B6DD6700-0F34-4DC6-B087-17133D486C97}"/>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39FC2E3D-344E-433F-A066-70272C4AADEA}"/>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10144692-1BF1-4A2A-A2BB-42710F0B5624}"/>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8506419A-1DF4-46CA-89E4-0ADF4030B091}"/>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3ECEBAFD-0E10-4493-930C-E8CE730CBF11}"/>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55FE57DA-80B6-4DA6-96CC-36E6C64B0094}"/>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951C6E2B-8D01-404F-84EE-047B57C67773}"/>
            </a:ext>
          </a:extLst>
        </xdr:cNvPr>
        <xdr:cNvCxnSpPr/>
      </xdr:nvCxnSpPr>
      <xdr:spPr>
        <a:xfrm flipV="1">
          <a:off x="4514850" y="5978878"/>
          <a:ext cx="0" cy="1356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DACFDDC4-0C56-470E-B715-D178BFD52FAA}"/>
            </a:ext>
          </a:extLst>
        </xdr:cNvPr>
        <xdr:cNvSpPr txBox="1"/>
      </xdr:nvSpPr>
      <xdr:spPr>
        <a:xfrm>
          <a:off x="4584700" y="730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8CC494-6997-4935-8A65-95E24640D3C4}"/>
            </a:ext>
          </a:extLst>
        </xdr:cNvPr>
        <xdr:cNvCxnSpPr/>
      </xdr:nvCxnSpPr>
      <xdr:spPr>
        <a:xfrm>
          <a:off x="4425950" y="7335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CF42B19-BFBE-4127-A2AB-DC2F1CAAF26D}"/>
            </a:ext>
          </a:extLst>
        </xdr:cNvPr>
        <xdr:cNvSpPr txBox="1"/>
      </xdr:nvSpPr>
      <xdr:spPr>
        <a:xfrm>
          <a:off x="4584700" y="573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46A4E139-0FE6-4572-933E-1D346783B99B}"/>
            </a:ext>
          </a:extLst>
        </xdr:cNvPr>
        <xdr:cNvCxnSpPr/>
      </xdr:nvCxnSpPr>
      <xdr:spPr>
        <a:xfrm>
          <a:off x="4425950" y="5978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11995</xdr:rowOff>
    </xdr:to>
    <xdr:cxnSp macro="">
      <xdr:nvCxnSpPr>
        <xdr:cNvPr id="68" name="直線コネクタ 67">
          <a:extLst>
            <a:ext uri="{FF2B5EF4-FFF2-40B4-BE49-F238E27FC236}">
              <a16:creationId xmlns:a16="http://schemas.microsoft.com/office/drawing/2014/main" id="{B3CAE21F-EAE5-4568-98E1-0663B9F4FE38}"/>
            </a:ext>
          </a:extLst>
        </xdr:cNvPr>
        <xdr:cNvCxnSpPr/>
      </xdr:nvCxnSpPr>
      <xdr:spPr>
        <a:xfrm>
          <a:off x="3752850" y="6932789"/>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35DE1458-59E1-46EB-9D57-BCF30D3F13FF}"/>
            </a:ext>
          </a:extLst>
        </xdr:cNvPr>
        <xdr:cNvSpPr txBox="1"/>
      </xdr:nvSpPr>
      <xdr:spPr>
        <a:xfrm>
          <a:off x="4584700" y="708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C970543A-5D0C-443E-A3FB-3874DDF0144E}"/>
            </a:ext>
          </a:extLst>
        </xdr:cNvPr>
        <xdr:cNvSpPr/>
      </xdr:nvSpPr>
      <xdr:spPr>
        <a:xfrm>
          <a:off x="4464050" y="710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170039</xdr:rowOff>
    </xdr:to>
    <xdr:cxnSp macro="">
      <xdr:nvCxnSpPr>
        <xdr:cNvPr id="71" name="直線コネクタ 70">
          <a:extLst>
            <a:ext uri="{FF2B5EF4-FFF2-40B4-BE49-F238E27FC236}">
              <a16:creationId xmlns:a16="http://schemas.microsoft.com/office/drawing/2014/main" id="{17BF1F85-6E53-49E9-AED5-4FCAB8CC64AA}"/>
            </a:ext>
          </a:extLst>
        </xdr:cNvPr>
        <xdr:cNvCxnSpPr/>
      </xdr:nvCxnSpPr>
      <xdr:spPr>
        <a:xfrm>
          <a:off x="2940050" y="6898922"/>
          <a:ext cx="812800" cy="3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E39DD3A2-3E66-4F7D-B22C-3D0EBC16119A}"/>
            </a:ext>
          </a:extLst>
        </xdr:cNvPr>
        <xdr:cNvSpPr/>
      </xdr:nvSpPr>
      <xdr:spPr>
        <a:xfrm>
          <a:off x="3702050" y="710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F00DA15C-40E6-4694-9B1C-DFF26B511223}"/>
            </a:ext>
          </a:extLst>
        </xdr:cNvPr>
        <xdr:cNvSpPr txBox="1"/>
      </xdr:nvSpPr>
      <xdr:spPr>
        <a:xfrm>
          <a:off x="3409950" y="718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4" name="直線コネクタ 73">
          <a:extLst>
            <a:ext uri="{FF2B5EF4-FFF2-40B4-BE49-F238E27FC236}">
              <a16:creationId xmlns:a16="http://schemas.microsoft.com/office/drawing/2014/main" id="{BB8B90FA-5A8A-4562-BE17-D74BADDE5892}"/>
            </a:ext>
          </a:extLst>
        </xdr:cNvPr>
        <xdr:cNvCxnSpPr/>
      </xdr:nvCxnSpPr>
      <xdr:spPr>
        <a:xfrm flipV="1">
          <a:off x="2127250" y="6898922"/>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B2CFE05-3A7C-4B8A-858B-13926BFEAFD0}"/>
            </a:ext>
          </a:extLst>
        </xdr:cNvPr>
        <xdr:cNvSpPr/>
      </xdr:nvSpPr>
      <xdr:spPr>
        <a:xfrm>
          <a:off x="2889250" y="70964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7502D994-09AF-41AD-8FC6-31D4AA838350}"/>
            </a:ext>
          </a:extLst>
        </xdr:cNvPr>
        <xdr:cNvSpPr txBox="1"/>
      </xdr:nvSpPr>
      <xdr:spPr>
        <a:xfrm>
          <a:off x="2597150" y="71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170039</xdr:rowOff>
    </xdr:to>
    <xdr:cxnSp macro="">
      <xdr:nvCxnSpPr>
        <xdr:cNvPr id="77" name="直線コネクタ 76">
          <a:extLst>
            <a:ext uri="{FF2B5EF4-FFF2-40B4-BE49-F238E27FC236}">
              <a16:creationId xmlns:a16="http://schemas.microsoft.com/office/drawing/2014/main" id="{FFE8423C-D985-452A-828A-6C36BCCD9558}"/>
            </a:ext>
          </a:extLst>
        </xdr:cNvPr>
        <xdr:cNvCxnSpPr/>
      </xdr:nvCxnSpPr>
      <xdr:spPr>
        <a:xfrm flipV="1">
          <a:off x="1333500" y="6912328"/>
          <a:ext cx="79375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D22984F1-525E-4671-A6A2-CC24084C8084}"/>
            </a:ext>
          </a:extLst>
        </xdr:cNvPr>
        <xdr:cNvSpPr/>
      </xdr:nvSpPr>
      <xdr:spPr>
        <a:xfrm>
          <a:off x="2095500" y="70964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A0DBA83D-327E-4837-B51E-91A9E3719C2F}"/>
            </a:ext>
          </a:extLst>
        </xdr:cNvPr>
        <xdr:cNvSpPr txBox="1"/>
      </xdr:nvSpPr>
      <xdr:spPr>
        <a:xfrm>
          <a:off x="1784350" y="71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B40994EA-DF89-4573-9686-2355E9A5D84C}"/>
            </a:ext>
          </a:extLst>
        </xdr:cNvPr>
        <xdr:cNvSpPr/>
      </xdr:nvSpPr>
      <xdr:spPr>
        <a:xfrm>
          <a:off x="1282700" y="71035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307077C4-881C-475E-B8E0-D2F8CFD9C331}"/>
            </a:ext>
          </a:extLst>
        </xdr:cNvPr>
        <xdr:cNvSpPr txBox="1"/>
      </xdr:nvSpPr>
      <xdr:spPr>
        <a:xfrm>
          <a:off x="971550" y="71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F1AD416E-841C-48DA-B08E-5CDA88EB0998}"/>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F6CDD0B-B9C4-43A7-897A-B59748C322B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C86576E-BFE3-4ABB-B3FE-35CB7A891CCD}"/>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AEFEA82-4216-4F74-9B5A-DD20BEFFC911}"/>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1681B89-DE72-459B-A943-BE51BF21A44E}"/>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7" name="楕円 86">
          <a:extLst>
            <a:ext uri="{FF2B5EF4-FFF2-40B4-BE49-F238E27FC236}">
              <a16:creationId xmlns:a16="http://schemas.microsoft.com/office/drawing/2014/main" id="{E40FB945-5098-4726-860F-2F1CB93B7903}"/>
            </a:ext>
          </a:extLst>
        </xdr:cNvPr>
        <xdr:cNvSpPr/>
      </xdr:nvSpPr>
      <xdr:spPr>
        <a:xfrm>
          <a:off x="4464050" y="69017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149172</xdr:rowOff>
    </xdr:from>
    <xdr:ext cx="762000" cy="259045"/>
    <xdr:sp macro="" textlink="">
      <xdr:nvSpPr>
        <xdr:cNvPr id="88" name="財政力該当値テキスト">
          <a:extLst>
            <a:ext uri="{FF2B5EF4-FFF2-40B4-BE49-F238E27FC236}">
              <a16:creationId xmlns:a16="http://schemas.microsoft.com/office/drawing/2014/main" id="{DAD02DC9-BF4F-4409-ADF0-90EC18C12859}"/>
            </a:ext>
          </a:extLst>
        </xdr:cNvPr>
        <xdr:cNvSpPr txBox="1"/>
      </xdr:nvSpPr>
      <xdr:spPr>
        <a:xfrm>
          <a:off x="4584700" y="675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89" name="楕円 88">
          <a:extLst>
            <a:ext uri="{FF2B5EF4-FFF2-40B4-BE49-F238E27FC236}">
              <a16:creationId xmlns:a16="http://schemas.microsoft.com/office/drawing/2014/main" id="{65C5C61B-68D2-4F73-AD5C-12346D920543}"/>
            </a:ext>
          </a:extLst>
        </xdr:cNvPr>
        <xdr:cNvSpPr/>
      </xdr:nvSpPr>
      <xdr:spPr>
        <a:xfrm>
          <a:off x="3702050" y="68883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90" name="テキスト ボックス 89">
          <a:extLst>
            <a:ext uri="{FF2B5EF4-FFF2-40B4-BE49-F238E27FC236}">
              <a16:creationId xmlns:a16="http://schemas.microsoft.com/office/drawing/2014/main" id="{5B08D4F3-778B-46EF-A48F-B3AE83E0D4CB}"/>
            </a:ext>
          </a:extLst>
        </xdr:cNvPr>
        <xdr:cNvSpPr txBox="1"/>
      </xdr:nvSpPr>
      <xdr:spPr>
        <a:xfrm>
          <a:off x="3409950" y="6663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1" name="楕円 90">
          <a:extLst>
            <a:ext uri="{FF2B5EF4-FFF2-40B4-BE49-F238E27FC236}">
              <a16:creationId xmlns:a16="http://schemas.microsoft.com/office/drawing/2014/main" id="{37B59149-B6B7-4350-9A6C-93A744F6590D}"/>
            </a:ext>
          </a:extLst>
        </xdr:cNvPr>
        <xdr:cNvSpPr/>
      </xdr:nvSpPr>
      <xdr:spPr>
        <a:xfrm>
          <a:off x="2889250" y="68481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2" name="テキスト ボックス 91">
          <a:extLst>
            <a:ext uri="{FF2B5EF4-FFF2-40B4-BE49-F238E27FC236}">
              <a16:creationId xmlns:a16="http://schemas.microsoft.com/office/drawing/2014/main" id="{0713D872-F3FB-4811-8929-4C50A5969FD9}"/>
            </a:ext>
          </a:extLst>
        </xdr:cNvPr>
        <xdr:cNvSpPr txBox="1"/>
      </xdr:nvSpPr>
      <xdr:spPr>
        <a:xfrm>
          <a:off x="2597150" y="66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3" name="楕円 92">
          <a:extLst>
            <a:ext uri="{FF2B5EF4-FFF2-40B4-BE49-F238E27FC236}">
              <a16:creationId xmlns:a16="http://schemas.microsoft.com/office/drawing/2014/main" id="{B6B9561B-3D53-491F-9E64-A4B8D974F569}"/>
            </a:ext>
          </a:extLst>
        </xdr:cNvPr>
        <xdr:cNvSpPr/>
      </xdr:nvSpPr>
      <xdr:spPr>
        <a:xfrm>
          <a:off x="2095500" y="68615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4" name="テキスト ボックス 93">
          <a:extLst>
            <a:ext uri="{FF2B5EF4-FFF2-40B4-BE49-F238E27FC236}">
              <a16:creationId xmlns:a16="http://schemas.microsoft.com/office/drawing/2014/main" id="{FD7895D4-5EF1-4CAA-99E3-54419772A240}"/>
            </a:ext>
          </a:extLst>
        </xdr:cNvPr>
        <xdr:cNvSpPr txBox="1"/>
      </xdr:nvSpPr>
      <xdr:spPr>
        <a:xfrm>
          <a:off x="1784350" y="663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5" name="楕円 94">
          <a:extLst>
            <a:ext uri="{FF2B5EF4-FFF2-40B4-BE49-F238E27FC236}">
              <a16:creationId xmlns:a16="http://schemas.microsoft.com/office/drawing/2014/main" id="{AF1825AC-4625-44CA-A6B9-DF048C126201}"/>
            </a:ext>
          </a:extLst>
        </xdr:cNvPr>
        <xdr:cNvSpPr/>
      </xdr:nvSpPr>
      <xdr:spPr>
        <a:xfrm>
          <a:off x="1282700" y="68883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6" name="テキスト ボックス 95">
          <a:extLst>
            <a:ext uri="{FF2B5EF4-FFF2-40B4-BE49-F238E27FC236}">
              <a16:creationId xmlns:a16="http://schemas.microsoft.com/office/drawing/2014/main" id="{E8CC4EB3-82FE-4A4F-ADA0-F62B8D093D53}"/>
            </a:ext>
          </a:extLst>
        </xdr:cNvPr>
        <xdr:cNvSpPr txBox="1"/>
      </xdr:nvSpPr>
      <xdr:spPr>
        <a:xfrm>
          <a:off x="971550" y="666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1968F4E7-08F6-4461-8397-B4EC527B4912}"/>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D306DB50-3BDC-494E-8AD5-D2651E11F9F3}"/>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F548192C-65C1-4932-B1BE-63CCDCA9D0ED}"/>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1102FCD0-4705-46D0-ADFE-8193947DB294}"/>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4BF0E225-AD3B-4438-ACB7-4473C8DA67CE}"/>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DD3A4BF6-88B2-4799-866C-78F4920F19DB}"/>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B884BA7-ABDF-499A-B52F-F43EDC36009B}"/>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5DC34409-2EBF-4772-A908-ED26CF4724EA}"/>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9D90A730-1673-4337-87A0-EBAD122CDC06}"/>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1C57DC2F-5045-4C2F-A768-B9C8F2BA8E4B}"/>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3B8DA1CA-33A4-4A23-800D-D5C80DE0F424}"/>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8DAA59C5-1CBB-4BB1-86B0-998BCAD60E29}"/>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9AA24283-29B3-4FCC-8378-C5067779B6E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ja-JP" sz="1100" b="0" i="0" u="none" strike="noStrike" kern="0" cap="none" spc="0" normalizeH="0" baseline="0" noProof="0">
              <a:ln>
                <a:noFill/>
              </a:ln>
              <a:solidFill>
                <a:prstClr val="black"/>
              </a:solidFill>
              <a:effectLst/>
              <a:uLnTx/>
              <a:uFillTx/>
              <a:latin typeface="+mn-lt"/>
              <a:ea typeface="+mn-ea"/>
              <a:cs typeface="+mn-cs"/>
            </a:rPr>
            <a:t>は</a:t>
          </a:r>
          <a:r>
            <a:rPr kumimoji="1" lang="ja-JP" altLang="en-US" sz="1100" b="0" i="0" u="none" strike="noStrike" kern="0" cap="none" spc="0" normalizeH="0" baseline="0" noProof="0">
              <a:ln>
                <a:noFill/>
              </a:ln>
              <a:solidFill>
                <a:prstClr val="black"/>
              </a:solidFill>
              <a:effectLst/>
              <a:uLnTx/>
              <a:uFillTx/>
              <a:latin typeface="+mn-lt"/>
              <a:ea typeface="+mn-ea"/>
              <a:cs typeface="+mn-cs"/>
            </a:rPr>
            <a:t>物件</a:t>
          </a:r>
          <a:r>
            <a:rPr kumimoji="1" lang="ja-JP" altLang="ja-JP" sz="1100" b="0" i="0" u="none" strike="noStrike" kern="0" cap="none" spc="0" normalizeH="0" baseline="0" noProof="0">
              <a:ln>
                <a:noFill/>
              </a:ln>
              <a:solidFill>
                <a:prstClr val="black"/>
              </a:solidFill>
              <a:effectLst/>
              <a:uLnTx/>
              <a:uFillTx/>
              <a:latin typeface="+mn-lt"/>
              <a:ea typeface="+mn-ea"/>
              <a:cs typeface="+mn-cs"/>
            </a:rPr>
            <a:t>費が</a:t>
          </a:r>
          <a:r>
            <a:rPr kumimoji="1" lang="en-US" altLang="ja-JP" sz="1100" b="0" i="0" u="none" strike="noStrike" kern="0" cap="none" spc="0" normalizeH="0" baseline="0" noProof="0">
              <a:ln>
                <a:noFill/>
              </a:ln>
              <a:solidFill>
                <a:prstClr val="black"/>
              </a:solidFill>
              <a:effectLst/>
              <a:uLnTx/>
              <a:uFillTx/>
              <a:latin typeface="+mn-lt"/>
              <a:ea typeface="+mn-ea"/>
              <a:cs typeface="+mn-cs"/>
            </a:rPr>
            <a:t>41,739</a:t>
          </a:r>
          <a:r>
            <a:rPr kumimoji="1" lang="ja-JP" altLang="ja-JP" sz="1100" b="0" i="0" u="none" strike="noStrike" kern="0" cap="none" spc="0" normalizeH="0" baseline="0" noProof="0">
              <a:ln>
                <a:noFill/>
              </a:ln>
              <a:solidFill>
                <a:prstClr val="black"/>
              </a:solidFill>
              <a:effectLst/>
              <a:uLnTx/>
              <a:uFillTx/>
              <a:latin typeface="+mn-lt"/>
              <a:ea typeface="+mn-ea"/>
              <a:cs typeface="+mn-cs"/>
            </a:rPr>
            <a:t>千円</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したことに加え、地方</a:t>
          </a:r>
          <a:r>
            <a:rPr kumimoji="1" lang="ja-JP" altLang="en-US" sz="1100" b="0" i="0" u="none" strike="noStrike" kern="0" cap="none" spc="0" normalizeH="0" baseline="0" noProof="0">
              <a:ln>
                <a:noFill/>
              </a:ln>
              <a:solidFill>
                <a:prstClr val="black"/>
              </a:solidFill>
              <a:effectLst/>
              <a:uLnTx/>
              <a:uFillTx/>
              <a:latin typeface="+mn-lt"/>
              <a:ea typeface="+mn-ea"/>
              <a:cs typeface="+mn-cs"/>
            </a:rPr>
            <a:t>交付</a:t>
          </a:r>
          <a:r>
            <a:rPr kumimoji="1" lang="ja-JP" altLang="ja-JP" sz="1100" b="0" i="0" u="none" strike="noStrike" kern="0" cap="none" spc="0" normalizeH="0" baseline="0" noProof="0">
              <a:ln>
                <a:noFill/>
              </a:ln>
              <a:solidFill>
                <a:prstClr val="black"/>
              </a:solidFill>
              <a:effectLst/>
              <a:uLnTx/>
              <a:uFillTx/>
              <a:latin typeface="+mn-lt"/>
              <a:ea typeface="+mn-ea"/>
              <a:cs typeface="+mn-cs"/>
            </a:rPr>
            <a:t>税が</a:t>
          </a:r>
          <a:r>
            <a:rPr kumimoji="1" lang="en-US" altLang="ja-JP" sz="1100" b="0" i="0" u="none" strike="noStrike" kern="0" cap="none" spc="0" normalizeH="0" baseline="0" noProof="0">
              <a:ln>
                <a:noFill/>
              </a:ln>
              <a:solidFill>
                <a:prstClr val="black"/>
              </a:solidFill>
              <a:effectLst/>
              <a:uLnTx/>
              <a:uFillTx/>
              <a:latin typeface="+mn-lt"/>
              <a:ea typeface="+mn-ea"/>
              <a:cs typeface="+mn-cs"/>
            </a:rPr>
            <a:t>54,063</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臨時財政対策債</a:t>
          </a:r>
          <a:r>
            <a:rPr kumimoji="1" lang="ja-JP" altLang="ja-JP" sz="1100" b="0" i="0" u="none" strike="noStrike" kern="0" cap="none" spc="0" normalizeH="0" baseline="0" noProof="0">
              <a:ln>
                <a:noFill/>
              </a:ln>
              <a:solidFill>
                <a:prstClr val="black"/>
              </a:solidFill>
              <a:effectLst/>
              <a:uLnTx/>
              <a:uFillTx/>
              <a:latin typeface="+mn-lt"/>
              <a:ea typeface="+mn-ea"/>
              <a:cs typeface="+mn-cs"/>
            </a:rPr>
            <a:t>が</a:t>
          </a:r>
          <a:r>
            <a:rPr kumimoji="1" lang="en-US" altLang="ja-JP" sz="1100" b="0" i="0" u="none" strike="noStrike" kern="0" cap="none" spc="0" normalizeH="0" baseline="0" noProof="0">
              <a:ln>
                <a:noFill/>
              </a:ln>
              <a:solidFill>
                <a:prstClr val="black"/>
              </a:solidFill>
              <a:effectLst/>
              <a:uLnTx/>
              <a:uFillTx/>
              <a:latin typeface="+mn-lt"/>
              <a:ea typeface="+mn-ea"/>
              <a:cs typeface="+mn-cs"/>
            </a:rPr>
            <a:t>121,118</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となったことから前年度より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6.4</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悪化</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R3</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R5</a:t>
          </a:r>
          <a:r>
            <a:rPr kumimoji="1" lang="ja-JP" altLang="ja-JP" sz="1100" b="0" i="0" u="none" strike="noStrike" kern="0" cap="none" spc="0" normalizeH="0" baseline="0" noProof="0">
              <a:ln>
                <a:noFill/>
              </a:ln>
              <a:solidFill>
                <a:prstClr val="black"/>
              </a:solidFill>
              <a:effectLst/>
              <a:uLnTx/>
              <a:uFillTx/>
              <a:latin typeface="+mn-lt"/>
              <a:ea typeface="+mn-ea"/>
              <a:cs typeface="+mn-cs"/>
            </a:rPr>
            <a:t>にかけて新庁舎建設による多額の借入を行ったことから公債費の増加が見込まれるため計画的な財政運営により、財政の健全化を確保していきたい。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39B63A01-5E4E-4205-B2AB-4DE071DD653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D7F129BE-89A6-4A94-9BBB-3D4916A7F15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831FD7EB-6DE9-4B2B-BBA4-32F0A102AF47}"/>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B2D24172-BAEA-4BEF-8BEC-CE6F7264953B}"/>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A0B5AB87-6312-44DB-B7F3-D5AE0C6D33AA}"/>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D5CDFC82-6B99-41A9-8EB2-7E2822C865A6}"/>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2ACAD5FA-C3BC-4270-AB2F-79425503C3C7}"/>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E77B7A92-3AA8-439F-84C7-03A39401CFE5}"/>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EE0A5F3B-99AC-4A92-9EEE-0F604B989F1B}"/>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D835F4E4-C12A-4032-980D-6EE711EAF8B8}"/>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E8364FAC-736B-485B-A72A-8A9CAF47EB39}"/>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429EC3D3-3D84-4006-A42A-562EDE1C6E7F}"/>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77358221-1EA6-49D0-BED2-9D7950BC5659}"/>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5D2CB25-D890-45B4-AAE2-86C7450C3572}"/>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D1A69148-FA4D-4E8D-96B4-71DC8DEA9CE1}"/>
            </a:ext>
          </a:extLst>
        </xdr:cNvPr>
        <xdr:cNvCxnSpPr/>
      </xdr:nvCxnSpPr>
      <xdr:spPr>
        <a:xfrm flipV="1">
          <a:off x="4514850" y="9907270"/>
          <a:ext cx="0" cy="1153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FEEFF94C-D3C1-4104-B980-3946182E04D3}"/>
            </a:ext>
          </a:extLst>
        </xdr:cNvPr>
        <xdr:cNvSpPr txBox="1"/>
      </xdr:nvSpPr>
      <xdr:spPr>
        <a:xfrm>
          <a:off x="45847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326F575A-6355-4A7B-92BC-04BE7A957301}"/>
            </a:ext>
          </a:extLst>
        </xdr:cNvPr>
        <xdr:cNvCxnSpPr/>
      </xdr:nvCxnSpPr>
      <xdr:spPr>
        <a:xfrm>
          <a:off x="4425950" y="11061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26AF4B93-76AE-4A87-A6B1-1FE1CE88E117}"/>
            </a:ext>
          </a:extLst>
        </xdr:cNvPr>
        <xdr:cNvSpPr txBox="1"/>
      </xdr:nvSpPr>
      <xdr:spPr>
        <a:xfrm>
          <a:off x="45847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DF1FECF8-BF65-4825-A45F-600F8FAA8AA6}"/>
            </a:ext>
          </a:extLst>
        </xdr:cNvPr>
        <xdr:cNvCxnSpPr/>
      </xdr:nvCxnSpPr>
      <xdr:spPr>
        <a:xfrm>
          <a:off x="4425950" y="9907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78486</xdr:rowOff>
    </xdr:from>
    <xdr:to>
      <xdr:col>23</xdr:col>
      <xdr:colOff>133350</xdr:colOff>
      <xdr:row>62</xdr:row>
      <xdr:rowOff>44450</xdr:rowOff>
    </xdr:to>
    <xdr:cxnSp macro="">
      <xdr:nvCxnSpPr>
        <xdr:cNvPr id="129" name="直線コネクタ 128">
          <a:extLst>
            <a:ext uri="{FF2B5EF4-FFF2-40B4-BE49-F238E27FC236}">
              <a16:creationId xmlns:a16="http://schemas.microsoft.com/office/drawing/2014/main" id="{83BC546F-69A9-41E6-A39F-FC229EF11882}"/>
            </a:ext>
          </a:extLst>
        </xdr:cNvPr>
        <xdr:cNvCxnSpPr/>
      </xdr:nvCxnSpPr>
      <xdr:spPr>
        <a:xfrm>
          <a:off x="3752850" y="9984486"/>
          <a:ext cx="762000" cy="29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ED1236A4-69F0-4DA2-B6A1-F6463174FCC6}"/>
            </a:ext>
          </a:extLst>
        </xdr:cNvPr>
        <xdr:cNvSpPr txBox="1"/>
      </xdr:nvSpPr>
      <xdr:spPr>
        <a:xfrm>
          <a:off x="4584700" y="103982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B6B2CB60-0570-407D-96CB-B0795A840128}"/>
            </a:ext>
          </a:extLst>
        </xdr:cNvPr>
        <xdr:cNvSpPr/>
      </xdr:nvSpPr>
      <xdr:spPr>
        <a:xfrm>
          <a:off x="4464050" y="1042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78486</xdr:rowOff>
    </xdr:from>
    <xdr:to>
      <xdr:col>19</xdr:col>
      <xdr:colOff>133350</xdr:colOff>
      <xdr:row>62</xdr:row>
      <xdr:rowOff>92710</xdr:rowOff>
    </xdr:to>
    <xdr:cxnSp macro="">
      <xdr:nvCxnSpPr>
        <xdr:cNvPr id="132" name="直線コネクタ 131">
          <a:extLst>
            <a:ext uri="{FF2B5EF4-FFF2-40B4-BE49-F238E27FC236}">
              <a16:creationId xmlns:a16="http://schemas.microsoft.com/office/drawing/2014/main" id="{7EB298EC-32EF-45D5-A644-C255DB3F5B6A}"/>
            </a:ext>
          </a:extLst>
        </xdr:cNvPr>
        <xdr:cNvCxnSpPr/>
      </xdr:nvCxnSpPr>
      <xdr:spPr>
        <a:xfrm flipV="1">
          <a:off x="2940050" y="9984486"/>
          <a:ext cx="812800" cy="3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41D66679-61A6-4D08-A5D1-09584A214B8F}"/>
            </a:ext>
          </a:extLst>
        </xdr:cNvPr>
        <xdr:cNvSpPr/>
      </xdr:nvSpPr>
      <xdr:spPr>
        <a:xfrm>
          <a:off x="370205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ED1D0C00-1D28-4345-A640-B79A90689D17}"/>
            </a:ext>
          </a:extLst>
        </xdr:cNvPr>
        <xdr:cNvSpPr txBox="1"/>
      </xdr:nvSpPr>
      <xdr:spPr>
        <a:xfrm>
          <a:off x="3409950" y="10364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133604</xdr:rowOff>
    </xdr:to>
    <xdr:cxnSp macro="">
      <xdr:nvCxnSpPr>
        <xdr:cNvPr id="135" name="直線コネクタ 134">
          <a:extLst>
            <a:ext uri="{FF2B5EF4-FFF2-40B4-BE49-F238E27FC236}">
              <a16:creationId xmlns:a16="http://schemas.microsoft.com/office/drawing/2014/main" id="{A70A26BD-FEE9-44EC-A2BA-024F370489D4}"/>
            </a:ext>
          </a:extLst>
        </xdr:cNvPr>
        <xdr:cNvCxnSpPr/>
      </xdr:nvCxnSpPr>
      <xdr:spPr>
        <a:xfrm flipV="1">
          <a:off x="2127250" y="10328910"/>
          <a:ext cx="812800" cy="20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C2BE4197-3D0A-4AAC-9D62-7B343F99E2F6}"/>
            </a:ext>
          </a:extLst>
        </xdr:cNvPr>
        <xdr:cNvSpPr/>
      </xdr:nvSpPr>
      <xdr:spPr>
        <a:xfrm>
          <a:off x="2889250" y="104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8116E198-30F4-4795-B729-358AFC18E715}"/>
            </a:ext>
          </a:extLst>
        </xdr:cNvPr>
        <xdr:cNvSpPr txBox="1"/>
      </xdr:nvSpPr>
      <xdr:spPr>
        <a:xfrm>
          <a:off x="2597150" y="1053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133604</xdr:rowOff>
    </xdr:from>
    <xdr:to>
      <xdr:col>11</xdr:col>
      <xdr:colOff>31750</xdr:colOff>
      <xdr:row>63</xdr:row>
      <xdr:rowOff>167386</xdr:rowOff>
    </xdr:to>
    <xdr:cxnSp macro="">
      <xdr:nvCxnSpPr>
        <xdr:cNvPr id="138" name="直線コネクタ 137">
          <a:extLst>
            <a:ext uri="{FF2B5EF4-FFF2-40B4-BE49-F238E27FC236}">
              <a16:creationId xmlns:a16="http://schemas.microsoft.com/office/drawing/2014/main" id="{9C22BD57-6EAD-417F-9BD4-514DD5EDD02C}"/>
            </a:ext>
          </a:extLst>
        </xdr:cNvPr>
        <xdr:cNvCxnSpPr/>
      </xdr:nvCxnSpPr>
      <xdr:spPr>
        <a:xfrm flipV="1">
          <a:off x="1333500" y="10534904"/>
          <a:ext cx="79375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5007739-6132-46AA-B125-7BAD60A7E796}"/>
            </a:ext>
          </a:extLst>
        </xdr:cNvPr>
        <xdr:cNvSpPr/>
      </xdr:nvSpPr>
      <xdr:spPr>
        <a:xfrm>
          <a:off x="2095500" y="104937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40" name="テキスト ボックス 139">
          <a:extLst>
            <a:ext uri="{FF2B5EF4-FFF2-40B4-BE49-F238E27FC236}">
              <a16:creationId xmlns:a16="http://schemas.microsoft.com/office/drawing/2014/main" id="{F1D5B210-806D-418E-A70C-01D80FEA3DEF}"/>
            </a:ext>
          </a:extLst>
        </xdr:cNvPr>
        <xdr:cNvSpPr txBox="1"/>
      </xdr:nvSpPr>
      <xdr:spPr>
        <a:xfrm>
          <a:off x="1784350" y="1057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44ADBC26-C468-46CD-8B5D-57B18BCCBA55}"/>
            </a:ext>
          </a:extLst>
        </xdr:cNvPr>
        <xdr:cNvSpPr/>
      </xdr:nvSpPr>
      <xdr:spPr>
        <a:xfrm>
          <a:off x="1282700" y="104841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8C7F03C7-8694-4DF0-8136-9498C60D05AA}"/>
            </a:ext>
          </a:extLst>
        </xdr:cNvPr>
        <xdr:cNvSpPr txBox="1"/>
      </xdr:nvSpPr>
      <xdr:spPr>
        <a:xfrm>
          <a:off x="971550" y="1025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EB7F21A3-070B-4522-8EEF-91258D99B093}"/>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8933B8E8-3CA1-40FF-B7D0-772BF0918DDE}"/>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20D8665-987D-47D3-827B-65C7D0AED6B5}"/>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A5EC015-6E7A-4E5C-AD53-BE6C68AD6265}"/>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380C474-9C69-4115-92BF-F42CF98EBDC7}"/>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8" name="楕円 147">
          <a:extLst>
            <a:ext uri="{FF2B5EF4-FFF2-40B4-BE49-F238E27FC236}">
              <a16:creationId xmlns:a16="http://schemas.microsoft.com/office/drawing/2014/main" id="{18901111-A071-4D27-8447-6E317FB3C5A6}"/>
            </a:ext>
          </a:extLst>
        </xdr:cNvPr>
        <xdr:cNvSpPr/>
      </xdr:nvSpPr>
      <xdr:spPr>
        <a:xfrm>
          <a:off x="4464050" y="1023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49" name="財政構造の弾力性該当値テキスト">
          <a:extLst>
            <a:ext uri="{FF2B5EF4-FFF2-40B4-BE49-F238E27FC236}">
              <a16:creationId xmlns:a16="http://schemas.microsoft.com/office/drawing/2014/main" id="{598D48D6-8AD0-4EC6-93E5-D139FD3F3646}"/>
            </a:ext>
          </a:extLst>
        </xdr:cNvPr>
        <xdr:cNvSpPr txBox="1"/>
      </xdr:nvSpPr>
      <xdr:spPr>
        <a:xfrm>
          <a:off x="45847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27686</xdr:rowOff>
    </xdr:from>
    <xdr:to>
      <xdr:col>19</xdr:col>
      <xdr:colOff>184150</xdr:colOff>
      <xdr:row>60</xdr:row>
      <xdr:rowOff>129286</xdr:rowOff>
    </xdr:to>
    <xdr:sp macro="" textlink="">
      <xdr:nvSpPr>
        <xdr:cNvPr id="150" name="楕円 149">
          <a:extLst>
            <a:ext uri="{FF2B5EF4-FFF2-40B4-BE49-F238E27FC236}">
              <a16:creationId xmlns:a16="http://schemas.microsoft.com/office/drawing/2014/main" id="{97C1F81F-FE8A-44E5-B976-70CC957B31B0}"/>
            </a:ext>
          </a:extLst>
        </xdr:cNvPr>
        <xdr:cNvSpPr/>
      </xdr:nvSpPr>
      <xdr:spPr>
        <a:xfrm>
          <a:off x="3702050" y="99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139463</xdr:rowOff>
    </xdr:from>
    <xdr:ext cx="736600" cy="259045"/>
    <xdr:sp macro="" textlink="">
      <xdr:nvSpPr>
        <xdr:cNvPr id="151" name="テキスト ボックス 150">
          <a:extLst>
            <a:ext uri="{FF2B5EF4-FFF2-40B4-BE49-F238E27FC236}">
              <a16:creationId xmlns:a16="http://schemas.microsoft.com/office/drawing/2014/main" id="{7AD105B3-E4BB-4808-BA8D-C5B4735FC837}"/>
            </a:ext>
          </a:extLst>
        </xdr:cNvPr>
        <xdr:cNvSpPr txBox="1"/>
      </xdr:nvSpPr>
      <xdr:spPr>
        <a:xfrm>
          <a:off x="3409950" y="971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2" name="楕円 151">
          <a:extLst>
            <a:ext uri="{FF2B5EF4-FFF2-40B4-BE49-F238E27FC236}">
              <a16:creationId xmlns:a16="http://schemas.microsoft.com/office/drawing/2014/main" id="{CF6C89FB-18E7-4622-A8CE-4F4F42ADDC8D}"/>
            </a:ext>
          </a:extLst>
        </xdr:cNvPr>
        <xdr:cNvSpPr/>
      </xdr:nvSpPr>
      <xdr:spPr>
        <a:xfrm>
          <a:off x="288925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3" name="テキスト ボックス 152">
          <a:extLst>
            <a:ext uri="{FF2B5EF4-FFF2-40B4-BE49-F238E27FC236}">
              <a16:creationId xmlns:a16="http://schemas.microsoft.com/office/drawing/2014/main" id="{111918DE-4EC3-43B7-B4CE-EC11130E9D03}"/>
            </a:ext>
          </a:extLst>
        </xdr:cNvPr>
        <xdr:cNvSpPr txBox="1"/>
      </xdr:nvSpPr>
      <xdr:spPr>
        <a:xfrm>
          <a:off x="2597150" y="1005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4" name="楕円 153">
          <a:extLst>
            <a:ext uri="{FF2B5EF4-FFF2-40B4-BE49-F238E27FC236}">
              <a16:creationId xmlns:a16="http://schemas.microsoft.com/office/drawing/2014/main" id="{2D1B42D8-EB41-4CC0-A164-A38BAB590B93}"/>
            </a:ext>
          </a:extLst>
        </xdr:cNvPr>
        <xdr:cNvSpPr/>
      </xdr:nvSpPr>
      <xdr:spPr>
        <a:xfrm>
          <a:off x="2095500" y="104841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5" name="テキスト ボックス 154">
          <a:extLst>
            <a:ext uri="{FF2B5EF4-FFF2-40B4-BE49-F238E27FC236}">
              <a16:creationId xmlns:a16="http://schemas.microsoft.com/office/drawing/2014/main" id="{717A9EDD-A0A7-4AEC-8E49-6A8104DB0E7F}"/>
            </a:ext>
          </a:extLst>
        </xdr:cNvPr>
        <xdr:cNvSpPr txBox="1"/>
      </xdr:nvSpPr>
      <xdr:spPr>
        <a:xfrm>
          <a:off x="1784350" y="1025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56" name="楕円 155">
          <a:extLst>
            <a:ext uri="{FF2B5EF4-FFF2-40B4-BE49-F238E27FC236}">
              <a16:creationId xmlns:a16="http://schemas.microsoft.com/office/drawing/2014/main" id="{0037733C-9B7E-4BC3-8B1D-B8E4DCAF2305}"/>
            </a:ext>
          </a:extLst>
        </xdr:cNvPr>
        <xdr:cNvSpPr/>
      </xdr:nvSpPr>
      <xdr:spPr>
        <a:xfrm>
          <a:off x="1282700" y="105178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57" name="テキスト ボックス 156">
          <a:extLst>
            <a:ext uri="{FF2B5EF4-FFF2-40B4-BE49-F238E27FC236}">
              <a16:creationId xmlns:a16="http://schemas.microsoft.com/office/drawing/2014/main" id="{FC2509D6-540E-4691-A149-FBFFF5C60F20}"/>
            </a:ext>
          </a:extLst>
        </xdr:cNvPr>
        <xdr:cNvSpPr txBox="1"/>
      </xdr:nvSpPr>
      <xdr:spPr>
        <a:xfrm>
          <a:off x="971550" y="1059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B65522ED-5DF6-4942-81CE-0BECBB1B4A63}"/>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40EFD8E1-5E5E-4BAC-87A3-4D3B08FF1FE8}"/>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BE009DF9-421E-49D4-9D18-B60AF5CF4826}"/>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15752417-D1E1-42AA-9CBD-3F31BFD39F97}"/>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80F1B385-9D03-4830-BDBC-98EA8C3210B7}"/>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58F9718D-1745-4EC9-8BA3-05EB3561F8F4}"/>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7F2846AC-FF3D-48D2-8AC7-7FEB03C2F4C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FDBAD1EC-BAA7-41D0-AECD-B2E4AB3B8502}"/>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94201750-D754-4D2C-8798-B129454AD751}"/>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9BB3E73E-00EF-45D6-9A9F-171919711A23}"/>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351AA444-F299-4024-B74F-A7EC992FD559}"/>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A2FF376D-564B-4449-B003-C780F1717C55}"/>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DBB01513-BB50-46DA-AEAE-6F9DAEE02C1E}"/>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人件費は前年より</a:t>
          </a:r>
          <a:r>
            <a:rPr kumimoji="1" lang="en-US" altLang="ja-JP" sz="1100" b="0" i="0" u="none" strike="noStrike" kern="0" cap="none" spc="0" normalizeH="0" baseline="0" noProof="0">
              <a:ln>
                <a:noFill/>
              </a:ln>
              <a:solidFill>
                <a:prstClr val="black"/>
              </a:solidFill>
              <a:effectLst/>
              <a:uLnTx/>
              <a:uFillTx/>
              <a:latin typeface="+mn-lt"/>
              <a:ea typeface="+mn-ea"/>
              <a:cs typeface="+mn-cs"/>
            </a:rPr>
            <a:t>+1.7%</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R4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職員の経験年数による階層の上昇が退職者と新規採用者の給与差額を上回り増となった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物件費は前年度比</a:t>
          </a:r>
          <a:r>
            <a:rPr kumimoji="0" lang="en-US" altLang="ja-JP" sz="1100" b="0" i="0" u="none" strike="noStrike" kern="0" cap="none" spc="0" normalizeH="0" baseline="0" noProof="0">
              <a:ln>
                <a:noFill/>
              </a:ln>
              <a:solidFill>
                <a:prstClr val="black"/>
              </a:solidFill>
              <a:effectLst/>
              <a:uLnTx/>
              <a:uFillTx/>
              <a:latin typeface="+mn-lt"/>
              <a:ea typeface="+mn-ea"/>
              <a:cs typeface="+mn-cs"/>
            </a:rPr>
            <a:t>+11.1%</a:t>
          </a:r>
          <a:r>
            <a:rPr kumimoji="0" lang="ja-JP" altLang="ja-JP" sz="1100" b="0" i="0" u="none" strike="noStrike" kern="0" cap="none" spc="0" normalizeH="0" baseline="0" noProof="0">
              <a:ln>
                <a:noFill/>
              </a:ln>
              <a:solidFill>
                <a:prstClr val="black"/>
              </a:solidFill>
              <a:effectLst/>
              <a:uLnTx/>
              <a:uFillTx/>
              <a:latin typeface="+mn-lt"/>
              <a:ea typeface="+mn-ea"/>
              <a:cs typeface="+mn-cs"/>
            </a:rPr>
            <a:t>で、</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en-US" sz="1100" b="0" i="0" u="none" strike="noStrike" kern="0" cap="none" spc="0" normalizeH="0" baseline="0" noProof="0">
              <a:ln>
                <a:noFill/>
              </a:ln>
              <a:solidFill>
                <a:prstClr val="black"/>
              </a:solidFill>
              <a:effectLst/>
              <a:uLnTx/>
              <a:uFillTx/>
              <a:latin typeface="+mn-lt"/>
              <a:ea typeface="+mn-ea"/>
              <a:cs typeface="+mn-cs"/>
            </a:rPr>
            <a:t>年に一度の橋梁点検実施、コロナワクチン接種委託料の発生など</a:t>
          </a:r>
          <a:r>
            <a:rPr kumimoji="0" lang="ja-JP" altLang="ja-JP" sz="1100" b="0" i="0" u="none" strike="noStrike" kern="0" cap="none" spc="0" normalizeH="0" baseline="0" noProof="0">
              <a:ln>
                <a:noFill/>
              </a:ln>
              <a:solidFill>
                <a:prstClr val="black"/>
              </a:solidFill>
              <a:effectLst/>
              <a:uLnTx/>
              <a:uFillTx/>
              <a:latin typeface="+mn-lt"/>
              <a:ea typeface="+mn-ea"/>
              <a:cs typeface="+mn-cs"/>
            </a:rPr>
            <a:t>による。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今後も、義務的経費の支出を抑えつつも、現在の多様化する行政ニーズに対応できるよう、適正な人員管理を図りながら、より効率的な行政運営に努める。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6D9AAF13-A51E-4907-A9E5-7072AC49EF0B}"/>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60DEFAD9-2EB7-4ADF-A787-0B57C835529B}"/>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815D6028-1B7E-4462-982C-3C616F009291}"/>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4B70074D-8974-455C-998B-1DE382CCB477}"/>
            </a:ext>
          </a:extLst>
        </xdr:cNvPr>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E8F0DED9-68B4-429D-8D96-21773DDB2D33}"/>
            </a:ext>
          </a:extLst>
        </xdr:cNvPr>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301F30E4-AE20-476A-AD40-BA3750C92D41}"/>
            </a:ext>
          </a:extLst>
        </xdr:cNvPr>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E976654C-D8DC-4881-8484-89F1594BE9E3}"/>
            </a:ext>
          </a:extLst>
        </xdr:cNvPr>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5AF03A0E-FE0E-45BC-9EEA-B19A94AFA427}"/>
            </a:ext>
          </a:extLst>
        </xdr:cNvPr>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6E80F6B9-FE95-4A0B-8907-E6499DD8BC47}"/>
            </a:ext>
          </a:extLst>
        </xdr:cNvPr>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148D45F6-F218-4E46-9A70-D3FA75FDF110}"/>
            </a:ext>
          </a:extLst>
        </xdr:cNvPr>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8DF8AA93-4A1E-4561-B4C9-9555EFF0550B}"/>
            </a:ext>
          </a:extLst>
        </xdr:cNvPr>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843F53B-C5C3-4FD4-B014-A45E25517E88}"/>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9CCDA8AB-4398-44CF-ACD4-7386BC335172}"/>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F2817113-25AF-44FF-9E47-1016A8EC2DD7}"/>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438C4A33-1EEE-4120-AEB5-3C9B2222CB8F}"/>
            </a:ext>
          </a:extLst>
        </xdr:cNvPr>
        <xdr:cNvCxnSpPr/>
      </xdr:nvCxnSpPr>
      <xdr:spPr>
        <a:xfrm flipV="1">
          <a:off x="4514850" y="13318382"/>
          <a:ext cx="0" cy="1208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87A167A1-1CF4-46A3-BEA6-51FEF491FCA7}"/>
            </a:ext>
          </a:extLst>
        </xdr:cNvPr>
        <xdr:cNvSpPr txBox="1"/>
      </xdr:nvSpPr>
      <xdr:spPr>
        <a:xfrm>
          <a:off x="4584700" y="1450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7E696A5A-B4E8-4734-8582-EDC9E38C1C2A}"/>
            </a:ext>
          </a:extLst>
        </xdr:cNvPr>
        <xdr:cNvCxnSpPr/>
      </xdr:nvCxnSpPr>
      <xdr:spPr>
        <a:xfrm>
          <a:off x="4425950" y="145270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4DEF5500-BE81-4A2E-9C73-5E4F694248D9}"/>
            </a:ext>
          </a:extLst>
        </xdr:cNvPr>
        <xdr:cNvSpPr txBox="1"/>
      </xdr:nvSpPr>
      <xdr:spPr>
        <a:xfrm>
          <a:off x="4584700" y="1306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D9FA194B-E06C-414E-8EA1-64ACCF49A651}"/>
            </a:ext>
          </a:extLst>
        </xdr:cNvPr>
        <xdr:cNvCxnSpPr/>
      </xdr:nvCxnSpPr>
      <xdr:spPr>
        <a:xfrm>
          <a:off x="4425950" y="133183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70670</xdr:rowOff>
    </xdr:from>
    <xdr:to>
      <xdr:col>23</xdr:col>
      <xdr:colOff>133350</xdr:colOff>
      <xdr:row>81</xdr:row>
      <xdr:rowOff>105559</xdr:rowOff>
    </xdr:to>
    <xdr:cxnSp macro="">
      <xdr:nvCxnSpPr>
        <xdr:cNvPr id="190" name="直線コネクタ 189">
          <a:extLst>
            <a:ext uri="{FF2B5EF4-FFF2-40B4-BE49-F238E27FC236}">
              <a16:creationId xmlns:a16="http://schemas.microsoft.com/office/drawing/2014/main" id="{5EABD73A-72D7-4454-B9F2-A925A3D894F9}"/>
            </a:ext>
          </a:extLst>
        </xdr:cNvPr>
        <xdr:cNvCxnSpPr/>
      </xdr:nvCxnSpPr>
      <xdr:spPr>
        <a:xfrm>
          <a:off x="3752850" y="13443770"/>
          <a:ext cx="762000" cy="3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976F658B-2847-4A3C-B95D-C6A73BC218DB}"/>
            </a:ext>
          </a:extLst>
        </xdr:cNvPr>
        <xdr:cNvSpPr txBox="1"/>
      </xdr:nvSpPr>
      <xdr:spPr>
        <a:xfrm>
          <a:off x="4584700" y="13647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31318CFA-8302-4A8F-8DC4-87642375A01A}"/>
            </a:ext>
          </a:extLst>
        </xdr:cNvPr>
        <xdr:cNvSpPr/>
      </xdr:nvSpPr>
      <xdr:spPr>
        <a:xfrm>
          <a:off x="4464050" y="136756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70055</xdr:rowOff>
    </xdr:from>
    <xdr:to>
      <xdr:col>19</xdr:col>
      <xdr:colOff>133350</xdr:colOff>
      <xdr:row>81</xdr:row>
      <xdr:rowOff>70670</xdr:rowOff>
    </xdr:to>
    <xdr:cxnSp macro="">
      <xdr:nvCxnSpPr>
        <xdr:cNvPr id="193" name="直線コネクタ 192">
          <a:extLst>
            <a:ext uri="{FF2B5EF4-FFF2-40B4-BE49-F238E27FC236}">
              <a16:creationId xmlns:a16="http://schemas.microsoft.com/office/drawing/2014/main" id="{D2FDAD81-3B90-4F4A-9E99-6C3629BFC490}"/>
            </a:ext>
          </a:extLst>
        </xdr:cNvPr>
        <xdr:cNvCxnSpPr/>
      </xdr:nvCxnSpPr>
      <xdr:spPr>
        <a:xfrm>
          <a:off x="2940050" y="13443155"/>
          <a:ext cx="812800" cy="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3E1B1F98-BA50-4995-965F-F4C9C28FE2FC}"/>
            </a:ext>
          </a:extLst>
        </xdr:cNvPr>
        <xdr:cNvSpPr/>
      </xdr:nvSpPr>
      <xdr:spPr>
        <a:xfrm>
          <a:off x="3702050" y="136491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C7F00991-8F7E-4624-9826-7D63AD119C0C}"/>
            </a:ext>
          </a:extLst>
        </xdr:cNvPr>
        <xdr:cNvSpPr txBox="1"/>
      </xdr:nvSpPr>
      <xdr:spPr>
        <a:xfrm>
          <a:off x="3409950" y="13729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24168</xdr:rowOff>
    </xdr:from>
    <xdr:to>
      <xdr:col>15</xdr:col>
      <xdr:colOff>82550</xdr:colOff>
      <xdr:row>81</xdr:row>
      <xdr:rowOff>70055</xdr:rowOff>
    </xdr:to>
    <xdr:cxnSp macro="">
      <xdr:nvCxnSpPr>
        <xdr:cNvPr id="196" name="直線コネクタ 195">
          <a:extLst>
            <a:ext uri="{FF2B5EF4-FFF2-40B4-BE49-F238E27FC236}">
              <a16:creationId xmlns:a16="http://schemas.microsoft.com/office/drawing/2014/main" id="{B414E90A-B2FB-41B4-8E27-4DA520E3EB7A}"/>
            </a:ext>
          </a:extLst>
        </xdr:cNvPr>
        <xdr:cNvCxnSpPr/>
      </xdr:nvCxnSpPr>
      <xdr:spPr>
        <a:xfrm>
          <a:off x="2127250" y="13397268"/>
          <a:ext cx="812800" cy="4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EFA313A4-CD37-4D75-B229-F4D5547B7F25}"/>
            </a:ext>
          </a:extLst>
        </xdr:cNvPr>
        <xdr:cNvSpPr/>
      </xdr:nvSpPr>
      <xdr:spPr>
        <a:xfrm>
          <a:off x="2889250" y="136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A69DD0A1-39CC-4D06-88E8-FBF59F940187}"/>
            </a:ext>
          </a:extLst>
        </xdr:cNvPr>
        <xdr:cNvSpPr txBox="1"/>
      </xdr:nvSpPr>
      <xdr:spPr>
        <a:xfrm>
          <a:off x="2597150" y="136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145579</xdr:rowOff>
    </xdr:from>
    <xdr:to>
      <xdr:col>11</xdr:col>
      <xdr:colOff>31750</xdr:colOff>
      <xdr:row>81</xdr:row>
      <xdr:rowOff>24168</xdr:rowOff>
    </xdr:to>
    <xdr:cxnSp macro="">
      <xdr:nvCxnSpPr>
        <xdr:cNvPr id="199" name="直線コネクタ 198">
          <a:extLst>
            <a:ext uri="{FF2B5EF4-FFF2-40B4-BE49-F238E27FC236}">
              <a16:creationId xmlns:a16="http://schemas.microsoft.com/office/drawing/2014/main" id="{EB2DBCA7-53BD-4D6C-BD04-216A05DA160C}"/>
            </a:ext>
          </a:extLst>
        </xdr:cNvPr>
        <xdr:cNvCxnSpPr/>
      </xdr:nvCxnSpPr>
      <xdr:spPr>
        <a:xfrm>
          <a:off x="1333500" y="13353579"/>
          <a:ext cx="793750" cy="4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8B746014-6F9F-4097-93DD-127C653D56F0}"/>
            </a:ext>
          </a:extLst>
        </xdr:cNvPr>
        <xdr:cNvSpPr/>
      </xdr:nvSpPr>
      <xdr:spPr>
        <a:xfrm>
          <a:off x="2095500" y="13541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2477DD4B-4D58-4877-9B08-425795ABD54E}"/>
            </a:ext>
          </a:extLst>
        </xdr:cNvPr>
        <xdr:cNvSpPr txBox="1"/>
      </xdr:nvSpPr>
      <xdr:spPr>
        <a:xfrm>
          <a:off x="1784350" y="1362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ECF719FA-E9F7-45E9-BF8F-B5216A84FB32}"/>
            </a:ext>
          </a:extLst>
        </xdr:cNvPr>
        <xdr:cNvSpPr/>
      </xdr:nvSpPr>
      <xdr:spPr>
        <a:xfrm>
          <a:off x="1282700" y="135240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806CDB47-F154-4DA7-952D-F47A8D1C834A}"/>
            </a:ext>
          </a:extLst>
        </xdr:cNvPr>
        <xdr:cNvSpPr txBox="1"/>
      </xdr:nvSpPr>
      <xdr:spPr>
        <a:xfrm>
          <a:off x="971550" y="1360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222A0C0E-9A07-4312-81B8-A763916611FC}"/>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C77C9A54-969F-47E4-BE0F-C35FD0ADD3FC}"/>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FBE243EB-40CC-423A-9D33-30BA3B2E7C97}"/>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232B3C94-3274-474B-96B9-3591A855E285}"/>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706CF5FC-5273-4AC2-8EA0-AA66E12B2D89}"/>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54759</xdr:rowOff>
    </xdr:from>
    <xdr:to>
      <xdr:col>23</xdr:col>
      <xdr:colOff>184150</xdr:colOff>
      <xdr:row>81</xdr:row>
      <xdr:rowOff>156359</xdr:rowOff>
    </xdr:to>
    <xdr:sp macro="" textlink="">
      <xdr:nvSpPr>
        <xdr:cNvPr id="209" name="楕円 208">
          <a:extLst>
            <a:ext uri="{FF2B5EF4-FFF2-40B4-BE49-F238E27FC236}">
              <a16:creationId xmlns:a16="http://schemas.microsoft.com/office/drawing/2014/main" id="{73A06EE9-386D-4355-9A64-F35D0303BF24}"/>
            </a:ext>
          </a:extLst>
        </xdr:cNvPr>
        <xdr:cNvSpPr/>
      </xdr:nvSpPr>
      <xdr:spPr>
        <a:xfrm>
          <a:off x="4464050" y="134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71286</xdr:rowOff>
    </xdr:from>
    <xdr:ext cx="762000" cy="259045"/>
    <xdr:sp macro="" textlink="">
      <xdr:nvSpPr>
        <xdr:cNvPr id="210" name="人件費・物件費等の状況該当値テキスト">
          <a:extLst>
            <a:ext uri="{FF2B5EF4-FFF2-40B4-BE49-F238E27FC236}">
              <a16:creationId xmlns:a16="http://schemas.microsoft.com/office/drawing/2014/main" id="{67ABDAA4-DB81-4772-B3F6-083D2740BB9E}"/>
            </a:ext>
          </a:extLst>
        </xdr:cNvPr>
        <xdr:cNvSpPr txBox="1"/>
      </xdr:nvSpPr>
      <xdr:spPr>
        <a:xfrm>
          <a:off x="4584700" y="1327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19870</xdr:rowOff>
    </xdr:from>
    <xdr:to>
      <xdr:col>19</xdr:col>
      <xdr:colOff>184150</xdr:colOff>
      <xdr:row>81</xdr:row>
      <xdr:rowOff>121470</xdr:rowOff>
    </xdr:to>
    <xdr:sp macro="" textlink="">
      <xdr:nvSpPr>
        <xdr:cNvPr id="211" name="楕円 210">
          <a:extLst>
            <a:ext uri="{FF2B5EF4-FFF2-40B4-BE49-F238E27FC236}">
              <a16:creationId xmlns:a16="http://schemas.microsoft.com/office/drawing/2014/main" id="{F56F57F8-4373-4D9D-AF22-32904DA3C710}"/>
            </a:ext>
          </a:extLst>
        </xdr:cNvPr>
        <xdr:cNvSpPr/>
      </xdr:nvSpPr>
      <xdr:spPr>
        <a:xfrm>
          <a:off x="3702050" y="133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131647</xdr:rowOff>
    </xdr:from>
    <xdr:ext cx="736600" cy="259045"/>
    <xdr:sp macro="" textlink="">
      <xdr:nvSpPr>
        <xdr:cNvPr id="212" name="テキスト ボックス 211">
          <a:extLst>
            <a:ext uri="{FF2B5EF4-FFF2-40B4-BE49-F238E27FC236}">
              <a16:creationId xmlns:a16="http://schemas.microsoft.com/office/drawing/2014/main" id="{99832956-F5F5-4281-9F47-0264E97E2857}"/>
            </a:ext>
          </a:extLst>
        </xdr:cNvPr>
        <xdr:cNvSpPr txBox="1"/>
      </xdr:nvSpPr>
      <xdr:spPr>
        <a:xfrm>
          <a:off x="3409950" y="13174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19255</xdr:rowOff>
    </xdr:from>
    <xdr:to>
      <xdr:col>15</xdr:col>
      <xdr:colOff>133350</xdr:colOff>
      <xdr:row>81</xdr:row>
      <xdr:rowOff>120855</xdr:rowOff>
    </xdr:to>
    <xdr:sp macro="" textlink="">
      <xdr:nvSpPr>
        <xdr:cNvPr id="213" name="楕円 212">
          <a:extLst>
            <a:ext uri="{FF2B5EF4-FFF2-40B4-BE49-F238E27FC236}">
              <a16:creationId xmlns:a16="http://schemas.microsoft.com/office/drawing/2014/main" id="{C088DA9B-5444-4AF7-BADE-5A9BB0FB2402}"/>
            </a:ext>
          </a:extLst>
        </xdr:cNvPr>
        <xdr:cNvSpPr/>
      </xdr:nvSpPr>
      <xdr:spPr>
        <a:xfrm>
          <a:off x="2889250" y="133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131032</xdr:rowOff>
    </xdr:from>
    <xdr:ext cx="762000" cy="259045"/>
    <xdr:sp macro="" textlink="">
      <xdr:nvSpPr>
        <xdr:cNvPr id="214" name="テキスト ボックス 213">
          <a:extLst>
            <a:ext uri="{FF2B5EF4-FFF2-40B4-BE49-F238E27FC236}">
              <a16:creationId xmlns:a16="http://schemas.microsoft.com/office/drawing/2014/main" id="{8C598035-21A7-4385-A5C8-F254450041CE}"/>
            </a:ext>
          </a:extLst>
        </xdr:cNvPr>
        <xdr:cNvSpPr txBox="1"/>
      </xdr:nvSpPr>
      <xdr:spPr>
        <a:xfrm>
          <a:off x="2597150" y="1317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144818</xdr:rowOff>
    </xdr:from>
    <xdr:to>
      <xdr:col>11</xdr:col>
      <xdr:colOff>82550</xdr:colOff>
      <xdr:row>81</xdr:row>
      <xdr:rowOff>74968</xdr:rowOff>
    </xdr:to>
    <xdr:sp macro="" textlink="">
      <xdr:nvSpPr>
        <xdr:cNvPr id="215" name="楕円 214">
          <a:extLst>
            <a:ext uri="{FF2B5EF4-FFF2-40B4-BE49-F238E27FC236}">
              <a16:creationId xmlns:a16="http://schemas.microsoft.com/office/drawing/2014/main" id="{5F921B5D-FFDA-407F-A081-7157A1301D80}"/>
            </a:ext>
          </a:extLst>
        </xdr:cNvPr>
        <xdr:cNvSpPr/>
      </xdr:nvSpPr>
      <xdr:spPr>
        <a:xfrm>
          <a:off x="2095500" y="133528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85145</xdr:rowOff>
    </xdr:from>
    <xdr:ext cx="762000" cy="259045"/>
    <xdr:sp macro="" textlink="">
      <xdr:nvSpPr>
        <xdr:cNvPr id="216" name="テキスト ボックス 215">
          <a:extLst>
            <a:ext uri="{FF2B5EF4-FFF2-40B4-BE49-F238E27FC236}">
              <a16:creationId xmlns:a16="http://schemas.microsoft.com/office/drawing/2014/main" id="{05830EB6-5C22-446D-A983-C826CDDA8956}"/>
            </a:ext>
          </a:extLst>
        </xdr:cNvPr>
        <xdr:cNvSpPr txBox="1"/>
      </xdr:nvSpPr>
      <xdr:spPr>
        <a:xfrm>
          <a:off x="1784350" y="13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94779</xdr:rowOff>
    </xdr:from>
    <xdr:to>
      <xdr:col>7</xdr:col>
      <xdr:colOff>31750</xdr:colOff>
      <xdr:row>81</xdr:row>
      <xdr:rowOff>24929</xdr:rowOff>
    </xdr:to>
    <xdr:sp macro="" textlink="">
      <xdr:nvSpPr>
        <xdr:cNvPr id="217" name="楕円 216">
          <a:extLst>
            <a:ext uri="{FF2B5EF4-FFF2-40B4-BE49-F238E27FC236}">
              <a16:creationId xmlns:a16="http://schemas.microsoft.com/office/drawing/2014/main" id="{4C3CBF67-6C2A-4FE2-97CA-99B835C29D38}"/>
            </a:ext>
          </a:extLst>
        </xdr:cNvPr>
        <xdr:cNvSpPr/>
      </xdr:nvSpPr>
      <xdr:spPr>
        <a:xfrm>
          <a:off x="1282700" y="133027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35106</xdr:rowOff>
    </xdr:from>
    <xdr:ext cx="762000" cy="259045"/>
    <xdr:sp macro="" textlink="">
      <xdr:nvSpPr>
        <xdr:cNvPr id="218" name="テキスト ボックス 217">
          <a:extLst>
            <a:ext uri="{FF2B5EF4-FFF2-40B4-BE49-F238E27FC236}">
              <a16:creationId xmlns:a16="http://schemas.microsoft.com/office/drawing/2014/main" id="{4411807A-2C83-4D5E-AFDF-89CF114FFDE2}"/>
            </a:ext>
          </a:extLst>
        </xdr:cNvPr>
        <xdr:cNvSpPr txBox="1"/>
      </xdr:nvSpPr>
      <xdr:spPr>
        <a:xfrm>
          <a:off x="971550" y="130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BACCD18C-49D1-4929-9A27-A57394860087}"/>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5558C518-94BD-467C-AF72-38D0567486F4}"/>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615D1617-8087-4565-9990-3844C741D1C5}"/>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BA582A0-DBE1-430C-84F2-1F4C957FBBAD}"/>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39CD9829-7F9B-4EE4-9FA3-DCC6360A9016}"/>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8B79767B-8058-4AF7-B23E-98895F3D3A9D}"/>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7CD0AD14-7896-42E5-8B94-D5C89893E45E}"/>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AFF5E55F-9E33-4CDB-B87B-521280EEFA26}"/>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583E008-F284-4E1D-9804-C89619F9A2E8}"/>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6711295B-F3E9-4E92-B6E8-F1F08E2706F2}"/>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FA351FA2-4AE5-4D4B-8658-AD272EEAB748}"/>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EF569699-14D4-40C8-A912-3EF1B3907625}"/>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8507A628-4E8A-4C62-811E-0BB94689B7B3}"/>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類似団体と比較すると、平均を</a:t>
          </a: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ポイント上回った。数値が上昇傾向であるのは、職員の経験年数による階層の変動がおもな要因である。今後も給与の適正化に努め、類似団体平均となるよう縮減努力を行う。</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B46EF13E-096E-4274-98E2-159708B4C85A}"/>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7D207702-CF6B-44FA-8F37-EF28AAB13EF4}"/>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1AB6A3DE-9527-485E-92BA-462ED00541D9}"/>
            </a:ext>
          </a:extLst>
        </xdr:cNvPr>
        <xdr:cNvCxnSpPr/>
      </xdr:nvCxnSpPr>
      <xdr:spPr>
        <a:xfrm>
          <a:off x="11664950" y="149383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40E1BB70-D08A-4814-986B-26149C072FBE}"/>
            </a:ext>
          </a:extLst>
        </xdr:cNvPr>
        <xdr:cNvSpPr txBox="1"/>
      </xdr:nvSpPr>
      <xdr:spPr>
        <a:xfrm>
          <a:off x="10979150"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A4F303B0-D866-410F-936F-71AD48F9ECF7}"/>
            </a:ext>
          </a:extLst>
        </xdr:cNvPr>
        <xdr:cNvCxnSpPr/>
      </xdr:nvCxnSpPr>
      <xdr:spPr>
        <a:xfrm>
          <a:off x="11664950" y="14649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F3B4DA6-6CC0-4D07-B4E7-D5DAA594BB91}"/>
            </a:ext>
          </a:extLst>
        </xdr:cNvPr>
        <xdr:cNvSpPr txBox="1"/>
      </xdr:nvSpPr>
      <xdr:spPr>
        <a:xfrm>
          <a:off x="10979150" y="145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5F590DC5-8953-430A-BB94-B97FC689FC49}"/>
            </a:ext>
          </a:extLst>
        </xdr:cNvPr>
        <xdr:cNvCxnSpPr/>
      </xdr:nvCxnSpPr>
      <xdr:spPr>
        <a:xfrm>
          <a:off x="11664950" y="143605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F61590EE-A2A2-4CF2-97DC-CE17C4BA1B1C}"/>
            </a:ext>
          </a:extLst>
        </xdr:cNvPr>
        <xdr:cNvSpPr txBox="1"/>
      </xdr:nvSpPr>
      <xdr:spPr>
        <a:xfrm>
          <a:off x="1097915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D4525B3F-D4E7-4DA2-B538-DEB170CB59CF}"/>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A0107270-7F36-490E-BA8E-AA781F7B02EF}"/>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F34BBC57-F748-43E8-BF87-9CDF2A107803}"/>
            </a:ext>
          </a:extLst>
        </xdr:cNvPr>
        <xdr:cNvCxnSpPr/>
      </xdr:nvCxnSpPr>
      <xdr:spPr>
        <a:xfrm>
          <a:off x="11664950" y="137763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1043BA64-6F74-451D-AE16-795187FEC017}"/>
            </a:ext>
          </a:extLst>
        </xdr:cNvPr>
        <xdr:cNvSpPr txBox="1"/>
      </xdr:nvSpPr>
      <xdr:spPr>
        <a:xfrm>
          <a:off x="10979150" y="136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64BABE54-72C2-48ED-B03C-9FD67B694FF7}"/>
            </a:ext>
          </a:extLst>
        </xdr:cNvPr>
        <xdr:cNvCxnSpPr/>
      </xdr:nvCxnSpPr>
      <xdr:spPr>
        <a:xfrm>
          <a:off x="11664950" y="134874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50F71829-0639-4E67-AE97-9FDFEA0BE288}"/>
            </a:ext>
          </a:extLst>
        </xdr:cNvPr>
        <xdr:cNvSpPr txBox="1"/>
      </xdr:nvSpPr>
      <xdr:spPr>
        <a:xfrm>
          <a:off x="10979150" y="133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C34C2CFD-FE63-4FB1-9D05-91AD97C8CC77}"/>
            </a:ext>
          </a:extLst>
        </xdr:cNvPr>
        <xdr:cNvCxnSpPr/>
      </xdr:nvCxnSpPr>
      <xdr:spPr>
        <a:xfrm>
          <a:off x="11664950" y="131984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33B8FACF-54E1-4074-833A-24CD7A2B5F87}"/>
            </a:ext>
          </a:extLst>
        </xdr:cNvPr>
        <xdr:cNvSpPr txBox="1"/>
      </xdr:nvSpPr>
      <xdr:spPr>
        <a:xfrm>
          <a:off x="10979150" y="1305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508FF6FF-667C-45EE-96E9-555647C4F5A4}"/>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DE411E4A-0E64-41E3-8BA6-8C05B3963B1F}"/>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9B60D30C-C09A-43EC-BB3A-86C3A75EFB72}"/>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2E8FB018-3C8D-4B99-B02C-C1B46801DA14}"/>
            </a:ext>
          </a:extLst>
        </xdr:cNvPr>
        <xdr:cNvCxnSpPr/>
      </xdr:nvCxnSpPr>
      <xdr:spPr>
        <a:xfrm flipV="1">
          <a:off x="15474950" y="13312775"/>
          <a:ext cx="0" cy="1430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9748505-73F1-4160-926F-173E6FF335AB}"/>
            </a:ext>
          </a:extLst>
        </xdr:cNvPr>
        <xdr:cNvSpPr txBox="1"/>
      </xdr:nvSpPr>
      <xdr:spPr>
        <a:xfrm>
          <a:off x="15563850" y="1471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E6A8E818-4587-4E32-8891-E0E87E98E321}"/>
            </a:ext>
          </a:extLst>
        </xdr:cNvPr>
        <xdr:cNvCxnSpPr/>
      </xdr:nvCxnSpPr>
      <xdr:spPr>
        <a:xfrm>
          <a:off x="15405100" y="147436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4CA2A045-2FD9-472E-A554-118C41A68603}"/>
            </a:ext>
          </a:extLst>
        </xdr:cNvPr>
        <xdr:cNvSpPr txBox="1"/>
      </xdr:nvSpPr>
      <xdr:spPr>
        <a:xfrm>
          <a:off x="15563850" y="1306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CAB10A12-9D82-44C5-9D8C-4FCB53A1C7B9}"/>
            </a:ext>
          </a:extLst>
        </xdr:cNvPr>
        <xdr:cNvCxnSpPr/>
      </xdr:nvCxnSpPr>
      <xdr:spPr>
        <a:xfrm>
          <a:off x="15405100" y="13312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31221</xdr:rowOff>
    </xdr:from>
    <xdr:to>
      <xdr:col>81</xdr:col>
      <xdr:colOff>44450</xdr:colOff>
      <xdr:row>86</xdr:row>
      <xdr:rowOff>71438</xdr:rowOff>
    </xdr:to>
    <xdr:cxnSp macro="">
      <xdr:nvCxnSpPr>
        <xdr:cNvPr id="256" name="直線コネクタ 255">
          <a:extLst>
            <a:ext uri="{FF2B5EF4-FFF2-40B4-BE49-F238E27FC236}">
              <a16:creationId xmlns:a16="http://schemas.microsoft.com/office/drawing/2014/main" id="{452452D2-0450-4A71-9743-E31D430871BB}"/>
            </a:ext>
          </a:extLst>
        </xdr:cNvPr>
        <xdr:cNvCxnSpPr/>
      </xdr:nvCxnSpPr>
      <xdr:spPr>
        <a:xfrm>
          <a:off x="14712950" y="14229821"/>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7E5B6F89-19DD-4488-BC96-20EB7F511140}"/>
            </a:ext>
          </a:extLst>
        </xdr:cNvPr>
        <xdr:cNvSpPr txBox="1"/>
      </xdr:nvSpPr>
      <xdr:spPr>
        <a:xfrm>
          <a:off x="15563850" y="13832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7F386260-3A68-4516-9969-F0D3251C8D5F}"/>
            </a:ext>
          </a:extLst>
        </xdr:cNvPr>
        <xdr:cNvSpPr/>
      </xdr:nvSpPr>
      <xdr:spPr>
        <a:xfrm>
          <a:off x="15430500" y="139805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86</xdr:row>
      <xdr:rowOff>31221</xdr:rowOff>
    </xdr:to>
    <xdr:cxnSp macro="">
      <xdr:nvCxnSpPr>
        <xdr:cNvPr id="259" name="直線コネクタ 258">
          <a:extLst>
            <a:ext uri="{FF2B5EF4-FFF2-40B4-BE49-F238E27FC236}">
              <a16:creationId xmlns:a16="http://schemas.microsoft.com/office/drawing/2014/main" id="{ADC7925D-C7E0-4BEE-8E30-589830802CDC}"/>
            </a:ext>
          </a:extLst>
        </xdr:cNvPr>
        <xdr:cNvCxnSpPr/>
      </xdr:nvCxnSpPr>
      <xdr:spPr>
        <a:xfrm>
          <a:off x="13906500" y="14165791"/>
          <a:ext cx="806450" cy="6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14CAB826-2905-457A-92CB-0EC4D7691D89}"/>
            </a:ext>
          </a:extLst>
        </xdr:cNvPr>
        <xdr:cNvSpPr/>
      </xdr:nvSpPr>
      <xdr:spPr>
        <a:xfrm>
          <a:off x="14668500" y="1400069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59CDF5DB-2F98-496C-B9C9-FE9D0F086DC8}"/>
            </a:ext>
          </a:extLst>
        </xdr:cNvPr>
        <xdr:cNvSpPr txBox="1"/>
      </xdr:nvSpPr>
      <xdr:spPr>
        <a:xfrm>
          <a:off x="14370050" y="13775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85</xdr:row>
      <xdr:rowOff>132291</xdr:rowOff>
    </xdr:to>
    <xdr:cxnSp macro="">
      <xdr:nvCxnSpPr>
        <xdr:cNvPr id="262" name="直線コネクタ 261">
          <a:extLst>
            <a:ext uri="{FF2B5EF4-FFF2-40B4-BE49-F238E27FC236}">
              <a16:creationId xmlns:a16="http://schemas.microsoft.com/office/drawing/2014/main" id="{B1DCF7F9-DD09-462D-BC27-77A4746BD807}"/>
            </a:ext>
          </a:extLst>
        </xdr:cNvPr>
        <xdr:cNvCxnSpPr/>
      </xdr:nvCxnSpPr>
      <xdr:spPr>
        <a:xfrm>
          <a:off x="13106400" y="1416579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12DB1E65-70C9-4F7C-A8AA-49445496B2C0}"/>
            </a:ext>
          </a:extLst>
        </xdr:cNvPr>
        <xdr:cNvSpPr/>
      </xdr:nvSpPr>
      <xdr:spPr>
        <a:xfrm>
          <a:off x="13868400" y="14020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A65AFC24-C8ED-4DF3-9FAF-DE50D599E7A5}"/>
            </a:ext>
          </a:extLst>
        </xdr:cNvPr>
        <xdr:cNvSpPr txBox="1"/>
      </xdr:nvSpPr>
      <xdr:spPr>
        <a:xfrm>
          <a:off x="1355725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132821</xdr:rowOff>
    </xdr:from>
    <xdr:to>
      <xdr:col>68</xdr:col>
      <xdr:colOff>152400</xdr:colOff>
      <xdr:row>85</xdr:row>
      <xdr:rowOff>132291</xdr:rowOff>
    </xdr:to>
    <xdr:cxnSp macro="">
      <xdr:nvCxnSpPr>
        <xdr:cNvPr id="265" name="直線コネクタ 264">
          <a:extLst>
            <a:ext uri="{FF2B5EF4-FFF2-40B4-BE49-F238E27FC236}">
              <a16:creationId xmlns:a16="http://schemas.microsoft.com/office/drawing/2014/main" id="{3562B670-19CA-40DF-A6F6-A3225BD1F60B}"/>
            </a:ext>
          </a:extLst>
        </xdr:cNvPr>
        <xdr:cNvCxnSpPr/>
      </xdr:nvCxnSpPr>
      <xdr:spPr>
        <a:xfrm>
          <a:off x="12293600" y="14001221"/>
          <a:ext cx="812800" cy="16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3EFE5C75-75F0-4CD3-8CD6-B0198535FF1F}"/>
            </a:ext>
          </a:extLst>
        </xdr:cNvPr>
        <xdr:cNvSpPr/>
      </xdr:nvSpPr>
      <xdr:spPr>
        <a:xfrm>
          <a:off x="13055600" y="1402080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F2BD3B09-3078-4AC2-BDB4-7EC922EB4E7E}"/>
            </a:ext>
          </a:extLst>
        </xdr:cNvPr>
        <xdr:cNvSpPr txBox="1"/>
      </xdr:nvSpPr>
      <xdr:spPr>
        <a:xfrm>
          <a:off x="127635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B6A91355-3D16-4581-AA32-8250B0CA9074}"/>
            </a:ext>
          </a:extLst>
        </xdr:cNvPr>
        <xdr:cNvSpPr/>
      </xdr:nvSpPr>
      <xdr:spPr>
        <a:xfrm>
          <a:off x="12242800" y="140308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32C68A27-52FC-4481-BFD6-8E6C17AB5CE4}"/>
            </a:ext>
          </a:extLst>
        </xdr:cNvPr>
        <xdr:cNvSpPr txBox="1"/>
      </xdr:nvSpPr>
      <xdr:spPr>
        <a:xfrm>
          <a:off x="11950700" y="1411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6E60301F-F090-492F-84EE-E54B8007F66D}"/>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7830524-D2A2-44CC-B56A-4AF43710260B}"/>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712997E-99B3-4FD9-9BAA-5BDCE4D7C13C}"/>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4042D61-1DD2-4DE6-9745-98E4CC6F26A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BE929A7-7EE0-471C-9194-3651040C3E13}"/>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20638</xdr:rowOff>
    </xdr:from>
    <xdr:to>
      <xdr:col>81</xdr:col>
      <xdr:colOff>95250</xdr:colOff>
      <xdr:row>86</xdr:row>
      <xdr:rowOff>122238</xdr:rowOff>
    </xdr:to>
    <xdr:sp macro="" textlink="">
      <xdr:nvSpPr>
        <xdr:cNvPr id="275" name="楕円 274">
          <a:extLst>
            <a:ext uri="{FF2B5EF4-FFF2-40B4-BE49-F238E27FC236}">
              <a16:creationId xmlns:a16="http://schemas.microsoft.com/office/drawing/2014/main" id="{3EB30EF9-7758-41F0-9D1C-D82472DBB005}"/>
            </a:ext>
          </a:extLst>
        </xdr:cNvPr>
        <xdr:cNvSpPr/>
      </xdr:nvSpPr>
      <xdr:spPr>
        <a:xfrm>
          <a:off x="15430500" y="1421923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164165</xdr:rowOff>
    </xdr:from>
    <xdr:ext cx="762000" cy="259045"/>
    <xdr:sp macro="" textlink="">
      <xdr:nvSpPr>
        <xdr:cNvPr id="276" name="給与水準   （国との比較）該当値テキスト">
          <a:extLst>
            <a:ext uri="{FF2B5EF4-FFF2-40B4-BE49-F238E27FC236}">
              <a16:creationId xmlns:a16="http://schemas.microsoft.com/office/drawing/2014/main" id="{24626ECD-842B-4284-A7D4-E1EF899FE3CF}"/>
            </a:ext>
          </a:extLst>
        </xdr:cNvPr>
        <xdr:cNvSpPr txBox="1"/>
      </xdr:nvSpPr>
      <xdr:spPr>
        <a:xfrm>
          <a:off x="15563850" y="1419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151871</xdr:rowOff>
    </xdr:from>
    <xdr:to>
      <xdr:col>77</xdr:col>
      <xdr:colOff>95250</xdr:colOff>
      <xdr:row>86</xdr:row>
      <xdr:rowOff>82021</xdr:rowOff>
    </xdr:to>
    <xdr:sp macro="" textlink="">
      <xdr:nvSpPr>
        <xdr:cNvPr id="277" name="楕円 276">
          <a:extLst>
            <a:ext uri="{FF2B5EF4-FFF2-40B4-BE49-F238E27FC236}">
              <a16:creationId xmlns:a16="http://schemas.microsoft.com/office/drawing/2014/main" id="{BC44E669-BB47-42BA-97F1-8ED145BC7635}"/>
            </a:ext>
          </a:extLst>
        </xdr:cNvPr>
        <xdr:cNvSpPr/>
      </xdr:nvSpPr>
      <xdr:spPr>
        <a:xfrm>
          <a:off x="14668500" y="141853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66798</xdr:rowOff>
    </xdr:from>
    <xdr:ext cx="736600" cy="259045"/>
    <xdr:sp macro="" textlink="">
      <xdr:nvSpPr>
        <xdr:cNvPr id="278" name="テキスト ボックス 277">
          <a:extLst>
            <a:ext uri="{FF2B5EF4-FFF2-40B4-BE49-F238E27FC236}">
              <a16:creationId xmlns:a16="http://schemas.microsoft.com/office/drawing/2014/main" id="{090F712F-2E83-4FBD-BB6D-6F5B3087F092}"/>
            </a:ext>
          </a:extLst>
        </xdr:cNvPr>
        <xdr:cNvSpPr txBox="1"/>
      </xdr:nvSpPr>
      <xdr:spPr>
        <a:xfrm>
          <a:off x="14370050" y="1426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79" name="楕円 278">
          <a:extLst>
            <a:ext uri="{FF2B5EF4-FFF2-40B4-BE49-F238E27FC236}">
              <a16:creationId xmlns:a16="http://schemas.microsoft.com/office/drawing/2014/main" id="{F02FE5A0-31C4-40A6-8381-8DCC802C10CF}"/>
            </a:ext>
          </a:extLst>
        </xdr:cNvPr>
        <xdr:cNvSpPr/>
      </xdr:nvSpPr>
      <xdr:spPr>
        <a:xfrm>
          <a:off x="13868400" y="141149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0" name="テキスト ボックス 279">
          <a:extLst>
            <a:ext uri="{FF2B5EF4-FFF2-40B4-BE49-F238E27FC236}">
              <a16:creationId xmlns:a16="http://schemas.microsoft.com/office/drawing/2014/main" id="{0CAF0FDD-560A-45C8-9523-3F17866BF031}"/>
            </a:ext>
          </a:extLst>
        </xdr:cNvPr>
        <xdr:cNvSpPr txBox="1"/>
      </xdr:nvSpPr>
      <xdr:spPr>
        <a:xfrm>
          <a:off x="13557250" y="1420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1" name="楕円 280">
          <a:extLst>
            <a:ext uri="{FF2B5EF4-FFF2-40B4-BE49-F238E27FC236}">
              <a16:creationId xmlns:a16="http://schemas.microsoft.com/office/drawing/2014/main" id="{9E052E4B-CBCF-4332-86FF-30E9EF8BB383}"/>
            </a:ext>
          </a:extLst>
        </xdr:cNvPr>
        <xdr:cNvSpPr/>
      </xdr:nvSpPr>
      <xdr:spPr>
        <a:xfrm>
          <a:off x="13055600" y="14114991"/>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2" name="テキスト ボックス 281">
          <a:extLst>
            <a:ext uri="{FF2B5EF4-FFF2-40B4-BE49-F238E27FC236}">
              <a16:creationId xmlns:a16="http://schemas.microsoft.com/office/drawing/2014/main" id="{A2947A89-DD9C-4BEE-A74C-6C87E475D143}"/>
            </a:ext>
          </a:extLst>
        </xdr:cNvPr>
        <xdr:cNvSpPr txBox="1"/>
      </xdr:nvSpPr>
      <xdr:spPr>
        <a:xfrm>
          <a:off x="12763500" y="1420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82021</xdr:rowOff>
    </xdr:from>
    <xdr:to>
      <xdr:col>64</xdr:col>
      <xdr:colOff>152400</xdr:colOff>
      <xdr:row>85</xdr:row>
      <xdr:rowOff>12171</xdr:rowOff>
    </xdr:to>
    <xdr:sp macro="" textlink="">
      <xdr:nvSpPr>
        <xdr:cNvPr id="283" name="楕円 282">
          <a:extLst>
            <a:ext uri="{FF2B5EF4-FFF2-40B4-BE49-F238E27FC236}">
              <a16:creationId xmlns:a16="http://schemas.microsoft.com/office/drawing/2014/main" id="{15C9FF13-8B15-423D-ABCB-7C0B820BB693}"/>
            </a:ext>
          </a:extLst>
        </xdr:cNvPr>
        <xdr:cNvSpPr/>
      </xdr:nvSpPr>
      <xdr:spPr>
        <a:xfrm>
          <a:off x="12242800" y="139504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22348</xdr:rowOff>
    </xdr:from>
    <xdr:ext cx="762000" cy="259045"/>
    <xdr:sp macro="" textlink="">
      <xdr:nvSpPr>
        <xdr:cNvPr id="284" name="テキスト ボックス 283">
          <a:extLst>
            <a:ext uri="{FF2B5EF4-FFF2-40B4-BE49-F238E27FC236}">
              <a16:creationId xmlns:a16="http://schemas.microsoft.com/office/drawing/2014/main" id="{DFCF694F-B084-4596-9C82-40A64B61AD58}"/>
            </a:ext>
          </a:extLst>
        </xdr:cNvPr>
        <xdr:cNvSpPr txBox="1"/>
      </xdr:nvSpPr>
      <xdr:spPr>
        <a:xfrm>
          <a:off x="11950700" y="1372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E14A5100-E2FC-4BFF-9E8D-5BFA1B5BA1EF}"/>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AC171B1B-A127-49C9-A7FE-42581271937D}"/>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57AF4174-618D-4103-8A67-B63097234A4B}"/>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1AF0EEF3-9E7B-484C-AD02-33AB60940ABA}"/>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2E20E58A-ED60-46B9-B259-73B53E37ED31}"/>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44C0D26B-AA96-4EF7-92A2-2878547B0976}"/>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73200ECA-8785-4A45-834C-D49B7E7A7AA6}"/>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9AD98681-C84A-4541-A711-4F79F3C12B82}"/>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BAFFF588-C6AB-4543-BC6A-F1448F0A8EDB}"/>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FC159B33-7E9F-4B6B-A2F2-CF4FD6B77507}"/>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505A01ED-EF15-4CE0-B1C7-54731292C235}"/>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3753EA1B-47AB-4877-A793-5429BF6B372A}"/>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4AD677E7-5E87-418C-BBD8-2ADDE350E1BE}"/>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ja-JP" sz="1100" b="0" i="0" u="none" strike="noStrike" kern="0" cap="none" spc="0" normalizeH="0" baseline="0" noProof="0">
              <a:ln>
                <a:noFill/>
              </a:ln>
              <a:solidFill>
                <a:prstClr val="black"/>
              </a:solidFill>
              <a:effectLst/>
              <a:uLnTx/>
              <a:uFillTx/>
              <a:latin typeface="+mn-lt"/>
              <a:ea typeface="+mn-ea"/>
              <a:cs typeface="+mn-cs"/>
            </a:rPr>
            <a:t>年来の新規採用職員数の抑制により、職員数は大幅に減少している。Ｈ</a:t>
          </a: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ja-JP" sz="1100" b="0" i="0" u="none" strike="noStrike" kern="0" cap="none" spc="0" normalizeH="0" baseline="0" noProof="0">
              <a:ln>
                <a:noFill/>
              </a:ln>
              <a:solidFill>
                <a:prstClr val="black"/>
              </a:solidFill>
              <a:effectLst/>
              <a:uLnTx/>
              <a:uFillTx/>
              <a:latin typeface="+mn-lt"/>
              <a:ea typeface="+mn-ea"/>
              <a:cs typeface="+mn-cs"/>
            </a:rPr>
            <a:t>に策定した第４次行政改革大綱（集中改革プラン）では、適正な職員数を確保することとし、職員数の増を図る計画とした。今後は当該計画による適正な定員管理を図っていく。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BC64BD55-8475-4596-8E56-7887665A1742}"/>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264EC560-60D2-44A9-81E8-F0A1179CCAF6}"/>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5B2F2523-AD8F-4A8C-8BBF-A20BCEA7EABF}"/>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C469907-ECA5-4338-A3AA-EED8765D075C}"/>
            </a:ext>
          </a:extLst>
        </xdr:cNvPr>
        <xdr:cNvCxnSpPr/>
      </xdr:nvCxnSpPr>
      <xdr:spPr>
        <a:xfrm>
          <a:off x="116649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C3895E51-39B7-4175-88BF-0E757D2E237E}"/>
            </a:ext>
          </a:extLst>
        </xdr:cNvPr>
        <xdr:cNvSpPr txBox="1"/>
      </xdr:nvSpPr>
      <xdr:spPr>
        <a:xfrm>
          <a:off x="1097915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E7154FEB-D8EE-4F58-A0E5-09A8544BA283}"/>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B8B49882-AB53-413A-A5F2-FA912C659D2B}"/>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509EF51-CD6B-49C9-A0BF-BBA91BD59C6A}"/>
            </a:ext>
          </a:extLst>
        </xdr:cNvPr>
        <xdr:cNvCxnSpPr/>
      </xdr:nvCxnSpPr>
      <xdr:spPr>
        <a:xfrm>
          <a:off x="116649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A6A72B2D-6193-421F-8C7B-B0248BBACC6C}"/>
            </a:ext>
          </a:extLst>
        </xdr:cNvPr>
        <xdr:cNvSpPr txBox="1"/>
      </xdr:nvSpPr>
      <xdr:spPr>
        <a:xfrm>
          <a:off x="1097915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F16D523-4E0A-4BBF-8C01-D526CA4C1687}"/>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70A001B0-CC09-4226-8901-9CF19142FA36}"/>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9A7A7EFA-9BC5-4656-A841-423B95F8191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178556F7-0159-444A-AC36-56BAEDF62DA4}"/>
            </a:ext>
          </a:extLst>
        </xdr:cNvPr>
        <xdr:cNvCxnSpPr/>
      </xdr:nvCxnSpPr>
      <xdr:spPr>
        <a:xfrm flipV="1">
          <a:off x="15474950" y="9783318"/>
          <a:ext cx="0" cy="1320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3751CE88-0BD6-48BF-9796-02510FAC9B37}"/>
            </a:ext>
          </a:extLst>
        </xdr:cNvPr>
        <xdr:cNvSpPr txBox="1"/>
      </xdr:nvSpPr>
      <xdr:spPr>
        <a:xfrm>
          <a:off x="15563850" y="1107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62633761-7396-48A2-B748-537C131030C3}"/>
            </a:ext>
          </a:extLst>
        </xdr:cNvPr>
        <xdr:cNvCxnSpPr/>
      </xdr:nvCxnSpPr>
      <xdr:spPr>
        <a:xfrm>
          <a:off x="15405100" y="11104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8E46A1EA-F051-4BF5-84B0-326CE4E1F4B8}"/>
            </a:ext>
          </a:extLst>
        </xdr:cNvPr>
        <xdr:cNvSpPr txBox="1"/>
      </xdr:nvSpPr>
      <xdr:spPr>
        <a:xfrm>
          <a:off x="15563850" y="953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792CC7CA-46AE-4D3D-B449-4591ED552D57}"/>
            </a:ext>
          </a:extLst>
        </xdr:cNvPr>
        <xdr:cNvCxnSpPr/>
      </xdr:nvCxnSpPr>
      <xdr:spPr>
        <a:xfrm>
          <a:off x="15405100" y="9783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4890</xdr:rowOff>
    </xdr:from>
    <xdr:to>
      <xdr:col>81</xdr:col>
      <xdr:colOff>44450</xdr:colOff>
      <xdr:row>60</xdr:row>
      <xdr:rowOff>16351</xdr:rowOff>
    </xdr:to>
    <xdr:cxnSp macro="">
      <xdr:nvCxnSpPr>
        <xdr:cNvPr id="315" name="直線コネクタ 314">
          <a:extLst>
            <a:ext uri="{FF2B5EF4-FFF2-40B4-BE49-F238E27FC236}">
              <a16:creationId xmlns:a16="http://schemas.microsoft.com/office/drawing/2014/main" id="{E4FE38D5-1952-4381-90A4-CA8D75BB12E7}"/>
            </a:ext>
          </a:extLst>
        </xdr:cNvPr>
        <xdr:cNvCxnSpPr/>
      </xdr:nvCxnSpPr>
      <xdr:spPr>
        <a:xfrm>
          <a:off x="14712950" y="9910890"/>
          <a:ext cx="762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203D20D8-84D6-4DBA-9BDA-E5C53FCD11C8}"/>
            </a:ext>
          </a:extLst>
        </xdr:cNvPr>
        <xdr:cNvSpPr txBox="1"/>
      </xdr:nvSpPr>
      <xdr:spPr>
        <a:xfrm>
          <a:off x="15563850" y="10123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84ABF072-C0E2-4CAF-9FB1-3408FEB859B5}"/>
            </a:ext>
          </a:extLst>
        </xdr:cNvPr>
        <xdr:cNvSpPr/>
      </xdr:nvSpPr>
      <xdr:spPr>
        <a:xfrm>
          <a:off x="15430500" y="101517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161258</xdr:rowOff>
    </xdr:from>
    <xdr:to>
      <xdr:col>77</xdr:col>
      <xdr:colOff>44450</xdr:colOff>
      <xdr:row>60</xdr:row>
      <xdr:rowOff>4890</xdr:rowOff>
    </xdr:to>
    <xdr:cxnSp macro="">
      <xdr:nvCxnSpPr>
        <xdr:cNvPr id="318" name="直線コネクタ 317">
          <a:extLst>
            <a:ext uri="{FF2B5EF4-FFF2-40B4-BE49-F238E27FC236}">
              <a16:creationId xmlns:a16="http://schemas.microsoft.com/office/drawing/2014/main" id="{DC4A5550-D8CB-45E8-AB6B-44628221646B}"/>
            </a:ext>
          </a:extLst>
        </xdr:cNvPr>
        <xdr:cNvCxnSpPr/>
      </xdr:nvCxnSpPr>
      <xdr:spPr>
        <a:xfrm>
          <a:off x="13906500" y="9902158"/>
          <a:ext cx="80645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EA239A68-4692-4872-8EF6-0D7B0AA724AE}"/>
            </a:ext>
          </a:extLst>
        </xdr:cNvPr>
        <xdr:cNvSpPr/>
      </xdr:nvSpPr>
      <xdr:spPr>
        <a:xfrm>
          <a:off x="14668500" y="101390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CF34380B-BE74-402E-9547-C92A7C2B22DE}"/>
            </a:ext>
          </a:extLst>
        </xdr:cNvPr>
        <xdr:cNvSpPr txBox="1"/>
      </xdr:nvSpPr>
      <xdr:spPr>
        <a:xfrm>
          <a:off x="14370050" y="1022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158845</xdr:rowOff>
    </xdr:from>
    <xdr:to>
      <xdr:col>72</xdr:col>
      <xdr:colOff>203200</xdr:colOff>
      <xdr:row>59</xdr:row>
      <xdr:rowOff>161258</xdr:rowOff>
    </xdr:to>
    <xdr:cxnSp macro="">
      <xdr:nvCxnSpPr>
        <xdr:cNvPr id="321" name="直線コネクタ 320">
          <a:extLst>
            <a:ext uri="{FF2B5EF4-FFF2-40B4-BE49-F238E27FC236}">
              <a16:creationId xmlns:a16="http://schemas.microsoft.com/office/drawing/2014/main" id="{BA0FB461-EC02-423F-896E-49EB56BB406D}"/>
            </a:ext>
          </a:extLst>
        </xdr:cNvPr>
        <xdr:cNvCxnSpPr/>
      </xdr:nvCxnSpPr>
      <xdr:spPr>
        <a:xfrm>
          <a:off x="13106400" y="9899745"/>
          <a:ext cx="8001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8FA8BA8F-D2AD-4EC4-BE0E-241D53FC7117}"/>
            </a:ext>
          </a:extLst>
        </xdr:cNvPr>
        <xdr:cNvSpPr/>
      </xdr:nvSpPr>
      <xdr:spPr>
        <a:xfrm>
          <a:off x="13868400" y="100962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1FDA745A-AE97-4238-9D32-819EC6341821}"/>
            </a:ext>
          </a:extLst>
        </xdr:cNvPr>
        <xdr:cNvSpPr txBox="1"/>
      </xdr:nvSpPr>
      <xdr:spPr>
        <a:xfrm>
          <a:off x="13557250" y="1018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153416</xdr:rowOff>
    </xdr:from>
    <xdr:to>
      <xdr:col>68</xdr:col>
      <xdr:colOff>152400</xdr:colOff>
      <xdr:row>59</xdr:row>
      <xdr:rowOff>158845</xdr:rowOff>
    </xdr:to>
    <xdr:cxnSp macro="">
      <xdr:nvCxnSpPr>
        <xdr:cNvPr id="324" name="直線コネクタ 323">
          <a:extLst>
            <a:ext uri="{FF2B5EF4-FFF2-40B4-BE49-F238E27FC236}">
              <a16:creationId xmlns:a16="http://schemas.microsoft.com/office/drawing/2014/main" id="{46881226-DAB0-42B2-BA4B-9D3DDCA632FD}"/>
            </a:ext>
          </a:extLst>
        </xdr:cNvPr>
        <xdr:cNvCxnSpPr/>
      </xdr:nvCxnSpPr>
      <xdr:spPr>
        <a:xfrm>
          <a:off x="12293600" y="9894316"/>
          <a:ext cx="8128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27BEFDE5-31BD-40DE-8F61-7EDA329C9B0D}"/>
            </a:ext>
          </a:extLst>
        </xdr:cNvPr>
        <xdr:cNvSpPr/>
      </xdr:nvSpPr>
      <xdr:spPr>
        <a:xfrm>
          <a:off x="13055600" y="10120376"/>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25126718-4B7C-493A-B2DF-4D8467B497A9}"/>
            </a:ext>
          </a:extLst>
        </xdr:cNvPr>
        <xdr:cNvSpPr txBox="1"/>
      </xdr:nvSpPr>
      <xdr:spPr>
        <a:xfrm>
          <a:off x="12763500" y="1020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89C3C23-6E13-42C5-9F04-7192A50B7871}"/>
            </a:ext>
          </a:extLst>
        </xdr:cNvPr>
        <xdr:cNvSpPr/>
      </xdr:nvSpPr>
      <xdr:spPr>
        <a:xfrm>
          <a:off x="12242800" y="1010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CE1E94E6-D988-4DB7-9D6F-177A40D8A99B}"/>
            </a:ext>
          </a:extLst>
        </xdr:cNvPr>
        <xdr:cNvSpPr txBox="1"/>
      </xdr:nvSpPr>
      <xdr:spPr>
        <a:xfrm>
          <a:off x="11950700" y="1018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71419D58-823F-44B2-A603-72BF2F97EF8A}"/>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915EFA65-8349-4A46-970B-3CF1ABC4519A}"/>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1E1E8B4E-6A96-4EBE-ADDB-118512257209}"/>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E6D65667-FFAC-4DFD-9008-A417B9DA1CA8}"/>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1028ABD-CA09-43D8-A556-BCCDFED7C5B1}"/>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137001</xdr:rowOff>
    </xdr:from>
    <xdr:to>
      <xdr:col>81</xdr:col>
      <xdr:colOff>95250</xdr:colOff>
      <xdr:row>60</xdr:row>
      <xdr:rowOff>67151</xdr:rowOff>
    </xdr:to>
    <xdr:sp macro="" textlink="">
      <xdr:nvSpPr>
        <xdr:cNvPr id="334" name="楕円 333">
          <a:extLst>
            <a:ext uri="{FF2B5EF4-FFF2-40B4-BE49-F238E27FC236}">
              <a16:creationId xmlns:a16="http://schemas.microsoft.com/office/drawing/2014/main" id="{659F4E7B-6DE5-4133-846B-24565F0A01CE}"/>
            </a:ext>
          </a:extLst>
        </xdr:cNvPr>
        <xdr:cNvSpPr/>
      </xdr:nvSpPr>
      <xdr:spPr>
        <a:xfrm>
          <a:off x="15430500" y="98779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153528</xdr:rowOff>
    </xdr:from>
    <xdr:ext cx="762000" cy="259045"/>
    <xdr:sp macro="" textlink="">
      <xdr:nvSpPr>
        <xdr:cNvPr id="335" name="定員管理の状況該当値テキスト">
          <a:extLst>
            <a:ext uri="{FF2B5EF4-FFF2-40B4-BE49-F238E27FC236}">
              <a16:creationId xmlns:a16="http://schemas.microsoft.com/office/drawing/2014/main" id="{F096C02F-B431-4717-93CF-812B2129E122}"/>
            </a:ext>
          </a:extLst>
        </xdr:cNvPr>
        <xdr:cNvSpPr txBox="1"/>
      </xdr:nvSpPr>
      <xdr:spPr>
        <a:xfrm>
          <a:off x="15563850" y="97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125540</xdr:rowOff>
    </xdr:from>
    <xdr:to>
      <xdr:col>77</xdr:col>
      <xdr:colOff>95250</xdr:colOff>
      <xdr:row>60</xdr:row>
      <xdr:rowOff>55690</xdr:rowOff>
    </xdr:to>
    <xdr:sp macro="" textlink="">
      <xdr:nvSpPr>
        <xdr:cNvPr id="336" name="楕円 335">
          <a:extLst>
            <a:ext uri="{FF2B5EF4-FFF2-40B4-BE49-F238E27FC236}">
              <a16:creationId xmlns:a16="http://schemas.microsoft.com/office/drawing/2014/main" id="{52FAF702-0641-4A18-9E56-2D1298F08F17}"/>
            </a:ext>
          </a:extLst>
        </xdr:cNvPr>
        <xdr:cNvSpPr/>
      </xdr:nvSpPr>
      <xdr:spPr>
        <a:xfrm>
          <a:off x="14668500" y="98664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65867</xdr:rowOff>
    </xdr:from>
    <xdr:ext cx="736600" cy="259045"/>
    <xdr:sp macro="" textlink="">
      <xdr:nvSpPr>
        <xdr:cNvPr id="337" name="テキスト ボックス 336">
          <a:extLst>
            <a:ext uri="{FF2B5EF4-FFF2-40B4-BE49-F238E27FC236}">
              <a16:creationId xmlns:a16="http://schemas.microsoft.com/office/drawing/2014/main" id="{9069E125-ED70-4BDE-A4F3-BD4580161ED9}"/>
            </a:ext>
          </a:extLst>
        </xdr:cNvPr>
        <xdr:cNvSpPr txBox="1"/>
      </xdr:nvSpPr>
      <xdr:spPr>
        <a:xfrm>
          <a:off x="14370050" y="964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110458</xdr:rowOff>
    </xdr:from>
    <xdr:to>
      <xdr:col>73</xdr:col>
      <xdr:colOff>44450</xdr:colOff>
      <xdr:row>60</xdr:row>
      <xdr:rowOff>40608</xdr:rowOff>
    </xdr:to>
    <xdr:sp macro="" textlink="">
      <xdr:nvSpPr>
        <xdr:cNvPr id="338" name="楕円 337">
          <a:extLst>
            <a:ext uri="{FF2B5EF4-FFF2-40B4-BE49-F238E27FC236}">
              <a16:creationId xmlns:a16="http://schemas.microsoft.com/office/drawing/2014/main" id="{B8EB4BAC-52C7-4C00-8025-82E2CA5A978C}"/>
            </a:ext>
          </a:extLst>
        </xdr:cNvPr>
        <xdr:cNvSpPr/>
      </xdr:nvSpPr>
      <xdr:spPr>
        <a:xfrm>
          <a:off x="13868400" y="98513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50785</xdr:rowOff>
    </xdr:from>
    <xdr:ext cx="762000" cy="259045"/>
    <xdr:sp macro="" textlink="">
      <xdr:nvSpPr>
        <xdr:cNvPr id="339" name="テキスト ボックス 338">
          <a:extLst>
            <a:ext uri="{FF2B5EF4-FFF2-40B4-BE49-F238E27FC236}">
              <a16:creationId xmlns:a16="http://schemas.microsoft.com/office/drawing/2014/main" id="{93241F60-3EDC-4251-99E9-AE586EDB34C6}"/>
            </a:ext>
          </a:extLst>
        </xdr:cNvPr>
        <xdr:cNvSpPr txBox="1"/>
      </xdr:nvSpPr>
      <xdr:spPr>
        <a:xfrm>
          <a:off x="13557250" y="962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108045</xdr:rowOff>
    </xdr:from>
    <xdr:to>
      <xdr:col>68</xdr:col>
      <xdr:colOff>203200</xdr:colOff>
      <xdr:row>60</xdr:row>
      <xdr:rowOff>38195</xdr:rowOff>
    </xdr:to>
    <xdr:sp macro="" textlink="">
      <xdr:nvSpPr>
        <xdr:cNvPr id="340" name="楕円 339">
          <a:extLst>
            <a:ext uri="{FF2B5EF4-FFF2-40B4-BE49-F238E27FC236}">
              <a16:creationId xmlns:a16="http://schemas.microsoft.com/office/drawing/2014/main" id="{36516993-478E-4BBF-B76F-C01314F20AB4}"/>
            </a:ext>
          </a:extLst>
        </xdr:cNvPr>
        <xdr:cNvSpPr/>
      </xdr:nvSpPr>
      <xdr:spPr>
        <a:xfrm>
          <a:off x="13055600" y="9848945"/>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48372</xdr:rowOff>
    </xdr:from>
    <xdr:ext cx="762000" cy="259045"/>
    <xdr:sp macro="" textlink="">
      <xdr:nvSpPr>
        <xdr:cNvPr id="341" name="テキスト ボックス 340">
          <a:extLst>
            <a:ext uri="{FF2B5EF4-FFF2-40B4-BE49-F238E27FC236}">
              <a16:creationId xmlns:a16="http://schemas.microsoft.com/office/drawing/2014/main" id="{CD710622-D9FC-44F0-89BE-2E975048ABAE}"/>
            </a:ext>
          </a:extLst>
        </xdr:cNvPr>
        <xdr:cNvSpPr txBox="1"/>
      </xdr:nvSpPr>
      <xdr:spPr>
        <a:xfrm>
          <a:off x="12763500" y="96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102616</xdr:rowOff>
    </xdr:from>
    <xdr:to>
      <xdr:col>64</xdr:col>
      <xdr:colOff>152400</xdr:colOff>
      <xdr:row>60</xdr:row>
      <xdr:rowOff>32766</xdr:rowOff>
    </xdr:to>
    <xdr:sp macro="" textlink="">
      <xdr:nvSpPr>
        <xdr:cNvPr id="342" name="楕円 341">
          <a:extLst>
            <a:ext uri="{FF2B5EF4-FFF2-40B4-BE49-F238E27FC236}">
              <a16:creationId xmlns:a16="http://schemas.microsoft.com/office/drawing/2014/main" id="{2C658002-568F-462B-9AB7-075266F578E3}"/>
            </a:ext>
          </a:extLst>
        </xdr:cNvPr>
        <xdr:cNvSpPr/>
      </xdr:nvSpPr>
      <xdr:spPr>
        <a:xfrm>
          <a:off x="12242800" y="98435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42943</xdr:rowOff>
    </xdr:from>
    <xdr:ext cx="762000" cy="259045"/>
    <xdr:sp macro="" textlink="">
      <xdr:nvSpPr>
        <xdr:cNvPr id="343" name="テキスト ボックス 342">
          <a:extLst>
            <a:ext uri="{FF2B5EF4-FFF2-40B4-BE49-F238E27FC236}">
              <a16:creationId xmlns:a16="http://schemas.microsoft.com/office/drawing/2014/main" id="{7FEC1070-4D82-4ECB-967A-6CE6261D56D1}"/>
            </a:ext>
          </a:extLst>
        </xdr:cNvPr>
        <xdr:cNvSpPr txBox="1"/>
      </xdr:nvSpPr>
      <xdr:spPr>
        <a:xfrm>
          <a:off x="11950700" y="96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70BCC15A-1255-4469-901D-D4FC27219A5F}"/>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5A67AC19-3FBD-4858-B81D-5E3342523509}"/>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3DC34E95-95BE-48D1-A9E1-6F5734347CB1}"/>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511E342E-20A4-4C10-963F-61B439A263A1}"/>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98FEDE3E-8E1B-4D9F-BF80-AFFC04B8D6E1}"/>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CF510574-B7EB-4694-9BF4-8608CBAE734C}"/>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2A644241-BD2D-4BDD-8CE7-F8C37A667837}"/>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1205A7A4-6B34-4E9F-9DAD-920CA85C6BA2}"/>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1B9C0016-0F24-4FEC-B36E-B3BF0D607EB6}"/>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52E5D12F-7869-4A68-9473-9F48B1C51AB3}"/>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388E5F0D-B14A-407B-86CA-2DFBAA7D9C96}"/>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9BD9DB5E-77B4-49F3-8417-C2DFB939F2BB}"/>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5216E4A9-278B-4092-B8A8-4A9C41279397}"/>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公債費は</a:t>
          </a:r>
          <a:r>
            <a:rPr kumimoji="1" lang="en-US" altLang="ja-JP" sz="1100" b="0" i="0" u="none" strike="noStrike" kern="0" cap="none" spc="0" normalizeH="0" baseline="0" noProof="0">
              <a:ln>
                <a:noFill/>
              </a:ln>
              <a:solidFill>
                <a:prstClr val="black"/>
              </a:solidFill>
              <a:effectLst/>
              <a:uLnTx/>
              <a:uFillTx/>
              <a:latin typeface="+mn-lt"/>
              <a:ea typeface="+mn-ea"/>
              <a:cs typeface="+mn-cs"/>
            </a:rPr>
            <a:t>H13</a:t>
          </a:r>
          <a:r>
            <a:rPr kumimoji="1" lang="ja-JP" altLang="ja-JP" sz="1100" b="0" i="0" u="none" strike="noStrike" kern="0" cap="none" spc="0" normalizeH="0" baseline="0" noProof="0">
              <a:ln>
                <a:noFill/>
              </a:ln>
              <a:solidFill>
                <a:prstClr val="black"/>
              </a:solidFill>
              <a:effectLst/>
              <a:uLnTx/>
              <a:uFillTx/>
              <a:latin typeface="+mn-lt"/>
              <a:ea typeface="+mn-ea"/>
              <a:cs typeface="+mn-cs"/>
            </a:rPr>
            <a:t>と</a:t>
          </a:r>
          <a:r>
            <a:rPr kumimoji="1" lang="en-US" altLang="ja-JP" sz="1100" b="0" i="0" u="none" strike="noStrike" kern="0" cap="none" spc="0" normalizeH="0" baseline="0" noProof="0">
              <a:ln>
                <a:noFill/>
              </a:ln>
              <a:solidFill>
                <a:prstClr val="black"/>
              </a:solidFill>
              <a:effectLst/>
              <a:uLnTx/>
              <a:uFillTx/>
              <a:latin typeface="+mn-lt"/>
              <a:ea typeface="+mn-ea"/>
              <a:cs typeface="+mn-cs"/>
            </a:rPr>
            <a:t>H23</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ja-JP" altLang="ja-JP" sz="1100" b="0" i="0" u="none" strike="noStrike" kern="0" cap="none" spc="0" normalizeH="0" baseline="0" noProof="0">
              <a:ln>
                <a:noFill/>
              </a:ln>
              <a:solidFill>
                <a:prstClr val="black"/>
              </a:solidFill>
              <a:effectLst/>
              <a:uLnTx/>
              <a:uFillTx/>
              <a:latin typeface="+mn-lt"/>
              <a:ea typeface="+mn-ea"/>
              <a:cs typeface="+mn-cs"/>
            </a:rPr>
            <a:t>高額な借入の償還が終了したが、借入総額が多額であった</a:t>
          </a:r>
          <a:r>
            <a:rPr kumimoji="1" lang="en-US" altLang="ja-JP" sz="1100" b="0" i="0" u="none" strike="noStrike" kern="0" cap="none" spc="0" normalizeH="0" baseline="0" noProof="0">
              <a:ln>
                <a:noFill/>
              </a:ln>
              <a:solidFill>
                <a:prstClr val="black"/>
              </a:solidFill>
              <a:effectLst/>
              <a:uLnTx/>
              <a:uFillTx/>
              <a:latin typeface="+mn-lt"/>
              <a:ea typeface="+mn-ea"/>
              <a:cs typeface="+mn-cs"/>
            </a:rPr>
            <a:t>R2</a:t>
          </a:r>
          <a:r>
            <a:rPr kumimoji="1" lang="ja-JP" altLang="ja-JP" sz="1100" b="0" i="0" u="none" strike="noStrike" kern="0" cap="none" spc="0" normalizeH="0" baseline="0" noProof="0">
              <a:ln>
                <a:noFill/>
              </a:ln>
              <a:solidFill>
                <a:prstClr val="black"/>
              </a:solidFill>
              <a:effectLst/>
              <a:uLnTx/>
              <a:uFillTx/>
              <a:latin typeface="+mn-lt"/>
              <a:ea typeface="+mn-ea"/>
              <a:cs typeface="+mn-cs"/>
            </a:rPr>
            <a:t>の元金償還が始まったことから比率は</a:t>
          </a:r>
          <a:r>
            <a:rPr kumimoji="1" lang="en-US" altLang="ja-JP" sz="1100" b="0" i="0" u="none" strike="noStrike" kern="0" cap="none" spc="0" normalizeH="0" baseline="0" noProof="0">
              <a:ln>
                <a:noFill/>
              </a:ln>
              <a:solidFill>
                <a:prstClr val="black"/>
              </a:solidFill>
              <a:effectLst/>
              <a:uLnTx/>
              <a:uFillTx/>
              <a:latin typeface="+mn-lt"/>
              <a:ea typeface="+mn-ea"/>
              <a:cs typeface="+mn-cs"/>
            </a:rPr>
            <a:t>0.6</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増加した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今後は新庁舎建設事業に関する多額の起債の元金償還が開始されること、臨時財政対策債の償還も続くことから当面は横ばいの状況が続いていく見込み。</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EBEAE20C-F875-4D37-88A0-051ECC711489}"/>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FC30DE5C-40B8-4D80-BB01-C61223E9EED9}"/>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EF8A404A-3BBA-4F28-AA44-C0ABE9A678A3}"/>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B3714B57-3365-4D47-8F9B-F5F7BCB89485}"/>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94FB1427-307A-494E-822C-2A45DBB90231}"/>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F7743CB1-4B64-4DFA-8E18-52886AF0FBBD}"/>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5FD9E2AF-65A4-4BD0-8B10-985A9BEDF0F6}"/>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FAAA9317-8168-4F60-AA8E-17E8A0F6AF1A}"/>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3205299E-6A15-4956-9BFE-39FEA887E354}"/>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50BDBB11-1F61-4C4F-BEDD-E78E80419970}"/>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41E9E087-E651-492F-B80F-7A9FD215C64E}"/>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5FFEA0E7-F652-4287-888B-024B7537A1F2}"/>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47043765-A756-4292-84F1-AEFFB9A292A3}"/>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BF92533-0DA3-47EA-84E0-A14610604062}"/>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146A515F-B1CB-46A3-AE3D-62748B505E81}"/>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340C914A-38A4-4529-9DEB-8CC5D8B7A922}"/>
            </a:ext>
          </a:extLst>
        </xdr:cNvPr>
        <xdr:cNvCxnSpPr/>
      </xdr:nvCxnSpPr>
      <xdr:spPr>
        <a:xfrm flipV="1">
          <a:off x="15474950" y="5952067"/>
          <a:ext cx="0" cy="12746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D52F8EB4-6C49-4942-9090-31698648830C}"/>
            </a:ext>
          </a:extLst>
        </xdr:cNvPr>
        <xdr:cNvSpPr txBox="1"/>
      </xdr:nvSpPr>
      <xdr:spPr>
        <a:xfrm>
          <a:off x="15563850" y="719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361CAD5C-0DFC-4192-B82F-87C9B4E98B44}"/>
            </a:ext>
          </a:extLst>
        </xdr:cNvPr>
        <xdr:cNvCxnSpPr/>
      </xdr:nvCxnSpPr>
      <xdr:spPr>
        <a:xfrm>
          <a:off x="15405100" y="72267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1154B33A-4F40-4202-917C-EF82C9B1C764}"/>
            </a:ext>
          </a:extLst>
        </xdr:cNvPr>
        <xdr:cNvSpPr txBox="1"/>
      </xdr:nvSpPr>
      <xdr:spPr>
        <a:xfrm>
          <a:off x="15563850" y="57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AC69B20A-A33F-4333-8D86-D4CC5947EEF4}"/>
            </a:ext>
          </a:extLst>
        </xdr:cNvPr>
        <xdr:cNvCxnSpPr/>
      </xdr:nvCxnSpPr>
      <xdr:spPr>
        <a:xfrm>
          <a:off x="15405100" y="5952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75777</xdr:rowOff>
    </xdr:to>
    <xdr:cxnSp macro="">
      <xdr:nvCxnSpPr>
        <xdr:cNvPr id="377" name="直線コネクタ 376">
          <a:extLst>
            <a:ext uri="{FF2B5EF4-FFF2-40B4-BE49-F238E27FC236}">
              <a16:creationId xmlns:a16="http://schemas.microsoft.com/office/drawing/2014/main" id="{67C84233-BD5D-4C1A-8774-6439D846F8A8}"/>
            </a:ext>
          </a:extLst>
        </xdr:cNvPr>
        <xdr:cNvCxnSpPr/>
      </xdr:nvCxnSpPr>
      <xdr:spPr>
        <a:xfrm flipV="1">
          <a:off x="14712950" y="6317404"/>
          <a:ext cx="762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E53B30D6-4C19-415C-A531-165F62A21CA1}"/>
            </a:ext>
          </a:extLst>
        </xdr:cNvPr>
        <xdr:cNvSpPr txBox="1"/>
      </xdr:nvSpPr>
      <xdr:spPr>
        <a:xfrm>
          <a:off x="15563850" y="658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A05F703B-FB67-4D14-8A4D-4BF6684BB708}"/>
            </a:ext>
          </a:extLst>
        </xdr:cNvPr>
        <xdr:cNvSpPr/>
      </xdr:nvSpPr>
      <xdr:spPr>
        <a:xfrm>
          <a:off x="15430500" y="66078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75777</xdr:rowOff>
    </xdr:from>
    <xdr:to>
      <xdr:col>77</xdr:col>
      <xdr:colOff>44450</xdr:colOff>
      <xdr:row>38</xdr:row>
      <xdr:rowOff>132080</xdr:rowOff>
    </xdr:to>
    <xdr:cxnSp macro="">
      <xdr:nvCxnSpPr>
        <xdr:cNvPr id="380" name="直線コネクタ 379">
          <a:extLst>
            <a:ext uri="{FF2B5EF4-FFF2-40B4-BE49-F238E27FC236}">
              <a16:creationId xmlns:a16="http://schemas.microsoft.com/office/drawing/2014/main" id="{613BE753-3566-4726-BB9F-FFBFEAD848FA}"/>
            </a:ext>
          </a:extLst>
        </xdr:cNvPr>
        <xdr:cNvCxnSpPr/>
      </xdr:nvCxnSpPr>
      <xdr:spPr>
        <a:xfrm flipV="1">
          <a:off x="13906500" y="6349577"/>
          <a:ext cx="80645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4DEC9A15-EA8C-4CC8-9FFC-5DEBA1CB7655}"/>
            </a:ext>
          </a:extLst>
        </xdr:cNvPr>
        <xdr:cNvSpPr/>
      </xdr:nvSpPr>
      <xdr:spPr>
        <a:xfrm>
          <a:off x="14668500" y="659807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18558F21-AC2C-4FDF-A682-99AB6AAC821F}"/>
            </a:ext>
          </a:extLst>
        </xdr:cNvPr>
        <xdr:cNvSpPr txBox="1"/>
      </xdr:nvSpPr>
      <xdr:spPr>
        <a:xfrm>
          <a:off x="14370050" y="6678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148167</xdr:rowOff>
    </xdr:to>
    <xdr:cxnSp macro="">
      <xdr:nvCxnSpPr>
        <xdr:cNvPr id="383" name="直線コネクタ 382">
          <a:extLst>
            <a:ext uri="{FF2B5EF4-FFF2-40B4-BE49-F238E27FC236}">
              <a16:creationId xmlns:a16="http://schemas.microsoft.com/office/drawing/2014/main" id="{A1BDE854-7E32-4B7A-B8FE-1E5FB9B8759B}"/>
            </a:ext>
          </a:extLst>
        </xdr:cNvPr>
        <xdr:cNvCxnSpPr/>
      </xdr:nvCxnSpPr>
      <xdr:spPr>
        <a:xfrm flipV="1">
          <a:off x="13106400" y="6405880"/>
          <a:ext cx="8001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18BBCE67-9145-4DA0-9AFA-7C9F1118CCAD}"/>
            </a:ext>
          </a:extLst>
        </xdr:cNvPr>
        <xdr:cNvSpPr/>
      </xdr:nvSpPr>
      <xdr:spPr>
        <a:xfrm>
          <a:off x="13868400" y="65980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DE4D884A-7381-46A9-B9BE-7F478C95F9F3}"/>
            </a:ext>
          </a:extLst>
        </xdr:cNvPr>
        <xdr:cNvSpPr txBox="1"/>
      </xdr:nvSpPr>
      <xdr:spPr>
        <a:xfrm>
          <a:off x="13557250" y="667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115994</xdr:rowOff>
    </xdr:from>
    <xdr:to>
      <xdr:col>68</xdr:col>
      <xdr:colOff>152400</xdr:colOff>
      <xdr:row>38</xdr:row>
      <xdr:rowOff>148167</xdr:rowOff>
    </xdr:to>
    <xdr:cxnSp macro="">
      <xdr:nvCxnSpPr>
        <xdr:cNvPr id="386" name="直線コネクタ 385">
          <a:extLst>
            <a:ext uri="{FF2B5EF4-FFF2-40B4-BE49-F238E27FC236}">
              <a16:creationId xmlns:a16="http://schemas.microsoft.com/office/drawing/2014/main" id="{E2BA82C9-1DB1-4642-80FA-7247E1FBC736}"/>
            </a:ext>
          </a:extLst>
        </xdr:cNvPr>
        <xdr:cNvCxnSpPr/>
      </xdr:nvCxnSpPr>
      <xdr:spPr>
        <a:xfrm>
          <a:off x="12293600" y="6389794"/>
          <a:ext cx="8128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DE976B98-7DF5-4E07-9F3C-2A5071B8E57B}"/>
            </a:ext>
          </a:extLst>
        </xdr:cNvPr>
        <xdr:cNvSpPr/>
      </xdr:nvSpPr>
      <xdr:spPr>
        <a:xfrm>
          <a:off x="13055600" y="657394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1DD718FB-3743-49D1-B6F4-0D795250E4F2}"/>
            </a:ext>
          </a:extLst>
        </xdr:cNvPr>
        <xdr:cNvSpPr txBox="1"/>
      </xdr:nvSpPr>
      <xdr:spPr>
        <a:xfrm>
          <a:off x="12763500" y="665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C4B61CD4-9CC2-48AA-B58B-15C4FAD169DD}"/>
            </a:ext>
          </a:extLst>
        </xdr:cNvPr>
        <xdr:cNvSpPr/>
      </xdr:nvSpPr>
      <xdr:spPr>
        <a:xfrm>
          <a:off x="12242800" y="6573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A5B51FCF-9610-45E1-89CF-0CC06D2054AD}"/>
            </a:ext>
          </a:extLst>
        </xdr:cNvPr>
        <xdr:cNvSpPr txBox="1"/>
      </xdr:nvSpPr>
      <xdr:spPr>
        <a:xfrm>
          <a:off x="11950700" y="665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23C08BA5-6CB3-44E1-86D1-9F03C15A2586}"/>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1DD0296B-71E3-4416-9B6B-F6295C38BA7E}"/>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9C8F6CDA-B782-4ABB-8B4C-F663D57579BD}"/>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362C11D-BD2D-48A0-9AF0-1BCC436DCDE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5ED0A0A-04AE-4303-A01E-D1DCC5913FD9}"/>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396" name="楕円 395">
          <a:extLst>
            <a:ext uri="{FF2B5EF4-FFF2-40B4-BE49-F238E27FC236}">
              <a16:creationId xmlns:a16="http://schemas.microsoft.com/office/drawing/2014/main" id="{DE46D3E9-E696-44DE-B295-FE5A0E236A6C}"/>
            </a:ext>
          </a:extLst>
        </xdr:cNvPr>
        <xdr:cNvSpPr/>
      </xdr:nvSpPr>
      <xdr:spPr>
        <a:xfrm>
          <a:off x="15430500" y="62729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397" name="公債費負担の状況該当値テキスト">
          <a:extLst>
            <a:ext uri="{FF2B5EF4-FFF2-40B4-BE49-F238E27FC236}">
              <a16:creationId xmlns:a16="http://schemas.microsoft.com/office/drawing/2014/main" id="{FA4DDDA8-18C2-4E75-8649-05BC5ED26712}"/>
            </a:ext>
          </a:extLst>
        </xdr:cNvPr>
        <xdr:cNvSpPr txBox="1"/>
      </xdr:nvSpPr>
      <xdr:spPr>
        <a:xfrm>
          <a:off x="15563850" y="611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24977</xdr:rowOff>
    </xdr:from>
    <xdr:to>
      <xdr:col>77</xdr:col>
      <xdr:colOff>95250</xdr:colOff>
      <xdr:row>38</xdr:row>
      <xdr:rowOff>126577</xdr:rowOff>
    </xdr:to>
    <xdr:sp macro="" textlink="">
      <xdr:nvSpPr>
        <xdr:cNvPr id="398" name="楕円 397">
          <a:extLst>
            <a:ext uri="{FF2B5EF4-FFF2-40B4-BE49-F238E27FC236}">
              <a16:creationId xmlns:a16="http://schemas.microsoft.com/office/drawing/2014/main" id="{E2FF7429-7A06-4048-856C-DEBC629107C7}"/>
            </a:ext>
          </a:extLst>
        </xdr:cNvPr>
        <xdr:cNvSpPr/>
      </xdr:nvSpPr>
      <xdr:spPr>
        <a:xfrm>
          <a:off x="14668500" y="629877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136754</xdr:rowOff>
    </xdr:from>
    <xdr:ext cx="736600" cy="259045"/>
    <xdr:sp macro="" textlink="">
      <xdr:nvSpPr>
        <xdr:cNvPr id="399" name="テキスト ボックス 398">
          <a:extLst>
            <a:ext uri="{FF2B5EF4-FFF2-40B4-BE49-F238E27FC236}">
              <a16:creationId xmlns:a16="http://schemas.microsoft.com/office/drawing/2014/main" id="{DE761D2F-FCFD-4C24-9BEE-A1D9C3CF5FB2}"/>
            </a:ext>
          </a:extLst>
        </xdr:cNvPr>
        <xdr:cNvSpPr txBox="1"/>
      </xdr:nvSpPr>
      <xdr:spPr>
        <a:xfrm>
          <a:off x="14370050" y="608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0" name="楕円 399">
          <a:extLst>
            <a:ext uri="{FF2B5EF4-FFF2-40B4-BE49-F238E27FC236}">
              <a16:creationId xmlns:a16="http://schemas.microsoft.com/office/drawing/2014/main" id="{868220AD-97C5-4820-8531-3443EBDB057B}"/>
            </a:ext>
          </a:extLst>
        </xdr:cNvPr>
        <xdr:cNvSpPr/>
      </xdr:nvSpPr>
      <xdr:spPr>
        <a:xfrm>
          <a:off x="13868400" y="63550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1" name="テキスト ボックス 400">
          <a:extLst>
            <a:ext uri="{FF2B5EF4-FFF2-40B4-BE49-F238E27FC236}">
              <a16:creationId xmlns:a16="http://schemas.microsoft.com/office/drawing/2014/main" id="{27022F01-9975-4B6B-9C3B-0C8FE0C72061}"/>
            </a:ext>
          </a:extLst>
        </xdr:cNvPr>
        <xdr:cNvSpPr txBox="1"/>
      </xdr:nvSpPr>
      <xdr:spPr>
        <a:xfrm>
          <a:off x="13557250" y="613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02" name="楕円 401">
          <a:extLst>
            <a:ext uri="{FF2B5EF4-FFF2-40B4-BE49-F238E27FC236}">
              <a16:creationId xmlns:a16="http://schemas.microsoft.com/office/drawing/2014/main" id="{E5F5A818-7199-4CD5-B638-530521AACDFB}"/>
            </a:ext>
          </a:extLst>
        </xdr:cNvPr>
        <xdr:cNvSpPr/>
      </xdr:nvSpPr>
      <xdr:spPr>
        <a:xfrm>
          <a:off x="13055600" y="637116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03" name="テキスト ボックス 402">
          <a:extLst>
            <a:ext uri="{FF2B5EF4-FFF2-40B4-BE49-F238E27FC236}">
              <a16:creationId xmlns:a16="http://schemas.microsoft.com/office/drawing/2014/main" id="{6F8E2FD4-CB9D-4FE3-879D-D9E956B1D81E}"/>
            </a:ext>
          </a:extLst>
        </xdr:cNvPr>
        <xdr:cNvSpPr txBox="1"/>
      </xdr:nvSpPr>
      <xdr:spPr>
        <a:xfrm>
          <a:off x="12763500" y="614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65194</xdr:rowOff>
    </xdr:from>
    <xdr:to>
      <xdr:col>64</xdr:col>
      <xdr:colOff>152400</xdr:colOff>
      <xdr:row>38</xdr:row>
      <xdr:rowOff>166794</xdr:rowOff>
    </xdr:to>
    <xdr:sp macro="" textlink="">
      <xdr:nvSpPr>
        <xdr:cNvPr id="404" name="楕円 403">
          <a:extLst>
            <a:ext uri="{FF2B5EF4-FFF2-40B4-BE49-F238E27FC236}">
              <a16:creationId xmlns:a16="http://schemas.microsoft.com/office/drawing/2014/main" id="{58DEF4BC-1385-44B3-97D3-C44E94CF3DAB}"/>
            </a:ext>
          </a:extLst>
        </xdr:cNvPr>
        <xdr:cNvSpPr/>
      </xdr:nvSpPr>
      <xdr:spPr>
        <a:xfrm>
          <a:off x="12242800" y="633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5520</xdr:rowOff>
    </xdr:from>
    <xdr:ext cx="762000" cy="259045"/>
    <xdr:sp macro="" textlink="">
      <xdr:nvSpPr>
        <xdr:cNvPr id="405" name="テキスト ボックス 404">
          <a:extLst>
            <a:ext uri="{FF2B5EF4-FFF2-40B4-BE49-F238E27FC236}">
              <a16:creationId xmlns:a16="http://schemas.microsoft.com/office/drawing/2014/main" id="{CD1B8416-BD50-4BCD-A358-0F702133A33D}"/>
            </a:ext>
          </a:extLst>
        </xdr:cNvPr>
        <xdr:cNvSpPr txBox="1"/>
      </xdr:nvSpPr>
      <xdr:spPr>
        <a:xfrm>
          <a:off x="11950700" y="611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7FE6C5C3-B68E-4F0A-8A2E-3A808ABBFEDF}"/>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48E2792C-E747-4F13-B30F-B9AAAA683F56}"/>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FE2936D8-B81E-44F1-A8DE-CEEAFD5C6A1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A7FBF9EA-86E9-4C67-B23C-22B9035A0275}"/>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C6480383-E5DA-4158-9015-4AE84D0083B4}"/>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C645081-1D1C-4170-B8E0-A483262F2169}"/>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51C5A138-2FD8-4781-BFA7-D3078EB31E8F}"/>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3010C6FC-2096-4C1A-BAAF-2F9CC992D097}"/>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72A14292-A0A7-4CC5-B958-D6401D91526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DB205861-7F44-4908-B38E-F60798B638CC}"/>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E7D8BE3F-5CDA-4988-B521-385B9C300E27}"/>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63B9D455-84E1-4EE5-98EA-171EB0DC52A6}"/>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1C9A8476-9D67-48CD-8AE2-3497ED7868E7}"/>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当村では、これまでも財源確保として安易に地方債借り入れを行なってこなかったこと、また大規模な建設事業を抑制したきたこと等で、地方債等の借入残高は増加せず推移してきたが、役場新庁舎建設のため公共施設等適正管理推進事業債の借入を行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今後は、公共施設やインフラ設備の老朽化への対応、また災害への対策等が見込まれることから計画的な財政運営に努めていきたい。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2051075B-8EFA-4847-B018-C7A9281D70C1}"/>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614A709A-3A4E-4AC2-BD34-91C19A5BC9A9}"/>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3AF6078C-6E2A-48E6-9F96-F5A40DEE5F27}"/>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C1068E74-5B7E-4343-B760-C8F8CDF56796}"/>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1B3BBE29-29BD-450F-80C5-770CF5850A97}"/>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E69AA07C-E325-4032-81AC-9A611EE45E6E}"/>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28627130-3521-4F82-B154-FBFA45E1C735}"/>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FCA2BF4B-5731-4EBD-BA09-5CA08C4717E6}"/>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FED74B0-0909-4D03-AF45-44872389DF44}"/>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F0FF7AF8-405C-40ED-818D-4F08F9BFEDDB}"/>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D604785F-4407-46FD-A741-C87D91B96FF7}"/>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515A949F-7214-42E3-B5FB-EBFF62497AC3}"/>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ED5F4882-A86A-4261-A42A-454FCB91738D}"/>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57FB7F7A-9B56-4117-9CDE-EA9D5E6E8DF2}"/>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CB0B494B-395B-4BD6-9D63-E93516E848A3}"/>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78012406-506F-4167-BBE2-C1624ABDD2E3}"/>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F543F787-3A59-478A-8055-139906D3A4E4}"/>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F369732-C2BC-412C-9724-6E93BEE2FC9E}"/>
            </a:ext>
          </a:extLst>
        </xdr:cNvPr>
        <xdr:cNvCxnSpPr/>
      </xdr:nvCxnSpPr>
      <xdr:spPr>
        <a:xfrm flipV="1">
          <a:off x="15474950" y="2230664"/>
          <a:ext cx="0" cy="1601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16E5FCD2-7BAF-4077-B0B2-F397D0A84DB4}"/>
            </a:ext>
          </a:extLst>
        </xdr:cNvPr>
        <xdr:cNvSpPr txBox="1"/>
      </xdr:nvSpPr>
      <xdr:spPr>
        <a:xfrm>
          <a:off x="15563850" y="380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ECA6D094-7DDB-44E1-86AC-20E9E651A292}"/>
            </a:ext>
          </a:extLst>
        </xdr:cNvPr>
        <xdr:cNvCxnSpPr/>
      </xdr:nvCxnSpPr>
      <xdr:spPr>
        <a:xfrm>
          <a:off x="15405100" y="38321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C7915FBE-FA0C-4E0E-A4DA-9A0FE1A12E13}"/>
            </a:ext>
          </a:extLst>
        </xdr:cNvPr>
        <xdr:cNvSpPr txBox="1"/>
      </xdr:nvSpPr>
      <xdr:spPr>
        <a:xfrm>
          <a:off x="15563850" y="193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34100754-93E5-43F5-AE49-733082C1487F}"/>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8C320D9E-B2E2-4DD4-94BF-8B0E7954620A}"/>
            </a:ext>
          </a:extLst>
        </xdr:cNvPr>
        <xdr:cNvSpPr txBox="1"/>
      </xdr:nvSpPr>
      <xdr:spPr>
        <a:xfrm>
          <a:off x="15563850" y="2151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3B792A8F-8529-48CC-BD26-C6D1A03C5A81}"/>
            </a:ext>
          </a:extLst>
        </xdr:cNvPr>
        <xdr:cNvSpPr/>
      </xdr:nvSpPr>
      <xdr:spPr>
        <a:xfrm>
          <a:off x="15430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32385D6C-846C-4637-831D-5ED601EDC3F3}"/>
            </a:ext>
          </a:extLst>
        </xdr:cNvPr>
        <xdr:cNvSpPr/>
      </xdr:nvSpPr>
      <xdr:spPr>
        <a:xfrm>
          <a:off x="14668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55339C6-703D-4021-86D8-2E1501BBF7A8}"/>
            </a:ext>
          </a:extLst>
        </xdr:cNvPr>
        <xdr:cNvSpPr txBox="1"/>
      </xdr:nvSpPr>
      <xdr:spPr>
        <a:xfrm>
          <a:off x="14370050" y="196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E5E7106A-4313-4B4C-A466-6256CE2D23F9}"/>
            </a:ext>
          </a:extLst>
        </xdr:cNvPr>
        <xdr:cNvSpPr/>
      </xdr:nvSpPr>
      <xdr:spPr>
        <a:xfrm>
          <a:off x="13868400" y="2179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6B7EC6E7-8190-4DFE-AB5F-4C5D8D82B9DC}"/>
            </a:ext>
          </a:extLst>
        </xdr:cNvPr>
        <xdr:cNvSpPr txBox="1"/>
      </xdr:nvSpPr>
      <xdr:spPr>
        <a:xfrm>
          <a:off x="1355725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AE48A4E4-CA23-44F5-A176-D471A1769502}"/>
            </a:ext>
          </a:extLst>
        </xdr:cNvPr>
        <xdr:cNvSpPr/>
      </xdr:nvSpPr>
      <xdr:spPr>
        <a:xfrm>
          <a:off x="13055600" y="217986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27C73B01-F8FB-4001-ADC6-947C29CAACF2}"/>
            </a:ext>
          </a:extLst>
        </xdr:cNvPr>
        <xdr:cNvSpPr txBox="1"/>
      </xdr:nvSpPr>
      <xdr:spPr>
        <a:xfrm>
          <a:off x="1276350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AF1A67F9-AC04-4171-B3E5-E397DF51C869}"/>
            </a:ext>
          </a:extLst>
        </xdr:cNvPr>
        <xdr:cNvSpPr/>
      </xdr:nvSpPr>
      <xdr:spPr>
        <a:xfrm>
          <a:off x="12242800" y="217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EE88E61-50A2-4A1B-A2B1-450F95F6589E}"/>
            </a:ext>
          </a:extLst>
        </xdr:cNvPr>
        <xdr:cNvSpPr txBox="1"/>
      </xdr:nvSpPr>
      <xdr:spPr>
        <a:xfrm>
          <a:off x="1195070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3B5C440D-3DDC-457A-8496-3EAD6E3CF6B7}"/>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B38DFDDB-AF28-4190-A0A9-0CD5F6B81BF6}"/>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36BAEB8-34FF-41D3-9378-CDA01CABB96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61BFD7F0-41C5-419E-8ED8-F71A12180864}"/>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E16A6A0D-94F9-4761-A3B2-D8DAE7D79B4C}"/>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7,007
6,493
64.14
7,648,044
7,156,666
448,443
3,215,580
3,131,861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職員の経験年数による階層の上昇が退職</a:t>
          </a:r>
          <a:r>
            <a:rPr lang="ja-JP" altLang="en-US" sz="1100" b="0" i="0" baseline="0">
              <a:solidFill>
                <a:schemeClr val="dk1"/>
              </a:solidFill>
              <a:effectLst/>
              <a:latin typeface="+mn-lt"/>
              <a:ea typeface="+mn-ea"/>
              <a:cs typeface="+mn-cs"/>
            </a:rPr>
            <a:t>者と新規採用者の</a:t>
          </a:r>
          <a:r>
            <a:rPr lang="ja-JP" altLang="ja-JP" sz="1100" b="0" i="0" baseline="0">
              <a:solidFill>
                <a:schemeClr val="dk1"/>
              </a:solidFill>
              <a:effectLst/>
              <a:latin typeface="+mn-lt"/>
              <a:ea typeface="+mn-ea"/>
              <a:cs typeface="+mn-cs"/>
            </a:rPr>
            <a:t>給与差額を上回</a:t>
          </a:r>
          <a:r>
            <a:rPr lang="ja-JP" altLang="en-US" sz="1100" b="0" i="0" baseline="0">
              <a:solidFill>
                <a:schemeClr val="dk1"/>
              </a:solidFill>
              <a:effectLst/>
              <a:latin typeface="+mn-lt"/>
              <a:ea typeface="+mn-ea"/>
              <a:cs typeface="+mn-cs"/>
            </a:rPr>
            <a:t>ったこと</a:t>
          </a:r>
          <a:r>
            <a:rPr kumimoji="1" lang="ja-JP" altLang="ja-JP" sz="1100">
              <a:solidFill>
                <a:sysClr val="windowText" lastClr="000000"/>
              </a:solidFill>
              <a:effectLst/>
              <a:latin typeface="+mn-lt"/>
              <a:ea typeface="+mn-ea"/>
              <a:cs typeface="+mn-cs"/>
            </a:rPr>
            <a:t>が主な要因</a:t>
          </a:r>
          <a:r>
            <a:rPr kumimoji="1" lang="ja-JP" altLang="ja-JP" sz="1100">
              <a:solidFill>
                <a:schemeClr val="dk1"/>
              </a:solidFill>
              <a:effectLst/>
              <a:latin typeface="+mn-lt"/>
              <a:ea typeface="+mn-ea"/>
              <a:cs typeface="+mn-cs"/>
            </a:rPr>
            <a:t>となっている。当村では、これまで職員採用数を抑制したことにより、一人あたりの職員の仕事量が増えたこと、また近年の行政サービスの多様化により、全体の仕事量が増えていること等から、今後は適正人員の確保に努めていきた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58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58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15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1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物価高騰の影響により給食材料費が増加したことや、光熱水費の増加により</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を上回る</a:t>
          </a:r>
          <a:r>
            <a:rPr kumimoji="1" lang="ja-JP" altLang="ja-JP" sz="1100">
              <a:solidFill>
                <a:schemeClr val="dk1"/>
              </a:solidFill>
              <a:effectLst/>
              <a:latin typeface="+mn-lt"/>
              <a:ea typeface="+mn-ea"/>
              <a:cs typeface="+mn-cs"/>
            </a:rPr>
            <a:t>こととなったので、引き続き委託業務の見直し、物品購入の精査を行い数値抑制に努めたい。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64135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2730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18415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273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18415</xdr:rowOff>
    </xdr:from>
    <xdr:to>
      <xdr:col>73</xdr:col>
      <xdr:colOff>180975</xdr:colOff>
      <xdr:row>16</xdr:row>
      <xdr:rowOff>35560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9016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132715</xdr:rowOff>
    </xdr:from>
    <xdr:to>
      <xdr:col>69</xdr:col>
      <xdr:colOff>92075</xdr:colOff>
      <xdr:row>16</xdr:row>
      <xdr:rowOff>35560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044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156862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139065</xdr:rowOff>
    </xdr:from>
    <xdr:to>
      <xdr:col>74</xdr:col>
      <xdr:colOff>31750</xdr:colOff>
      <xdr:row>15</xdr:row>
      <xdr:rowOff>69215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53992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71137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81915</xdr:rowOff>
    </xdr:from>
    <xdr:to>
      <xdr:col>65</xdr:col>
      <xdr:colOff>53975</xdr:colOff>
      <xdr:row>16</xdr:row>
      <xdr:rowOff>12065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168292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扶助費に係る経常収支比率が類似団体平均を上回り、かつ上昇傾向にある要因として、当村独自の子育て支援施策を下記のとおり実施していることが挙げられる。</a:t>
          </a:r>
          <a:endParaRPr lang="ja-JP" altLang="ja-JP" sz="1400">
            <a:effectLst/>
          </a:endParaRPr>
        </a:p>
        <a:p>
          <a:r>
            <a:rPr kumimoji="1" lang="ja-JP" altLang="ja-JP" sz="1100">
              <a:solidFill>
                <a:schemeClr val="dk1"/>
              </a:solidFill>
              <a:effectLst/>
              <a:latin typeface="+mn-lt"/>
              <a:ea typeface="+mn-ea"/>
              <a:cs typeface="+mn-cs"/>
            </a:rPr>
            <a:t>　・保育料の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％を保護者へ支給する子育て支援金事業（</a:t>
          </a:r>
          <a:r>
            <a:rPr kumimoji="1" lang="en-US" altLang="ja-JP" sz="1100">
              <a:solidFill>
                <a:schemeClr val="dk1"/>
              </a:solidFill>
              <a:effectLst/>
              <a:latin typeface="+mn-lt"/>
              <a:ea typeface="+mn-ea"/>
              <a:cs typeface="+mn-cs"/>
            </a:rPr>
            <a:t>1,398</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・村内乳幼児へのオムツ等日常生活用具給付事業（</a:t>
          </a:r>
          <a:r>
            <a:rPr kumimoji="1" lang="en-US" altLang="ja-JP" sz="1100">
              <a:solidFill>
                <a:schemeClr val="dk1"/>
              </a:solidFill>
              <a:effectLst/>
              <a:latin typeface="+mn-lt"/>
              <a:ea typeface="+mn-ea"/>
              <a:cs typeface="+mn-cs"/>
            </a:rPr>
            <a:t>3,384</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・保育料第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子無料化</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18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57</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52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他の類似団体に比べ高い比率となっているのは、農業集落排水事業特別会計への公債費等繰出が約２億円と高額になっているためである。</a:t>
          </a:r>
          <a:endParaRPr lang="ja-JP" altLang="ja-JP" sz="1400">
            <a:effectLst/>
          </a:endParaRPr>
        </a:p>
        <a:p>
          <a:r>
            <a:rPr kumimoji="1" lang="ja-JP" altLang="ja-JP" sz="1100">
              <a:solidFill>
                <a:schemeClr val="dk1"/>
              </a:solidFill>
              <a:effectLst/>
              <a:latin typeface="+mn-lt"/>
              <a:ea typeface="+mn-ea"/>
              <a:cs typeface="+mn-cs"/>
            </a:rPr>
            <a:t>　当分の間、農業集落排水事業の公債費は高額が続くため、一般会計からの繰出金による補填が続く。公営企業会計においては、施設更新を計画的に行う必要があり、財政状況も厳しいことから、今後も一般会計からの補填が続くことが見込ま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39370</xdr:rowOff>
    </xdr:from>
    <xdr:to>
      <xdr:col>82</xdr:col>
      <xdr:colOff>107950</xdr:colOff>
      <xdr:row>60</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1549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39370</xdr:rowOff>
    </xdr:from>
    <xdr:to>
      <xdr:col>78</xdr:col>
      <xdr:colOff>69850</xdr:colOff>
      <xdr:row>59</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154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60</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246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27940</xdr:rowOff>
    </xdr:from>
    <xdr:to>
      <xdr:col>69</xdr:col>
      <xdr:colOff>92075</xdr:colOff>
      <xdr:row>60</xdr:row>
      <xdr:rowOff>81280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314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140970</xdr:rowOff>
    </xdr:from>
    <xdr:to>
      <xdr:col>82</xdr:col>
      <xdr:colOff>158750</xdr:colOff>
      <xdr:row>60</xdr:row>
      <xdr:rowOff>71120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49547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16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160020</xdr:rowOff>
    </xdr:from>
    <xdr:to>
      <xdr:col>78</xdr:col>
      <xdr:colOff>120650</xdr:colOff>
      <xdr:row>59</xdr:row>
      <xdr:rowOff>90170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74947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30480</xdr:rowOff>
    </xdr:from>
    <xdr:to>
      <xdr:col>69</xdr:col>
      <xdr:colOff>142875</xdr:colOff>
      <xdr:row>60</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116857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148590</xdr:rowOff>
    </xdr:from>
    <xdr:to>
      <xdr:col>65</xdr:col>
      <xdr:colOff>53975</xdr:colOff>
      <xdr:row>60</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63517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広域消防</a:t>
          </a:r>
          <a:r>
            <a:rPr kumimoji="1" lang="ja-JP" altLang="en-US" sz="1100">
              <a:solidFill>
                <a:schemeClr val="dk1"/>
              </a:solidFill>
              <a:effectLst/>
              <a:latin typeface="+mn-lt"/>
              <a:ea typeface="+mn-ea"/>
              <a:cs typeface="+mn-cs"/>
            </a:rPr>
            <a:t>、ごみ処理施設</a:t>
          </a:r>
          <a:r>
            <a:rPr kumimoji="1" lang="ja-JP" altLang="ja-JP" sz="1100">
              <a:solidFill>
                <a:schemeClr val="dk1"/>
              </a:solidFill>
              <a:effectLst/>
              <a:latin typeface="+mn-lt"/>
              <a:ea typeface="+mn-ea"/>
              <a:cs typeface="+mn-cs"/>
            </a:rPr>
            <a:t>への負担金増に</a:t>
          </a:r>
          <a:r>
            <a:rPr kumimoji="1" lang="ja-JP" altLang="en-US" sz="1100">
              <a:solidFill>
                <a:schemeClr val="dk1"/>
              </a:solidFill>
              <a:effectLst/>
              <a:latin typeface="+mn-lt"/>
              <a:ea typeface="+mn-ea"/>
              <a:cs typeface="+mn-cs"/>
            </a:rPr>
            <a:t>加え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収入の</a:t>
          </a:r>
          <a:r>
            <a:rPr kumimoji="1" lang="ja-JP" altLang="ja-JP" sz="1100">
              <a:solidFill>
                <a:schemeClr val="dk1"/>
              </a:solidFill>
              <a:effectLst/>
              <a:latin typeface="+mn-lt"/>
              <a:ea typeface="+mn-ea"/>
              <a:cs typeface="+mn-cs"/>
            </a:rPr>
            <a:t>地方交付税</a:t>
          </a:r>
          <a:r>
            <a:rPr kumimoji="1" lang="ja-JP" altLang="en-US" sz="1100">
              <a:solidFill>
                <a:schemeClr val="dk1"/>
              </a:solidFill>
              <a:effectLst/>
              <a:latin typeface="+mn-lt"/>
              <a:ea typeface="+mn-ea"/>
              <a:cs typeface="+mn-cs"/>
            </a:rPr>
            <a:t>、臨時財政対策債</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があったため</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類似団体平均を下回る数値となっているが、引き続き補助金の交付基準など精査・見直しを続け最小限の支出となるよう努める。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67564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031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72136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136144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443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村は安易な財源確保としての起債をしなかった結果、公債費の負担は類似団体と比べ低い状況にある。しかし今後は、役場新庁舎建設に係る高額な借入の元金償還が開始されるため、計画的な財政運用を心がけ、急激な公債費増にならないよう努めた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111760</xdr:rowOff>
    </xdr:from>
    <xdr:to>
      <xdr:col>24</xdr:col>
      <xdr:colOff>25400</xdr:colOff>
      <xdr:row>74</xdr:row>
      <xdr:rowOff>130810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7990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75</xdr:row>
      <xdr:rowOff>1270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799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27940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8600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27940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8676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80010</xdr:rowOff>
    </xdr:from>
    <xdr:to>
      <xdr:col>24</xdr:col>
      <xdr:colOff>76200</xdr:colOff>
      <xdr:row>75</xdr:row>
      <xdr:rowOff>10160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96537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60960</xdr:rowOff>
    </xdr:from>
    <xdr:to>
      <xdr:col>20</xdr:col>
      <xdr:colOff>38100</xdr:colOff>
      <xdr:row>74</xdr:row>
      <xdr:rowOff>162560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148590</xdr:rowOff>
    </xdr:from>
    <xdr:to>
      <xdr:col>11</xdr:col>
      <xdr:colOff>60325</xdr:colOff>
      <xdr:row>75</xdr:row>
      <xdr:rowOff>78740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88917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農業集落排水事業会計への繰出金が多額となっていることから、類似団体の中では高い比率となっている。経常経費では、そのほかに今後大きく変化する費用はないことから、今後は、この水準でしばらく推移する予定。</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78</xdr:row>
      <xdr:rowOff>66039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214350"/>
          <a:ext cx="8382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78</xdr:row>
      <xdr:rowOff>62230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1435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62230</xdr:rowOff>
    </xdr:from>
    <xdr:to>
      <xdr:col>73</xdr:col>
      <xdr:colOff>180975</xdr:colOff>
      <xdr:row>79</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4353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31750</xdr:rowOff>
    </xdr:from>
    <xdr:to>
      <xdr:col>69</xdr:col>
      <xdr:colOff>92075</xdr:colOff>
      <xdr:row>79</xdr:row>
      <xdr:rowOff>77470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57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133350</xdr:rowOff>
    </xdr:from>
    <xdr:to>
      <xdr:col>78</xdr:col>
      <xdr:colOff>120650</xdr:colOff>
      <xdr:row>77</xdr:row>
      <xdr:rowOff>63500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48277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xdr:rowOff>
    </xdr:from>
    <xdr:to>
      <xdr:col>74</xdr:col>
      <xdr:colOff>31750</xdr:colOff>
      <xdr:row>78</xdr:row>
      <xdr:rowOff>113030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152400</xdr:rowOff>
    </xdr:from>
    <xdr:to>
      <xdr:col>69</xdr:col>
      <xdr:colOff>142875</xdr:colOff>
      <xdr:row>79</xdr:row>
      <xdr:rowOff>82550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26670</xdr:rowOff>
    </xdr:from>
    <xdr:to>
      <xdr:col>65</xdr:col>
      <xdr:colOff>53975</xdr:colOff>
      <xdr:row>79</xdr:row>
      <xdr:rowOff>128270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113047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14500</xdr:rowOff>
    </xdr:from>
    <xdr:to>
      <xdr:col>29</xdr:col>
      <xdr:colOff>127000</xdr:colOff>
      <xdr:row>19</xdr:row>
      <xdr:rowOff>26167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19675"/>
          <a:ext cx="647700" cy="11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26167</xdr:rowOff>
    </xdr:from>
    <xdr:to>
      <xdr:col>26</xdr:col>
      <xdr:colOff>50800</xdr:colOff>
      <xdr:row>19</xdr:row>
      <xdr:rowOff>37950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31342"/>
          <a:ext cx="698500" cy="11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37950</xdr:rowOff>
    </xdr:from>
    <xdr:to>
      <xdr:col>22</xdr:col>
      <xdr:colOff>114300</xdr:colOff>
      <xdr:row>19</xdr:row>
      <xdr:rowOff>53385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43125"/>
          <a:ext cx="698500" cy="1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53385</xdr:rowOff>
    </xdr:from>
    <xdr:to>
      <xdr:col>18</xdr:col>
      <xdr:colOff>177800</xdr:colOff>
      <xdr:row>19</xdr:row>
      <xdr:rowOff>71211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58560"/>
          <a:ext cx="698500" cy="17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135150</xdr:rowOff>
    </xdr:from>
    <xdr:to>
      <xdr:col>29</xdr:col>
      <xdr:colOff>177800</xdr:colOff>
      <xdr:row>19</xdr:row>
      <xdr:rowOff>65300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6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107227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4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146817</xdr:rowOff>
    </xdr:from>
    <xdr:to>
      <xdr:col>26</xdr:col>
      <xdr:colOff>101600</xdr:colOff>
      <xdr:row>19</xdr:row>
      <xdr:rowOff>76967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80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61744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66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158600</xdr:rowOff>
    </xdr:from>
    <xdr:to>
      <xdr:col>22</xdr:col>
      <xdr:colOff>165100</xdr:colOff>
      <xdr:row>19</xdr:row>
      <xdr:rowOff>88750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9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73527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2585</xdr:rowOff>
    </xdr:from>
    <xdr:to>
      <xdr:col>19</xdr:col>
      <xdr:colOff>38100</xdr:colOff>
      <xdr:row>19</xdr:row>
      <xdr:rowOff>104185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07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88962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9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20411</xdr:rowOff>
    </xdr:from>
    <xdr:to>
      <xdr:col>15</xdr:col>
      <xdr:colOff>101600</xdr:colOff>
      <xdr:row>19</xdr:row>
      <xdr:rowOff>122011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25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106788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152929</xdr:rowOff>
    </xdr:from>
    <xdr:to>
      <xdr:col>29</xdr:col>
      <xdr:colOff>127000</xdr:colOff>
      <xdr:row>37</xdr:row>
      <xdr:rowOff>203189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77629"/>
          <a:ext cx="647700" cy="50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165421</xdr:rowOff>
    </xdr:from>
    <xdr:to>
      <xdr:col>26</xdr:col>
      <xdr:colOff>50800</xdr:colOff>
      <xdr:row>37</xdr:row>
      <xdr:rowOff>203189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90121"/>
          <a:ext cx="698500" cy="37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143606</xdr:rowOff>
    </xdr:from>
    <xdr:to>
      <xdr:col>22</xdr:col>
      <xdr:colOff>114300</xdr:colOff>
      <xdr:row>37</xdr:row>
      <xdr:rowOff>165421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68306"/>
          <a:ext cx="698500" cy="21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128535</xdr:rowOff>
    </xdr:from>
    <xdr:to>
      <xdr:col>18</xdr:col>
      <xdr:colOff>177800</xdr:colOff>
      <xdr:row>37</xdr:row>
      <xdr:rowOff>143606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53235"/>
          <a:ext cx="698500" cy="15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102129</xdr:rowOff>
    </xdr:from>
    <xdr:to>
      <xdr:col>29</xdr:col>
      <xdr:colOff>177800</xdr:colOff>
      <xdr:row>37</xdr:row>
      <xdr:rowOff>203729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26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74206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9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152389</xdr:rowOff>
    </xdr:from>
    <xdr:to>
      <xdr:col>26</xdr:col>
      <xdr:colOff>101600</xdr:colOff>
      <xdr:row>37</xdr:row>
      <xdr:rowOff>253989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77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238766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63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114621</xdr:rowOff>
    </xdr:from>
    <xdr:to>
      <xdr:col>22</xdr:col>
      <xdr:colOff>165100</xdr:colOff>
      <xdr:row>37</xdr:row>
      <xdr:rowOff>216221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3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200998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2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92806</xdr:rowOff>
    </xdr:from>
    <xdr:to>
      <xdr:col>19</xdr:col>
      <xdr:colOff>38100</xdr:colOff>
      <xdr:row>37</xdr:row>
      <xdr:rowOff>194406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1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179183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0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77735</xdr:rowOff>
    </xdr:from>
    <xdr:to>
      <xdr:col>15</xdr:col>
      <xdr:colOff>101600</xdr:colOff>
      <xdr:row>37</xdr:row>
      <xdr:rowOff>179335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02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164112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8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7,007
6,493
64.14
7,648,044
7,156,666
448,443
3,215,580
3,131,861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91082</xdr:rowOff>
    </xdr:from>
    <xdr:to>
      <xdr:col>24</xdr:col>
      <xdr:colOff>63500</xdr:colOff>
      <xdr:row>37</xdr:row>
      <xdr:rowOff>104661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34732"/>
          <a:ext cx="8382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104661</xdr:rowOff>
    </xdr:from>
    <xdr:to>
      <xdr:col>19</xdr:col>
      <xdr:colOff>177800</xdr:colOff>
      <xdr:row>37</xdr:row>
      <xdr:rowOff>106359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48311"/>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106359</xdr:rowOff>
    </xdr:from>
    <xdr:to>
      <xdr:col>15</xdr:col>
      <xdr:colOff>50800</xdr:colOff>
      <xdr:row>38</xdr:row>
      <xdr:rowOff>17085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50009"/>
          <a:ext cx="889000" cy="8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8175</xdr:rowOff>
    </xdr:from>
    <xdr:to>
      <xdr:col>10</xdr:col>
      <xdr:colOff>114300</xdr:colOff>
      <xdr:row>38</xdr:row>
      <xdr:rowOff>17085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523275"/>
          <a:ext cx="889000" cy="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40282</xdr:rowOff>
    </xdr:from>
    <xdr:to>
      <xdr:col>24</xdr:col>
      <xdr:colOff>114300</xdr:colOff>
      <xdr:row>37</xdr:row>
      <xdr:rowOff>141882</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18709</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53861</xdr:rowOff>
    </xdr:from>
    <xdr:to>
      <xdr:col>20</xdr:col>
      <xdr:colOff>38100</xdr:colOff>
      <xdr:row>37</xdr:row>
      <xdr:rowOff>155461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9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146588</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9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55559</xdr:rowOff>
    </xdr:from>
    <xdr:to>
      <xdr:col>15</xdr:col>
      <xdr:colOff>101600</xdr:colOff>
      <xdr:row>37</xdr:row>
      <xdr:rowOff>157159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39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148286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49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137735</xdr:rowOff>
    </xdr:from>
    <xdr:to>
      <xdr:col>10</xdr:col>
      <xdr:colOff>165100</xdr:colOff>
      <xdr:row>38</xdr:row>
      <xdr:rowOff>67884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81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59012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7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128825</xdr:rowOff>
    </xdr:from>
    <xdr:to>
      <xdr:col>6</xdr:col>
      <xdr:colOff>38100</xdr:colOff>
      <xdr:row>38</xdr:row>
      <xdr:rowOff>58975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7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50102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6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45621</xdr:rowOff>
    </xdr:from>
    <xdr:to>
      <xdr:col>24</xdr:col>
      <xdr:colOff>63500</xdr:colOff>
      <xdr:row>59</xdr:row>
      <xdr:rowOff>84892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161171"/>
          <a:ext cx="838200" cy="3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83357</xdr:rowOff>
    </xdr:from>
    <xdr:to>
      <xdr:col>19</xdr:col>
      <xdr:colOff>177800</xdr:colOff>
      <xdr:row>59</xdr:row>
      <xdr:rowOff>84892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198907"/>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83357</xdr:rowOff>
    </xdr:from>
    <xdr:to>
      <xdr:col>15</xdr:col>
      <xdr:colOff>50800</xdr:colOff>
      <xdr:row>59</xdr:row>
      <xdr:rowOff>95005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98907"/>
          <a:ext cx="8890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95005</xdr:rowOff>
    </xdr:from>
    <xdr:to>
      <xdr:col>10</xdr:col>
      <xdr:colOff>114300</xdr:colOff>
      <xdr:row>59</xdr:row>
      <xdr:rowOff>150885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210555"/>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166271</xdr:rowOff>
    </xdr:from>
    <xdr:to>
      <xdr:col>24</xdr:col>
      <xdr:colOff>114300</xdr:colOff>
      <xdr:row>59</xdr:row>
      <xdr:rowOff>96421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11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81198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1002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34092</xdr:rowOff>
    </xdr:from>
    <xdr:to>
      <xdr:col>20</xdr:col>
      <xdr:colOff>38100</xdr:colOff>
      <xdr:row>59</xdr:row>
      <xdr:rowOff>135692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14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126819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24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32557</xdr:rowOff>
    </xdr:from>
    <xdr:to>
      <xdr:col>15</xdr:col>
      <xdr:colOff>101600</xdr:colOff>
      <xdr:row>59</xdr:row>
      <xdr:rowOff>134157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1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125284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24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44205</xdr:rowOff>
    </xdr:from>
    <xdr:to>
      <xdr:col>10</xdr:col>
      <xdr:colOff>165100</xdr:colOff>
      <xdr:row>59</xdr:row>
      <xdr:rowOff>145805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1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136932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25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100085</xdr:rowOff>
    </xdr:from>
    <xdr:to>
      <xdr:col>6</xdr:col>
      <xdr:colOff>38100</xdr:colOff>
      <xdr:row>60</xdr:row>
      <xdr:rowOff>30235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2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21362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3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1188</xdr:rowOff>
    </xdr:from>
    <xdr:to>
      <xdr:col>24</xdr:col>
      <xdr:colOff>63500</xdr:colOff>
      <xdr:row>77</xdr:row>
      <xdr:rowOff>19190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02838"/>
          <a:ext cx="8382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10350</xdr:rowOff>
    </xdr:from>
    <xdr:to>
      <xdr:col>19</xdr:col>
      <xdr:colOff>177800</xdr:colOff>
      <xdr:row>77</xdr:row>
      <xdr:rowOff>19190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12000"/>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10350</xdr:rowOff>
    </xdr:from>
    <xdr:to>
      <xdr:col>15</xdr:col>
      <xdr:colOff>50800</xdr:colOff>
      <xdr:row>77</xdr:row>
      <xdr:rowOff>63691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1200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84738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63691</xdr:rowOff>
    </xdr:from>
    <xdr:to>
      <xdr:col>10</xdr:col>
      <xdr:colOff>114300</xdr:colOff>
      <xdr:row>77</xdr:row>
      <xdr:rowOff>96456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65341"/>
          <a:ext cx="889000" cy="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126153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121838</xdr:rowOff>
    </xdr:from>
    <xdr:to>
      <xdr:col>24</xdr:col>
      <xdr:colOff>114300</xdr:colOff>
      <xdr:row>77</xdr:row>
      <xdr:rowOff>51988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100265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139840</xdr:rowOff>
    </xdr:from>
    <xdr:to>
      <xdr:col>20</xdr:col>
      <xdr:colOff>38100</xdr:colOff>
      <xdr:row>77</xdr:row>
      <xdr:rowOff>69990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61117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26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131000</xdr:rowOff>
    </xdr:from>
    <xdr:to>
      <xdr:col>15</xdr:col>
      <xdr:colOff>101600</xdr:colOff>
      <xdr:row>77</xdr:row>
      <xdr:rowOff>61150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77678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12891</xdr:rowOff>
    </xdr:from>
    <xdr:to>
      <xdr:col>10</xdr:col>
      <xdr:colOff>165100</xdr:colOff>
      <xdr:row>77</xdr:row>
      <xdr:rowOff>114491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1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131018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45656</xdr:rowOff>
    </xdr:from>
    <xdr:to>
      <xdr:col>6</xdr:col>
      <xdr:colOff>38100</xdr:colOff>
      <xdr:row>77</xdr:row>
      <xdr:rowOff>147256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138383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3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151837</xdr:rowOff>
    </xdr:from>
    <xdr:to>
      <xdr:col>24</xdr:col>
      <xdr:colOff>63500</xdr:colOff>
      <xdr:row>96</xdr:row>
      <xdr:rowOff>132232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39587"/>
          <a:ext cx="838200" cy="15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151837</xdr:rowOff>
    </xdr:from>
    <xdr:to>
      <xdr:col>19</xdr:col>
      <xdr:colOff>177800</xdr:colOff>
      <xdr:row>97</xdr:row>
      <xdr:rowOff>63391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39587"/>
          <a:ext cx="889000" cy="25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63391</xdr:rowOff>
    </xdr:from>
    <xdr:to>
      <xdr:col>15</xdr:col>
      <xdr:colOff>50800</xdr:colOff>
      <xdr:row>97</xdr:row>
      <xdr:rowOff>96712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94041"/>
          <a:ext cx="889000" cy="3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84412</xdr:rowOff>
    </xdr:from>
    <xdr:to>
      <xdr:col>10</xdr:col>
      <xdr:colOff>114300</xdr:colOff>
      <xdr:row>97</xdr:row>
      <xdr:rowOff>96712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715062"/>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81432</xdr:rowOff>
    </xdr:from>
    <xdr:to>
      <xdr:col>24</xdr:col>
      <xdr:colOff>114300</xdr:colOff>
      <xdr:row>97</xdr:row>
      <xdr:rowOff>11582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59859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1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101037</xdr:rowOff>
    </xdr:from>
    <xdr:to>
      <xdr:col>20</xdr:col>
      <xdr:colOff>38100</xdr:colOff>
      <xdr:row>96</xdr:row>
      <xdr:rowOff>31187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22314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8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12591</xdr:rowOff>
    </xdr:from>
    <xdr:to>
      <xdr:col>15</xdr:col>
      <xdr:colOff>101600</xdr:colOff>
      <xdr:row>97</xdr:row>
      <xdr:rowOff>114191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4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105318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3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45912</xdr:rowOff>
    </xdr:from>
    <xdr:to>
      <xdr:col>10</xdr:col>
      <xdr:colOff>165100</xdr:colOff>
      <xdr:row>97</xdr:row>
      <xdr:rowOff>147512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138639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33612</xdr:rowOff>
    </xdr:from>
    <xdr:to>
      <xdr:col>6</xdr:col>
      <xdr:colOff>38100</xdr:colOff>
      <xdr:row>97</xdr:row>
      <xdr:rowOff>135212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126339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124823</xdr:rowOff>
    </xdr:from>
    <xdr:to>
      <xdr:col>55</xdr:col>
      <xdr:colOff>0</xdr:colOff>
      <xdr:row>37</xdr:row>
      <xdr:rowOff>129500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68473"/>
          <a:ext cx="838200" cy="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396</xdr:rowOff>
    </xdr:from>
    <xdr:to>
      <xdr:col>50</xdr:col>
      <xdr:colOff>114300</xdr:colOff>
      <xdr:row>37</xdr:row>
      <xdr:rowOff>129500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01146"/>
          <a:ext cx="889000" cy="47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396</xdr:rowOff>
    </xdr:from>
    <xdr:to>
      <xdr:col>45</xdr:col>
      <xdr:colOff>177800</xdr:colOff>
      <xdr:row>38</xdr:row>
      <xdr:rowOff>112506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01146"/>
          <a:ext cx="889000" cy="6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112506</xdr:rowOff>
    </xdr:from>
    <xdr:to>
      <xdr:col>41</xdr:col>
      <xdr:colOff>50800</xdr:colOff>
      <xdr:row>39</xdr:row>
      <xdr:rowOff>58341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27606"/>
          <a:ext cx="889000" cy="11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74023</xdr:rowOff>
    </xdr:from>
    <xdr:to>
      <xdr:col>55</xdr:col>
      <xdr:colOff>50800</xdr:colOff>
      <xdr:row>38</xdr:row>
      <xdr:rowOff>4173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52450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9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78700</xdr:rowOff>
    </xdr:from>
    <xdr:to>
      <xdr:col>50</xdr:col>
      <xdr:colOff>165100</xdr:colOff>
      <xdr:row>38</xdr:row>
      <xdr:rowOff>8850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171427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1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121046</xdr:rowOff>
    </xdr:from>
    <xdr:to>
      <xdr:col>46</xdr:col>
      <xdr:colOff>38100</xdr:colOff>
      <xdr:row>35</xdr:row>
      <xdr:rowOff>51196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5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42323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4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61706</xdr:rowOff>
    </xdr:from>
    <xdr:to>
      <xdr:col>41</xdr:col>
      <xdr:colOff>101600</xdr:colOff>
      <xdr:row>38</xdr:row>
      <xdr:rowOff>163306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7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154433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6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7541</xdr:rowOff>
    </xdr:from>
    <xdr:to>
      <xdr:col>36</xdr:col>
      <xdr:colOff>165100</xdr:colOff>
      <xdr:row>39</xdr:row>
      <xdr:rowOff>109141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100268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8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108427</xdr:rowOff>
    </xdr:from>
    <xdr:to>
      <xdr:col>55</xdr:col>
      <xdr:colOff>0</xdr:colOff>
      <xdr:row>57</xdr:row>
      <xdr:rowOff>39495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538177"/>
          <a:ext cx="838200" cy="27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39495</xdr:rowOff>
    </xdr:from>
    <xdr:to>
      <xdr:col>50</xdr:col>
      <xdr:colOff>114300</xdr:colOff>
      <xdr:row>57</xdr:row>
      <xdr:rowOff>104114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12145"/>
          <a:ext cx="889000" cy="6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104114</xdr:rowOff>
    </xdr:from>
    <xdr:to>
      <xdr:col>45</xdr:col>
      <xdr:colOff>177800</xdr:colOff>
      <xdr:row>57</xdr:row>
      <xdr:rowOff>157343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76764"/>
          <a:ext cx="889000" cy="5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157343</xdr:rowOff>
    </xdr:from>
    <xdr:to>
      <xdr:col>41</xdr:col>
      <xdr:colOff>50800</xdr:colOff>
      <xdr:row>58</xdr:row>
      <xdr:rowOff>972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29993"/>
          <a:ext cx="889000" cy="1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57627</xdr:rowOff>
    </xdr:from>
    <xdr:to>
      <xdr:col>55</xdr:col>
      <xdr:colOff>50800</xdr:colOff>
      <xdr:row>55</xdr:row>
      <xdr:rowOff>159227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48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80504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33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160145</xdr:rowOff>
    </xdr:from>
    <xdr:to>
      <xdr:col>50</xdr:col>
      <xdr:colOff>165100</xdr:colOff>
      <xdr:row>57</xdr:row>
      <xdr:rowOff>90295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6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81422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5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53314</xdr:rowOff>
    </xdr:from>
    <xdr:to>
      <xdr:col>46</xdr:col>
      <xdr:colOff>38100</xdr:colOff>
      <xdr:row>57</xdr:row>
      <xdr:rowOff>154914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146041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106543</xdr:rowOff>
    </xdr:from>
    <xdr:to>
      <xdr:col>41</xdr:col>
      <xdr:colOff>101600</xdr:colOff>
      <xdr:row>58</xdr:row>
      <xdr:rowOff>36693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27820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7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121622</xdr:rowOff>
    </xdr:from>
    <xdr:to>
      <xdr:col>36</xdr:col>
      <xdr:colOff>165100</xdr:colOff>
      <xdr:row>58</xdr:row>
      <xdr:rowOff>51772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42899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8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146208</xdr:rowOff>
    </xdr:from>
    <xdr:to>
      <xdr:col>55</xdr:col>
      <xdr:colOff>0</xdr:colOff>
      <xdr:row>79</xdr:row>
      <xdr:rowOff>16348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47858"/>
          <a:ext cx="838200" cy="21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146208</xdr:rowOff>
    </xdr:from>
    <xdr:to>
      <xdr:col>50</xdr:col>
      <xdr:colOff>114300</xdr:colOff>
      <xdr:row>79</xdr:row>
      <xdr:rowOff>17498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47858"/>
          <a:ext cx="889000" cy="21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795</xdr:rowOff>
    </xdr:from>
    <xdr:to>
      <xdr:col>45</xdr:col>
      <xdr:colOff>177800</xdr:colOff>
      <xdr:row>79</xdr:row>
      <xdr:rowOff>17498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45345"/>
          <a:ext cx="889000" cy="1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158198</xdr:rowOff>
    </xdr:from>
    <xdr:to>
      <xdr:col>41</xdr:col>
      <xdr:colOff>50800</xdr:colOff>
      <xdr:row>79</xdr:row>
      <xdr:rowOff>795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31298"/>
          <a:ext cx="889000" cy="1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136998</xdr:rowOff>
    </xdr:from>
    <xdr:to>
      <xdr:col>55</xdr:col>
      <xdr:colOff>50800</xdr:colOff>
      <xdr:row>79</xdr:row>
      <xdr:rowOff>67148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51925</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95408</xdr:rowOff>
    </xdr:from>
    <xdr:to>
      <xdr:col>50</xdr:col>
      <xdr:colOff>165100</xdr:colOff>
      <xdr:row>78</xdr:row>
      <xdr:rowOff>25558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42085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07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138148</xdr:rowOff>
    </xdr:from>
    <xdr:to>
      <xdr:col>46</xdr:col>
      <xdr:colOff>38100</xdr:colOff>
      <xdr:row>79</xdr:row>
      <xdr:rowOff>68298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1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59425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0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121445</xdr:rowOff>
    </xdr:from>
    <xdr:to>
      <xdr:col>41</xdr:col>
      <xdr:colOff>101600</xdr:colOff>
      <xdr:row>79</xdr:row>
      <xdr:rowOff>51595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42722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107398</xdr:rowOff>
    </xdr:from>
    <xdr:to>
      <xdr:col>36</xdr:col>
      <xdr:colOff>165100</xdr:colOff>
      <xdr:row>79</xdr:row>
      <xdr:rowOff>37548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28675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7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149425</xdr:rowOff>
    </xdr:from>
    <xdr:to>
      <xdr:col>55</xdr:col>
      <xdr:colOff>0</xdr:colOff>
      <xdr:row>98</xdr:row>
      <xdr:rowOff>14725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437175"/>
          <a:ext cx="838200" cy="37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133317</xdr:rowOff>
    </xdr:from>
    <xdr:to>
      <xdr:col>50</xdr:col>
      <xdr:colOff>114300</xdr:colOff>
      <xdr:row>98</xdr:row>
      <xdr:rowOff>14725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63967"/>
          <a:ext cx="889000" cy="5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133317</xdr:rowOff>
    </xdr:from>
    <xdr:to>
      <xdr:col>45</xdr:col>
      <xdr:colOff>177800</xdr:colOff>
      <xdr:row>98</xdr:row>
      <xdr:rowOff>24175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63967"/>
          <a:ext cx="889000" cy="6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24175</xdr:rowOff>
    </xdr:from>
    <xdr:to>
      <xdr:col>41</xdr:col>
      <xdr:colOff>50800</xdr:colOff>
      <xdr:row>98</xdr:row>
      <xdr:rowOff>44819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26275"/>
          <a:ext cx="889000" cy="2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98625</xdr:rowOff>
    </xdr:from>
    <xdr:to>
      <xdr:col>55</xdr:col>
      <xdr:colOff>50800</xdr:colOff>
      <xdr:row>96</xdr:row>
      <xdr:rowOff>28775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121502</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3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135375</xdr:rowOff>
    </xdr:from>
    <xdr:to>
      <xdr:col>50</xdr:col>
      <xdr:colOff>165100</xdr:colOff>
      <xdr:row>98</xdr:row>
      <xdr:rowOff>65525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56652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5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82517</xdr:rowOff>
    </xdr:from>
    <xdr:to>
      <xdr:col>46</xdr:col>
      <xdr:colOff>38100</xdr:colOff>
      <xdr:row>98</xdr:row>
      <xdr:rowOff>12667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1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3794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144825</xdr:rowOff>
    </xdr:from>
    <xdr:to>
      <xdr:col>41</xdr:col>
      <xdr:colOff>101600</xdr:colOff>
      <xdr:row>98</xdr:row>
      <xdr:rowOff>74975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66102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6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165469</xdr:rowOff>
    </xdr:from>
    <xdr:to>
      <xdr:col>36</xdr:col>
      <xdr:colOff>165100</xdr:colOff>
      <xdr:row>98</xdr:row>
      <xdr:rowOff>95619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86746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139167</xdr:rowOff>
    </xdr:from>
    <xdr:to>
      <xdr:col>85</xdr:col>
      <xdr:colOff>127000</xdr:colOff>
      <xdr:row>39</xdr:row>
      <xdr:rowOff>4711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54267"/>
          <a:ext cx="838200" cy="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4711</xdr:rowOff>
    </xdr:from>
    <xdr:to>
      <xdr:col>81</xdr:col>
      <xdr:colOff>50800</xdr:colOff>
      <xdr:row>39</xdr:row>
      <xdr:rowOff>44412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91261"/>
          <a:ext cx="889000" cy="3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160465</xdr:rowOff>
    </xdr:from>
    <xdr:to>
      <xdr:col>76</xdr:col>
      <xdr:colOff>114300</xdr:colOff>
      <xdr:row>39</xdr:row>
      <xdr:rowOff>44412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04115"/>
          <a:ext cx="889000" cy="22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160465</xdr:rowOff>
    </xdr:from>
    <xdr:to>
      <xdr:col>71</xdr:col>
      <xdr:colOff>177800</xdr:colOff>
      <xdr:row>39</xdr:row>
      <xdr:rowOff>44424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04115"/>
          <a:ext cx="889000" cy="22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48379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56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88367</xdr:rowOff>
    </xdr:from>
    <xdr:to>
      <xdr:col>85</xdr:col>
      <xdr:colOff>177800</xdr:colOff>
      <xdr:row>39</xdr:row>
      <xdr:rowOff>18517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3294</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125361</xdr:rowOff>
    </xdr:from>
    <xdr:to>
      <xdr:col>81</xdr:col>
      <xdr:colOff>101600</xdr:colOff>
      <xdr:row>39</xdr:row>
      <xdr:rowOff>55511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46638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3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165062</xdr:rowOff>
    </xdr:from>
    <xdr:to>
      <xdr:col>76</xdr:col>
      <xdr:colOff>165100</xdr:colOff>
      <xdr:row>39</xdr:row>
      <xdr:rowOff>95212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86339</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109665</xdr:rowOff>
    </xdr:from>
    <xdr:to>
      <xdr:col>72</xdr:col>
      <xdr:colOff>38100</xdr:colOff>
      <xdr:row>38</xdr:row>
      <xdr:rowOff>39815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5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56342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2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165074</xdr:rowOff>
    </xdr:from>
    <xdr:to>
      <xdr:col>67</xdr:col>
      <xdr:colOff>101600</xdr:colOff>
      <xdr:row>39</xdr:row>
      <xdr:rowOff>95224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86351</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71303</xdr:rowOff>
    </xdr:from>
    <xdr:to>
      <xdr:col>85</xdr:col>
      <xdr:colOff>127000</xdr:colOff>
      <xdr:row>78</xdr:row>
      <xdr:rowOff>72755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44403"/>
          <a:ext cx="8382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62567</xdr:rowOff>
    </xdr:from>
    <xdr:to>
      <xdr:col>81</xdr:col>
      <xdr:colOff>50800</xdr:colOff>
      <xdr:row>78</xdr:row>
      <xdr:rowOff>72755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35667"/>
          <a:ext cx="8890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60308</xdr:rowOff>
    </xdr:from>
    <xdr:to>
      <xdr:col>76</xdr:col>
      <xdr:colOff>114300</xdr:colOff>
      <xdr:row>78</xdr:row>
      <xdr:rowOff>62567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33408"/>
          <a:ext cx="8890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60308</xdr:rowOff>
    </xdr:from>
    <xdr:to>
      <xdr:col>71</xdr:col>
      <xdr:colOff>177800</xdr:colOff>
      <xdr:row>78</xdr:row>
      <xdr:rowOff>71200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33408"/>
          <a:ext cx="8890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20503</xdr:rowOff>
    </xdr:from>
    <xdr:to>
      <xdr:col>85</xdr:col>
      <xdr:colOff>177800</xdr:colOff>
      <xdr:row>78</xdr:row>
      <xdr:rowOff>122103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170380</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7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21955</xdr:rowOff>
    </xdr:from>
    <xdr:to>
      <xdr:col>81</xdr:col>
      <xdr:colOff>101600</xdr:colOff>
      <xdr:row>78</xdr:row>
      <xdr:rowOff>123555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9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114682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8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11767</xdr:rowOff>
    </xdr:from>
    <xdr:to>
      <xdr:col>76</xdr:col>
      <xdr:colOff>165100</xdr:colOff>
      <xdr:row>78</xdr:row>
      <xdr:rowOff>113367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104494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7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9508</xdr:rowOff>
    </xdr:from>
    <xdr:to>
      <xdr:col>72</xdr:col>
      <xdr:colOff>38100</xdr:colOff>
      <xdr:row>78</xdr:row>
      <xdr:rowOff>111108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102235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20400</xdr:rowOff>
    </xdr:from>
    <xdr:to>
      <xdr:col>67</xdr:col>
      <xdr:colOff>101600</xdr:colOff>
      <xdr:row>78</xdr:row>
      <xdr:rowOff>122000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9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113127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8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160657</xdr:rowOff>
    </xdr:from>
    <xdr:to>
      <xdr:col>85</xdr:col>
      <xdr:colOff>127000</xdr:colOff>
      <xdr:row>96</xdr:row>
      <xdr:rowOff>31421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448407"/>
          <a:ext cx="838200" cy="4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160657</xdr:rowOff>
    </xdr:from>
    <xdr:to>
      <xdr:col>81</xdr:col>
      <xdr:colOff>50800</xdr:colOff>
      <xdr:row>97</xdr:row>
      <xdr:rowOff>48132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448407"/>
          <a:ext cx="889000" cy="23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108204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73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48132</xdr:rowOff>
    </xdr:from>
    <xdr:to>
      <xdr:col>76</xdr:col>
      <xdr:colOff>114300</xdr:colOff>
      <xdr:row>98</xdr:row>
      <xdr:rowOff>30178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678782"/>
          <a:ext cx="889000" cy="15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62977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30178</xdr:rowOff>
    </xdr:from>
    <xdr:to>
      <xdr:col>71</xdr:col>
      <xdr:colOff>177800</xdr:colOff>
      <xdr:row>99</xdr:row>
      <xdr:rowOff>41650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32278"/>
          <a:ext cx="889000" cy="18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141096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152071</xdr:rowOff>
    </xdr:from>
    <xdr:to>
      <xdr:col>85</xdr:col>
      <xdr:colOff>177800</xdr:colOff>
      <xdr:row>96</xdr:row>
      <xdr:rowOff>82221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3498</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29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109857</xdr:rowOff>
    </xdr:from>
    <xdr:to>
      <xdr:col>81</xdr:col>
      <xdr:colOff>101600</xdr:colOff>
      <xdr:row>96</xdr:row>
      <xdr:rowOff>40007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39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56534</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17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168782</xdr:rowOff>
    </xdr:from>
    <xdr:to>
      <xdr:col>76</xdr:col>
      <xdr:colOff>165100</xdr:colOff>
      <xdr:row>97</xdr:row>
      <xdr:rowOff>98932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6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115459</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40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150828</xdr:rowOff>
    </xdr:from>
    <xdr:to>
      <xdr:col>72</xdr:col>
      <xdr:colOff>38100</xdr:colOff>
      <xdr:row>98</xdr:row>
      <xdr:rowOff>80978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8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97505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5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162300</xdr:rowOff>
    </xdr:from>
    <xdr:to>
      <xdr:col>67</xdr:col>
      <xdr:colOff>101600</xdr:colOff>
      <xdr:row>99</xdr:row>
      <xdr:rowOff>92450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83577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133299</xdr:rowOff>
    </xdr:from>
    <xdr:to>
      <xdr:col>116</xdr:col>
      <xdr:colOff>63500</xdr:colOff>
      <xdr:row>75</xdr:row>
      <xdr:rowOff>12230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20599"/>
          <a:ext cx="838200" cy="5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12230</xdr:rowOff>
    </xdr:from>
    <xdr:to>
      <xdr:col>111</xdr:col>
      <xdr:colOff>177800</xdr:colOff>
      <xdr:row>75</xdr:row>
      <xdr:rowOff>42735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870980"/>
          <a:ext cx="889000" cy="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42735</xdr:rowOff>
    </xdr:from>
    <xdr:to>
      <xdr:col>107</xdr:col>
      <xdr:colOff>50800</xdr:colOff>
      <xdr:row>75</xdr:row>
      <xdr:rowOff>68631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901485"/>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68631</xdr:rowOff>
    </xdr:from>
    <xdr:to>
      <xdr:col>102</xdr:col>
      <xdr:colOff>114300</xdr:colOff>
      <xdr:row>75</xdr:row>
      <xdr:rowOff>105893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927381"/>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82499</xdr:rowOff>
    </xdr:from>
    <xdr:to>
      <xdr:col>116</xdr:col>
      <xdr:colOff>114300</xdr:colOff>
      <xdr:row>75</xdr:row>
      <xdr:rowOff>12649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105376</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2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132880</xdr:rowOff>
    </xdr:from>
    <xdr:to>
      <xdr:col>112</xdr:col>
      <xdr:colOff>38100</xdr:colOff>
      <xdr:row>75</xdr:row>
      <xdr:rowOff>63030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79557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59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163385</xdr:rowOff>
    </xdr:from>
    <xdr:to>
      <xdr:col>107</xdr:col>
      <xdr:colOff>101600</xdr:colOff>
      <xdr:row>75</xdr:row>
      <xdr:rowOff>93535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8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110062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62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17831</xdr:rowOff>
    </xdr:from>
    <xdr:to>
      <xdr:col>102</xdr:col>
      <xdr:colOff>165100</xdr:colOff>
      <xdr:row>75</xdr:row>
      <xdr:rowOff>119431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135958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55093</xdr:rowOff>
    </xdr:from>
    <xdr:to>
      <xdr:col>98</xdr:col>
      <xdr:colOff>38100</xdr:colOff>
      <xdr:row>75</xdr:row>
      <xdr:rowOff>156693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147820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0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1,021,359</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・主な構成項目である人件費は、住民一人当たり</a:t>
          </a:r>
          <a:r>
            <a:rPr kumimoji="1" lang="en-US" altLang="ja-JP" sz="1100">
              <a:solidFill>
                <a:schemeClr val="dk1"/>
              </a:solidFill>
              <a:effectLst/>
              <a:latin typeface="+mn-lt"/>
              <a:ea typeface="+mn-ea"/>
              <a:cs typeface="+mn-cs"/>
            </a:rPr>
            <a:t>118,507</a:t>
          </a:r>
          <a:r>
            <a:rPr kumimoji="1" lang="ja-JP" altLang="ja-JP" sz="1100">
              <a:solidFill>
                <a:schemeClr val="dk1"/>
              </a:solidFill>
              <a:effectLst/>
              <a:latin typeface="+mn-lt"/>
              <a:ea typeface="+mn-ea"/>
              <a:cs typeface="+mn-cs"/>
            </a:rPr>
            <a:t>円となっており類似団体を下回っている。これは退職者数に対し、新規採用者数を抑制してきた結果である。今後も多様化する行政ニーズと増加する業務量に対応するべく、人員の適正管理を行い採用していく予定。</a:t>
          </a:r>
          <a:endParaRPr lang="ja-JP" altLang="ja-JP" sz="1400">
            <a:effectLst/>
          </a:endParaRPr>
        </a:p>
        <a:p>
          <a:r>
            <a:rPr kumimoji="1" lang="ja-JP" altLang="ja-JP" sz="1100">
              <a:solidFill>
                <a:schemeClr val="dk1"/>
              </a:solidFill>
              <a:effectLst/>
              <a:latin typeface="+mn-lt"/>
              <a:ea typeface="+mn-ea"/>
              <a:cs typeface="+mn-cs"/>
            </a:rPr>
            <a:t>・物件費は住民一人当たり</a:t>
          </a:r>
          <a:r>
            <a:rPr kumimoji="1" lang="en-US" altLang="ja-JP" sz="1100">
              <a:solidFill>
                <a:schemeClr val="dk1"/>
              </a:solidFill>
              <a:effectLst/>
              <a:latin typeface="+mn-lt"/>
              <a:ea typeface="+mn-ea"/>
              <a:cs typeface="+mn-cs"/>
            </a:rPr>
            <a:t>116,308</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+12,025</a:t>
          </a:r>
          <a:r>
            <a:rPr kumimoji="1" lang="ja-JP" altLang="ja-JP" sz="1100">
              <a:solidFill>
                <a:schemeClr val="dk1"/>
              </a:solidFill>
              <a:effectLst/>
              <a:latin typeface="+mn-lt"/>
              <a:ea typeface="+mn-ea"/>
              <a:cs typeface="+mn-cs"/>
            </a:rPr>
            <a:t>円となった。</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度の橋梁点検を実施したことやコロナワクチン接種委託を行ったことが主な要因である。</a:t>
          </a:r>
          <a:endParaRPr lang="ja-JP" altLang="ja-JP" sz="1400">
            <a:effectLst/>
          </a:endParaRPr>
        </a:p>
        <a:p>
          <a:r>
            <a:rPr kumimoji="1" lang="ja-JP" altLang="ja-JP"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140,754</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+1,023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でほぼ横ばいとなった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・維持補修費は住民一人当たり</a:t>
          </a:r>
          <a:r>
            <a:rPr kumimoji="1" lang="en-US" altLang="ja-JP" sz="1100">
              <a:solidFill>
                <a:schemeClr val="dk1"/>
              </a:solidFill>
              <a:effectLst/>
              <a:latin typeface="+mn-lt"/>
              <a:ea typeface="+mn-ea"/>
              <a:cs typeface="+mn-cs"/>
            </a:rPr>
            <a:t>20,271</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+945</a:t>
          </a:r>
          <a:r>
            <a:rPr kumimoji="1" lang="ja-JP" altLang="ja-JP" sz="1100">
              <a:solidFill>
                <a:schemeClr val="dk1"/>
              </a:solidFill>
              <a:effectLst/>
              <a:latin typeface="+mn-lt"/>
              <a:ea typeface="+mn-ea"/>
              <a:cs typeface="+mn-cs"/>
            </a:rPr>
            <a:t>円で類似団体を下回った。施設の老朽化が進んでいるため、施設の更新、統廃合など、公共施設等総合管理計画に基づき、事業の取捨選択を徹底していくことで、引き続き事業費の減少を目指す。</a:t>
          </a:r>
          <a:endParaRPr lang="ja-JP" altLang="ja-JP" sz="1400">
            <a:effectLst/>
          </a:endParaRPr>
        </a:p>
        <a:p>
          <a:r>
            <a:rPr kumimoji="1" lang="ja-JP" altLang="ja-JP" sz="1100">
              <a:solidFill>
                <a:schemeClr val="dk1"/>
              </a:solidFill>
              <a:effectLst/>
              <a:latin typeface="+mn-lt"/>
              <a:ea typeface="+mn-ea"/>
              <a:cs typeface="+mn-cs"/>
            </a:rPr>
            <a:t>・積立金は住民一人当たり</a:t>
          </a:r>
          <a:r>
            <a:rPr kumimoji="1" lang="en-US" altLang="ja-JP" sz="1100">
              <a:solidFill>
                <a:schemeClr val="dk1"/>
              </a:solidFill>
              <a:effectLst/>
              <a:latin typeface="+mn-lt"/>
              <a:ea typeface="+mn-ea"/>
              <a:cs typeface="+mn-cs"/>
            </a:rPr>
            <a:t>178,156</a:t>
          </a:r>
          <a:r>
            <a:rPr kumimoji="1" lang="ja-JP" altLang="ja-JP" sz="1100">
              <a:solidFill>
                <a:schemeClr val="dk1"/>
              </a:solidFill>
              <a:effectLst/>
              <a:latin typeface="+mn-lt"/>
              <a:ea typeface="+mn-ea"/>
              <a:cs typeface="+mn-cs"/>
            </a:rPr>
            <a:t>円となっており、前年度比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12,927</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新庁舎建設事業が開始され庁舎整備基金への積立が減少したためである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46F46D-1332-4307-B485-E608D22D71D1}"/>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012E431-9800-4E01-8BE2-12B4E2258F6A}"/>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F2BB557-3464-403C-AD3D-6F8DEE9CBAAB}"/>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7DC767C5-935A-4636-BBFA-8412C797843E}"/>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ABD9CF4-1A10-403D-BB63-3935D97AE4E9}"/>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8CB88DC-BB72-43FC-AF16-9BED8B988F4E}"/>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365CFE-8FF7-4768-ABA1-C90E522EF5BD}"/>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BC926F-B2AF-4DFA-A6E4-494908D50D49}"/>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6BF90E1-73E8-4271-8FD8-0AC8E01DEB83}"/>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96040EAB-4FD5-4E0F-B489-E7457A8422ED}"/>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7,007
6,493
64.14
7,648,044
7,156,666
448,443
3,215,580
3,131,861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C1A16D-553C-4082-98B3-45CDDA302199}"/>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5AE268E-E27A-4735-ABF8-55DA58A966C2}"/>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0117169-163D-427F-9618-BB43908EE492}"/>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5513C31-4E22-4197-8689-7D59AEC81EE2}"/>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CB834A-FAD1-4575-901B-4DD60426614A}"/>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E65306A6-7F0D-4576-8DA7-6B1B0763ABF6}"/>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59AE4A20-5709-49B1-A1C6-C4DE96C469D7}"/>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A16167C1-4265-4529-A047-0FEE59F2C904}"/>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68D6728D-AF4B-4914-B493-497FC6E0651F}"/>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A4AF3EF-459E-4849-8DB5-D79CA9E52909}"/>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ABD74C8-4215-4494-A794-3CD9001CBCE6}"/>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65AFEF27-7E81-47F0-82E5-954194316A0E}"/>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7DB95C1-6C7E-42E3-A973-6714EAA097DF}"/>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85E0ACC4-2340-4D3C-A643-EE77320FF41B}"/>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213451A-D36B-43F9-A148-62CEE9A589B9}"/>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8C970F87-2F24-4681-81D4-ABDAE7EFEF1B}"/>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FF9A5FC-ACC7-48F7-9C25-55BC26615BDD}"/>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F4BABD6D-D465-40FA-A097-24156C391E1C}"/>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11CA824F-FC5B-4CD6-8925-1039ECC5A089}"/>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6A8DDC20-11A5-42C6-9E1A-A5B46833BA23}"/>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2055E381-2060-4019-9021-317874D491DC}"/>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7A48CCD3-18C5-41C0-AA86-6EDED05E1FFB}"/>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709F025-65FE-4779-8107-A395A805FE9A}"/>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AEB830FD-639A-48E4-BEFC-AC113C127A24}"/>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20ED372-198D-4238-BC98-CB1F7C6C1854}"/>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933911D-01C4-463A-9256-9B3EAA2374CF}"/>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57884B25-FE6F-4275-B4BF-4202E2120607}"/>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51EB5E0-AEE5-426F-B833-7BF122B3E311}"/>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380853B3-0E87-47D5-8B61-CAF5F68132B8}"/>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B26E57EA-B74C-426D-9B77-7F14F2885922}"/>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D00444A6-33A8-41A9-B570-86B7A6B0BFD3}"/>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B7189555-8B7C-4B75-96C3-3CD233C8871E}"/>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1D2824D5-6150-4211-AF2B-5A21A905091A}"/>
            </a:ext>
          </a:extLst>
        </xdr:cNvPr>
        <xdr:cNvSpPr txBox="1"/>
      </xdr:nvSpPr>
      <xdr:spPr>
        <a:xfrm>
          <a:off x="27577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CCB02564-3B31-4DAD-8F8B-B72CB5E4C7CA}"/>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6E7A12F-F88C-416D-999B-3EF603835BAF}"/>
            </a:ext>
          </a:extLst>
        </xdr:cNvPr>
        <xdr:cNvSpPr txBox="1"/>
      </xdr:nvSpPr>
      <xdr:spPr>
        <a:xfrm>
          <a:off x="27577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2F74BFE4-CD52-43E8-8322-BF0D09D7484D}"/>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EB5528D5-6312-48A1-8B30-A40EE940433B}"/>
            </a:ext>
          </a:extLst>
        </xdr:cNvPr>
        <xdr:cNvSpPr txBox="1"/>
      </xdr:nvSpPr>
      <xdr:spPr>
        <a:xfrm>
          <a:off x="2116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2FDAF09A-1406-44ED-8718-C6DF79D6B10E}"/>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2200430C-37F8-4F6E-BAFA-03A98EEB0F22}"/>
            </a:ext>
          </a:extLst>
        </xdr:cNvPr>
        <xdr:cNvSpPr txBox="1"/>
      </xdr:nvSpPr>
      <xdr:spPr>
        <a:xfrm>
          <a:off x="21165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38411CB9-8BCF-4F4D-B600-41E0D2705CE1}"/>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8732457F-41D3-4A6C-AD76-DCF3AABDE722}"/>
            </a:ext>
          </a:extLst>
        </xdr:cNvPr>
        <xdr:cNvSpPr txBox="1"/>
      </xdr:nvSpPr>
      <xdr:spPr>
        <a:xfrm>
          <a:off x="21165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58B278DE-771B-4045-AE3E-7B3F9D54334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5F69DB68-573D-45A7-B5EE-1A5F0F232353}"/>
            </a:ext>
          </a:extLst>
        </xdr:cNvPr>
        <xdr:cNvSpPr txBox="1"/>
      </xdr:nvSpPr>
      <xdr:spPr>
        <a:xfrm>
          <a:off x="2116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F2F51CB9-84E8-48A7-85EE-74F053E989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1B9428B8-22E8-477D-893A-80FA5B7BD6BC}"/>
            </a:ext>
          </a:extLst>
        </xdr:cNvPr>
        <xdr:cNvCxnSpPr/>
      </xdr:nvCxnSpPr>
      <xdr:spPr>
        <a:xfrm flipV="1">
          <a:off x="4176395" y="5140452"/>
          <a:ext cx="1270" cy="1276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CD60715F-0FA2-406D-97FB-FF2D9AC0C989}"/>
            </a:ext>
          </a:extLst>
        </xdr:cNvPr>
        <xdr:cNvSpPr txBox="1"/>
      </xdr:nvSpPr>
      <xdr:spPr>
        <a:xfrm>
          <a:off x="4229100"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E0C15F72-6544-48B5-A4A4-9F5E29208CAC}"/>
            </a:ext>
          </a:extLst>
        </xdr:cNvPr>
        <xdr:cNvCxnSpPr/>
      </xdr:nvCxnSpPr>
      <xdr:spPr>
        <a:xfrm>
          <a:off x="4108450" y="64170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87F93090-F059-42B2-9870-4599E090C73B}"/>
            </a:ext>
          </a:extLst>
        </xdr:cNvPr>
        <xdr:cNvSpPr txBox="1"/>
      </xdr:nvSpPr>
      <xdr:spPr>
        <a:xfrm>
          <a:off x="4229100" y="492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A53C98D8-916B-4B6B-B802-D271FB2801C5}"/>
            </a:ext>
          </a:extLst>
        </xdr:cNvPr>
        <xdr:cNvCxnSpPr/>
      </xdr:nvCxnSpPr>
      <xdr:spPr>
        <a:xfrm>
          <a:off x="4108450" y="51404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15748</xdr:rowOff>
    </xdr:from>
    <xdr:to>
      <xdr:col>24</xdr:col>
      <xdr:colOff>63500</xdr:colOff>
      <xdr:row>36</xdr:row>
      <xdr:rowOff>50927</xdr:rowOff>
    </xdr:to>
    <xdr:cxnSp macro="">
      <xdr:nvCxnSpPr>
        <xdr:cNvPr id="61" name="直線コネクタ 60">
          <a:extLst>
            <a:ext uri="{FF2B5EF4-FFF2-40B4-BE49-F238E27FC236}">
              <a16:creationId xmlns:a16="http://schemas.microsoft.com/office/drawing/2014/main" id="{CDBCBCF5-E218-4751-B66B-778FD40D78C3}"/>
            </a:ext>
          </a:extLst>
        </xdr:cNvPr>
        <xdr:cNvCxnSpPr/>
      </xdr:nvCxnSpPr>
      <xdr:spPr>
        <a:xfrm>
          <a:off x="3429000" y="5965698"/>
          <a:ext cx="7493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B04FB897-D47A-415A-8592-24BB50A8B1FE}"/>
            </a:ext>
          </a:extLst>
        </xdr:cNvPr>
        <xdr:cNvSpPr txBox="1"/>
      </xdr:nvSpPr>
      <xdr:spPr>
        <a:xfrm>
          <a:off x="4229100" y="576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1FEC7228-251F-40B6-9420-0BB471B59A0F}"/>
            </a:ext>
          </a:extLst>
        </xdr:cNvPr>
        <xdr:cNvSpPr/>
      </xdr:nvSpPr>
      <xdr:spPr>
        <a:xfrm>
          <a:off x="4127500" y="59034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15748</xdr:rowOff>
    </xdr:from>
    <xdr:to>
      <xdr:col>19</xdr:col>
      <xdr:colOff>177800</xdr:colOff>
      <xdr:row>36</xdr:row>
      <xdr:rowOff>42164</xdr:rowOff>
    </xdr:to>
    <xdr:cxnSp macro="">
      <xdr:nvCxnSpPr>
        <xdr:cNvPr id="64" name="直線コネクタ 63">
          <a:extLst>
            <a:ext uri="{FF2B5EF4-FFF2-40B4-BE49-F238E27FC236}">
              <a16:creationId xmlns:a16="http://schemas.microsoft.com/office/drawing/2014/main" id="{B64F95F2-9A95-4BCF-A375-1E8DE19248B1}"/>
            </a:ext>
          </a:extLst>
        </xdr:cNvPr>
        <xdr:cNvCxnSpPr/>
      </xdr:nvCxnSpPr>
      <xdr:spPr>
        <a:xfrm flipV="1">
          <a:off x="2622550" y="5965698"/>
          <a:ext cx="80645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CDFB68BC-622F-4E58-823A-D101D3612A3E}"/>
            </a:ext>
          </a:extLst>
        </xdr:cNvPr>
        <xdr:cNvSpPr/>
      </xdr:nvSpPr>
      <xdr:spPr>
        <a:xfrm>
          <a:off x="3384550" y="59340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3B5CC58A-8AAB-4261-AB5B-E5C2867298C6}"/>
            </a:ext>
          </a:extLst>
        </xdr:cNvPr>
        <xdr:cNvSpPr txBox="1"/>
      </xdr:nvSpPr>
      <xdr:spPr>
        <a:xfrm>
          <a:off x="3187211" y="60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42164</xdr:rowOff>
    </xdr:from>
    <xdr:to>
      <xdr:col>15</xdr:col>
      <xdr:colOff>50800</xdr:colOff>
      <xdr:row>36</xdr:row>
      <xdr:rowOff>84709</xdr:rowOff>
    </xdr:to>
    <xdr:cxnSp macro="">
      <xdr:nvCxnSpPr>
        <xdr:cNvPr id="67" name="直線コネクタ 66">
          <a:extLst>
            <a:ext uri="{FF2B5EF4-FFF2-40B4-BE49-F238E27FC236}">
              <a16:creationId xmlns:a16="http://schemas.microsoft.com/office/drawing/2014/main" id="{0D263D0E-B19C-4847-A7B6-70F2F18867FA}"/>
            </a:ext>
          </a:extLst>
        </xdr:cNvPr>
        <xdr:cNvCxnSpPr/>
      </xdr:nvCxnSpPr>
      <xdr:spPr>
        <a:xfrm flipV="1">
          <a:off x="1828800" y="5992114"/>
          <a:ext cx="79375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2B5B5863-528A-410E-9A0A-256AE2297AF4}"/>
            </a:ext>
          </a:extLst>
        </xdr:cNvPr>
        <xdr:cNvSpPr/>
      </xdr:nvSpPr>
      <xdr:spPr>
        <a:xfrm>
          <a:off x="2571750" y="5943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6F140CAA-FBC7-4BD4-A520-DF7227EE85E7}"/>
            </a:ext>
          </a:extLst>
        </xdr:cNvPr>
        <xdr:cNvSpPr txBox="1"/>
      </xdr:nvSpPr>
      <xdr:spPr>
        <a:xfrm>
          <a:off x="2393461" y="57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84709</xdr:rowOff>
    </xdr:from>
    <xdr:to>
      <xdr:col>10</xdr:col>
      <xdr:colOff>114300</xdr:colOff>
      <xdr:row>36</xdr:row>
      <xdr:rowOff>133223</xdr:rowOff>
    </xdr:to>
    <xdr:cxnSp macro="">
      <xdr:nvCxnSpPr>
        <xdr:cNvPr id="70" name="直線コネクタ 69">
          <a:extLst>
            <a:ext uri="{FF2B5EF4-FFF2-40B4-BE49-F238E27FC236}">
              <a16:creationId xmlns:a16="http://schemas.microsoft.com/office/drawing/2014/main" id="{D82BE8AE-6A26-4057-8903-D032D80C0631}"/>
            </a:ext>
          </a:extLst>
        </xdr:cNvPr>
        <xdr:cNvCxnSpPr/>
      </xdr:nvCxnSpPr>
      <xdr:spPr>
        <a:xfrm flipV="1">
          <a:off x="1028700" y="6034659"/>
          <a:ext cx="8001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36FBF462-0230-46FC-8E98-D325CFD975CE}"/>
            </a:ext>
          </a:extLst>
        </xdr:cNvPr>
        <xdr:cNvSpPr/>
      </xdr:nvSpPr>
      <xdr:spPr>
        <a:xfrm>
          <a:off x="1778000" y="58839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92D3B877-C25F-4F3F-B444-B0D66BF91A0A}"/>
            </a:ext>
          </a:extLst>
        </xdr:cNvPr>
        <xdr:cNvSpPr txBox="1"/>
      </xdr:nvSpPr>
      <xdr:spPr>
        <a:xfrm>
          <a:off x="1580661" y="566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AFA500DD-5861-4E5E-9AC7-3784C5131EAE}"/>
            </a:ext>
          </a:extLst>
        </xdr:cNvPr>
        <xdr:cNvSpPr/>
      </xdr:nvSpPr>
      <xdr:spPr>
        <a:xfrm>
          <a:off x="984250" y="58920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E2D17F34-DC52-4AA3-8B51-F4A5A4D32E6D}"/>
            </a:ext>
          </a:extLst>
        </xdr:cNvPr>
        <xdr:cNvSpPr txBox="1"/>
      </xdr:nvSpPr>
      <xdr:spPr>
        <a:xfrm>
          <a:off x="786911" y="567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AB13EB00-EA4C-4A80-95E2-1172A34A2474}"/>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DBE34FAF-89B8-47E5-A348-DEEA99862198}"/>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14C15D62-7A9A-402C-9C4A-F970B4E5CA5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A7490CAC-0875-489B-BEA9-DF6373E9C18E}"/>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C9B6391C-A5FA-4F83-B6B2-B593D32C4F91}"/>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xdr:rowOff>
    </xdr:from>
    <xdr:to>
      <xdr:col>24</xdr:col>
      <xdr:colOff>114300</xdr:colOff>
      <xdr:row>36</xdr:row>
      <xdr:rowOff>101727</xdr:rowOff>
    </xdr:to>
    <xdr:sp macro="" textlink="">
      <xdr:nvSpPr>
        <xdr:cNvPr id="80" name="楕円 79">
          <a:extLst>
            <a:ext uri="{FF2B5EF4-FFF2-40B4-BE49-F238E27FC236}">
              <a16:creationId xmlns:a16="http://schemas.microsoft.com/office/drawing/2014/main" id="{7230A8B2-F847-4060-A1FA-4294DFCC612B}"/>
            </a:ext>
          </a:extLst>
        </xdr:cNvPr>
        <xdr:cNvSpPr/>
      </xdr:nvSpPr>
      <xdr:spPr>
        <a:xfrm>
          <a:off x="4127500" y="59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150004</xdr:rowOff>
    </xdr:from>
    <xdr:ext cx="469744" cy="259045"/>
    <xdr:sp macro="" textlink="">
      <xdr:nvSpPr>
        <xdr:cNvPr id="81" name="議会費該当値テキスト">
          <a:extLst>
            <a:ext uri="{FF2B5EF4-FFF2-40B4-BE49-F238E27FC236}">
              <a16:creationId xmlns:a16="http://schemas.microsoft.com/office/drawing/2014/main" id="{2E1E3429-F525-4B24-828B-97D743372805}"/>
            </a:ext>
          </a:extLst>
        </xdr:cNvPr>
        <xdr:cNvSpPr txBox="1"/>
      </xdr:nvSpPr>
      <xdr:spPr>
        <a:xfrm>
          <a:off x="4229100" y="59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136398</xdr:rowOff>
    </xdr:from>
    <xdr:to>
      <xdr:col>20</xdr:col>
      <xdr:colOff>38100</xdr:colOff>
      <xdr:row>36</xdr:row>
      <xdr:rowOff>66548</xdr:rowOff>
    </xdr:to>
    <xdr:sp macro="" textlink="">
      <xdr:nvSpPr>
        <xdr:cNvPr id="82" name="楕円 81">
          <a:extLst>
            <a:ext uri="{FF2B5EF4-FFF2-40B4-BE49-F238E27FC236}">
              <a16:creationId xmlns:a16="http://schemas.microsoft.com/office/drawing/2014/main" id="{275F792F-F727-42CC-8A2F-394A19BA4106}"/>
            </a:ext>
          </a:extLst>
        </xdr:cNvPr>
        <xdr:cNvSpPr/>
      </xdr:nvSpPr>
      <xdr:spPr>
        <a:xfrm>
          <a:off x="3384550" y="59212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83075</xdr:rowOff>
    </xdr:from>
    <xdr:ext cx="534377" cy="259045"/>
    <xdr:sp macro="" textlink="">
      <xdr:nvSpPr>
        <xdr:cNvPr id="83" name="テキスト ボックス 82">
          <a:extLst>
            <a:ext uri="{FF2B5EF4-FFF2-40B4-BE49-F238E27FC236}">
              <a16:creationId xmlns:a16="http://schemas.microsoft.com/office/drawing/2014/main" id="{5484C905-7353-467E-9152-A826125632AD}"/>
            </a:ext>
          </a:extLst>
        </xdr:cNvPr>
        <xdr:cNvSpPr txBox="1"/>
      </xdr:nvSpPr>
      <xdr:spPr>
        <a:xfrm>
          <a:off x="3187211" y="57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162814</xdr:rowOff>
    </xdr:from>
    <xdr:to>
      <xdr:col>15</xdr:col>
      <xdr:colOff>101600</xdr:colOff>
      <xdr:row>36</xdr:row>
      <xdr:rowOff>92964</xdr:rowOff>
    </xdr:to>
    <xdr:sp macro="" textlink="">
      <xdr:nvSpPr>
        <xdr:cNvPr id="84" name="楕円 83">
          <a:extLst>
            <a:ext uri="{FF2B5EF4-FFF2-40B4-BE49-F238E27FC236}">
              <a16:creationId xmlns:a16="http://schemas.microsoft.com/office/drawing/2014/main" id="{0407D2AF-67D9-42F7-BBCA-953343D8560D}"/>
            </a:ext>
          </a:extLst>
        </xdr:cNvPr>
        <xdr:cNvSpPr/>
      </xdr:nvSpPr>
      <xdr:spPr>
        <a:xfrm>
          <a:off x="2571750" y="59476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84091</xdr:rowOff>
    </xdr:from>
    <xdr:ext cx="534377" cy="259045"/>
    <xdr:sp macro="" textlink="">
      <xdr:nvSpPr>
        <xdr:cNvPr id="85" name="テキスト ボックス 84">
          <a:extLst>
            <a:ext uri="{FF2B5EF4-FFF2-40B4-BE49-F238E27FC236}">
              <a16:creationId xmlns:a16="http://schemas.microsoft.com/office/drawing/2014/main" id="{9081FB60-7FB1-462C-A47E-0A227DBAC2C5}"/>
            </a:ext>
          </a:extLst>
        </xdr:cNvPr>
        <xdr:cNvSpPr txBox="1"/>
      </xdr:nvSpPr>
      <xdr:spPr>
        <a:xfrm>
          <a:off x="2393461" y="603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33909</xdr:rowOff>
    </xdr:from>
    <xdr:to>
      <xdr:col>10</xdr:col>
      <xdr:colOff>165100</xdr:colOff>
      <xdr:row>36</xdr:row>
      <xdr:rowOff>135509</xdr:rowOff>
    </xdr:to>
    <xdr:sp macro="" textlink="">
      <xdr:nvSpPr>
        <xdr:cNvPr id="86" name="楕円 85">
          <a:extLst>
            <a:ext uri="{FF2B5EF4-FFF2-40B4-BE49-F238E27FC236}">
              <a16:creationId xmlns:a16="http://schemas.microsoft.com/office/drawing/2014/main" id="{83632B01-E991-44AC-A783-7CEE99C6A893}"/>
            </a:ext>
          </a:extLst>
        </xdr:cNvPr>
        <xdr:cNvSpPr/>
      </xdr:nvSpPr>
      <xdr:spPr>
        <a:xfrm>
          <a:off x="1778000" y="598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126636</xdr:rowOff>
    </xdr:from>
    <xdr:ext cx="469744" cy="259045"/>
    <xdr:sp macro="" textlink="">
      <xdr:nvSpPr>
        <xdr:cNvPr id="87" name="テキスト ボックス 86">
          <a:extLst>
            <a:ext uri="{FF2B5EF4-FFF2-40B4-BE49-F238E27FC236}">
              <a16:creationId xmlns:a16="http://schemas.microsoft.com/office/drawing/2014/main" id="{5863799A-DC51-47EF-8BFD-5D627FCCF84D}"/>
            </a:ext>
          </a:extLst>
        </xdr:cNvPr>
        <xdr:cNvSpPr txBox="1"/>
      </xdr:nvSpPr>
      <xdr:spPr>
        <a:xfrm>
          <a:off x="1612978" y="607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82423</xdr:rowOff>
    </xdr:from>
    <xdr:to>
      <xdr:col>6</xdr:col>
      <xdr:colOff>38100</xdr:colOff>
      <xdr:row>37</xdr:row>
      <xdr:rowOff>12573</xdr:rowOff>
    </xdr:to>
    <xdr:sp macro="" textlink="">
      <xdr:nvSpPr>
        <xdr:cNvPr id="88" name="楕円 87">
          <a:extLst>
            <a:ext uri="{FF2B5EF4-FFF2-40B4-BE49-F238E27FC236}">
              <a16:creationId xmlns:a16="http://schemas.microsoft.com/office/drawing/2014/main" id="{47BD5B86-8E9B-4F24-AAE2-86A067EB0356}"/>
            </a:ext>
          </a:extLst>
        </xdr:cNvPr>
        <xdr:cNvSpPr/>
      </xdr:nvSpPr>
      <xdr:spPr>
        <a:xfrm>
          <a:off x="984250" y="60323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3700</xdr:rowOff>
    </xdr:from>
    <xdr:ext cx="469744" cy="259045"/>
    <xdr:sp macro="" textlink="">
      <xdr:nvSpPr>
        <xdr:cNvPr id="89" name="テキスト ボックス 88">
          <a:extLst>
            <a:ext uri="{FF2B5EF4-FFF2-40B4-BE49-F238E27FC236}">
              <a16:creationId xmlns:a16="http://schemas.microsoft.com/office/drawing/2014/main" id="{4AB53124-8B3B-4E70-870B-0D34253127B1}"/>
            </a:ext>
          </a:extLst>
        </xdr:cNvPr>
        <xdr:cNvSpPr txBox="1"/>
      </xdr:nvSpPr>
      <xdr:spPr>
        <a:xfrm>
          <a:off x="819228" y="611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FB082685-D700-4403-B626-498A2673A38E}"/>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E3D48296-8107-4D16-84BE-4EEDCDA40865}"/>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2476494C-138F-4217-8A74-91AF83A802D5}"/>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C567B11-0F67-44E7-BFAB-8206C43B87DF}"/>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192FFB44-4C58-4B49-9DE1-9B002B429E4C}"/>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AF198E3D-5D51-4516-A1AD-AF67BC8BB1D5}"/>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5AE678CA-3225-4B6F-BFBE-937A0CF1E058}"/>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75317B0F-F7CE-4FA6-9820-EDF88841E488}"/>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33C32A51-0A2F-479E-ADB3-49D894AD00AD}"/>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2E76D7D7-F34E-456C-AF79-904ABBD541F1}"/>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D6C885B8-1792-4C84-A87A-4F0AE362572B}"/>
            </a:ext>
          </a:extLst>
        </xdr:cNvPr>
        <xdr:cNvCxnSpPr/>
      </xdr:nvCxnSpPr>
      <xdr:spPr>
        <a:xfrm>
          <a:off x="685800" y="9846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51203944-E300-4DFC-AFFB-C7D30549A085}"/>
            </a:ext>
          </a:extLst>
        </xdr:cNvPr>
        <xdr:cNvSpPr txBox="1"/>
      </xdr:nvSpPr>
      <xdr:spPr>
        <a:xfrm>
          <a:off x="47511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FB806F5-458F-45B6-A2D2-660310C1A9D9}"/>
            </a:ext>
          </a:extLst>
        </xdr:cNvPr>
        <xdr:cNvCxnSpPr/>
      </xdr:nvCxnSpPr>
      <xdr:spPr>
        <a:xfrm>
          <a:off x="685800" y="9532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1906CCC6-4B6C-4EEF-9966-5DF5BCBB55D2}"/>
            </a:ext>
          </a:extLst>
        </xdr:cNvPr>
        <xdr:cNvSpPr txBox="1"/>
      </xdr:nvSpPr>
      <xdr:spPr>
        <a:xfrm>
          <a:off x="166581" y="9396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27F3F798-339D-4767-9E10-68513958DEDE}"/>
            </a:ext>
          </a:extLst>
        </xdr:cNvPr>
        <xdr:cNvCxnSpPr/>
      </xdr:nvCxnSpPr>
      <xdr:spPr>
        <a:xfrm>
          <a:off x="685800" y="9218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670F779A-0370-4216-8BC0-0B4108BA375D}"/>
            </a:ext>
          </a:extLst>
        </xdr:cNvPr>
        <xdr:cNvSpPr txBox="1"/>
      </xdr:nvSpPr>
      <xdr:spPr>
        <a:xfrm>
          <a:off x="166581" y="9082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B4952569-D227-41A5-8E66-BC6499EB510B}"/>
            </a:ext>
          </a:extLst>
        </xdr:cNvPr>
        <xdr:cNvCxnSpPr/>
      </xdr:nvCxnSpPr>
      <xdr:spPr>
        <a:xfrm>
          <a:off x="685800" y="8904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E9E65D42-5E03-43E6-A910-B6334061C86F}"/>
            </a:ext>
          </a:extLst>
        </xdr:cNvPr>
        <xdr:cNvSpPr txBox="1"/>
      </xdr:nvSpPr>
      <xdr:spPr>
        <a:xfrm>
          <a:off x="16658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8E6B2CA7-6443-4E23-846B-1562D2BD437C}"/>
            </a:ext>
          </a:extLst>
        </xdr:cNvPr>
        <xdr:cNvCxnSpPr/>
      </xdr:nvCxnSpPr>
      <xdr:spPr>
        <a:xfrm>
          <a:off x="685800" y="8590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9C65C014-AAB9-4CEE-8160-BA04E5F27ACE}"/>
            </a:ext>
          </a:extLst>
        </xdr:cNvPr>
        <xdr:cNvSpPr txBox="1"/>
      </xdr:nvSpPr>
      <xdr:spPr>
        <a:xfrm>
          <a:off x="16658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504739F2-497B-41FC-B7AD-DDF47C583279}"/>
            </a:ext>
          </a:extLst>
        </xdr:cNvPr>
        <xdr:cNvCxnSpPr/>
      </xdr:nvCxnSpPr>
      <xdr:spPr>
        <a:xfrm>
          <a:off x="685800" y="8270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26DB9C7D-F17A-48CD-8DD3-02DF8F9C4340}"/>
            </a:ext>
          </a:extLst>
        </xdr:cNvPr>
        <xdr:cNvSpPr txBox="1"/>
      </xdr:nvSpPr>
      <xdr:spPr>
        <a:xfrm>
          <a:off x="76428" y="81345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31B2B3AA-C824-458B-9C48-27C8657B51D8}"/>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795986A1-974A-4C22-BF8C-5455A5B2C4F4}"/>
            </a:ext>
          </a:extLst>
        </xdr:cNvPr>
        <xdr:cNvSpPr txBox="1"/>
      </xdr:nvSpPr>
      <xdr:spPr>
        <a:xfrm>
          <a:off x="7642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C0F035E7-DC8D-4BB6-8201-82B93C9B7BBE}"/>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DAB747F0-3AF4-4A67-948D-B58CBC08DAA7}"/>
            </a:ext>
          </a:extLst>
        </xdr:cNvPr>
        <xdr:cNvCxnSpPr/>
      </xdr:nvCxnSpPr>
      <xdr:spPr>
        <a:xfrm flipV="1">
          <a:off x="4176395" y="8476044"/>
          <a:ext cx="1270" cy="122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E08A2D2E-C486-451A-AF34-F391FC5B5613}"/>
            </a:ext>
          </a:extLst>
        </xdr:cNvPr>
        <xdr:cNvSpPr txBox="1"/>
      </xdr:nvSpPr>
      <xdr:spPr>
        <a:xfrm>
          <a:off x="4229100" y="970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F789E51D-8A24-457E-AB14-8F49911A6CB3}"/>
            </a:ext>
          </a:extLst>
        </xdr:cNvPr>
        <xdr:cNvCxnSpPr/>
      </xdr:nvCxnSpPr>
      <xdr:spPr>
        <a:xfrm>
          <a:off x="4108450" y="97021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1826141B-C15F-451B-A213-CCDCD6150D9D}"/>
            </a:ext>
          </a:extLst>
        </xdr:cNvPr>
        <xdr:cNvSpPr txBox="1"/>
      </xdr:nvSpPr>
      <xdr:spPr>
        <a:xfrm>
          <a:off x="4229100" y="826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8F5F1C92-801D-4F07-83F8-AF48F0A774A3}"/>
            </a:ext>
          </a:extLst>
        </xdr:cNvPr>
        <xdr:cNvCxnSpPr/>
      </xdr:nvCxnSpPr>
      <xdr:spPr>
        <a:xfrm>
          <a:off x="4108450" y="84760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16776</xdr:rowOff>
    </xdr:from>
    <xdr:to>
      <xdr:col>24</xdr:col>
      <xdr:colOff>63500</xdr:colOff>
      <xdr:row>56</xdr:row>
      <xdr:rowOff>1572</xdr:rowOff>
    </xdr:to>
    <xdr:cxnSp macro="">
      <xdr:nvCxnSpPr>
        <xdr:cNvPr id="120" name="直線コネクタ 119">
          <a:extLst>
            <a:ext uri="{FF2B5EF4-FFF2-40B4-BE49-F238E27FC236}">
              <a16:creationId xmlns:a16="http://schemas.microsoft.com/office/drawing/2014/main" id="{A57653EB-F232-4A2D-A9FD-40279158AF18}"/>
            </a:ext>
          </a:extLst>
        </xdr:cNvPr>
        <xdr:cNvCxnSpPr/>
      </xdr:nvCxnSpPr>
      <xdr:spPr>
        <a:xfrm flipV="1">
          <a:off x="3429000" y="9103626"/>
          <a:ext cx="749300" cy="14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a:extLst>
            <a:ext uri="{FF2B5EF4-FFF2-40B4-BE49-F238E27FC236}">
              <a16:creationId xmlns:a16="http://schemas.microsoft.com/office/drawing/2014/main" id="{41329ECF-1162-4C0B-A5E3-BCA041A36067}"/>
            </a:ext>
          </a:extLst>
        </xdr:cNvPr>
        <xdr:cNvSpPr txBox="1"/>
      </xdr:nvSpPr>
      <xdr:spPr>
        <a:xfrm>
          <a:off x="4229100" y="9391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896CEF7C-71BA-4795-929A-F9CF7F3D82D6}"/>
            </a:ext>
          </a:extLst>
        </xdr:cNvPr>
        <xdr:cNvSpPr/>
      </xdr:nvSpPr>
      <xdr:spPr>
        <a:xfrm>
          <a:off x="4127500" y="94131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168825</xdr:rowOff>
    </xdr:from>
    <xdr:to>
      <xdr:col>19</xdr:col>
      <xdr:colOff>177800</xdr:colOff>
      <xdr:row>56</xdr:row>
      <xdr:rowOff>1572</xdr:rowOff>
    </xdr:to>
    <xdr:cxnSp macro="">
      <xdr:nvCxnSpPr>
        <xdr:cNvPr id="123" name="直線コネクタ 122">
          <a:extLst>
            <a:ext uri="{FF2B5EF4-FFF2-40B4-BE49-F238E27FC236}">
              <a16:creationId xmlns:a16="http://schemas.microsoft.com/office/drawing/2014/main" id="{8B8D1467-D885-49C0-8416-BB03072BC8FE}"/>
            </a:ext>
          </a:extLst>
        </xdr:cNvPr>
        <xdr:cNvCxnSpPr/>
      </xdr:nvCxnSpPr>
      <xdr:spPr>
        <a:xfrm>
          <a:off x="2622550" y="9249325"/>
          <a:ext cx="80645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CB59CA68-06AB-4932-827F-A613E4E8C5CB}"/>
            </a:ext>
          </a:extLst>
        </xdr:cNvPr>
        <xdr:cNvSpPr/>
      </xdr:nvSpPr>
      <xdr:spPr>
        <a:xfrm>
          <a:off x="3384550" y="93710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40387</xdr:rowOff>
    </xdr:from>
    <xdr:ext cx="599010" cy="259045"/>
    <xdr:sp macro="" textlink="">
      <xdr:nvSpPr>
        <xdr:cNvPr id="125" name="テキスト ボックス 124">
          <a:extLst>
            <a:ext uri="{FF2B5EF4-FFF2-40B4-BE49-F238E27FC236}">
              <a16:creationId xmlns:a16="http://schemas.microsoft.com/office/drawing/2014/main" id="{E117EDDF-3A4B-4CB0-BB31-89C2D28A3F20}"/>
            </a:ext>
          </a:extLst>
        </xdr:cNvPr>
        <xdr:cNvSpPr txBox="1"/>
      </xdr:nvSpPr>
      <xdr:spPr>
        <a:xfrm>
          <a:off x="3154895" y="945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168825</xdr:rowOff>
    </xdr:from>
    <xdr:to>
      <xdr:col>15</xdr:col>
      <xdr:colOff>50800</xdr:colOff>
      <xdr:row>57</xdr:row>
      <xdr:rowOff>129408</xdr:rowOff>
    </xdr:to>
    <xdr:cxnSp macro="">
      <xdr:nvCxnSpPr>
        <xdr:cNvPr id="126" name="直線コネクタ 125">
          <a:extLst>
            <a:ext uri="{FF2B5EF4-FFF2-40B4-BE49-F238E27FC236}">
              <a16:creationId xmlns:a16="http://schemas.microsoft.com/office/drawing/2014/main" id="{477775C0-586A-42BA-930C-CBE452503D98}"/>
            </a:ext>
          </a:extLst>
        </xdr:cNvPr>
        <xdr:cNvCxnSpPr/>
      </xdr:nvCxnSpPr>
      <xdr:spPr>
        <a:xfrm flipV="1">
          <a:off x="1828800" y="9249325"/>
          <a:ext cx="793750" cy="29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C76FB3BE-9DF9-4C1C-9FD2-FF31C1B9FC55}"/>
            </a:ext>
          </a:extLst>
        </xdr:cNvPr>
        <xdr:cNvSpPr/>
      </xdr:nvSpPr>
      <xdr:spPr>
        <a:xfrm>
          <a:off x="2571750" y="926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a:extLst>
            <a:ext uri="{FF2B5EF4-FFF2-40B4-BE49-F238E27FC236}">
              <a16:creationId xmlns:a16="http://schemas.microsoft.com/office/drawing/2014/main" id="{68D2A6DA-E3AB-495D-B8A2-5514A9475F7B}"/>
            </a:ext>
          </a:extLst>
        </xdr:cNvPr>
        <xdr:cNvSpPr txBox="1"/>
      </xdr:nvSpPr>
      <xdr:spPr>
        <a:xfrm>
          <a:off x="2361145" y="935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129408</xdr:rowOff>
    </xdr:from>
    <xdr:to>
      <xdr:col>10</xdr:col>
      <xdr:colOff>114300</xdr:colOff>
      <xdr:row>58</xdr:row>
      <xdr:rowOff>104442</xdr:rowOff>
    </xdr:to>
    <xdr:cxnSp macro="">
      <xdr:nvCxnSpPr>
        <xdr:cNvPr id="129" name="直線コネクタ 128">
          <a:extLst>
            <a:ext uri="{FF2B5EF4-FFF2-40B4-BE49-F238E27FC236}">
              <a16:creationId xmlns:a16="http://schemas.microsoft.com/office/drawing/2014/main" id="{21570C8F-B023-4903-B61E-8517CB7C7B1F}"/>
            </a:ext>
          </a:extLst>
        </xdr:cNvPr>
        <xdr:cNvCxnSpPr/>
      </xdr:nvCxnSpPr>
      <xdr:spPr>
        <a:xfrm flipV="1">
          <a:off x="1028700" y="9546458"/>
          <a:ext cx="800100" cy="14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19BF700E-A5E5-495E-94C2-7EFE4FB361E4}"/>
            </a:ext>
          </a:extLst>
        </xdr:cNvPr>
        <xdr:cNvSpPr/>
      </xdr:nvSpPr>
      <xdr:spPr>
        <a:xfrm>
          <a:off x="1778000" y="94914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A7F3048E-E9FD-4B55-8B97-2B068BB5E0F7}"/>
            </a:ext>
          </a:extLst>
        </xdr:cNvPr>
        <xdr:cNvSpPr txBox="1"/>
      </xdr:nvSpPr>
      <xdr:spPr>
        <a:xfrm>
          <a:off x="1548345" y="927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9A49B097-EEDA-435C-8545-0A2CA98C1986}"/>
            </a:ext>
          </a:extLst>
        </xdr:cNvPr>
        <xdr:cNvSpPr/>
      </xdr:nvSpPr>
      <xdr:spPr>
        <a:xfrm>
          <a:off x="984250" y="95129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ADFEA4FE-D771-4BE5-97BD-52E042A01730}"/>
            </a:ext>
          </a:extLst>
        </xdr:cNvPr>
        <xdr:cNvSpPr txBox="1"/>
      </xdr:nvSpPr>
      <xdr:spPr>
        <a:xfrm>
          <a:off x="754595" y="929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46A4BA81-E3C3-4C63-901D-DE5167DE2F07}"/>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7460BD60-9CE5-4FB9-A3C4-360FBF8E89BA}"/>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A74D1B6-3A01-46C2-ABDE-7490DB3C9BF5}"/>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71D5FEAE-AA88-46EC-A19E-D09137A7BA4D}"/>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9B1C740B-517C-451C-A4B2-DED02420980D}"/>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137426</xdr:rowOff>
    </xdr:from>
    <xdr:to>
      <xdr:col>24</xdr:col>
      <xdr:colOff>114300</xdr:colOff>
      <xdr:row>55</xdr:row>
      <xdr:rowOff>67576</xdr:rowOff>
    </xdr:to>
    <xdr:sp macro="" textlink="">
      <xdr:nvSpPr>
        <xdr:cNvPr id="139" name="楕円 138">
          <a:extLst>
            <a:ext uri="{FF2B5EF4-FFF2-40B4-BE49-F238E27FC236}">
              <a16:creationId xmlns:a16="http://schemas.microsoft.com/office/drawing/2014/main" id="{5345C3E2-D51D-4BBF-9231-155993757A11}"/>
            </a:ext>
          </a:extLst>
        </xdr:cNvPr>
        <xdr:cNvSpPr/>
      </xdr:nvSpPr>
      <xdr:spPr>
        <a:xfrm>
          <a:off x="4127500" y="90591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160303</xdr:rowOff>
    </xdr:from>
    <xdr:ext cx="599010" cy="259045"/>
    <xdr:sp macro="" textlink="">
      <xdr:nvSpPr>
        <xdr:cNvPr id="140" name="総務費該当値テキスト">
          <a:extLst>
            <a:ext uri="{FF2B5EF4-FFF2-40B4-BE49-F238E27FC236}">
              <a16:creationId xmlns:a16="http://schemas.microsoft.com/office/drawing/2014/main" id="{2ECFDB88-87FC-4F18-B2F0-6A453AD41052}"/>
            </a:ext>
          </a:extLst>
        </xdr:cNvPr>
        <xdr:cNvSpPr txBox="1"/>
      </xdr:nvSpPr>
      <xdr:spPr>
        <a:xfrm>
          <a:off x="4229100" y="891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122222</xdr:rowOff>
    </xdr:from>
    <xdr:to>
      <xdr:col>20</xdr:col>
      <xdr:colOff>38100</xdr:colOff>
      <xdr:row>56</xdr:row>
      <xdr:rowOff>52372</xdr:rowOff>
    </xdr:to>
    <xdr:sp macro="" textlink="">
      <xdr:nvSpPr>
        <xdr:cNvPr id="141" name="楕円 140">
          <a:extLst>
            <a:ext uri="{FF2B5EF4-FFF2-40B4-BE49-F238E27FC236}">
              <a16:creationId xmlns:a16="http://schemas.microsoft.com/office/drawing/2014/main" id="{A123AC7A-F4E0-48E9-8D49-F71F308C7229}"/>
            </a:ext>
          </a:extLst>
        </xdr:cNvPr>
        <xdr:cNvSpPr/>
      </xdr:nvSpPr>
      <xdr:spPr>
        <a:xfrm>
          <a:off x="3384550" y="92090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68899</xdr:rowOff>
    </xdr:from>
    <xdr:ext cx="599010" cy="259045"/>
    <xdr:sp macro="" textlink="">
      <xdr:nvSpPr>
        <xdr:cNvPr id="142" name="テキスト ボックス 141">
          <a:extLst>
            <a:ext uri="{FF2B5EF4-FFF2-40B4-BE49-F238E27FC236}">
              <a16:creationId xmlns:a16="http://schemas.microsoft.com/office/drawing/2014/main" id="{9833DEB9-8349-4CA4-AFE5-CEA967E85CD6}"/>
            </a:ext>
          </a:extLst>
        </xdr:cNvPr>
        <xdr:cNvSpPr txBox="1"/>
      </xdr:nvSpPr>
      <xdr:spPr>
        <a:xfrm>
          <a:off x="3154895" y="899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118025</xdr:rowOff>
    </xdr:from>
    <xdr:to>
      <xdr:col>15</xdr:col>
      <xdr:colOff>101600</xdr:colOff>
      <xdr:row>56</xdr:row>
      <xdr:rowOff>48175</xdr:rowOff>
    </xdr:to>
    <xdr:sp macro="" textlink="">
      <xdr:nvSpPr>
        <xdr:cNvPr id="143" name="楕円 142">
          <a:extLst>
            <a:ext uri="{FF2B5EF4-FFF2-40B4-BE49-F238E27FC236}">
              <a16:creationId xmlns:a16="http://schemas.microsoft.com/office/drawing/2014/main" id="{11D3A8D4-47CF-4DDD-8272-4A32C297D530}"/>
            </a:ext>
          </a:extLst>
        </xdr:cNvPr>
        <xdr:cNvSpPr/>
      </xdr:nvSpPr>
      <xdr:spPr>
        <a:xfrm>
          <a:off x="2571750" y="92048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64702</xdr:rowOff>
    </xdr:from>
    <xdr:ext cx="599010" cy="259045"/>
    <xdr:sp macro="" textlink="">
      <xdr:nvSpPr>
        <xdr:cNvPr id="144" name="テキスト ボックス 143">
          <a:extLst>
            <a:ext uri="{FF2B5EF4-FFF2-40B4-BE49-F238E27FC236}">
              <a16:creationId xmlns:a16="http://schemas.microsoft.com/office/drawing/2014/main" id="{3D306882-CD83-459A-8DF8-CE2A1C9BF328}"/>
            </a:ext>
          </a:extLst>
        </xdr:cNvPr>
        <xdr:cNvSpPr txBox="1"/>
      </xdr:nvSpPr>
      <xdr:spPr>
        <a:xfrm>
          <a:off x="2361145" y="898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78608</xdr:rowOff>
    </xdr:from>
    <xdr:to>
      <xdr:col>10</xdr:col>
      <xdr:colOff>165100</xdr:colOff>
      <xdr:row>58</xdr:row>
      <xdr:rowOff>8758</xdr:rowOff>
    </xdr:to>
    <xdr:sp macro="" textlink="">
      <xdr:nvSpPr>
        <xdr:cNvPr id="145" name="楕円 144">
          <a:extLst>
            <a:ext uri="{FF2B5EF4-FFF2-40B4-BE49-F238E27FC236}">
              <a16:creationId xmlns:a16="http://schemas.microsoft.com/office/drawing/2014/main" id="{9C7471E7-7B00-4DFD-B7B9-BD17BAF8194D}"/>
            </a:ext>
          </a:extLst>
        </xdr:cNvPr>
        <xdr:cNvSpPr/>
      </xdr:nvSpPr>
      <xdr:spPr>
        <a:xfrm>
          <a:off x="1778000" y="94956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171335</xdr:rowOff>
    </xdr:from>
    <xdr:ext cx="599010" cy="259045"/>
    <xdr:sp macro="" textlink="">
      <xdr:nvSpPr>
        <xdr:cNvPr id="146" name="テキスト ボックス 145">
          <a:extLst>
            <a:ext uri="{FF2B5EF4-FFF2-40B4-BE49-F238E27FC236}">
              <a16:creationId xmlns:a16="http://schemas.microsoft.com/office/drawing/2014/main" id="{77D8CEC0-7745-4920-8605-E0B1F1071E34}"/>
            </a:ext>
          </a:extLst>
        </xdr:cNvPr>
        <xdr:cNvSpPr txBox="1"/>
      </xdr:nvSpPr>
      <xdr:spPr>
        <a:xfrm>
          <a:off x="1548345" y="958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53642</xdr:rowOff>
    </xdr:from>
    <xdr:to>
      <xdr:col>6</xdr:col>
      <xdr:colOff>38100</xdr:colOff>
      <xdr:row>58</xdr:row>
      <xdr:rowOff>155242</xdr:rowOff>
    </xdr:to>
    <xdr:sp macro="" textlink="">
      <xdr:nvSpPr>
        <xdr:cNvPr id="147" name="楕円 146">
          <a:extLst>
            <a:ext uri="{FF2B5EF4-FFF2-40B4-BE49-F238E27FC236}">
              <a16:creationId xmlns:a16="http://schemas.microsoft.com/office/drawing/2014/main" id="{5F0CA985-46DE-4940-9A31-4FD0E6535863}"/>
            </a:ext>
          </a:extLst>
        </xdr:cNvPr>
        <xdr:cNvSpPr/>
      </xdr:nvSpPr>
      <xdr:spPr>
        <a:xfrm>
          <a:off x="984250" y="96357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146369</xdr:rowOff>
    </xdr:from>
    <xdr:ext cx="599010" cy="259045"/>
    <xdr:sp macro="" textlink="">
      <xdr:nvSpPr>
        <xdr:cNvPr id="148" name="テキスト ボックス 147">
          <a:extLst>
            <a:ext uri="{FF2B5EF4-FFF2-40B4-BE49-F238E27FC236}">
              <a16:creationId xmlns:a16="http://schemas.microsoft.com/office/drawing/2014/main" id="{2FBCD1D2-0AB2-4752-B7B6-2DBA35B3F8B9}"/>
            </a:ext>
          </a:extLst>
        </xdr:cNvPr>
        <xdr:cNvSpPr txBox="1"/>
      </xdr:nvSpPr>
      <xdr:spPr>
        <a:xfrm>
          <a:off x="754595" y="97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BD22A0C4-BB87-4744-91F0-249914397311}"/>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16156905-68AC-431B-AC4F-DB355D87909F}"/>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E2DC0DB0-DF9D-4792-9641-F636BFF1E03B}"/>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1C2AFC8B-68C7-4AD4-BA05-493DA88E803B}"/>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D62D6B87-CE0B-4819-B8C6-91E9C998E65F}"/>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F8386F4E-01BE-495A-9022-82B3E361EF27}"/>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6BCBDFDA-1236-4CD8-BC06-8C7EB3AC8816}"/>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18797147-D24F-448E-8439-AC9A7F747919}"/>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F117B985-8035-4CCF-B921-F6587831D8A7}"/>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93DAE198-BF05-4991-BE23-D2E4E5D0FA62}"/>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BD3C7A3F-94A0-4424-891D-D404292354FA}"/>
            </a:ext>
          </a:extLst>
        </xdr:cNvPr>
        <xdr:cNvSpPr txBox="1"/>
      </xdr:nvSpPr>
      <xdr:spPr>
        <a:xfrm>
          <a:off x="475114" y="13326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2BD62CC3-CFDD-4F83-A228-4BCFF10C86E4}"/>
            </a:ext>
          </a:extLst>
        </xdr:cNvPr>
        <xdr:cNvCxnSpPr/>
      </xdr:nvCxnSpPr>
      <xdr:spPr>
        <a:xfrm>
          <a:off x="6858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3B93E34F-9985-4D67-9B05-5310FB0FEA83}"/>
            </a:ext>
          </a:extLst>
        </xdr:cNvPr>
        <xdr:cNvSpPr txBox="1"/>
      </xdr:nvSpPr>
      <xdr:spPr>
        <a:xfrm>
          <a:off x="166581" y="1288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72225103-EF4A-481A-80B5-1C4C4BCB2F4B}"/>
            </a:ext>
          </a:extLst>
        </xdr:cNvPr>
        <xdr:cNvCxnSpPr/>
      </xdr:nvCxnSpPr>
      <xdr:spPr>
        <a:xfrm>
          <a:off x="6858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7E0D39AC-3D37-4469-A454-B9760214473F}"/>
            </a:ext>
          </a:extLst>
        </xdr:cNvPr>
        <xdr:cNvSpPr txBox="1"/>
      </xdr:nvSpPr>
      <xdr:spPr>
        <a:xfrm>
          <a:off x="16658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534BD451-6FAD-4DDD-869A-D6D6E4C1558E}"/>
            </a:ext>
          </a:extLst>
        </xdr:cNvPr>
        <xdr:cNvCxnSpPr/>
      </xdr:nvCxnSpPr>
      <xdr:spPr>
        <a:xfrm>
          <a:off x="6858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2E93B2C3-DB46-4487-837A-6FBD25EB8E3B}"/>
            </a:ext>
          </a:extLst>
        </xdr:cNvPr>
        <xdr:cNvSpPr txBox="1"/>
      </xdr:nvSpPr>
      <xdr:spPr>
        <a:xfrm>
          <a:off x="16658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51D7D32A-B8C1-4065-AB97-B2707DD3B616}"/>
            </a:ext>
          </a:extLst>
        </xdr:cNvPr>
        <xdr:cNvCxnSpPr/>
      </xdr:nvCxnSpPr>
      <xdr:spPr>
        <a:xfrm>
          <a:off x="6858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D152B49-5FA2-4787-8782-BB4E45C34F0B}"/>
            </a:ext>
          </a:extLst>
        </xdr:cNvPr>
        <xdr:cNvSpPr txBox="1"/>
      </xdr:nvSpPr>
      <xdr:spPr>
        <a:xfrm>
          <a:off x="16658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500ECC8B-4CBB-4DE1-A59A-DAA47786C539}"/>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DD00C1A1-8677-4343-B4D0-01FBAC4BC815}"/>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DC1BAE73-1EF0-4E70-B1A7-74B74CD0F56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9DD5D9A5-50E7-4EC3-9333-9E45304A6881}"/>
            </a:ext>
          </a:extLst>
        </xdr:cNvPr>
        <xdr:cNvCxnSpPr/>
      </xdr:nvCxnSpPr>
      <xdr:spPr>
        <a:xfrm flipV="1">
          <a:off x="4176395" y="11955979"/>
          <a:ext cx="1270" cy="918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EE9E4CA4-4B96-4C5A-93EF-C28D85F42C8F}"/>
            </a:ext>
          </a:extLst>
        </xdr:cNvPr>
        <xdr:cNvSpPr txBox="1"/>
      </xdr:nvSpPr>
      <xdr:spPr>
        <a:xfrm>
          <a:off x="4229100" y="1287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9BE3C89C-028D-433F-9566-9A4E3EE4F466}"/>
            </a:ext>
          </a:extLst>
        </xdr:cNvPr>
        <xdr:cNvCxnSpPr/>
      </xdr:nvCxnSpPr>
      <xdr:spPr>
        <a:xfrm>
          <a:off x="4108450" y="128740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8C7B09D9-CE4D-4161-9F47-594FE121E08A}"/>
            </a:ext>
          </a:extLst>
        </xdr:cNvPr>
        <xdr:cNvSpPr txBox="1"/>
      </xdr:nvSpPr>
      <xdr:spPr>
        <a:xfrm>
          <a:off x="4229100" y="1173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19FC46DD-8C5C-4A1A-A8C3-27D51B16B4E2}"/>
            </a:ext>
          </a:extLst>
        </xdr:cNvPr>
        <xdr:cNvCxnSpPr/>
      </xdr:nvCxnSpPr>
      <xdr:spPr>
        <a:xfrm>
          <a:off x="4108450" y="119559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113077</xdr:rowOff>
    </xdr:from>
    <xdr:to>
      <xdr:col>24</xdr:col>
      <xdr:colOff>63500</xdr:colOff>
      <xdr:row>76</xdr:row>
      <xdr:rowOff>162816</xdr:rowOff>
    </xdr:to>
    <xdr:cxnSp macro="">
      <xdr:nvCxnSpPr>
        <xdr:cNvPr id="176" name="直線コネクタ 175">
          <a:extLst>
            <a:ext uri="{FF2B5EF4-FFF2-40B4-BE49-F238E27FC236}">
              <a16:creationId xmlns:a16="http://schemas.microsoft.com/office/drawing/2014/main" id="{8D69BDE5-3D80-47FB-A2EF-2BBB9CC3F1DA}"/>
            </a:ext>
          </a:extLst>
        </xdr:cNvPr>
        <xdr:cNvCxnSpPr/>
      </xdr:nvCxnSpPr>
      <xdr:spPr>
        <a:xfrm>
          <a:off x="3429000" y="12667027"/>
          <a:ext cx="749300" cy="4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B616EB6C-2B5F-40D7-AF39-7DC557AFB613}"/>
            </a:ext>
          </a:extLst>
        </xdr:cNvPr>
        <xdr:cNvSpPr txBox="1"/>
      </xdr:nvSpPr>
      <xdr:spPr>
        <a:xfrm>
          <a:off x="4229100" y="12272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336EE18A-867F-4936-9D4F-458AFB8B3F1B}"/>
            </a:ext>
          </a:extLst>
        </xdr:cNvPr>
        <xdr:cNvSpPr/>
      </xdr:nvSpPr>
      <xdr:spPr>
        <a:xfrm>
          <a:off x="4127500" y="1241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113077</xdr:rowOff>
    </xdr:from>
    <xdr:to>
      <xdr:col>19</xdr:col>
      <xdr:colOff>177800</xdr:colOff>
      <xdr:row>77</xdr:row>
      <xdr:rowOff>50217</xdr:rowOff>
    </xdr:to>
    <xdr:cxnSp macro="">
      <xdr:nvCxnSpPr>
        <xdr:cNvPr id="179" name="直線コネクタ 178">
          <a:extLst>
            <a:ext uri="{FF2B5EF4-FFF2-40B4-BE49-F238E27FC236}">
              <a16:creationId xmlns:a16="http://schemas.microsoft.com/office/drawing/2014/main" id="{43498F98-F231-4D4E-9103-0F45AEFE8F0B}"/>
            </a:ext>
          </a:extLst>
        </xdr:cNvPr>
        <xdr:cNvCxnSpPr/>
      </xdr:nvCxnSpPr>
      <xdr:spPr>
        <a:xfrm flipV="1">
          <a:off x="2622550" y="12667027"/>
          <a:ext cx="806450" cy="10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1AF11AC1-4355-4CDD-991E-5EAC2E14731C}"/>
            </a:ext>
          </a:extLst>
        </xdr:cNvPr>
        <xdr:cNvSpPr/>
      </xdr:nvSpPr>
      <xdr:spPr>
        <a:xfrm>
          <a:off x="3384550" y="123679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C123B8DB-1598-4AD4-80D6-762D52947076}"/>
            </a:ext>
          </a:extLst>
        </xdr:cNvPr>
        <xdr:cNvSpPr txBox="1"/>
      </xdr:nvSpPr>
      <xdr:spPr>
        <a:xfrm>
          <a:off x="3154895" y="1214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50217</xdr:rowOff>
    </xdr:from>
    <xdr:to>
      <xdr:col>15</xdr:col>
      <xdr:colOff>50800</xdr:colOff>
      <xdr:row>77</xdr:row>
      <xdr:rowOff>88621</xdr:rowOff>
    </xdr:to>
    <xdr:cxnSp macro="">
      <xdr:nvCxnSpPr>
        <xdr:cNvPr id="182" name="直線コネクタ 181">
          <a:extLst>
            <a:ext uri="{FF2B5EF4-FFF2-40B4-BE49-F238E27FC236}">
              <a16:creationId xmlns:a16="http://schemas.microsoft.com/office/drawing/2014/main" id="{64DACB78-D406-49C4-9FAE-452BF2BFE07E}"/>
            </a:ext>
          </a:extLst>
        </xdr:cNvPr>
        <xdr:cNvCxnSpPr/>
      </xdr:nvCxnSpPr>
      <xdr:spPr>
        <a:xfrm flipV="1">
          <a:off x="1828800" y="12769267"/>
          <a:ext cx="79375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47A3DD84-1A41-406D-B319-03128A406112}"/>
            </a:ext>
          </a:extLst>
        </xdr:cNvPr>
        <xdr:cNvSpPr/>
      </xdr:nvSpPr>
      <xdr:spPr>
        <a:xfrm>
          <a:off x="2571750" y="125162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87E8F-FAF3-4A62-B644-19DBC44711C4}"/>
            </a:ext>
          </a:extLst>
        </xdr:cNvPr>
        <xdr:cNvSpPr txBox="1"/>
      </xdr:nvSpPr>
      <xdr:spPr>
        <a:xfrm>
          <a:off x="2361145" y="1229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88621</xdr:rowOff>
    </xdr:from>
    <xdr:to>
      <xdr:col>10</xdr:col>
      <xdr:colOff>114300</xdr:colOff>
      <xdr:row>77</xdr:row>
      <xdr:rowOff>99741</xdr:rowOff>
    </xdr:to>
    <xdr:cxnSp macro="">
      <xdr:nvCxnSpPr>
        <xdr:cNvPr id="185" name="直線コネクタ 184">
          <a:extLst>
            <a:ext uri="{FF2B5EF4-FFF2-40B4-BE49-F238E27FC236}">
              <a16:creationId xmlns:a16="http://schemas.microsoft.com/office/drawing/2014/main" id="{566944D3-5E34-4CB0-8D29-3CD2F15E611D}"/>
            </a:ext>
          </a:extLst>
        </xdr:cNvPr>
        <xdr:cNvCxnSpPr/>
      </xdr:nvCxnSpPr>
      <xdr:spPr>
        <a:xfrm flipV="1">
          <a:off x="1028700" y="12807671"/>
          <a:ext cx="8001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B02AA93B-F09B-4079-9EB1-1380CEFAD151}"/>
            </a:ext>
          </a:extLst>
        </xdr:cNvPr>
        <xdr:cNvSpPr/>
      </xdr:nvSpPr>
      <xdr:spPr>
        <a:xfrm>
          <a:off x="1778000" y="1256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102D81D1-F3BF-4341-9EB1-7E4D68B70E2E}"/>
            </a:ext>
          </a:extLst>
        </xdr:cNvPr>
        <xdr:cNvSpPr txBox="1"/>
      </xdr:nvSpPr>
      <xdr:spPr>
        <a:xfrm>
          <a:off x="1548345" y="1234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3A18669-C510-4771-8059-213AA2978AFB}"/>
            </a:ext>
          </a:extLst>
        </xdr:cNvPr>
        <xdr:cNvSpPr/>
      </xdr:nvSpPr>
      <xdr:spPr>
        <a:xfrm>
          <a:off x="984250" y="125866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5E894B6F-430C-4D07-9D54-F6F0F934E8B7}"/>
            </a:ext>
          </a:extLst>
        </xdr:cNvPr>
        <xdr:cNvSpPr txBox="1"/>
      </xdr:nvSpPr>
      <xdr:spPr>
        <a:xfrm>
          <a:off x="754595" y="1237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ACEBC68E-FEEB-4589-A3F4-BAE69B82F36D}"/>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DD3AD647-D927-432C-9575-D2F708B205C3}"/>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E30E921D-C3EC-4758-93C6-DA63EE5ED56E}"/>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DFFC8EFF-35FF-4111-8E3F-3E2DEBF40C58}"/>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55754C90-29C7-410E-AD03-99643DA1DE3E}"/>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112016</xdr:rowOff>
    </xdr:from>
    <xdr:to>
      <xdr:col>24</xdr:col>
      <xdr:colOff>114300</xdr:colOff>
      <xdr:row>77</xdr:row>
      <xdr:rowOff>42166</xdr:rowOff>
    </xdr:to>
    <xdr:sp macro="" textlink="">
      <xdr:nvSpPr>
        <xdr:cNvPr id="195" name="楕円 194">
          <a:extLst>
            <a:ext uri="{FF2B5EF4-FFF2-40B4-BE49-F238E27FC236}">
              <a16:creationId xmlns:a16="http://schemas.microsoft.com/office/drawing/2014/main" id="{2E4A9B63-AE9C-443B-B793-B5EAB054A6C5}"/>
            </a:ext>
          </a:extLst>
        </xdr:cNvPr>
        <xdr:cNvSpPr/>
      </xdr:nvSpPr>
      <xdr:spPr>
        <a:xfrm>
          <a:off x="4127500" y="126659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90443</xdr:rowOff>
    </xdr:from>
    <xdr:ext cx="599010" cy="259045"/>
    <xdr:sp macro="" textlink="">
      <xdr:nvSpPr>
        <xdr:cNvPr id="196" name="民生費該当値テキスト">
          <a:extLst>
            <a:ext uri="{FF2B5EF4-FFF2-40B4-BE49-F238E27FC236}">
              <a16:creationId xmlns:a16="http://schemas.microsoft.com/office/drawing/2014/main" id="{A9FD0018-EEA7-4DCF-8244-48B92492713C}"/>
            </a:ext>
          </a:extLst>
        </xdr:cNvPr>
        <xdr:cNvSpPr txBox="1"/>
      </xdr:nvSpPr>
      <xdr:spPr>
        <a:xfrm>
          <a:off x="4229100" y="1264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62277</xdr:rowOff>
    </xdr:from>
    <xdr:to>
      <xdr:col>20</xdr:col>
      <xdr:colOff>38100</xdr:colOff>
      <xdr:row>76</xdr:row>
      <xdr:rowOff>163877</xdr:rowOff>
    </xdr:to>
    <xdr:sp macro="" textlink="">
      <xdr:nvSpPr>
        <xdr:cNvPr id="197" name="楕円 196">
          <a:extLst>
            <a:ext uri="{FF2B5EF4-FFF2-40B4-BE49-F238E27FC236}">
              <a16:creationId xmlns:a16="http://schemas.microsoft.com/office/drawing/2014/main" id="{CE0D5035-CF3C-4094-AA3E-1285986FC16B}"/>
            </a:ext>
          </a:extLst>
        </xdr:cNvPr>
        <xdr:cNvSpPr/>
      </xdr:nvSpPr>
      <xdr:spPr>
        <a:xfrm>
          <a:off x="3384550" y="126162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155004</xdr:rowOff>
    </xdr:from>
    <xdr:ext cx="599010" cy="259045"/>
    <xdr:sp macro="" textlink="">
      <xdr:nvSpPr>
        <xdr:cNvPr id="198" name="テキスト ボックス 197">
          <a:extLst>
            <a:ext uri="{FF2B5EF4-FFF2-40B4-BE49-F238E27FC236}">
              <a16:creationId xmlns:a16="http://schemas.microsoft.com/office/drawing/2014/main" id="{84C51BEF-269D-4CE9-B3FB-A4BFB4BFB866}"/>
            </a:ext>
          </a:extLst>
        </xdr:cNvPr>
        <xdr:cNvSpPr txBox="1"/>
      </xdr:nvSpPr>
      <xdr:spPr>
        <a:xfrm>
          <a:off x="3154895" y="1270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170867</xdr:rowOff>
    </xdr:from>
    <xdr:to>
      <xdr:col>15</xdr:col>
      <xdr:colOff>101600</xdr:colOff>
      <xdr:row>77</xdr:row>
      <xdr:rowOff>101017</xdr:rowOff>
    </xdr:to>
    <xdr:sp macro="" textlink="">
      <xdr:nvSpPr>
        <xdr:cNvPr id="199" name="楕円 198">
          <a:extLst>
            <a:ext uri="{FF2B5EF4-FFF2-40B4-BE49-F238E27FC236}">
              <a16:creationId xmlns:a16="http://schemas.microsoft.com/office/drawing/2014/main" id="{C61099B1-8BE4-4FC6-9750-CDFDA6D86440}"/>
            </a:ext>
          </a:extLst>
        </xdr:cNvPr>
        <xdr:cNvSpPr/>
      </xdr:nvSpPr>
      <xdr:spPr>
        <a:xfrm>
          <a:off x="2571750" y="1271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92144</xdr:rowOff>
    </xdr:from>
    <xdr:ext cx="599010" cy="259045"/>
    <xdr:sp macro="" textlink="">
      <xdr:nvSpPr>
        <xdr:cNvPr id="200" name="テキスト ボックス 199">
          <a:extLst>
            <a:ext uri="{FF2B5EF4-FFF2-40B4-BE49-F238E27FC236}">
              <a16:creationId xmlns:a16="http://schemas.microsoft.com/office/drawing/2014/main" id="{08F73668-EAC9-4F0F-9326-A77F23BA064F}"/>
            </a:ext>
          </a:extLst>
        </xdr:cNvPr>
        <xdr:cNvSpPr txBox="1"/>
      </xdr:nvSpPr>
      <xdr:spPr>
        <a:xfrm>
          <a:off x="2361145" y="12811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37821</xdr:rowOff>
    </xdr:from>
    <xdr:to>
      <xdr:col>10</xdr:col>
      <xdr:colOff>165100</xdr:colOff>
      <xdr:row>77</xdr:row>
      <xdr:rowOff>139421</xdr:rowOff>
    </xdr:to>
    <xdr:sp macro="" textlink="">
      <xdr:nvSpPr>
        <xdr:cNvPr id="201" name="楕円 200">
          <a:extLst>
            <a:ext uri="{FF2B5EF4-FFF2-40B4-BE49-F238E27FC236}">
              <a16:creationId xmlns:a16="http://schemas.microsoft.com/office/drawing/2014/main" id="{D049F77B-5E69-4751-9ECB-D67F73D36B01}"/>
            </a:ext>
          </a:extLst>
        </xdr:cNvPr>
        <xdr:cNvSpPr/>
      </xdr:nvSpPr>
      <xdr:spPr>
        <a:xfrm>
          <a:off x="1778000" y="1275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130548</xdr:rowOff>
    </xdr:from>
    <xdr:ext cx="599010" cy="259045"/>
    <xdr:sp macro="" textlink="">
      <xdr:nvSpPr>
        <xdr:cNvPr id="202" name="テキスト ボックス 201">
          <a:extLst>
            <a:ext uri="{FF2B5EF4-FFF2-40B4-BE49-F238E27FC236}">
              <a16:creationId xmlns:a16="http://schemas.microsoft.com/office/drawing/2014/main" id="{02167FE4-D6E5-4090-AE72-3C2DCE5CFBD9}"/>
            </a:ext>
          </a:extLst>
        </xdr:cNvPr>
        <xdr:cNvSpPr txBox="1"/>
      </xdr:nvSpPr>
      <xdr:spPr>
        <a:xfrm>
          <a:off x="1548345" y="1284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48941</xdr:rowOff>
    </xdr:from>
    <xdr:to>
      <xdr:col>6</xdr:col>
      <xdr:colOff>38100</xdr:colOff>
      <xdr:row>77</xdr:row>
      <xdr:rowOff>150541</xdr:rowOff>
    </xdr:to>
    <xdr:sp macro="" textlink="">
      <xdr:nvSpPr>
        <xdr:cNvPr id="203" name="楕円 202">
          <a:extLst>
            <a:ext uri="{FF2B5EF4-FFF2-40B4-BE49-F238E27FC236}">
              <a16:creationId xmlns:a16="http://schemas.microsoft.com/office/drawing/2014/main" id="{5EB79A29-D2CA-4EF1-B0B7-84749F0775B5}"/>
            </a:ext>
          </a:extLst>
        </xdr:cNvPr>
        <xdr:cNvSpPr/>
      </xdr:nvSpPr>
      <xdr:spPr>
        <a:xfrm>
          <a:off x="984250" y="127679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141668</xdr:rowOff>
    </xdr:from>
    <xdr:ext cx="599010" cy="259045"/>
    <xdr:sp macro="" textlink="">
      <xdr:nvSpPr>
        <xdr:cNvPr id="204" name="テキスト ボックス 203">
          <a:extLst>
            <a:ext uri="{FF2B5EF4-FFF2-40B4-BE49-F238E27FC236}">
              <a16:creationId xmlns:a16="http://schemas.microsoft.com/office/drawing/2014/main" id="{F245C9CA-5A27-4B13-870C-C5C080643955}"/>
            </a:ext>
          </a:extLst>
        </xdr:cNvPr>
        <xdr:cNvSpPr txBox="1"/>
      </xdr:nvSpPr>
      <xdr:spPr>
        <a:xfrm>
          <a:off x="754595" y="1286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81E25289-11B3-47A6-A047-0D7916B5476D}"/>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D8E77060-DA53-4499-8229-C72EE80A537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E6450978-B8EB-49EA-B2E5-20C1CAE9CA6B}"/>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38B84D7D-8C17-402C-95AF-42551EB1AE3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A2FAC7B4-B2AC-4CDF-ACEF-F0A6004F7CA9}"/>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B098C32B-AF61-4DE8-9B99-A700816FD8D3}"/>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F799F6FE-A1F5-411B-8DB1-1019DE43ACB1}"/>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C675155F-8612-4EA8-871A-55B3E9B08C78}"/>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77DA537C-2AD0-48BD-B0D0-3E0B5742A1FF}"/>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9E9004E1-C94C-4C73-B1D8-50CE6F63232F}"/>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FE8CFAD1-B9AC-4C0D-8750-D9D022C6EEF8}"/>
            </a:ext>
          </a:extLst>
        </xdr:cNvPr>
        <xdr:cNvCxnSpPr/>
      </xdr:nvCxnSpPr>
      <xdr:spPr>
        <a:xfrm>
          <a:off x="685800" y="1637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9391A6B9-E8C0-4696-B45A-6F594158D0BE}"/>
            </a:ext>
          </a:extLst>
        </xdr:cNvPr>
        <xdr:cNvSpPr txBox="1"/>
      </xdr:nvSpPr>
      <xdr:spPr>
        <a:xfrm>
          <a:off x="47511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D06A2049-BF96-4B85-956C-981A20EB0DF4}"/>
            </a:ext>
          </a:extLst>
        </xdr:cNvPr>
        <xdr:cNvCxnSpPr/>
      </xdr:nvCxnSpPr>
      <xdr:spPr>
        <a:xfrm>
          <a:off x="685800" y="1591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5561EB44-2E1A-49B7-83FA-42EC257D9175}"/>
            </a:ext>
          </a:extLst>
        </xdr:cNvPr>
        <xdr:cNvSpPr txBox="1"/>
      </xdr:nvSpPr>
      <xdr:spPr>
        <a:xfrm>
          <a:off x="16658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194C2920-7228-4A12-85AE-1CF6C6FB0870}"/>
            </a:ext>
          </a:extLst>
        </xdr:cNvPr>
        <xdr:cNvCxnSpPr/>
      </xdr:nvCxnSpPr>
      <xdr:spPr>
        <a:xfrm>
          <a:off x="685800" y="1545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D5B0359A-62C3-4144-B2BD-3B8614495826}"/>
            </a:ext>
          </a:extLst>
        </xdr:cNvPr>
        <xdr:cNvSpPr txBox="1"/>
      </xdr:nvSpPr>
      <xdr:spPr>
        <a:xfrm>
          <a:off x="16658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15A5868B-F6A8-4B64-B623-D225931AC559}"/>
            </a:ext>
          </a:extLst>
        </xdr:cNvPr>
        <xdr:cNvCxnSpPr/>
      </xdr:nvCxnSpPr>
      <xdr:spPr>
        <a:xfrm>
          <a:off x="685800" y="15005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9F85217F-24AD-4BA8-AC4F-9B8067DAA0DA}"/>
            </a:ext>
          </a:extLst>
        </xdr:cNvPr>
        <xdr:cNvSpPr txBox="1"/>
      </xdr:nvSpPr>
      <xdr:spPr>
        <a:xfrm>
          <a:off x="16658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624DC5F5-DCC4-48BB-841C-8AAF55BC7719}"/>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A82B55C4-F8B6-44F2-8FAE-B868EDEA513C}"/>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7D2128BB-6ECC-4F98-8601-FF4A4CCF2C42}"/>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582A21A2-B38B-402B-9C5D-9C1165FD10EA}"/>
            </a:ext>
          </a:extLst>
        </xdr:cNvPr>
        <xdr:cNvCxnSpPr/>
      </xdr:nvCxnSpPr>
      <xdr:spPr>
        <a:xfrm flipV="1">
          <a:off x="4176395" y="15025884"/>
          <a:ext cx="1270" cy="116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F2227F86-134A-4513-9324-0625D4F7B92E}"/>
            </a:ext>
          </a:extLst>
        </xdr:cNvPr>
        <xdr:cNvSpPr txBox="1"/>
      </xdr:nvSpPr>
      <xdr:spPr>
        <a:xfrm>
          <a:off x="4229100" y="1619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EE7FD58B-46C7-49ED-89B3-AE83E03B8ACE}"/>
            </a:ext>
          </a:extLst>
        </xdr:cNvPr>
        <xdr:cNvCxnSpPr/>
      </xdr:nvCxnSpPr>
      <xdr:spPr>
        <a:xfrm>
          <a:off x="4108450" y="16193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FCB71A43-01E1-41E7-BF30-CFD030B31866}"/>
            </a:ext>
          </a:extLst>
        </xdr:cNvPr>
        <xdr:cNvSpPr txBox="1"/>
      </xdr:nvSpPr>
      <xdr:spPr>
        <a:xfrm>
          <a:off x="4229100" y="1480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D91E6910-A249-40CC-8033-55E94884F08C}"/>
            </a:ext>
          </a:extLst>
        </xdr:cNvPr>
        <xdr:cNvCxnSpPr/>
      </xdr:nvCxnSpPr>
      <xdr:spPr>
        <a:xfrm>
          <a:off x="4108450" y="15025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133967</xdr:rowOff>
    </xdr:from>
    <xdr:to>
      <xdr:col>24</xdr:col>
      <xdr:colOff>63500</xdr:colOff>
      <xdr:row>97</xdr:row>
      <xdr:rowOff>141771</xdr:rowOff>
    </xdr:to>
    <xdr:cxnSp macro="">
      <xdr:nvCxnSpPr>
        <xdr:cNvPr id="231" name="直線コネクタ 230">
          <a:extLst>
            <a:ext uri="{FF2B5EF4-FFF2-40B4-BE49-F238E27FC236}">
              <a16:creationId xmlns:a16="http://schemas.microsoft.com/office/drawing/2014/main" id="{253F724A-9CCC-40DE-96E3-D6DCA9128601}"/>
            </a:ext>
          </a:extLst>
        </xdr:cNvPr>
        <xdr:cNvCxnSpPr/>
      </xdr:nvCxnSpPr>
      <xdr:spPr>
        <a:xfrm flipV="1">
          <a:off x="3429000" y="16193117"/>
          <a:ext cx="7493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E9B60C73-C22E-4026-8987-176D2F0D8FB8}"/>
            </a:ext>
          </a:extLst>
        </xdr:cNvPr>
        <xdr:cNvSpPr txBox="1"/>
      </xdr:nvSpPr>
      <xdr:spPr>
        <a:xfrm>
          <a:off x="4229100" y="1568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5E5EF243-5D47-4C02-92B3-239C00A7FCAA}"/>
            </a:ext>
          </a:extLst>
        </xdr:cNvPr>
        <xdr:cNvSpPr/>
      </xdr:nvSpPr>
      <xdr:spPr>
        <a:xfrm>
          <a:off x="4127500" y="158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141771</xdr:rowOff>
    </xdr:from>
    <xdr:to>
      <xdr:col>19</xdr:col>
      <xdr:colOff>177800</xdr:colOff>
      <xdr:row>97</xdr:row>
      <xdr:rowOff>171320</xdr:rowOff>
    </xdr:to>
    <xdr:cxnSp macro="">
      <xdr:nvCxnSpPr>
        <xdr:cNvPr id="234" name="直線コネクタ 233">
          <a:extLst>
            <a:ext uri="{FF2B5EF4-FFF2-40B4-BE49-F238E27FC236}">
              <a16:creationId xmlns:a16="http://schemas.microsoft.com/office/drawing/2014/main" id="{26F4AE03-8891-484A-9BF9-028F576C839F}"/>
            </a:ext>
          </a:extLst>
        </xdr:cNvPr>
        <xdr:cNvCxnSpPr/>
      </xdr:nvCxnSpPr>
      <xdr:spPr>
        <a:xfrm flipV="1">
          <a:off x="2622550" y="16200921"/>
          <a:ext cx="806450" cy="2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7ECFDA70-95AD-4734-9CF4-DFF898469DDF}"/>
            </a:ext>
          </a:extLst>
        </xdr:cNvPr>
        <xdr:cNvSpPr/>
      </xdr:nvSpPr>
      <xdr:spPr>
        <a:xfrm>
          <a:off x="3384550" y="158352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F2E05873-A6AF-4D6A-B1F8-6D536D56C95C}"/>
            </a:ext>
          </a:extLst>
        </xdr:cNvPr>
        <xdr:cNvSpPr txBox="1"/>
      </xdr:nvSpPr>
      <xdr:spPr>
        <a:xfrm>
          <a:off x="3154895" y="1561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171320</xdr:rowOff>
    </xdr:from>
    <xdr:to>
      <xdr:col>15</xdr:col>
      <xdr:colOff>50800</xdr:colOff>
      <xdr:row>98</xdr:row>
      <xdr:rowOff>9979</xdr:rowOff>
    </xdr:to>
    <xdr:cxnSp macro="">
      <xdr:nvCxnSpPr>
        <xdr:cNvPr id="237" name="直線コネクタ 236">
          <a:extLst>
            <a:ext uri="{FF2B5EF4-FFF2-40B4-BE49-F238E27FC236}">
              <a16:creationId xmlns:a16="http://schemas.microsoft.com/office/drawing/2014/main" id="{79CF79F2-6E69-4E70-BF18-4793371FD1A9}"/>
            </a:ext>
          </a:extLst>
        </xdr:cNvPr>
        <xdr:cNvCxnSpPr/>
      </xdr:nvCxnSpPr>
      <xdr:spPr>
        <a:xfrm flipV="1">
          <a:off x="1828800" y="16230470"/>
          <a:ext cx="79375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B3613DFA-AF12-41BC-AF5D-1A35803D3DFA}"/>
            </a:ext>
          </a:extLst>
        </xdr:cNvPr>
        <xdr:cNvSpPr/>
      </xdr:nvSpPr>
      <xdr:spPr>
        <a:xfrm>
          <a:off x="2571750" y="1589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DB98838B-B18D-4838-A967-B6CC287E4980}"/>
            </a:ext>
          </a:extLst>
        </xdr:cNvPr>
        <xdr:cNvSpPr txBox="1"/>
      </xdr:nvSpPr>
      <xdr:spPr>
        <a:xfrm>
          <a:off x="2393461" y="1567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9979</xdr:rowOff>
    </xdr:from>
    <xdr:to>
      <xdr:col>10</xdr:col>
      <xdr:colOff>114300</xdr:colOff>
      <xdr:row>98</xdr:row>
      <xdr:rowOff>10984</xdr:rowOff>
    </xdr:to>
    <xdr:cxnSp macro="">
      <xdr:nvCxnSpPr>
        <xdr:cNvPr id="240" name="直線コネクタ 239">
          <a:extLst>
            <a:ext uri="{FF2B5EF4-FFF2-40B4-BE49-F238E27FC236}">
              <a16:creationId xmlns:a16="http://schemas.microsoft.com/office/drawing/2014/main" id="{00733294-723B-4148-9E4E-10CE03C890ED}"/>
            </a:ext>
          </a:extLst>
        </xdr:cNvPr>
        <xdr:cNvCxnSpPr/>
      </xdr:nvCxnSpPr>
      <xdr:spPr>
        <a:xfrm flipV="1">
          <a:off x="1028700" y="16240579"/>
          <a:ext cx="8001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BB0278F7-0C5D-4726-A92E-4A04AC02F878}"/>
            </a:ext>
          </a:extLst>
        </xdr:cNvPr>
        <xdr:cNvSpPr/>
      </xdr:nvSpPr>
      <xdr:spPr>
        <a:xfrm>
          <a:off x="1778000" y="1591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D37D1046-3FC7-40C1-B862-6B1310BB59C1}"/>
            </a:ext>
          </a:extLst>
        </xdr:cNvPr>
        <xdr:cNvSpPr txBox="1"/>
      </xdr:nvSpPr>
      <xdr:spPr>
        <a:xfrm>
          <a:off x="1580661" y="1569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6AACA0F6-18E2-4347-B447-DEF83A18D821}"/>
            </a:ext>
          </a:extLst>
        </xdr:cNvPr>
        <xdr:cNvSpPr/>
      </xdr:nvSpPr>
      <xdr:spPr>
        <a:xfrm>
          <a:off x="984250" y="159403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AB77F0E7-503C-47E2-9A8A-DCD1528F795D}"/>
            </a:ext>
          </a:extLst>
        </xdr:cNvPr>
        <xdr:cNvSpPr txBox="1"/>
      </xdr:nvSpPr>
      <xdr:spPr>
        <a:xfrm>
          <a:off x="786911" y="1571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53FB19CE-33F9-48B7-8FF2-9E5EAE9AD8CA}"/>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4C72C6D4-8506-47FC-9976-529178ECE39F}"/>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152F4155-2E09-4068-8176-39235AAE5CB4}"/>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6F0DE60B-F071-4807-A42A-359542B8FD6F}"/>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F1230077-01D5-4AEB-B4E7-82C17FECC2B2}"/>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83167</xdr:rowOff>
    </xdr:from>
    <xdr:to>
      <xdr:col>24</xdr:col>
      <xdr:colOff>114300</xdr:colOff>
      <xdr:row>98</xdr:row>
      <xdr:rowOff>13317</xdr:rowOff>
    </xdr:to>
    <xdr:sp macro="" textlink="">
      <xdr:nvSpPr>
        <xdr:cNvPr id="250" name="楕円 249">
          <a:extLst>
            <a:ext uri="{FF2B5EF4-FFF2-40B4-BE49-F238E27FC236}">
              <a16:creationId xmlns:a16="http://schemas.microsoft.com/office/drawing/2014/main" id="{D93F2A39-E74B-4061-A4D9-6780F00E5608}"/>
            </a:ext>
          </a:extLst>
        </xdr:cNvPr>
        <xdr:cNvSpPr/>
      </xdr:nvSpPr>
      <xdr:spPr>
        <a:xfrm>
          <a:off x="4127500" y="1614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169544</xdr:rowOff>
    </xdr:from>
    <xdr:ext cx="534377" cy="259045"/>
    <xdr:sp macro="" textlink="">
      <xdr:nvSpPr>
        <xdr:cNvPr id="251" name="衛生費該当値テキスト">
          <a:extLst>
            <a:ext uri="{FF2B5EF4-FFF2-40B4-BE49-F238E27FC236}">
              <a16:creationId xmlns:a16="http://schemas.microsoft.com/office/drawing/2014/main" id="{43EDC438-E58F-430B-8043-E9BBEF1FBD68}"/>
            </a:ext>
          </a:extLst>
        </xdr:cNvPr>
        <xdr:cNvSpPr txBox="1"/>
      </xdr:nvSpPr>
      <xdr:spPr>
        <a:xfrm>
          <a:off x="4229100" y="1605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90971</xdr:rowOff>
    </xdr:from>
    <xdr:to>
      <xdr:col>20</xdr:col>
      <xdr:colOff>38100</xdr:colOff>
      <xdr:row>98</xdr:row>
      <xdr:rowOff>21121</xdr:rowOff>
    </xdr:to>
    <xdr:sp macro="" textlink="">
      <xdr:nvSpPr>
        <xdr:cNvPr id="252" name="楕円 251">
          <a:extLst>
            <a:ext uri="{FF2B5EF4-FFF2-40B4-BE49-F238E27FC236}">
              <a16:creationId xmlns:a16="http://schemas.microsoft.com/office/drawing/2014/main" id="{70E9206F-BF04-4767-B511-2EA0BDAEDCBD}"/>
            </a:ext>
          </a:extLst>
        </xdr:cNvPr>
        <xdr:cNvSpPr/>
      </xdr:nvSpPr>
      <xdr:spPr>
        <a:xfrm>
          <a:off x="3384550" y="161501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12248</xdr:rowOff>
    </xdr:from>
    <xdr:ext cx="534377" cy="259045"/>
    <xdr:sp macro="" textlink="">
      <xdr:nvSpPr>
        <xdr:cNvPr id="253" name="テキスト ボックス 252">
          <a:extLst>
            <a:ext uri="{FF2B5EF4-FFF2-40B4-BE49-F238E27FC236}">
              <a16:creationId xmlns:a16="http://schemas.microsoft.com/office/drawing/2014/main" id="{6D58DD2B-EBE1-4665-A57C-B479BC319E1C}"/>
            </a:ext>
          </a:extLst>
        </xdr:cNvPr>
        <xdr:cNvSpPr txBox="1"/>
      </xdr:nvSpPr>
      <xdr:spPr>
        <a:xfrm>
          <a:off x="3187211" y="162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120520</xdr:rowOff>
    </xdr:from>
    <xdr:to>
      <xdr:col>15</xdr:col>
      <xdr:colOff>101600</xdr:colOff>
      <xdr:row>98</xdr:row>
      <xdr:rowOff>50670</xdr:rowOff>
    </xdr:to>
    <xdr:sp macro="" textlink="">
      <xdr:nvSpPr>
        <xdr:cNvPr id="254" name="楕円 253">
          <a:extLst>
            <a:ext uri="{FF2B5EF4-FFF2-40B4-BE49-F238E27FC236}">
              <a16:creationId xmlns:a16="http://schemas.microsoft.com/office/drawing/2014/main" id="{0E16F72C-9D16-4F95-8AD0-0C62626C1BC6}"/>
            </a:ext>
          </a:extLst>
        </xdr:cNvPr>
        <xdr:cNvSpPr/>
      </xdr:nvSpPr>
      <xdr:spPr>
        <a:xfrm>
          <a:off x="2571750" y="1617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41797</xdr:rowOff>
    </xdr:from>
    <xdr:ext cx="534377" cy="259045"/>
    <xdr:sp macro="" textlink="">
      <xdr:nvSpPr>
        <xdr:cNvPr id="255" name="テキスト ボックス 254">
          <a:extLst>
            <a:ext uri="{FF2B5EF4-FFF2-40B4-BE49-F238E27FC236}">
              <a16:creationId xmlns:a16="http://schemas.microsoft.com/office/drawing/2014/main" id="{51A9F041-2409-4772-93A9-28C12488260F}"/>
            </a:ext>
          </a:extLst>
        </xdr:cNvPr>
        <xdr:cNvSpPr txBox="1"/>
      </xdr:nvSpPr>
      <xdr:spPr>
        <a:xfrm>
          <a:off x="2393461" y="1627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130629</xdr:rowOff>
    </xdr:from>
    <xdr:to>
      <xdr:col>10</xdr:col>
      <xdr:colOff>165100</xdr:colOff>
      <xdr:row>98</xdr:row>
      <xdr:rowOff>60779</xdr:rowOff>
    </xdr:to>
    <xdr:sp macro="" textlink="">
      <xdr:nvSpPr>
        <xdr:cNvPr id="256" name="楕円 255">
          <a:extLst>
            <a:ext uri="{FF2B5EF4-FFF2-40B4-BE49-F238E27FC236}">
              <a16:creationId xmlns:a16="http://schemas.microsoft.com/office/drawing/2014/main" id="{4A9C43EB-FE7F-44C2-93A5-6869B3C4B6A8}"/>
            </a:ext>
          </a:extLst>
        </xdr:cNvPr>
        <xdr:cNvSpPr/>
      </xdr:nvSpPr>
      <xdr:spPr>
        <a:xfrm>
          <a:off x="1778000" y="1618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51906</xdr:rowOff>
    </xdr:from>
    <xdr:ext cx="534377" cy="259045"/>
    <xdr:sp macro="" textlink="">
      <xdr:nvSpPr>
        <xdr:cNvPr id="257" name="テキスト ボックス 256">
          <a:extLst>
            <a:ext uri="{FF2B5EF4-FFF2-40B4-BE49-F238E27FC236}">
              <a16:creationId xmlns:a16="http://schemas.microsoft.com/office/drawing/2014/main" id="{B3E65877-8F81-46C4-83DC-5238B9B9E3FF}"/>
            </a:ext>
          </a:extLst>
        </xdr:cNvPr>
        <xdr:cNvSpPr txBox="1"/>
      </xdr:nvSpPr>
      <xdr:spPr>
        <a:xfrm>
          <a:off x="1580661" y="1628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131634</xdr:rowOff>
    </xdr:from>
    <xdr:to>
      <xdr:col>6</xdr:col>
      <xdr:colOff>38100</xdr:colOff>
      <xdr:row>98</xdr:row>
      <xdr:rowOff>61784</xdr:rowOff>
    </xdr:to>
    <xdr:sp macro="" textlink="">
      <xdr:nvSpPr>
        <xdr:cNvPr id="258" name="楕円 257">
          <a:extLst>
            <a:ext uri="{FF2B5EF4-FFF2-40B4-BE49-F238E27FC236}">
              <a16:creationId xmlns:a16="http://schemas.microsoft.com/office/drawing/2014/main" id="{935CCFA8-1236-4EA4-B6B0-30F439ABAB03}"/>
            </a:ext>
          </a:extLst>
        </xdr:cNvPr>
        <xdr:cNvSpPr/>
      </xdr:nvSpPr>
      <xdr:spPr>
        <a:xfrm>
          <a:off x="984250" y="161907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52911</xdr:rowOff>
    </xdr:from>
    <xdr:ext cx="534377" cy="259045"/>
    <xdr:sp macro="" textlink="">
      <xdr:nvSpPr>
        <xdr:cNvPr id="259" name="テキスト ボックス 258">
          <a:extLst>
            <a:ext uri="{FF2B5EF4-FFF2-40B4-BE49-F238E27FC236}">
              <a16:creationId xmlns:a16="http://schemas.microsoft.com/office/drawing/2014/main" id="{73BD740A-FB05-41B4-8865-425C1926D9D6}"/>
            </a:ext>
          </a:extLst>
        </xdr:cNvPr>
        <xdr:cNvSpPr txBox="1"/>
      </xdr:nvSpPr>
      <xdr:spPr>
        <a:xfrm>
          <a:off x="786911" y="162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7E8E9F2C-B6B0-4906-B32E-FDC362931DFB}"/>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EE6EC606-BD72-41F1-8AD2-4330956D2BD9}"/>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E66A3914-0551-452B-8D79-4D9392E4AC4A}"/>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F1EB3B62-A7BB-4B52-B257-D9E955B22D7F}"/>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8D23A8A3-97FC-4F42-8029-7E6FCFC52D84}"/>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F441C025-1EB3-464B-B2EB-287A3450593B}"/>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6EEB08E9-2050-4C20-AF3E-5CBEC39F848D}"/>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8334EFCC-3057-4C92-A6F1-48FA3337EDA4}"/>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D6D2D8D6-19B8-41A4-87E0-2D0D6634BDD8}"/>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44D9BCB4-976D-4A3C-AC4D-B1BE3E847423}"/>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4E06E771-62E9-47AB-BE48-A1400B320315}"/>
            </a:ext>
          </a:extLst>
        </xdr:cNvPr>
        <xdr:cNvCxnSpPr/>
      </xdr:nvCxnSpPr>
      <xdr:spPr>
        <a:xfrm>
          <a:off x="5956300" y="6544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3A2417A-5D9B-4000-8B9E-879CD2BFF40C}"/>
            </a:ext>
          </a:extLst>
        </xdr:cNvPr>
        <xdr:cNvSpPr txBox="1"/>
      </xdr:nvSpPr>
      <xdr:spPr>
        <a:xfrm>
          <a:off x="572656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F4FF1C70-5942-4C85-973B-8DA209DBC07D}"/>
            </a:ext>
          </a:extLst>
        </xdr:cNvPr>
        <xdr:cNvCxnSpPr/>
      </xdr:nvCxnSpPr>
      <xdr:spPr>
        <a:xfrm>
          <a:off x="5956300" y="6230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13E29944-B85B-41AC-93C2-43AE108DB8E1}"/>
            </a:ext>
          </a:extLst>
        </xdr:cNvPr>
        <xdr:cNvSpPr txBox="1"/>
      </xdr:nvSpPr>
      <xdr:spPr>
        <a:xfrm>
          <a:off x="552722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7ECF70E8-47D2-4549-A147-2125E6D905EC}"/>
            </a:ext>
          </a:extLst>
        </xdr:cNvPr>
        <xdr:cNvCxnSpPr/>
      </xdr:nvCxnSpPr>
      <xdr:spPr>
        <a:xfrm>
          <a:off x="5956300" y="59163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A9E5A518-26B8-407C-A91F-15BAF9C048AE}"/>
            </a:ext>
          </a:extLst>
        </xdr:cNvPr>
        <xdr:cNvSpPr txBox="1"/>
      </xdr:nvSpPr>
      <xdr:spPr>
        <a:xfrm>
          <a:off x="552722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6A7935EB-98CA-40D2-913D-84A6BB35E189}"/>
            </a:ext>
          </a:extLst>
        </xdr:cNvPr>
        <xdr:cNvCxnSpPr/>
      </xdr:nvCxnSpPr>
      <xdr:spPr>
        <a:xfrm>
          <a:off x="5956300" y="56025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1F1A86A-779F-4FBE-A680-3EDA0D274D5F}"/>
            </a:ext>
          </a:extLst>
        </xdr:cNvPr>
        <xdr:cNvSpPr txBox="1"/>
      </xdr:nvSpPr>
      <xdr:spPr>
        <a:xfrm>
          <a:off x="5527221" y="5460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5C342AE3-531D-44FB-95AB-FA48D8FB9A4A}"/>
            </a:ext>
          </a:extLst>
        </xdr:cNvPr>
        <xdr:cNvCxnSpPr/>
      </xdr:nvCxnSpPr>
      <xdr:spPr>
        <a:xfrm>
          <a:off x="5956300" y="5288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60439423-5ABC-45C0-A840-7D1CDA2E614F}"/>
            </a:ext>
          </a:extLst>
        </xdr:cNvPr>
        <xdr:cNvSpPr txBox="1"/>
      </xdr:nvSpPr>
      <xdr:spPr>
        <a:xfrm>
          <a:off x="5527221" y="5146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B1D3CC01-39ED-463D-AA8C-D8B5C54D8DE5}"/>
            </a:ext>
          </a:extLst>
        </xdr:cNvPr>
        <xdr:cNvCxnSpPr/>
      </xdr:nvCxnSpPr>
      <xdr:spPr>
        <a:xfrm>
          <a:off x="5956300" y="4968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2A0C1C85-00A1-4F30-ABA6-767B56BA9502}"/>
            </a:ext>
          </a:extLst>
        </xdr:cNvPr>
        <xdr:cNvSpPr txBox="1"/>
      </xdr:nvSpPr>
      <xdr:spPr>
        <a:xfrm>
          <a:off x="5527221" y="48325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1EC43874-B67F-43C2-A90A-C21D8ABCFEEE}"/>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8048FBD9-B488-41CC-9566-D1089010B020}"/>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A8F31B60-8346-4D91-BC3C-88CC746ACD5B}"/>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C24E7C2-D7FA-4527-9274-2DD31CCE49E7}"/>
            </a:ext>
          </a:extLst>
        </xdr:cNvPr>
        <xdr:cNvCxnSpPr/>
      </xdr:nvCxnSpPr>
      <xdr:spPr>
        <a:xfrm flipV="1">
          <a:off x="9427845" y="5116032"/>
          <a:ext cx="1270" cy="14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58D9258A-8036-49B9-A0CC-0BCB241846A6}"/>
            </a:ext>
          </a:extLst>
        </xdr:cNvPr>
        <xdr:cNvSpPr txBox="1"/>
      </xdr:nvSpPr>
      <xdr:spPr>
        <a:xfrm>
          <a:off x="9480550" y="6547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D2013AE0-12A4-4D0B-8AC1-B0230886E46C}"/>
            </a:ext>
          </a:extLst>
        </xdr:cNvPr>
        <xdr:cNvCxnSpPr/>
      </xdr:nvCxnSpPr>
      <xdr:spPr>
        <a:xfrm>
          <a:off x="935990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8612A84A-379A-42FB-A752-48FFFF1E1558}"/>
            </a:ext>
          </a:extLst>
        </xdr:cNvPr>
        <xdr:cNvSpPr txBox="1"/>
      </xdr:nvSpPr>
      <xdr:spPr>
        <a:xfrm>
          <a:off x="9480550" y="489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9496F2BA-D45D-4053-843E-E766B8CC7A0E}"/>
            </a:ext>
          </a:extLst>
        </xdr:cNvPr>
        <xdr:cNvCxnSpPr/>
      </xdr:nvCxnSpPr>
      <xdr:spPr>
        <a:xfrm>
          <a:off x="9359900" y="51160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81244</xdr:rowOff>
    </xdr:from>
    <xdr:to>
      <xdr:col>55</xdr:col>
      <xdr:colOff>0</xdr:colOff>
      <xdr:row>39</xdr:row>
      <xdr:rowOff>88428</xdr:rowOff>
    </xdr:to>
    <xdr:cxnSp macro="">
      <xdr:nvCxnSpPr>
        <xdr:cNvPr id="290" name="直線コネクタ 289">
          <a:extLst>
            <a:ext uri="{FF2B5EF4-FFF2-40B4-BE49-F238E27FC236}">
              <a16:creationId xmlns:a16="http://schemas.microsoft.com/office/drawing/2014/main" id="{4DCD409D-DEFB-4849-B1BC-B2CF59B611CE}"/>
            </a:ext>
          </a:extLst>
        </xdr:cNvPr>
        <xdr:cNvCxnSpPr/>
      </xdr:nvCxnSpPr>
      <xdr:spPr>
        <a:xfrm flipV="1">
          <a:off x="8686800" y="6526494"/>
          <a:ext cx="74295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5E1AC7CC-B4A8-41AD-8636-2E2F6AE0BA36}"/>
            </a:ext>
          </a:extLst>
        </xdr:cNvPr>
        <xdr:cNvSpPr txBox="1"/>
      </xdr:nvSpPr>
      <xdr:spPr>
        <a:xfrm>
          <a:off x="9480550" y="62013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CD3C79BC-77B5-452C-A82C-CFD68A5686A8}"/>
            </a:ext>
          </a:extLst>
        </xdr:cNvPr>
        <xdr:cNvSpPr/>
      </xdr:nvSpPr>
      <xdr:spPr>
        <a:xfrm>
          <a:off x="9398000" y="63435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77978</xdr:rowOff>
    </xdr:from>
    <xdr:to>
      <xdr:col>50</xdr:col>
      <xdr:colOff>114300</xdr:colOff>
      <xdr:row>39</xdr:row>
      <xdr:rowOff>88428</xdr:rowOff>
    </xdr:to>
    <xdr:cxnSp macro="">
      <xdr:nvCxnSpPr>
        <xdr:cNvPr id="293" name="直線コネクタ 292">
          <a:extLst>
            <a:ext uri="{FF2B5EF4-FFF2-40B4-BE49-F238E27FC236}">
              <a16:creationId xmlns:a16="http://schemas.microsoft.com/office/drawing/2014/main" id="{54561743-B7A4-4BF8-BD90-CBA798C7D6A6}"/>
            </a:ext>
          </a:extLst>
        </xdr:cNvPr>
        <xdr:cNvCxnSpPr/>
      </xdr:nvCxnSpPr>
      <xdr:spPr>
        <a:xfrm>
          <a:off x="7886700" y="6523228"/>
          <a:ext cx="8001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DD913699-74DB-42A0-830F-1BC6D31DED69}"/>
            </a:ext>
          </a:extLst>
        </xdr:cNvPr>
        <xdr:cNvSpPr/>
      </xdr:nvSpPr>
      <xdr:spPr>
        <a:xfrm>
          <a:off x="8636000" y="63651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E7B59BA-C603-4FB2-8439-D73E32D769A8}"/>
            </a:ext>
          </a:extLst>
        </xdr:cNvPr>
        <xdr:cNvSpPr txBox="1"/>
      </xdr:nvSpPr>
      <xdr:spPr>
        <a:xfrm>
          <a:off x="8516567" y="6146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73733</xdr:rowOff>
    </xdr:from>
    <xdr:to>
      <xdr:col>45</xdr:col>
      <xdr:colOff>177800</xdr:colOff>
      <xdr:row>39</xdr:row>
      <xdr:rowOff>77978</xdr:rowOff>
    </xdr:to>
    <xdr:cxnSp macro="">
      <xdr:nvCxnSpPr>
        <xdr:cNvPr id="296" name="直線コネクタ 295">
          <a:extLst>
            <a:ext uri="{FF2B5EF4-FFF2-40B4-BE49-F238E27FC236}">
              <a16:creationId xmlns:a16="http://schemas.microsoft.com/office/drawing/2014/main" id="{4ACE5EDE-7D1A-47AA-BD67-E29C6A6B0292}"/>
            </a:ext>
          </a:extLst>
        </xdr:cNvPr>
        <xdr:cNvCxnSpPr/>
      </xdr:nvCxnSpPr>
      <xdr:spPr>
        <a:xfrm>
          <a:off x="7080250" y="6518983"/>
          <a:ext cx="80645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194995EF-64F1-47F1-B1F7-7870BC80768A}"/>
            </a:ext>
          </a:extLst>
        </xdr:cNvPr>
        <xdr:cNvSpPr/>
      </xdr:nvSpPr>
      <xdr:spPr>
        <a:xfrm>
          <a:off x="7842250" y="63661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EF3D725C-4237-4100-8DA2-D8D5CEB20CCD}"/>
            </a:ext>
          </a:extLst>
        </xdr:cNvPr>
        <xdr:cNvSpPr txBox="1"/>
      </xdr:nvSpPr>
      <xdr:spPr>
        <a:xfrm>
          <a:off x="7716467" y="614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73733</xdr:rowOff>
    </xdr:from>
    <xdr:to>
      <xdr:col>41</xdr:col>
      <xdr:colOff>50800</xdr:colOff>
      <xdr:row>39</xdr:row>
      <xdr:rowOff>76672</xdr:rowOff>
    </xdr:to>
    <xdr:cxnSp macro="">
      <xdr:nvCxnSpPr>
        <xdr:cNvPr id="299" name="直線コネクタ 298">
          <a:extLst>
            <a:ext uri="{FF2B5EF4-FFF2-40B4-BE49-F238E27FC236}">
              <a16:creationId xmlns:a16="http://schemas.microsoft.com/office/drawing/2014/main" id="{E990004F-9C54-4510-9C76-3764EB6445CB}"/>
            </a:ext>
          </a:extLst>
        </xdr:cNvPr>
        <xdr:cNvCxnSpPr/>
      </xdr:nvCxnSpPr>
      <xdr:spPr>
        <a:xfrm flipV="1">
          <a:off x="6286500" y="6518983"/>
          <a:ext cx="79375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C45854C0-A600-4DB2-8DE8-81791D4011C1}"/>
            </a:ext>
          </a:extLst>
        </xdr:cNvPr>
        <xdr:cNvSpPr/>
      </xdr:nvSpPr>
      <xdr:spPr>
        <a:xfrm>
          <a:off x="7029450" y="63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BAEEEEB2-F587-40A5-BE27-804C775DC763}"/>
            </a:ext>
          </a:extLst>
        </xdr:cNvPr>
        <xdr:cNvSpPr txBox="1"/>
      </xdr:nvSpPr>
      <xdr:spPr>
        <a:xfrm>
          <a:off x="6910017" y="6115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E8A9987F-8D92-4706-BB1C-716F21FB6DE2}"/>
            </a:ext>
          </a:extLst>
        </xdr:cNvPr>
        <xdr:cNvSpPr/>
      </xdr:nvSpPr>
      <xdr:spPr>
        <a:xfrm>
          <a:off x="6235700" y="632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B1054F00-42F9-461C-8136-86FD1C5DBAFC}"/>
            </a:ext>
          </a:extLst>
        </xdr:cNvPr>
        <xdr:cNvSpPr txBox="1"/>
      </xdr:nvSpPr>
      <xdr:spPr>
        <a:xfrm>
          <a:off x="6116267" y="6116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3BAC9A47-A9BA-4759-9291-CB1C3AF332BF}"/>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6979CF85-0212-4CED-9FD7-E67673D797F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2339B977-A238-488D-9E54-35E2302807EC}"/>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E7934E37-4DAD-4CBA-9B50-990E2DA0F567}"/>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C4BA18D7-DBD2-4BBC-A4CA-2B59CB570369}"/>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30444</xdr:rowOff>
    </xdr:from>
    <xdr:to>
      <xdr:col>55</xdr:col>
      <xdr:colOff>50800</xdr:colOff>
      <xdr:row>39</xdr:row>
      <xdr:rowOff>132044</xdr:rowOff>
    </xdr:to>
    <xdr:sp macro="" textlink="">
      <xdr:nvSpPr>
        <xdr:cNvPr id="309" name="楕円 308">
          <a:extLst>
            <a:ext uri="{FF2B5EF4-FFF2-40B4-BE49-F238E27FC236}">
              <a16:creationId xmlns:a16="http://schemas.microsoft.com/office/drawing/2014/main" id="{3E0045A7-A1AF-4079-AE40-65F07355C104}"/>
            </a:ext>
          </a:extLst>
        </xdr:cNvPr>
        <xdr:cNvSpPr/>
      </xdr:nvSpPr>
      <xdr:spPr>
        <a:xfrm>
          <a:off x="9398000" y="64756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116821</xdr:rowOff>
    </xdr:from>
    <xdr:ext cx="313932" cy="259045"/>
    <xdr:sp macro="" textlink="">
      <xdr:nvSpPr>
        <xdr:cNvPr id="310" name="労働費該当値テキスト">
          <a:extLst>
            <a:ext uri="{FF2B5EF4-FFF2-40B4-BE49-F238E27FC236}">
              <a16:creationId xmlns:a16="http://schemas.microsoft.com/office/drawing/2014/main" id="{8E5AA7E5-E4F4-4928-9194-03CD6C6052F8}"/>
            </a:ext>
          </a:extLst>
        </xdr:cNvPr>
        <xdr:cNvSpPr txBox="1"/>
      </xdr:nvSpPr>
      <xdr:spPr>
        <a:xfrm>
          <a:off x="9480550" y="6396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37628</xdr:rowOff>
    </xdr:from>
    <xdr:to>
      <xdr:col>50</xdr:col>
      <xdr:colOff>165100</xdr:colOff>
      <xdr:row>39</xdr:row>
      <xdr:rowOff>139228</xdr:rowOff>
    </xdr:to>
    <xdr:sp macro="" textlink="">
      <xdr:nvSpPr>
        <xdr:cNvPr id="311" name="楕円 310">
          <a:extLst>
            <a:ext uri="{FF2B5EF4-FFF2-40B4-BE49-F238E27FC236}">
              <a16:creationId xmlns:a16="http://schemas.microsoft.com/office/drawing/2014/main" id="{7488914C-D4B1-4A76-B2A9-D4CA352BC215}"/>
            </a:ext>
          </a:extLst>
        </xdr:cNvPr>
        <xdr:cNvSpPr/>
      </xdr:nvSpPr>
      <xdr:spPr>
        <a:xfrm>
          <a:off x="8636000" y="648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130355</xdr:rowOff>
    </xdr:from>
    <xdr:ext cx="313932" cy="259045"/>
    <xdr:sp macro="" textlink="">
      <xdr:nvSpPr>
        <xdr:cNvPr id="312" name="テキスト ボックス 311">
          <a:extLst>
            <a:ext uri="{FF2B5EF4-FFF2-40B4-BE49-F238E27FC236}">
              <a16:creationId xmlns:a16="http://schemas.microsoft.com/office/drawing/2014/main" id="{EF01ACCA-494F-41A2-99F2-4D1983BE330B}"/>
            </a:ext>
          </a:extLst>
        </xdr:cNvPr>
        <xdr:cNvSpPr txBox="1"/>
      </xdr:nvSpPr>
      <xdr:spPr>
        <a:xfrm>
          <a:off x="8548883" y="65756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27178</xdr:rowOff>
    </xdr:from>
    <xdr:to>
      <xdr:col>46</xdr:col>
      <xdr:colOff>38100</xdr:colOff>
      <xdr:row>39</xdr:row>
      <xdr:rowOff>128778</xdr:rowOff>
    </xdr:to>
    <xdr:sp macro="" textlink="">
      <xdr:nvSpPr>
        <xdr:cNvPr id="313" name="楕円 312">
          <a:extLst>
            <a:ext uri="{FF2B5EF4-FFF2-40B4-BE49-F238E27FC236}">
              <a16:creationId xmlns:a16="http://schemas.microsoft.com/office/drawing/2014/main" id="{A71B7AF2-82D8-4EC2-99CA-E9D70AF723EC}"/>
            </a:ext>
          </a:extLst>
        </xdr:cNvPr>
        <xdr:cNvSpPr/>
      </xdr:nvSpPr>
      <xdr:spPr>
        <a:xfrm>
          <a:off x="7842250" y="64724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119905</xdr:rowOff>
    </xdr:from>
    <xdr:ext cx="313932" cy="259045"/>
    <xdr:sp macro="" textlink="">
      <xdr:nvSpPr>
        <xdr:cNvPr id="314" name="テキスト ボックス 313">
          <a:extLst>
            <a:ext uri="{FF2B5EF4-FFF2-40B4-BE49-F238E27FC236}">
              <a16:creationId xmlns:a16="http://schemas.microsoft.com/office/drawing/2014/main" id="{FF19F5E4-E8BC-41A8-B6F5-B36549A14D81}"/>
            </a:ext>
          </a:extLst>
        </xdr:cNvPr>
        <xdr:cNvSpPr txBox="1"/>
      </xdr:nvSpPr>
      <xdr:spPr>
        <a:xfrm>
          <a:off x="7736083" y="6565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22933</xdr:rowOff>
    </xdr:from>
    <xdr:to>
      <xdr:col>41</xdr:col>
      <xdr:colOff>101600</xdr:colOff>
      <xdr:row>39</xdr:row>
      <xdr:rowOff>124533</xdr:rowOff>
    </xdr:to>
    <xdr:sp macro="" textlink="">
      <xdr:nvSpPr>
        <xdr:cNvPr id="315" name="楕円 314">
          <a:extLst>
            <a:ext uri="{FF2B5EF4-FFF2-40B4-BE49-F238E27FC236}">
              <a16:creationId xmlns:a16="http://schemas.microsoft.com/office/drawing/2014/main" id="{F3114592-1597-434D-938B-208064F1F36D}"/>
            </a:ext>
          </a:extLst>
        </xdr:cNvPr>
        <xdr:cNvSpPr/>
      </xdr:nvSpPr>
      <xdr:spPr>
        <a:xfrm>
          <a:off x="7029450" y="64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115660</xdr:rowOff>
    </xdr:from>
    <xdr:ext cx="313932" cy="259045"/>
    <xdr:sp macro="" textlink="">
      <xdr:nvSpPr>
        <xdr:cNvPr id="316" name="テキスト ボックス 315">
          <a:extLst>
            <a:ext uri="{FF2B5EF4-FFF2-40B4-BE49-F238E27FC236}">
              <a16:creationId xmlns:a16="http://schemas.microsoft.com/office/drawing/2014/main" id="{66517B0C-AAEC-4E5B-A16B-C4C3DACB2E1A}"/>
            </a:ext>
          </a:extLst>
        </xdr:cNvPr>
        <xdr:cNvSpPr txBox="1"/>
      </xdr:nvSpPr>
      <xdr:spPr>
        <a:xfrm>
          <a:off x="6942333" y="65609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25872</xdr:rowOff>
    </xdr:from>
    <xdr:to>
      <xdr:col>36</xdr:col>
      <xdr:colOff>165100</xdr:colOff>
      <xdr:row>39</xdr:row>
      <xdr:rowOff>127472</xdr:rowOff>
    </xdr:to>
    <xdr:sp macro="" textlink="">
      <xdr:nvSpPr>
        <xdr:cNvPr id="317" name="楕円 316">
          <a:extLst>
            <a:ext uri="{FF2B5EF4-FFF2-40B4-BE49-F238E27FC236}">
              <a16:creationId xmlns:a16="http://schemas.microsoft.com/office/drawing/2014/main" id="{09A54358-90F6-485F-A6CB-75D79D58CFC8}"/>
            </a:ext>
          </a:extLst>
        </xdr:cNvPr>
        <xdr:cNvSpPr/>
      </xdr:nvSpPr>
      <xdr:spPr>
        <a:xfrm>
          <a:off x="6235700" y="647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118599</xdr:rowOff>
    </xdr:from>
    <xdr:ext cx="313932" cy="259045"/>
    <xdr:sp macro="" textlink="">
      <xdr:nvSpPr>
        <xdr:cNvPr id="318" name="テキスト ボックス 317">
          <a:extLst>
            <a:ext uri="{FF2B5EF4-FFF2-40B4-BE49-F238E27FC236}">
              <a16:creationId xmlns:a16="http://schemas.microsoft.com/office/drawing/2014/main" id="{00B9B4EB-6820-4B4A-8758-367BF08C830A}"/>
            </a:ext>
          </a:extLst>
        </xdr:cNvPr>
        <xdr:cNvSpPr txBox="1"/>
      </xdr:nvSpPr>
      <xdr:spPr>
        <a:xfrm>
          <a:off x="6148583" y="65638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AC779351-6249-4D4E-8CCA-00230F13A39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93921890-7636-494A-BCE0-7D24744961D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979D267F-FC5A-439D-8FBE-EED6A3A7FF6B}"/>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CA16F46D-30DC-4D7C-B2E0-AE0542C2E9FC}"/>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FA043207-1883-4A61-A6F9-E4E750F829E8}"/>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39573F3E-C59C-44B8-802E-946BD4D02067}"/>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BA79B9D6-83D2-445B-B32D-3106C42D2257}"/>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CD0E5362-207B-41A8-B7F0-32D1A2B80569}"/>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95592D01-299C-4886-B260-97E66644A09E}"/>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C3EE711-8C94-47E1-BEFA-B9355065D812}"/>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C8183CCF-91FA-4A71-814A-4D0B1DB7F2C3}"/>
            </a:ext>
          </a:extLst>
        </xdr:cNvPr>
        <xdr:cNvCxnSpPr/>
      </xdr:nvCxnSpPr>
      <xdr:spPr>
        <a:xfrm>
          <a:off x="5956300" y="9846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C7B7B0F8-0230-440C-9FE8-3CBD5CB29443}"/>
            </a:ext>
          </a:extLst>
        </xdr:cNvPr>
        <xdr:cNvSpPr txBox="1"/>
      </xdr:nvSpPr>
      <xdr:spPr>
        <a:xfrm>
          <a:off x="572656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4D652F81-47F4-47E8-9D9A-A8242DF54A4E}"/>
            </a:ext>
          </a:extLst>
        </xdr:cNvPr>
        <xdr:cNvCxnSpPr/>
      </xdr:nvCxnSpPr>
      <xdr:spPr>
        <a:xfrm>
          <a:off x="5956300" y="9532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C98F1EAB-6F82-40D9-8616-74BEF63617D0}"/>
            </a:ext>
          </a:extLst>
        </xdr:cNvPr>
        <xdr:cNvSpPr txBox="1"/>
      </xdr:nvSpPr>
      <xdr:spPr>
        <a:xfrm>
          <a:off x="5418031" y="9396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875C0D65-CE31-49FE-B3A1-9C67447AB5ED}"/>
            </a:ext>
          </a:extLst>
        </xdr:cNvPr>
        <xdr:cNvCxnSpPr/>
      </xdr:nvCxnSpPr>
      <xdr:spPr>
        <a:xfrm>
          <a:off x="5956300" y="9218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4A339711-1CC8-4F60-8A53-A5795BF98D15}"/>
            </a:ext>
          </a:extLst>
        </xdr:cNvPr>
        <xdr:cNvSpPr txBox="1"/>
      </xdr:nvSpPr>
      <xdr:spPr>
        <a:xfrm>
          <a:off x="5418031" y="9082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2A1CE7CF-0401-40D3-84E1-B737DFDF74FA}"/>
            </a:ext>
          </a:extLst>
        </xdr:cNvPr>
        <xdr:cNvCxnSpPr/>
      </xdr:nvCxnSpPr>
      <xdr:spPr>
        <a:xfrm>
          <a:off x="5956300" y="8904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646C5164-6079-4BF9-92DC-804256447B91}"/>
            </a:ext>
          </a:extLst>
        </xdr:cNvPr>
        <xdr:cNvSpPr txBox="1"/>
      </xdr:nvSpPr>
      <xdr:spPr>
        <a:xfrm>
          <a:off x="541803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98BDBBE0-8CF5-4267-A1E5-22A870F765B8}"/>
            </a:ext>
          </a:extLst>
        </xdr:cNvPr>
        <xdr:cNvCxnSpPr/>
      </xdr:nvCxnSpPr>
      <xdr:spPr>
        <a:xfrm>
          <a:off x="5956300" y="8590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5B66E4B-4924-4189-B85D-B8C4E9C4BEB1}"/>
            </a:ext>
          </a:extLst>
        </xdr:cNvPr>
        <xdr:cNvSpPr txBox="1"/>
      </xdr:nvSpPr>
      <xdr:spPr>
        <a:xfrm>
          <a:off x="541803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9C6A0BE0-B133-40A1-8ADD-0E24668460CB}"/>
            </a:ext>
          </a:extLst>
        </xdr:cNvPr>
        <xdr:cNvCxnSpPr/>
      </xdr:nvCxnSpPr>
      <xdr:spPr>
        <a:xfrm>
          <a:off x="5956300" y="8270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13915225-86B4-4C3D-942A-E3EB7C262F47}"/>
            </a:ext>
          </a:extLst>
        </xdr:cNvPr>
        <xdr:cNvSpPr txBox="1"/>
      </xdr:nvSpPr>
      <xdr:spPr>
        <a:xfrm>
          <a:off x="541803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43C76B83-BD3F-42F1-A63C-3C6F6D07FBE9}"/>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C2FC3E3E-14AA-424A-8370-CBD3790CDA82}"/>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98266841-77F9-44F0-BB44-AF727E679514}"/>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CB5D2599-7B86-4057-869D-5D0001D94F81}"/>
            </a:ext>
          </a:extLst>
        </xdr:cNvPr>
        <xdr:cNvCxnSpPr/>
      </xdr:nvCxnSpPr>
      <xdr:spPr>
        <a:xfrm flipV="1">
          <a:off x="9427845" y="8306700"/>
          <a:ext cx="1270" cy="148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6458CB35-F821-4403-AC9A-3AF10ED0D32C}"/>
            </a:ext>
          </a:extLst>
        </xdr:cNvPr>
        <xdr:cNvSpPr txBox="1"/>
      </xdr:nvSpPr>
      <xdr:spPr>
        <a:xfrm>
          <a:off x="9480550" y="979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BB30D606-A661-4EEC-83C4-D951ADF5E01A}"/>
            </a:ext>
          </a:extLst>
        </xdr:cNvPr>
        <xdr:cNvCxnSpPr/>
      </xdr:nvCxnSpPr>
      <xdr:spPr>
        <a:xfrm>
          <a:off x="9359900" y="97893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E5E37FED-AA2D-4B70-B278-2102224B5BA8}"/>
            </a:ext>
          </a:extLst>
        </xdr:cNvPr>
        <xdr:cNvSpPr txBox="1"/>
      </xdr:nvSpPr>
      <xdr:spPr>
        <a:xfrm>
          <a:off x="9480550" y="809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56BD29CB-EF96-42A2-9557-03D44E0C0132}"/>
            </a:ext>
          </a:extLst>
        </xdr:cNvPr>
        <xdr:cNvCxnSpPr/>
      </xdr:nvCxnSpPr>
      <xdr:spPr>
        <a:xfrm>
          <a:off x="9359900" y="8306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131859</xdr:rowOff>
    </xdr:from>
    <xdr:to>
      <xdr:col>55</xdr:col>
      <xdr:colOff>0</xdr:colOff>
      <xdr:row>58</xdr:row>
      <xdr:rowOff>16952</xdr:rowOff>
    </xdr:to>
    <xdr:cxnSp macro="">
      <xdr:nvCxnSpPr>
        <xdr:cNvPr id="349" name="直線コネクタ 348">
          <a:extLst>
            <a:ext uri="{FF2B5EF4-FFF2-40B4-BE49-F238E27FC236}">
              <a16:creationId xmlns:a16="http://schemas.microsoft.com/office/drawing/2014/main" id="{EED59EBC-3D5B-4CCB-93F3-6BCCF470AA0B}"/>
            </a:ext>
          </a:extLst>
        </xdr:cNvPr>
        <xdr:cNvCxnSpPr/>
      </xdr:nvCxnSpPr>
      <xdr:spPr>
        <a:xfrm flipV="1">
          <a:off x="8686800" y="9548909"/>
          <a:ext cx="742950" cy="5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1CBDF727-BC1A-4CCE-97E6-B54B8BDD2EAF}"/>
            </a:ext>
          </a:extLst>
        </xdr:cNvPr>
        <xdr:cNvSpPr txBox="1"/>
      </xdr:nvSpPr>
      <xdr:spPr>
        <a:xfrm>
          <a:off x="9480550" y="9284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C278EB7B-B2DF-4DB0-8A97-DF8B685EA322}"/>
            </a:ext>
          </a:extLst>
        </xdr:cNvPr>
        <xdr:cNvSpPr/>
      </xdr:nvSpPr>
      <xdr:spPr>
        <a:xfrm>
          <a:off x="9398000" y="94269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156110</xdr:rowOff>
    </xdr:from>
    <xdr:to>
      <xdr:col>50</xdr:col>
      <xdr:colOff>114300</xdr:colOff>
      <xdr:row>58</xdr:row>
      <xdr:rowOff>16952</xdr:rowOff>
    </xdr:to>
    <xdr:cxnSp macro="">
      <xdr:nvCxnSpPr>
        <xdr:cNvPr id="352" name="直線コネクタ 351">
          <a:extLst>
            <a:ext uri="{FF2B5EF4-FFF2-40B4-BE49-F238E27FC236}">
              <a16:creationId xmlns:a16="http://schemas.microsoft.com/office/drawing/2014/main" id="{CEEDE8A5-788B-43C3-A487-381DE0E3E6E1}"/>
            </a:ext>
          </a:extLst>
        </xdr:cNvPr>
        <xdr:cNvCxnSpPr/>
      </xdr:nvCxnSpPr>
      <xdr:spPr>
        <a:xfrm>
          <a:off x="7886700" y="9573160"/>
          <a:ext cx="800100" cy="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DF840FAA-4EB3-44A7-A553-B4CB8B1B3F56}"/>
            </a:ext>
          </a:extLst>
        </xdr:cNvPr>
        <xdr:cNvSpPr/>
      </xdr:nvSpPr>
      <xdr:spPr>
        <a:xfrm>
          <a:off x="8636000" y="945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856D1733-030C-4A52-8741-0478BE8F3D8C}"/>
            </a:ext>
          </a:extLst>
        </xdr:cNvPr>
        <xdr:cNvSpPr txBox="1"/>
      </xdr:nvSpPr>
      <xdr:spPr>
        <a:xfrm>
          <a:off x="8406345" y="924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137116</xdr:rowOff>
    </xdr:from>
    <xdr:to>
      <xdr:col>45</xdr:col>
      <xdr:colOff>177800</xdr:colOff>
      <xdr:row>57</xdr:row>
      <xdr:rowOff>156110</xdr:rowOff>
    </xdr:to>
    <xdr:cxnSp macro="">
      <xdr:nvCxnSpPr>
        <xdr:cNvPr id="355" name="直線コネクタ 354">
          <a:extLst>
            <a:ext uri="{FF2B5EF4-FFF2-40B4-BE49-F238E27FC236}">
              <a16:creationId xmlns:a16="http://schemas.microsoft.com/office/drawing/2014/main" id="{CAAB50A7-F3FC-4FC7-AEDF-EFF4CF2EE750}"/>
            </a:ext>
          </a:extLst>
        </xdr:cNvPr>
        <xdr:cNvCxnSpPr/>
      </xdr:nvCxnSpPr>
      <xdr:spPr>
        <a:xfrm>
          <a:off x="7080250" y="9554166"/>
          <a:ext cx="806450" cy="1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3467D70C-26F5-4A57-BF95-019E1020A3C5}"/>
            </a:ext>
          </a:extLst>
        </xdr:cNvPr>
        <xdr:cNvSpPr/>
      </xdr:nvSpPr>
      <xdr:spPr>
        <a:xfrm>
          <a:off x="7842250" y="94797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807F622A-5714-48D4-8672-EA40617795F5}"/>
            </a:ext>
          </a:extLst>
        </xdr:cNvPr>
        <xdr:cNvSpPr txBox="1"/>
      </xdr:nvSpPr>
      <xdr:spPr>
        <a:xfrm>
          <a:off x="7612595" y="926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137116</xdr:rowOff>
    </xdr:from>
    <xdr:to>
      <xdr:col>41</xdr:col>
      <xdr:colOff>50800</xdr:colOff>
      <xdr:row>57</xdr:row>
      <xdr:rowOff>156914</xdr:rowOff>
    </xdr:to>
    <xdr:cxnSp macro="">
      <xdr:nvCxnSpPr>
        <xdr:cNvPr id="358" name="直線コネクタ 357">
          <a:extLst>
            <a:ext uri="{FF2B5EF4-FFF2-40B4-BE49-F238E27FC236}">
              <a16:creationId xmlns:a16="http://schemas.microsoft.com/office/drawing/2014/main" id="{8482F01D-FEEE-4774-8226-F39D7AEBA10E}"/>
            </a:ext>
          </a:extLst>
        </xdr:cNvPr>
        <xdr:cNvCxnSpPr/>
      </xdr:nvCxnSpPr>
      <xdr:spPr>
        <a:xfrm flipV="1">
          <a:off x="6286500" y="9554166"/>
          <a:ext cx="793750" cy="1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7561F9DD-4813-42AB-B675-F9B77A9A8709}"/>
            </a:ext>
          </a:extLst>
        </xdr:cNvPr>
        <xdr:cNvSpPr/>
      </xdr:nvSpPr>
      <xdr:spPr>
        <a:xfrm>
          <a:off x="7029450" y="946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80E7A3B5-9815-4BC9-BF10-51E89D97F080}"/>
            </a:ext>
          </a:extLst>
        </xdr:cNvPr>
        <xdr:cNvSpPr txBox="1"/>
      </xdr:nvSpPr>
      <xdr:spPr>
        <a:xfrm>
          <a:off x="6818845" y="925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938640C7-32F2-4713-881B-2547EADA5588}"/>
            </a:ext>
          </a:extLst>
        </xdr:cNvPr>
        <xdr:cNvSpPr/>
      </xdr:nvSpPr>
      <xdr:spPr>
        <a:xfrm>
          <a:off x="6235700" y="948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81EC492C-75E5-45AD-A56B-52677C1519E1}"/>
            </a:ext>
          </a:extLst>
        </xdr:cNvPr>
        <xdr:cNvSpPr txBox="1"/>
      </xdr:nvSpPr>
      <xdr:spPr>
        <a:xfrm>
          <a:off x="6038361" y="926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7DB3DDF6-EDA4-4608-A9B5-00AB2E386866}"/>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85360CD5-8EDC-4929-890C-0D450B5B0882}"/>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B409E1CA-2A52-4849-8B08-2A95E4E59C15}"/>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7163737C-2C63-4B49-9E62-22AB8BCD601C}"/>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8344C887-6C4D-4F75-8D05-9F04D0BDC50D}"/>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81059</xdr:rowOff>
    </xdr:from>
    <xdr:to>
      <xdr:col>55</xdr:col>
      <xdr:colOff>50800</xdr:colOff>
      <xdr:row>58</xdr:row>
      <xdr:rowOff>11209</xdr:rowOff>
    </xdr:to>
    <xdr:sp macro="" textlink="">
      <xdr:nvSpPr>
        <xdr:cNvPr id="368" name="楕円 367">
          <a:extLst>
            <a:ext uri="{FF2B5EF4-FFF2-40B4-BE49-F238E27FC236}">
              <a16:creationId xmlns:a16="http://schemas.microsoft.com/office/drawing/2014/main" id="{56A7AC0C-502C-479B-962A-A0FFBAFB1734}"/>
            </a:ext>
          </a:extLst>
        </xdr:cNvPr>
        <xdr:cNvSpPr/>
      </xdr:nvSpPr>
      <xdr:spPr>
        <a:xfrm>
          <a:off x="9398000" y="94981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59486</xdr:rowOff>
    </xdr:from>
    <xdr:ext cx="534377" cy="259045"/>
    <xdr:sp macro="" textlink="">
      <xdr:nvSpPr>
        <xdr:cNvPr id="369" name="農林水産業費該当値テキスト">
          <a:extLst>
            <a:ext uri="{FF2B5EF4-FFF2-40B4-BE49-F238E27FC236}">
              <a16:creationId xmlns:a16="http://schemas.microsoft.com/office/drawing/2014/main" id="{74339E49-7C72-4FA1-9864-2EC8C409E1AE}"/>
            </a:ext>
          </a:extLst>
        </xdr:cNvPr>
        <xdr:cNvSpPr txBox="1"/>
      </xdr:nvSpPr>
      <xdr:spPr>
        <a:xfrm>
          <a:off x="9480550" y="94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137602</xdr:rowOff>
    </xdr:from>
    <xdr:to>
      <xdr:col>50</xdr:col>
      <xdr:colOff>165100</xdr:colOff>
      <xdr:row>58</xdr:row>
      <xdr:rowOff>67752</xdr:rowOff>
    </xdr:to>
    <xdr:sp macro="" textlink="">
      <xdr:nvSpPr>
        <xdr:cNvPr id="370" name="楕円 369">
          <a:extLst>
            <a:ext uri="{FF2B5EF4-FFF2-40B4-BE49-F238E27FC236}">
              <a16:creationId xmlns:a16="http://schemas.microsoft.com/office/drawing/2014/main" id="{2F37BF79-7DF6-46DF-8CE3-8034C6A058D8}"/>
            </a:ext>
          </a:extLst>
        </xdr:cNvPr>
        <xdr:cNvSpPr/>
      </xdr:nvSpPr>
      <xdr:spPr>
        <a:xfrm>
          <a:off x="8636000" y="95546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58879</xdr:rowOff>
    </xdr:from>
    <xdr:ext cx="534377" cy="259045"/>
    <xdr:sp macro="" textlink="">
      <xdr:nvSpPr>
        <xdr:cNvPr id="371" name="テキスト ボックス 370">
          <a:extLst>
            <a:ext uri="{FF2B5EF4-FFF2-40B4-BE49-F238E27FC236}">
              <a16:creationId xmlns:a16="http://schemas.microsoft.com/office/drawing/2014/main" id="{C9613B06-1A6B-42FD-95D1-1C52B1B9BFA9}"/>
            </a:ext>
          </a:extLst>
        </xdr:cNvPr>
        <xdr:cNvSpPr txBox="1"/>
      </xdr:nvSpPr>
      <xdr:spPr>
        <a:xfrm>
          <a:off x="8438661" y="964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105310</xdr:rowOff>
    </xdr:from>
    <xdr:to>
      <xdr:col>46</xdr:col>
      <xdr:colOff>38100</xdr:colOff>
      <xdr:row>58</xdr:row>
      <xdr:rowOff>35460</xdr:rowOff>
    </xdr:to>
    <xdr:sp macro="" textlink="">
      <xdr:nvSpPr>
        <xdr:cNvPr id="372" name="楕円 371">
          <a:extLst>
            <a:ext uri="{FF2B5EF4-FFF2-40B4-BE49-F238E27FC236}">
              <a16:creationId xmlns:a16="http://schemas.microsoft.com/office/drawing/2014/main" id="{E905AED1-5449-4C6D-B6B7-C1B2D0C25A92}"/>
            </a:ext>
          </a:extLst>
        </xdr:cNvPr>
        <xdr:cNvSpPr/>
      </xdr:nvSpPr>
      <xdr:spPr>
        <a:xfrm>
          <a:off x="7842250" y="95223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26587</xdr:rowOff>
    </xdr:from>
    <xdr:ext cx="534377" cy="259045"/>
    <xdr:sp macro="" textlink="">
      <xdr:nvSpPr>
        <xdr:cNvPr id="373" name="テキスト ボックス 372">
          <a:extLst>
            <a:ext uri="{FF2B5EF4-FFF2-40B4-BE49-F238E27FC236}">
              <a16:creationId xmlns:a16="http://schemas.microsoft.com/office/drawing/2014/main" id="{02A3195E-5BBF-4FCD-A569-1F7051CA3BC0}"/>
            </a:ext>
          </a:extLst>
        </xdr:cNvPr>
        <xdr:cNvSpPr txBox="1"/>
      </xdr:nvSpPr>
      <xdr:spPr>
        <a:xfrm>
          <a:off x="7644911" y="9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86316</xdr:rowOff>
    </xdr:from>
    <xdr:to>
      <xdr:col>41</xdr:col>
      <xdr:colOff>101600</xdr:colOff>
      <xdr:row>58</xdr:row>
      <xdr:rowOff>16466</xdr:rowOff>
    </xdr:to>
    <xdr:sp macro="" textlink="">
      <xdr:nvSpPr>
        <xdr:cNvPr id="374" name="楕円 373">
          <a:extLst>
            <a:ext uri="{FF2B5EF4-FFF2-40B4-BE49-F238E27FC236}">
              <a16:creationId xmlns:a16="http://schemas.microsoft.com/office/drawing/2014/main" id="{0FD0E7F8-6105-4841-8B03-75CA7A346CBB}"/>
            </a:ext>
          </a:extLst>
        </xdr:cNvPr>
        <xdr:cNvSpPr/>
      </xdr:nvSpPr>
      <xdr:spPr>
        <a:xfrm>
          <a:off x="7029450" y="95033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7593</xdr:rowOff>
    </xdr:from>
    <xdr:ext cx="534377" cy="259045"/>
    <xdr:sp macro="" textlink="">
      <xdr:nvSpPr>
        <xdr:cNvPr id="375" name="テキスト ボックス 374">
          <a:extLst>
            <a:ext uri="{FF2B5EF4-FFF2-40B4-BE49-F238E27FC236}">
              <a16:creationId xmlns:a16="http://schemas.microsoft.com/office/drawing/2014/main" id="{BB4AEF36-6EC8-4584-BC98-EBCB565C67B4}"/>
            </a:ext>
          </a:extLst>
        </xdr:cNvPr>
        <xdr:cNvSpPr txBox="1"/>
      </xdr:nvSpPr>
      <xdr:spPr>
        <a:xfrm>
          <a:off x="6851161" y="958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106114</xdr:rowOff>
    </xdr:from>
    <xdr:to>
      <xdr:col>36</xdr:col>
      <xdr:colOff>165100</xdr:colOff>
      <xdr:row>58</xdr:row>
      <xdr:rowOff>36264</xdr:rowOff>
    </xdr:to>
    <xdr:sp macro="" textlink="">
      <xdr:nvSpPr>
        <xdr:cNvPr id="376" name="楕円 375">
          <a:extLst>
            <a:ext uri="{FF2B5EF4-FFF2-40B4-BE49-F238E27FC236}">
              <a16:creationId xmlns:a16="http://schemas.microsoft.com/office/drawing/2014/main" id="{DBC4D0DE-A4A2-4D1A-AE74-D529B65AF3A3}"/>
            </a:ext>
          </a:extLst>
        </xdr:cNvPr>
        <xdr:cNvSpPr/>
      </xdr:nvSpPr>
      <xdr:spPr>
        <a:xfrm>
          <a:off x="6235700" y="95231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27391</xdr:rowOff>
    </xdr:from>
    <xdr:ext cx="534377" cy="259045"/>
    <xdr:sp macro="" textlink="">
      <xdr:nvSpPr>
        <xdr:cNvPr id="377" name="テキスト ボックス 376">
          <a:extLst>
            <a:ext uri="{FF2B5EF4-FFF2-40B4-BE49-F238E27FC236}">
              <a16:creationId xmlns:a16="http://schemas.microsoft.com/office/drawing/2014/main" id="{2EC326CD-6C9F-4479-B1B4-2CDD8760DB2B}"/>
            </a:ext>
          </a:extLst>
        </xdr:cNvPr>
        <xdr:cNvSpPr txBox="1"/>
      </xdr:nvSpPr>
      <xdr:spPr>
        <a:xfrm>
          <a:off x="6038361" y="960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60B47E4D-9FD5-45CA-82DE-2DA0718FE29F}"/>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102DBAA7-07CA-4D99-8945-0A983E23167C}"/>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69688DAE-E65E-4D5A-A245-4A8E9FBE20A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8458C38-B01E-45B5-95E6-352D8B7BFE71}"/>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C91F0EFF-FC7A-41B6-83FE-AB69E6207DC9}"/>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99F1BDE8-74AA-42FA-8F85-0BC51195496D}"/>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CEE1A880-FEA7-4889-A717-A9C2B7279426}"/>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4BCFD676-A1DE-4C01-9346-72C7254D44E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5DFFA1B1-FF54-43CF-AA5D-15F290E7F559}"/>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76B0C855-F808-45F8-A499-4B043C4C78AD}"/>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6D95242D-DC30-40AF-8D6B-4D7CEFE255B9}"/>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C4511D4-FBB7-4D80-AEE4-ABB137B6F7D4}"/>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8A979989-2254-4531-BBB6-3ECC6EC0DD8A}"/>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F365D545-B111-4E8B-9D4C-C04CEF901E60}"/>
            </a:ext>
          </a:extLst>
        </xdr:cNvPr>
        <xdr:cNvSpPr txBox="1"/>
      </xdr:nvSpPr>
      <xdr:spPr>
        <a:xfrm>
          <a:off x="541803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6A0CCC60-3713-470F-AF54-AB0451C0DF53}"/>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48ED8C6-55E9-472D-86DF-C6C7D5C720AE}"/>
            </a:ext>
          </a:extLst>
        </xdr:cNvPr>
        <xdr:cNvSpPr txBox="1"/>
      </xdr:nvSpPr>
      <xdr:spPr>
        <a:xfrm>
          <a:off x="541803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209C75ED-7427-4683-B3B8-121D6C120FFD}"/>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B44D85AA-0216-4218-ACAA-AA37D6734A93}"/>
            </a:ext>
          </a:extLst>
        </xdr:cNvPr>
        <xdr:cNvSpPr txBox="1"/>
      </xdr:nvSpPr>
      <xdr:spPr>
        <a:xfrm>
          <a:off x="541803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4EC6355F-72E9-4D96-9459-B2207C2C8096}"/>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9ACB8124-1596-4592-B68A-D8728E990F44}"/>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A3E6E420-5053-44B9-BC52-E1EC405A6652}"/>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8C6CFBD3-437B-4172-94F9-FFC2D4C079E4}"/>
            </a:ext>
          </a:extLst>
        </xdr:cNvPr>
        <xdr:cNvCxnSpPr/>
      </xdr:nvCxnSpPr>
      <xdr:spPr>
        <a:xfrm flipV="1">
          <a:off x="9427845" y="11741487"/>
          <a:ext cx="1270" cy="1251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7AFDC86-6D93-42D0-B2A3-283319734B97}"/>
            </a:ext>
          </a:extLst>
        </xdr:cNvPr>
        <xdr:cNvSpPr txBox="1"/>
      </xdr:nvSpPr>
      <xdr:spPr>
        <a:xfrm>
          <a:off x="9480550" y="1299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C61C94B4-DC38-494E-BE66-75458D6E6ED6}"/>
            </a:ext>
          </a:extLst>
        </xdr:cNvPr>
        <xdr:cNvCxnSpPr/>
      </xdr:nvCxnSpPr>
      <xdr:spPr>
        <a:xfrm>
          <a:off x="9359900" y="129933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64462D1E-69B7-4564-9520-4812A5CF0E36}"/>
            </a:ext>
          </a:extLst>
        </xdr:cNvPr>
        <xdr:cNvSpPr txBox="1"/>
      </xdr:nvSpPr>
      <xdr:spPr>
        <a:xfrm>
          <a:off x="9480550" y="1152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F1B39999-77A9-4560-AC5F-11A3487E745C}"/>
            </a:ext>
          </a:extLst>
        </xdr:cNvPr>
        <xdr:cNvCxnSpPr/>
      </xdr:nvCxnSpPr>
      <xdr:spPr>
        <a:xfrm>
          <a:off x="9359900" y="117414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94538</xdr:rowOff>
    </xdr:from>
    <xdr:to>
      <xdr:col>55</xdr:col>
      <xdr:colOff>0</xdr:colOff>
      <xdr:row>78</xdr:row>
      <xdr:rowOff>107321</xdr:rowOff>
    </xdr:to>
    <xdr:cxnSp macro="">
      <xdr:nvCxnSpPr>
        <xdr:cNvPr id="404" name="直線コネクタ 403">
          <a:extLst>
            <a:ext uri="{FF2B5EF4-FFF2-40B4-BE49-F238E27FC236}">
              <a16:creationId xmlns:a16="http://schemas.microsoft.com/office/drawing/2014/main" id="{700D89A9-6218-4ECB-ABBB-EFD8497F7D30}"/>
            </a:ext>
          </a:extLst>
        </xdr:cNvPr>
        <xdr:cNvCxnSpPr/>
      </xdr:nvCxnSpPr>
      <xdr:spPr>
        <a:xfrm>
          <a:off x="8686800" y="12978688"/>
          <a:ext cx="74295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AD243872-AB74-449E-AFF3-45A53B777A6E}"/>
            </a:ext>
          </a:extLst>
        </xdr:cNvPr>
        <xdr:cNvSpPr txBox="1"/>
      </xdr:nvSpPr>
      <xdr:spPr>
        <a:xfrm>
          <a:off x="9480550" y="12618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8F4D7A78-B64D-4FAB-9863-D32A8B88D0EA}"/>
            </a:ext>
          </a:extLst>
        </xdr:cNvPr>
        <xdr:cNvSpPr/>
      </xdr:nvSpPr>
      <xdr:spPr>
        <a:xfrm>
          <a:off x="9398000" y="127611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40949</xdr:rowOff>
    </xdr:from>
    <xdr:to>
      <xdr:col>50</xdr:col>
      <xdr:colOff>114300</xdr:colOff>
      <xdr:row>78</xdr:row>
      <xdr:rowOff>94538</xdr:rowOff>
    </xdr:to>
    <xdr:cxnSp macro="">
      <xdr:nvCxnSpPr>
        <xdr:cNvPr id="407" name="直線コネクタ 406">
          <a:extLst>
            <a:ext uri="{FF2B5EF4-FFF2-40B4-BE49-F238E27FC236}">
              <a16:creationId xmlns:a16="http://schemas.microsoft.com/office/drawing/2014/main" id="{7E833BC9-70E7-419E-8695-82845887CB42}"/>
            </a:ext>
          </a:extLst>
        </xdr:cNvPr>
        <xdr:cNvCxnSpPr/>
      </xdr:nvCxnSpPr>
      <xdr:spPr>
        <a:xfrm>
          <a:off x="7886700" y="12925099"/>
          <a:ext cx="800100" cy="5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4945B4AD-65E3-4CE1-B5C7-4DDEF689C73B}"/>
            </a:ext>
          </a:extLst>
        </xdr:cNvPr>
        <xdr:cNvSpPr/>
      </xdr:nvSpPr>
      <xdr:spPr>
        <a:xfrm>
          <a:off x="8636000" y="1278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25278915-F95E-4E0B-9A65-189DA9067C7A}"/>
            </a:ext>
          </a:extLst>
        </xdr:cNvPr>
        <xdr:cNvSpPr txBox="1"/>
      </xdr:nvSpPr>
      <xdr:spPr>
        <a:xfrm>
          <a:off x="8438661" y="1256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40949</xdr:rowOff>
    </xdr:from>
    <xdr:to>
      <xdr:col>45</xdr:col>
      <xdr:colOff>177800</xdr:colOff>
      <xdr:row>78</xdr:row>
      <xdr:rowOff>134455</xdr:rowOff>
    </xdr:to>
    <xdr:cxnSp macro="">
      <xdr:nvCxnSpPr>
        <xdr:cNvPr id="410" name="直線コネクタ 409">
          <a:extLst>
            <a:ext uri="{FF2B5EF4-FFF2-40B4-BE49-F238E27FC236}">
              <a16:creationId xmlns:a16="http://schemas.microsoft.com/office/drawing/2014/main" id="{78CB471B-C076-4ABF-A2D2-21AF325D8533}"/>
            </a:ext>
          </a:extLst>
        </xdr:cNvPr>
        <xdr:cNvCxnSpPr/>
      </xdr:nvCxnSpPr>
      <xdr:spPr>
        <a:xfrm flipV="1">
          <a:off x="7080250" y="12925099"/>
          <a:ext cx="806450" cy="9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2FD18CC8-869D-4C05-8785-EA8EB5ED2DDB}"/>
            </a:ext>
          </a:extLst>
        </xdr:cNvPr>
        <xdr:cNvSpPr/>
      </xdr:nvSpPr>
      <xdr:spPr>
        <a:xfrm>
          <a:off x="7842250" y="127649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488D644B-205F-4969-8AE9-92A86047612E}"/>
            </a:ext>
          </a:extLst>
        </xdr:cNvPr>
        <xdr:cNvSpPr txBox="1"/>
      </xdr:nvSpPr>
      <xdr:spPr>
        <a:xfrm>
          <a:off x="7644911" y="1255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134455</xdr:rowOff>
    </xdr:from>
    <xdr:to>
      <xdr:col>41</xdr:col>
      <xdr:colOff>50800</xdr:colOff>
      <xdr:row>78</xdr:row>
      <xdr:rowOff>134570</xdr:rowOff>
    </xdr:to>
    <xdr:cxnSp macro="">
      <xdr:nvCxnSpPr>
        <xdr:cNvPr id="413" name="直線コネクタ 412">
          <a:extLst>
            <a:ext uri="{FF2B5EF4-FFF2-40B4-BE49-F238E27FC236}">
              <a16:creationId xmlns:a16="http://schemas.microsoft.com/office/drawing/2014/main" id="{704BA7DC-0A96-42D1-95A0-3229429800E3}"/>
            </a:ext>
          </a:extLst>
        </xdr:cNvPr>
        <xdr:cNvCxnSpPr/>
      </xdr:nvCxnSpPr>
      <xdr:spPr>
        <a:xfrm flipV="1">
          <a:off x="6286500" y="13018605"/>
          <a:ext cx="79375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F2559CE6-10AA-4B66-8C32-CFFBE651277A}"/>
            </a:ext>
          </a:extLst>
        </xdr:cNvPr>
        <xdr:cNvSpPr/>
      </xdr:nvSpPr>
      <xdr:spPr>
        <a:xfrm>
          <a:off x="7029450" y="128511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D870D3BD-EB39-4123-AC50-7F5A538AE0A9}"/>
            </a:ext>
          </a:extLst>
        </xdr:cNvPr>
        <xdr:cNvSpPr txBox="1"/>
      </xdr:nvSpPr>
      <xdr:spPr>
        <a:xfrm>
          <a:off x="6851161" y="1263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E42C73E6-0889-4FAB-BDDC-6631EEB6134E}"/>
            </a:ext>
          </a:extLst>
        </xdr:cNvPr>
        <xdr:cNvSpPr/>
      </xdr:nvSpPr>
      <xdr:spPr>
        <a:xfrm>
          <a:off x="6235700" y="12853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6A51D287-6156-452A-B3D6-D2C03C438B3D}"/>
            </a:ext>
          </a:extLst>
        </xdr:cNvPr>
        <xdr:cNvSpPr txBox="1"/>
      </xdr:nvSpPr>
      <xdr:spPr>
        <a:xfrm>
          <a:off x="6038361" y="1263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989A5FF7-B7B7-4A45-BFB6-BE2948C0712A}"/>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7646A7C-0DAF-4FA2-9515-FCA90110A1CC}"/>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60B8C78C-6104-459B-9DA1-67C553A5D38E}"/>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C35F483C-B24D-4DBF-8996-DB624BCAD139}"/>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D232ED95-C5F3-45C1-89B7-7F41AE939C6C}"/>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56521</xdr:rowOff>
    </xdr:from>
    <xdr:to>
      <xdr:col>55</xdr:col>
      <xdr:colOff>50800</xdr:colOff>
      <xdr:row>78</xdr:row>
      <xdr:rowOff>158121</xdr:rowOff>
    </xdr:to>
    <xdr:sp macro="" textlink="">
      <xdr:nvSpPr>
        <xdr:cNvPr id="423" name="楕円 422">
          <a:extLst>
            <a:ext uri="{FF2B5EF4-FFF2-40B4-BE49-F238E27FC236}">
              <a16:creationId xmlns:a16="http://schemas.microsoft.com/office/drawing/2014/main" id="{BEBED55E-E2F3-4110-B48A-7092A64D5A69}"/>
            </a:ext>
          </a:extLst>
        </xdr:cNvPr>
        <xdr:cNvSpPr/>
      </xdr:nvSpPr>
      <xdr:spPr>
        <a:xfrm>
          <a:off x="9398000" y="129406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142898</xdr:rowOff>
    </xdr:from>
    <xdr:ext cx="469744" cy="259045"/>
    <xdr:sp macro="" textlink="">
      <xdr:nvSpPr>
        <xdr:cNvPr id="424" name="商工費該当値テキスト">
          <a:extLst>
            <a:ext uri="{FF2B5EF4-FFF2-40B4-BE49-F238E27FC236}">
              <a16:creationId xmlns:a16="http://schemas.microsoft.com/office/drawing/2014/main" id="{80F78EDF-0F4C-4E78-9A36-1AE24119BE9F}"/>
            </a:ext>
          </a:extLst>
        </xdr:cNvPr>
        <xdr:cNvSpPr txBox="1"/>
      </xdr:nvSpPr>
      <xdr:spPr>
        <a:xfrm>
          <a:off x="9480550" y="1286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43738</xdr:rowOff>
    </xdr:from>
    <xdr:to>
      <xdr:col>50</xdr:col>
      <xdr:colOff>165100</xdr:colOff>
      <xdr:row>78</xdr:row>
      <xdr:rowOff>145338</xdr:rowOff>
    </xdr:to>
    <xdr:sp macro="" textlink="">
      <xdr:nvSpPr>
        <xdr:cNvPr id="425" name="楕円 424">
          <a:extLst>
            <a:ext uri="{FF2B5EF4-FFF2-40B4-BE49-F238E27FC236}">
              <a16:creationId xmlns:a16="http://schemas.microsoft.com/office/drawing/2014/main" id="{72C81463-9A7E-482D-9804-D9B31C2ACB48}"/>
            </a:ext>
          </a:extLst>
        </xdr:cNvPr>
        <xdr:cNvSpPr/>
      </xdr:nvSpPr>
      <xdr:spPr>
        <a:xfrm>
          <a:off x="8636000" y="129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136465</xdr:rowOff>
    </xdr:from>
    <xdr:ext cx="469744" cy="259045"/>
    <xdr:sp macro="" textlink="">
      <xdr:nvSpPr>
        <xdr:cNvPr id="426" name="テキスト ボックス 425">
          <a:extLst>
            <a:ext uri="{FF2B5EF4-FFF2-40B4-BE49-F238E27FC236}">
              <a16:creationId xmlns:a16="http://schemas.microsoft.com/office/drawing/2014/main" id="{8CEC4C4C-839E-4C32-8A6D-1148DFF6D473}"/>
            </a:ext>
          </a:extLst>
        </xdr:cNvPr>
        <xdr:cNvSpPr txBox="1"/>
      </xdr:nvSpPr>
      <xdr:spPr>
        <a:xfrm>
          <a:off x="8470978" y="1302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161599</xdr:rowOff>
    </xdr:from>
    <xdr:to>
      <xdr:col>46</xdr:col>
      <xdr:colOff>38100</xdr:colOff>
      <xdr:row>78</xdr:row>
      <xdr:rowOff>91749</xdr:rowOff>
    </xdr:to>
    <xdr:sp macro="" textlink="">
      <xdr:nvSpPr>
        <xdr:cNvPr id="427" name="楕円 426">
          <a:extLst>
            <a:ext uri="{FF2B5EF4-FFF2-40B4-BE49-F238E27FC236}">
              <a16:creationId xmlns:a16="http://schemas.microsoft.com/office/drawing/2014/main" id="{B910DC00-2FC7-495C-B0BE-04B957B50DFF}"/>
            </a:ext>
          </a:extLst>
        </xdr:cNvPr>
        <xdr:cNvSpPr/>
      </xdr:nvSpPr>
      <xdr:spPr>
        <a:xfrm>
          <a:off x="7842250" y="128806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82876</xdr:rowOff>
    </xdr:from>
    <xdr:ext cx="534377" cy="259045"/>
    <xdr:sp macro="" textlink="">
      <xdr:nvSpPr>
        <xdr:cNvPr id="428" name="テキスト ボックス 427">
          <a:extLst>
            <a:ext uri="{FF2B5EF4-FFF2-40B4-BE49-F238E27FC236}">
              <a16:creationId xmlns:a16="http://schemas.microsoft.com/office/drawing/2014/main" id="{FF57B326-1E94-43D0-962B-1E34C13C671B}"/>
            </a:ext>
          </a:extLst>
        </xdr:cNvPr>
        <xdr:cNvSpPr txBox="1"/>
      </xdr:nvSpPr>
      <xdr:spPr>
        <a:xfrm>
          <a:off x="7644911" y="1296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83655</xdr:rowOff>
    </xdr:from>
    <xdr:to>
      <xdr:col>41</xdr:col>
      <xdr:colOff>101600</xdr:colOff>
      <xdr:row>79</xdr:row>
      <xdr:rowOff>13805</xdr:rowOff>
    </xdr:to>
    <xdr:sp macro="" textlink="">
      <xdr:nvSpPr>
        <xdr:cNvPr id="429" name="楕円 428">
          <a:extLst>
            <a:ext uri="{FF2B5EF4-FFF2-40B4-BE49-F238E27FC236}">
              <a16:creationId xmlns:a16="http://schemas.microsoft.com/office/drawing/2014/main" id="{1A4BA7FD-1365-4C80-8FF5-FDEA852FCC37}"/>
            </a:ext>
          </a:extLst>
        </xdr:cNvPr>
        <xdr:cNvSpPr/>
      </xdr:nvSpPr>
      <xdr:spPr>
        <a:xfrm>
          <a:off x="7029450" y="12967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4932</xdr:rowOff>
    </xdr:from>
    <xdr:ext cx="469744" cy="259045"/>
    <xdr:sp macro="" textlink="">
      <xdr:nvSpPr>
        <xdr:cNvPr id="430" name="テキスト ボックス 429">
          <a:extLst>
            <a:ext uri="{FF2B5EF4-FFF2-40B4-BE49-F238E27FC236}">
              <a16:creationId xmlns:a16="http://schemas.microsoft.com/office/drawing/2014/main" id="{A897CC52-5B78-4C9E-8F3C-1F0CE6954C30}"/>
            </a:ext>
          </a:extLst>
        </xdr:cNvPr>
        <xdr:cNvSpPr txBox="1"/>
      </xdr:nvSpPr>
      <xdr:spPr>
        <a:xfrm>
          <a:off x="6864428" y="130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83770</xdr:rowOff>
    </xdr:from>
    <xdr:to>
      <xdr:col>36</xdr:col>
      <xdr:colOff>165100</xdr:colOff>
      <xdr:row>79</xdr:row>
      <xdr:rowOff>13920</xdr:rowOff>
    </xdr:to>
    <xdr:sp macro="" textlink="">
      <xdr:nvSpPr>
        <xdr:cNvPr id="431" name="楕円 430">
          <a:extLst>
            <a:ext uri="{FF2B5EF4-FFF2-40B4-BE49-F238E27FC236}">
              <a16:creationId xmlns:a16="http://schemas.microsoft.com/office/drawing/2014/main" id="{C7167E68-10C9-4B9E-943A-A7229D34BDC7}"/>
            </a:ext>
          </a:extLst>
        </xdr:cNvPr>
        <xdr:cNvSpPr/>
      </xdr:nvSpPr>
      <xdr:spPr>
        <a:xfrm>
          <a:off x="6235700" y="12967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5047</xdr:rowOff>
    </xdr:from>
    <xdr:ext cx="469744" cy="259045"/>
    <xdr:sp macro="" textlink="">
      <xdr:nvSpPr>
        <xdr:cNvPr id="432" name="テキスト ボックス 431">
          <a:extLst>
            <a:ext uri="{FF2B5EF4-FFF2-40B4-BE49-F238E27FC236}">
              <a16:creationId xmlns:a16="http://schemas.microsoft.com/office/drawing/2014/main" id="{5A7DADD0-3C63-49F7-9194-1C9B1968CA04}"/>
            </a:ext>
          </a:extLst>
        </xdr:cNvPr>
        <xdr:cNvSpPr txBox="1"/>
      </xdr:nvSpPr>
      <xdr:spPr>
        <a:xfrm>
          <a:off x="6070678" y="1305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9186BD7E-36A3-4152-AEE1-4BFA2DFDC782}"/>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B66D08DC-8073-4205-8B45-A7F68DBB1A68}"/>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A6489BB-45F0-478E-86DE-9BF6B2CA60BF}"/>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8B8B2A30-EB48-4667-AE9D-D32AE582526A}"/>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84481829-7E11-44E2-AE4C-4FD07C5FFA8D}"/>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FBD57D40-0CB2-44B1-AC89-52C3A6CA0132}"/>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D3A03709-B918-40F0-944D-57DED925C4DA}"/>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2E2F24CB-0AF7-4FEB-B8E2-350BFCB31BBA}"/>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9E696991-D7C6-4712-A067-6AEFA0E08BE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5EF8E4FA-0B61-451C-9A72-3A337C1C923E}"/>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7D2981D8-0BA7-4641-A058-DB31DA73E986}"/>
            </a:ext>
          </a:extLst>
        </xdr:cNvPr>
        <xdr:cNvSpPr txBox="1"/>
      </xdr:nvSpPr>
      <xdr:spPr>
        <a:xfrm>
          <a:off x="572656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84862EC7-03A7-4B3A-BB54-08C34D4D9436}"/>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8A331ED9-7848-471C-A8AF-DC59FD42AA0C}"/>
            </a:ext>
          </a:extLst>
        </xdr:cNvPr>
        <xdr:cNvSpPr txBox="1"/>
      </xdr:nvSpPr>
      <xdr:spPr>
        <a:xfrm>
          <a:off x="54821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46F0D230-85D2-495E-B897-4CC418C73D1B}"/>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B01C705C-57F9-4091-8268-81CAA7811C4F}"/>
            </a:ext>
          </a:extLst>
        </xdr:cNvPr>
        <xdr:cNvSpPr txBox="1"/>
      </xdr:nvSpPr>
      <xdr:spPr>
        <a:xfrm>
          <a:off x="541803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9340DBE1-5DB6-4BEB-9BA1-135840FF6EC6}"/>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80CB7A38-F385-41E2-939F-DEB42DDB33F9}"/>
            </a:ext>
          </a:extLst>
        </xdr:cNvPr>
        <xdr:cNvSpPr txBox="1"/>
      </xdr:nvSpPr>
      <xdr:spPr>
        <a:xfrm>
          <a:off x="541803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8245232C-CE37-4EBD-8ED2-CE3DE5B7AA62}"/>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80DC2677-40E2-429F-A86E-E8BF9A7210E5}"/>
            </a:ext>
          </a:extLst>
        </xdr:cNvPr>
        <xdr:cNvSpPr txBox="1"/>
      </xdr:nvSpPr>
      <xdr:spPr>
        <a:xfrm>
          <a:off x="541803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4CFF0559-F9F9-497A-B733-89166ADD82D6}"/>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421CCBE7-A629-44CD-B655-B13476174AB2}"/>
            </a:ext>
          </a:extLst>
        </xdr:cNvPr>
        <xdr:cNvSpPr txBox="1"/>
      </xdr:nvSpPr>
      <xdr:spPr>
        <a:xfrm>
          <a:off x="541803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96C31808-B361-486A-94C7-004441A45057}"/>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5279D419-4531-4FB8-968A-D7852C1DA0C0}"/>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E767AC8B-66AE-4976-B7C5-42C00C418F68}"/>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A98C101F-F855-405F-A2CA-CB5E288216EA}"/>
            </a:ext>
          </a:extLst>
        </xdr:cNvPr>
        <xdr:cNvCxnSpPr/>
      </xdr:nvCxnSpPr>
      <xdr:spPr>
        <a:xfrm flipV="1">
          <a:off x="9427845" y="151775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EC13DF4B-42A7-4744-8AE9-1BBBB3FD2871}"/>
            </a:ext>
          </a:extLst>
        </xdr:cNvPr>
        <xdr:cNvSpPr txBox="1"/>
      </xdr:nvSpPr>
      <xdr:spPr>
        <a:xfrm>
          <a:off x="9480550" y="1654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B97A3B1D-58F5-4CFC-8387-563A7C861905}"/>
            </a:ext>
          </a:extLst>
        </xdr:cNvPr>
        <xdr:cNvCxnSpPr/>
      </xdr:nvCxnSpPr>
      <xdr:spPr>
        <a:xfrm>
          <a:off x="9359900" y="165398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B277E9BD-8942-4F15-88FA-2DB1EDE89C56}"/>
            </a:ext>
          </a:extLst>
        </xdr:cNvPr>
        <xdr:cNvSpPr txBox="1"/>
      </xdr:nvSpPr>
      <xdr:spPr>
        <a:xfrm>
          <a:off x="9480550" y="1495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91898C1D-F9BF-4D54-BBBC-6C9AC667F460}"/>
            </a:ext>
          </a:extLst>
        </xdr:cNvPr>
        <xdr:cNvCxnSpPr/>
      </xdr:nvCxnSpPr>
      <xdr:spPr>
        <a:xfrm>
          <a:off x="9359900" y="151775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63370</xdr:rowOff>
    </xdr:from>
    <xdr:to>
      <xdr:col>55</xdr:col>
      <xdr:colOff>0</xdr:colOff>
      <xdr:row>98</xdr:row>
      <xdr:rowOff>107779</xdr:rowOff>
    </xdr:to>
    <xdr:cxnSp macro="">
      <xdr:nvCxnSpPr>
        <xdr:cNvPr id="462" name="直線コネクタ 461">
          <a:extLst>
            <a:ext uri="{FF2B5EF4-FFF2-40B4-BE49-F238E27FC236}">
              <a16:creationId xmlns:a16="http://schemas.microsoft.com/office/drawing/2014/main" id="{18F89155-9CCF-4392-8013-0AE77EE07EFE}"/>
            </a:ext>
          </a:extLst>
        </xdr:cNvPr>
        <xdr:cNvCxnSpPr/>
      </xdr:nvCxnSpPr>
      <xdr:spPr>
        <a:xfrm flipV="1">
          <a:off x="8686800" y="16293970"/>
          <a:ext cx="742950" cy="4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18AA2078-2C9D-4463-BA5B-EE595AC37D67}"/>
            </a:ext>
          </a:extLst>
        </xdr:cNvPr>
        <xdr:cNvSpPr txBox="1"/>
      </xdr:nvSpPr>
      <xdr:spPr>
        <a:xfrm>
          <a:off x="9480550" y="15801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AF154E21-C7A4-461C-9001-23FB2D8E94F6}"/>
            </a:ext>
          </a:extLst>
        </xdr:cNvPr>
        <xdr:cNvSpPr/>
      </xdr:nvSpPr>
      <xdr:spPr>
        <a:xfrm>
          <a:off x="9398000" y="159501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59713</xdr:rowOff>
    </xdr:from>
    <xdr:to>
      <xdr:col>50</xdr:col>
      <xdr:colOff>114300</xdr:colOff>
      <xdr:row>98</xdr:row>
      <xdr:rowOff>107779</xdr:rowOff>
    </xdr:to>
    <xdr:cxnSp macro="">
      <xdr:nvCxnSpPr>
        <xdr:cNvPr id="465" name="直線コネクタ 464">
          <a:extLst>
            <a:ext uri="{FF2B5EF4-FFF2-40B4-BE49-F238E27FC236}">
              <a16:creationId xmlns:a16="http://schemas.microsoft.com/office/drawing/2014/main" id="{4B9F1B7E-284C-4C60-A4F2-E7102744E49B}"/>
            </a:ext>
          </a:extLst>
        </xdr:cNvPr>
        <xdr:cNvCxnSpPr/>
      </xdr:nvCxnSpPr>
      <xdr:spPr>
        <a:xfrm>
          <a:off x="7886700" y="16290313"/>
          <a:ext cx="800100" cy="4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829991D3-DA06-4E83-965B-B9B7A682D67F}"/>
            </a:ext>
          </a:extLst>
        </xdr:cNvPr>
        <xdr:cNvSpPr/>
      </xdr:nvSpPr>
      <xdr:spPr>
        <a:xfrm>
          <a:off x="8636000" y="1597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EC51F007-54F4-476E-B3E3-DBE3573E2512}"/>
            </a:ext>
          </a:extLst>
        </xdr:cNvPr>
        <xdr:cNvSpPr txBox="1"/>
      </xdr:nvSpPr>
      <xdr:spPr>
        <a:xfrm>
          <a:off x="8406345" y="1575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59713</xdr:rowOff>
    </xdr:from>
    <xdr:to>
      <xdr:col>45</xdr:col>
      <xdr:colOff>177800</xdr:colOff>
      <xdr:row>98</xdr:row>
      <xdr:rowOff>155564</xdr:rowOff>
    </xdr:to>
    <xdr:cxnSp macro="">
      <xdr:nvCxnSpPr>
        <xdr:cNvPr id="468" name="直線コネクタ 467">
          <a:extLst>
            <a:ext uri="{FF2B5EF4-FFF2-40B4-BE49-F238E27FC236}">
              <a16:creationId xmlns:a16="http://schemas.microsoft.com/office/drawing/2014/main" id="{DAD3AA93-C8F9-4A16-A552-E2DACDE29A2E}"/>
            </a:ext>
          </a:extLst>
        </xdr:cNvPr>
        <xdr:cNvCxnSpPr/>
      </xdr:nvCxnSpPr>
      <xdr:spPr>
        <a:xfrm flipV="1">
          <a:off x="7080250" y="16290313"/>
          <a:ext cx="806450" cy="9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C839169E-7EAC-4B3A-84FD-2DF28F56671E}"/>
            </a:ext>
          </a:extLst>
        </xdr:cNvPr>
        <xdr:cNvSpPr/>
      </xdr:nvSpPr>
      <xdr:spPr>
        <a:xfrm>
          <a:off x="7842250" y="160158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CC21D1AB-66CD-403F-9541-8CB4F70556A9}"/>
            </a:ext>
          </a:extLst>
        </xdr:cNvPr>
        <xdr:cNvSpPr txBox="1"/>
      </xdr:nvSpPr>
      <xdr:spPr>
        <a:xfrm>
          <a:off x="7644911" y="1579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155564</xdr:rowOff>
    </xdr:from>
    <xdr:to>
      <xdr:col>41</xdr:col>
      <xdr:colOff>50800</xdr:colOff>
      <xdr:row>99</xdr:row>
      <xdr:rowOff>21803</xdr:rowOff>
    </xdr:to>
    <xdr:cxnSp macro="">
      <xdr:nvCxnSpPr>
        <xdr:cNvPr id="471" name="直線コネクタ 470">
          <a:extLst>
            <a:ext uri="{FF2B5EF4-FFF2-40B4-BE49-F238E27FC236}">
              <a16:creationId xmlns:a16="http://schemas.microsoft.com/office/drawing/2014/main" id="{988DA873-7F67-4D25-9BC2-F7A428ABA7D3}"/>
            </a:ext>
          </a:extLst>
        </xdr:cNvPr>
        <xdr:cNvCxnSpPr/>
      </xdr:nvCxnSpPr>
      <xdr:spPr>
        <a:xfrm flipV="1">
          <a:off x="6286500" y="16386164"/>
          <a:ext cx="793750" cy="3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85AF08DC-8BA8-4743-880F-CE691D4B6349}"/>
            </a:ext>
          </a:extLst>
        </xdr:cNvPr>
        <xdr:cNvSpPr/>
      </xdr:nvSpPr>
      <xdr:spPr>
        <a:xfrm>
          <a:off x="7029450" y="1602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6AA5A086-BA01-4150-AA0F-21EE35FC97F5}"/>
            </a:ext>
          </a:extLst>
        </xdr:cNvPr>
        <xdr:cNvSpPr txBox="1"/>
      </xdr:nvSpPr>
      <xdr:spPr>
        <a:xfrm>
          <a:off x="6851161" y="158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7B76A1BA-2802-4383-B8AC-708CD2528E83}"/>
            </a:ext>
          </a:extLst>
        </xdr:cNvPr>
        <xdr:cNvSpPr/>
      </xdr:nvSpPr>
      <xdr:spPr>
        <a:xfrm>
          <a:off x="6235700" y="160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13C28D5A-8A6B-42EC-978D-060C4D6DBCEC}"/>
            </a:ext>
          </a:extLst>
        </xdr:cNvPr>
        <xdr:cNvSpPr txBox="1"/>
      </xdr:nvSpPr>
      <xdr:spPr>
        <a:xfrm>
          <a:off x="6038361" y="1582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58BAA0BB-2DB4-4B4C-8659-D2675E636DC5}"/>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AC35BC64-CDEC-4F37-86FC-924ABF918094}"/>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26BB738C-E3BD-40B0-A8D1-54AB3918C38C}"/>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3A563C45-515F-479F-AA74-388A52219FA9}"/>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B63AF0FE-D134-432D-A954-A36D852E9974}"/>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12570</xdr:rowOff>
    </xdr:from>
    <xdr:to>
      <xdr:col>55</xdr:col>
      <xdr:colOff>50800</xdr:colOff>
      <xdr:row>98</xdr:row>
      <xdr:rowOff>114170</xdr:rowOff>
    </xdr:to>
    <xdr:sp macro="" textlink="">
      <xdr:nvSpPr>
        <xdr:cNvPr id="481" name="楕円 480">
          <a:extLst>
            <a:ext uri="{FF2B5EF4-FFF2-40B4-BE49-F238E27FC236}">
              <a16:creationId xmlns:a16="http://schemas.microsoft.com/office/drawing/2014/main" id="{52615BA9-A278-4432-A997-17D7B2487F6D}"/>
            </a:ext>
          </a:extLst>
        </xdr:cNvPr>
        <xdr:cNvSpPr/>
      </xdr:nvSpPr>
      <xdr:spPr>
        <a:xfrm>
          <a:off x="9398000" y="16243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162447</xdr:rowOff>
    </xdr:from>
    <xdr:ext cx="534377" cy="259045"/>
    <xdr:sp macro="" textlink="">
      <xdr:nvSpPr>
        <xdr:cNvPr id="482" name="土木費該当値テキスト">
          <a:extLst>
            <a:ext uri="{FF2B5EF4-FFF2-40B4-BE49-F238E27FC236}">
              <a16:creationId xmlns:a16="http://schemas.microsoft.com/office/drawing/2014/main" id="{FA6A30C9-A211-4481-ACA0-55427DCD16A1}"/>
            </a:ext>
          </a:extLst>
        </xdr:cNvPr>
        <xdr:cNvSpPr txBox="1"/>
      </xdr:nvSpPr>
      <xdr:spPr>
        <a:xfrm>
          <a:off x="9480550" y="162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56979</xdr:rowOff>
    </xdr:from>
    <xdr:to>
      <xdr:col>50</xdr:col>
      <xdr:colOff>165100</xdr:colOff>
      <xdr:row>98</xdr:row>
      <xdr:rowOff>158579</xdr:rowOff>
    </xdr:to>
    <xdr:sp macro="" textlink="">
      <xdr:nvSpPr>
        <xdr:cNvPr id="483" name="楕円 482">
          <a:extLst>
            <a:ext uri="{FF2B5EF4-FFF2-40B4-BE49-F238E27FC236}">
              <a16:creationId xmlns:a16="http://schemas.microsoft.com/office/drawing/2014/main" id="{A5DC41FC-F068-4FAE-B0B3-B1BC04D26889}"/>
            </a:ext>
          </a:extLst>
        </xdr:cNvPr>
        <xdr:cNvSpPr/>
      </xdr:nvSpPr>
      <xdr:spPr>
        <a:xfrm>
          <a:off x="8636000" y="162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149706</xdr:rowOff>
    </xdr:from>
    <xdr:ext cx="534377" cy="259045"/>
    <xdr:sp macro="" textlink="">
      <xdr:nvSpPr>
        <xdr:cNvPr id="484" name="テキスト ボックス 483">
          <a:extLst>
            <a:ext uri="{FF2B5EF4-FFF2-40B4-BE49-F238E27FC236}">
              <a16:creationId xmlns:a16="http://schemas.microsoft.com/office/drawing/2014/main" id="{DD0FC0DC-8615-4273-9A53-125ABC7F73DC}"/>
            </a:ext>
          </a:extLst>
        </xdr:cNvPr>
        <xdr:cNvSpPr txBox="1"/>
      </xdr:nvSpPr>
      <xdr:spPr>
        <a:xfrm>
          <a:off x="8438661" y="1638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8913</xdr:rowOff>
    </xdr:from>
    <xdr:to>
      <xdr:col>46</xdr:col>
      <xdr:colOff>38100</xdr:colOff>
      <xdr:row>98</xdr:row>
      <xdr:rowOff>110513</xdr:rowOff>
    </xdr:to>
    <xdr:sp macro="" textlink="">
      <xdr:nvSpPr>
        <xdr:cNvPr id="485" name="楕円 484">
          <a:extLst>
            <a:ext uri="{FF2B5EF4-FFF2-40B4-BE49-F238E27FC236}">
              <a16:creationId xmlns:a16="http://schemas.microsoft.com/office/drawing/2014/main" id="{CDFF93DF-DC5C-47C1-9534-6946D9D7649A}"/>
            </a:ext>
          </a:extLst>
        </xdr:cNvPr>
        <xdr:cNvSpPr/>
      </xdr:nvSpPr>
      <xdr:spPr>
        <a:xfrm>
          <a:off x="7842250" y="162395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101640</xdr:rowOff>
    </xdr:from>
    <xdr:ext cx="534377" cy="259045"/>
    <xdr:sp macro="" textlink="">
      <xdr:nvSpPr>
        <xdr:cNvPr id="486" name="テキスト ボックス 485">
          <a:extLst>
            <a:ext uri="{FF2B5EF4-FFF2-40B4-BE49-F238E27FC236}">
              <a16:creationId xmlns:a16="http://schemas.microsoft.com/office/drawing/2014/main" id="{F807DC0A-DDC5-445D-B0BE-B648F0E838BC}"/>
            </a:ext>
          </a:extLst>
        </xdr:cNvPr>
        <xdr:cNvSpPr txBox="1"/>
      </xdr:nvSpPr>
      <xdr:spPr>
        <a:xfrm>
          <a:off x="7644911" y="163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104764</xdr:rowOff>
    </xdr:from>
    <xdr:to>
      <xdr:col>41</xdr:col>
      <xdr:colOff>101600</xdr:colOff>
      <xdr:row>99</xdr:row>
      <xdr:rowOff>34914</xdr:rowOff>
    </xdr:to>
    <xdr:sp macro="" textlink="">
      <xdr:nvSpPr>
        <xdr:cNvPr id="487" name="楕円 486">
          <a:extLst>
            <a:ext uri="{FF2B5EF4-FFF2-40B4-BE49-F238E27FC236}">
              <a16:creationId xmlns:a16="http://schemas.microsoft.com/office/drawing/2014/main" id="{D9337336-108B-40E2-BD72-7AF36981D2D2}"/>
            </a:ext>
          </a:extLst>
        </xdr:cNvPr>
        <xdr:cNvSpPr/>
      </xdr:nvSpPr>
      <xdr:spPr>
        <a:xfrm>
          <a:off x="7029450" y="163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26041</xdr:rowOff>
    </xdr:from>
    <xdr:ext cx="534377" cy="259045"/>
    <xdr:sp macro="" textlink="">
      <xdr:nvSpPr>
        <xdr:cNvPr id="488" name="テキスト ボックス 487">
          <a:extLst>
            <a:ext uri="{FF2B5EF4-FFF2-40B4-BE49-F238E27FC236}">
              <a16:creationId xmlns:a16="http://schemas.microsoft.com/office/drawing/2014/main" id="{384C84A8-4CCB-4F6E-802B-4230E805D258}"/>
            </a:ext>
          </a:extLst>
        </xdr:cNvPr>
        <xdr:cNvSpPr txBox="1"/>
      </xdr:nvSpPr>
      <xdr:spPr>
        <a:xfrm>
          <a:off x="6851161" y="1642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142453</xdr:rowOff>
    </xdr:from>
    <xdr:to>
      <xdr:col>36</xdr:col>
      <xdr:colOff>165100</xdr:colOff>
      <xdr:row>99</xdr:row>
      <xdr:rowOff>72603</xdr:rowOff>
    </xdr:to>
    <xdr:sp macro="" textlink="">
      <xdr:nvSpPr>
        <xdr:cNvPr id="489" name="楕円 488">
          <a:extLst>
            <a:ext uri="{FF2B5EF4-FFF2-40B4-BE49-F238E27FC236}">
              <a16:creationId xmlns:a16="http://schemas.microsoft.com/office/drawing/2014/main" id="{E2126396-4A8C-4BB6-9FEC-E7F8784CCC23}"/>
            </a:ext>
          </a:extLst>
        </xdr:cNvPr>
        <xdr:cNvSpPr/>
      </xdr:nvSpPr>
      <xdr:spPr>
        <a:xfrm>
          <a:off x="6235700" y="1637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63730</xdr:rowOff>
    </xdr:from>
    <xdr:ext cx="534377" cy="259045"/>
    <xdr:sp macro="" textlink="">
      <xdr:nvSpPr>
        <xdr:cNvPr id="490" name="テキスト ボックス 489">
          <a:extLst>
            <a:ext uri="{FF2B5EF4-FFF2-40B4-BE49-F238E27FC236}">
              <a16:creationId xmlns:a16="http://schemas.microsoft.com/office/drawing/2014/main" id="{01CCC592-4443-40B1-B2DC-7C623E74A987}"/>
            </a:ext>
          </a:extLst>
        </xdr:cNvPr>
        <xdr:cNvSpPr txBox="1"/>
      </xdr:nvSpPr>
      <xdr:spPr>
        <a:xfrm>
          <a:off x="6038361" y="1646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9B88264E-C51C-408E-BC8C-5333C9D0CAD2}"/>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E2A385EC-9993-44DC-84A0-B66F76A76CE1}"/>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417FA1B8-B6BA-4718-9271-3607C4A956A6}"/>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81228FA9-3294-47A2-8237-820F445F5476}"/>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13C5A4AC-FBDB-41EE-A8FE-FAA7CF91CDD8}"/>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737F88D8-B240-4449-BB10-032CCB3CF74B}"/>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A54DC764-3DBF-4310-8A45-D326E9EE7E23}"/>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1BEC0B33-4396-46B1-BBA7-88FDC2BC0ED6}"/>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75507D06-06A3-4BEA-A594-EED46A4DF94A}"/>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A9882D0B-ACE0-447D-9FEF-4642C51E90BE}"/>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F8FB47EA-1C1E-428C-844B-AEBE22D424F7}"/>
            </a:ext>
          </a:extLst>
        </xdr:cNvPr>
        <xdr:cNvSpPr txBox="1"/>
      </xdr:nvSpPr>
      <xdr:spPr>
        <a:xfrm>
          <a:off x="10978014" y="6722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998E7B8F-3D6D-4DBC-B6D6-BDB84995CB9B}"/>
            </a:ext>
          </a:extLst>
        </xdr:cNvPr>
        <xdr:cNvCxnSpPr/>
      </xdr:nvCxnSpPr>
      <xdr:spPr>
        <a:xfrm>
          <a:off x="11207750" y="65441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965B7E43-AD9E-4E16-98A7-33DB7FF053E2}"/>
            </a:ext>
          </a:extLst>
        </xdr:cNvPr>
        <xdr:cNvSpPr txBox="1"/>
      </xdr:nvSpPr>
      <xdr:spPr>
        <a:xfrm>
          <a:off x="10733601" y="64082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467E71CB-A09C-46DB-8711-AA4F2F03174F}"/>
            </a:ext>
          </a:extLst>
        </xdr:cNvPr>
        <xdr:cNvCxnSpPr/>
      </xdr:nvCxnSpPr>
      <xdr:spPr>
        <a:xfrm>
          <a:off x="11207750" y="6230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54C77E52-1AB7-4150-9CC1-0EF7CDDDAAED}"/>
            </a:ext>
          </a:extLst>
        </xdr:cNvPr>
        <xdr:cNvSpPr txBox="1"/>
      </xdr:nvSpPr>
      <xdr:spPr>
        <a:xfrm>
          <a:off x="10733601" y="6094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28245087-663E-4322-B991-D998258D8150}"/>
            </a:ext>
          </a:extLst>
        </xdr:cNvPr>
        <xdr:cNvCxnSpPr/>
      </xdr:nvCxnSpPr>
      <xdr:spPr>
        <a:xfrm>
          <a:off x="11207750" y="59163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7B0B368A-1A49-4B61-9FBA-F065592D21DC}"/>
            </a:ext>
          </a:extLst>
        </xdr:cNvPr>
        <xdr:cNvSpPr txBox="1"/>
      </xdr:nvSpPr>
      <xdr:spPr>
        <a:xfrm>
          <a:off x="10733601" y="578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761CAC6-658F-4106-BA37-F882AFD7A581}"/>
            </a:ext>
          </a:extLst>
        </xdr:cNvPr>
        <xdr:cNvCxnSpPr/>
      </xdr:nvCxnSpPr>
      <xdr:spPr>
        <a:xfrm>
          <a:off x="11207750" y="56025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9973C78F-5599-4D03-B443-7DF95B951431}"/>
            </a:ext>
          </a:extLst>
        </xdr:cNvPr>
        <xdr:cNvSpPr txBox="1"/>
      </xdr:nvSpPr>
      <xdr:spPr>
        <a:xfrm>
          <a:off x="1073360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B8025CAF-D4E5-475E-9E70-05AFBE64AB82}"/>
            </a:ext>
          </a:extLst>
        </xdr:cNvPr>
        <xdr:cNvCxnSpPr/>
      </xdr:nvCxnSpPr>
      <xdr:spPr>
        <a:xfrm>
          <a:off x="11207750" y="5288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68852E82-3063-411D-BA38-CA61CAD833A7}"/>
            </a:ext>
          </a:extLst>
        </xdr:cNvPr>
        <xdr:cNvSpPr txBox="1"/>
      </xdr:nvSpPr>
      <xdr:spPr>
        <a:xfrm>
          <a:off x="10669481" y="5146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EF6643F2-D82D-4BCD-804A-6D656233D718}"/>
            </a:ext>
          </a:extLst>
        </xdr:cNvPr>
        <xdr:cNvCxnSpPr/>
      </xdr:nvCxnSpPr>
      <xdr:spPr>
        <a:xfrm>
          <a:off x="11207750" y="4968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7C8C7AAF-E6D3-4B9C-B0B1-4286371F9758}"/>
            </a:ext>
          </a:extLst>
        </xdr:cNvPr>
        <xdr:cNvSpPr txBox="1"/>
      </xdr:nvSpPr>
      <xdr:spPr>
        <a:xfrm>
          <a:off x="10669481" y="4832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988B5F67-7F4D-4A36-B355-E64A65817BFD}"/>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324DD945-358F-43FE-87C1-803C9AE47E73}"/>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6730CC8C-5959-47A3-9D5E-06CC79ED37A7}"/>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CED06A56-5134-446D-B313-299E0A151B50}"/>
            </a:ext>
          </a:extLst>
        </xdr:cNvPr>
        <xdr:cNvCxnSpPr/>
      </xdr:nvCxnSpPr>
      <xdr:spPr>
        <a:xfrm flipV="1">
          <a:off x="14698345" y="5033164"/>
          <a:ext cx="1269" cy="149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57F047BA-1C05-4DBC-BCAA-A109D9167F39}"/>
            </a:ext>
          </a:extLst>
        </xdr:cNvPr>
        <xdr:cNvSpPr txBox="1"/>
      </xdr:nvSpPr>
      <xdr:spPr>
        <a:xfrm>
          <a:off x="14744700" y="652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9EADD5E5-43C1-42CB-9855-F287B68D75EB}"/>
            </a:ext>
          </a:extLst>
        </xdr:cNvPr>
        <xdr:cNvCxnSpPr/>
      </xdr:nvCxnSpPr>
      <xdr:spPr>
        <a:xfrm>
          <a:off x="14611350" y="6526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5CF45B98-AEBC-48B9-B4D3-29AD44AD5BBD}"/>
            </a:ext>
          </a:extLst>
        </xdr:cNvPr>
        <xdr:cNvSpPr txBox="1"/>
      </xdr:nvSpPr>
      <xdr:spPr>
        <a:xfrm>
          <a:off x="14744700" y="481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AAC9FB0-1C3D-4BC7-AC12-8F5FC7A849EE}"/>
            </a:ext>
          </a:extLst>
        </xdr:cNvPr>
        <xdr:cNvCxnSpPr/>
      </xdr:nvCxnSpPr>
      <xdr:spPr>
        <a:xfrm>
          <a:off x="14611350" y="50331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15587</xdr:rowOff>
    </xdr:from>
    <xdr:to>
      <xdr:col>85</xdr:col>
      <xdr:colOff>127000</xdr:colOff>
      <xdr:row>38</xdr:row>
      <xdr:rowOff>144239</xdr:rowOff>
    </xdr:to>
    <xdr:cxnSp macro="">
      <xdr:nvCxnSpPr>
        <xdr:cNvPr id="522" name="直線コネクタ 521">
          <a:extLst>
            <a:ext uri="{FF2B5EF4-FFF2-40B4-BE49-F238E27FC236}">
              <a16:creationId xmlns:a16="http://schemas.microsoft.com/office/drawing/2014/main" id="{57B759AE-AD25-494B-8466-179FF0041A70}"/>
            </a:ext>
          </a:extLst>
        </xdr:cNvPr>
        <xdr:cNvCxnSpPr/>
      </xdr:nvCxnSpPr>
      <xdr:spPr>
        <a:xfrm flipV="1">
          <a:off x="13938250" y="6295737"/>
          <a:ext cx="762000" cy="12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5202FEFC-E947-429D-9993-11E3250B0FE0}"/>
            </a:ext>
          </a:extLst>
        </xdr:cNvPr>
        <xdr:cNvSpPr txBox="1"/>
      </xdr:nvSpPr>
      <xdr:spPr>
        <a:xfrm>
          <a:off x="14744700" y="5948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36C2B032-A423-4357-86E7-AA626540F395}"/>
            </a:ext>
          </a:extLst>
        </xdr:cNvPr>
        <xdr:cNvSpPr/>
      </xdr:nvSpPr>
      <xdr:spPr>
        <a:xfrm>
          <a:off x="14649450" y="60912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144239</xdr:rowOff>
    </xdr:from>
    <xdr:to>
      <xdr:col>81</xdr:col>
      <xdr:colOff>50800</xdr:colOff>
      <xdr:row>38</xdr:row>
      <xdr:rowOff>161254</xdr:rowOff>
    </xdr:to>
    <xdr:cxnSp macro="">
      <xdr:nvCxnSpPr>
        <xdr:cNvPr id="525" name="直線コネクタ 524">
          <a:extLst>
            <a:ext uri="{FF2B5EF4-FFF2-40B4-BE49-F238E27FC236}">
              <a16:creationId xmlns:a16="http://schemas.microsoft.com/office/drawing/2014/main" id="{137B6A49-D578-4636-965F-A20AC221F5E6}"/>
            </a:ext>
          </a:extLst>
        </xdr:cNvPr>
        <xdr:cNvCxnSpPr/>
      </xdr:nvCxnSpPr>
      <xdr:spPr>
        <a:xfrm flipV="1">
          <a:off x="13144500" y="6424389"/>
          <a:ext cx="793750" cy="1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8BC8A6CB-CCAE-484F-BF28-9BD4EFA568EA}"/>
            </a:ext>
          </a:extLst>
        </xdr:cNvPr>
        <xdr:cNvSpPr/>
      </xdr:nvSpPr>
      <xdr:spPr>
        <a:xfrm>
          <a:off x="13887450" y="60497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E0D1C4-DCCD-44FE-BA06-2776C9007F53}"/>
            </a:ext>
          </a:extLst>
        </xdr:cNvPr>
        <xdr:cNvSpPr txBox="1"/>
      </xdr:nvSpPr>
      <xdr:spPr>
        <a:xfrm>
          <a:off x="13709161" y="583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161254</xdr:rowOff>
    </xdr:from>
    <xdr:to>
      <xdr:col>76</xdr:col>
      <xdr:colOff>114300</xdr:colOff>
      <xdr:row>39</xdr:row>
      <xdr:rowOff>20942</xdr:rowOff>
    </xdr:to>
    <xdr:cxnSp macro="">
      <xdr:nvCxnSpPr>
        <xdr:cNvPr id="528" name="直線コネクタ 527">
          <a:extLst>
            <a:ext uri="{FF2B5EF4-FFF2-40B4-BE49-F238E27FC236}">
              <a16:creationId xmlns:a16="http://schemas.microsoft.com/office/drawing/2014/main" id="{7CCDEEAA-6CA2-4586-B79C-AD3F59EEB88E}"/>
            </a:ext>
          </a:extLst>
        </xdr:cNvPr>
        <xdr:cNvCxnSpPr/>
      </xdr:nvCxnSpPr>
      <xdr:spPr>
        <a:xfrm flipV="1">
          <a:off x="12344400" y="6441404"/>
          <a:ext cx="800100" cy="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DF77A959-3BF2-4798-BC84-C9EE7EA36318}"/>
            </a:ext>
          </a:extLst>
        </xdr:cNvPr>
        <xdr:cNvSpPr/>
      </xdr:nvSpPr>
      <xdr:spPr>
        <a:xfrm>
          <a:off x="13093700" y="598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96AC586B-9FB7-4CC1-88A1-A042197EA5F5}"/>
            </a:ext>
          </a:extLst>
        </xdr:cNvPr>
        <xdr:cNvSpPr txBox="1"/>
      </xdr:nvSpPr>
      <xdr:spPr>
        <a:xfrm>
          <a:off x="12896361" y="577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15146</xdr:rowOff>
    </xdr:from>
    <xdr:to>
      <xdr:col>71</xdr:col>
      <xdr:colOff>177800</xdr:colOff>
      <xdr:row>39</xdr:row>
      <xdr:rowOff>20942</xdr:rowOff>
    </xdr:to>
    <xdr:cxnSp macro="">
      <xdr:nvCxnSpPr>
        <xdr:cNvPr id="531" name="直線コネクタ 530">
          <a:extLst>
            <a:ext uri="{FF2B5EF4-FFF2-40B4-BE49-F238E27FC236}">
              <a16:creationId xmlns:a16="http://schemas.microsoft.com/office/drawing/2014/main" id="{A9A7B755-EC1A-4A52-9EA4-6451A6F9B2D5}"/>
            </a:ext>
          </a:extLst>
        </xdr:cNvPr>
        <xdr:cNvCxnSpPr/>
      </xdr:nvCxnSpPr>
      <xdr:spPr>
        <a:xfrm>
          <a:off x="11537950" y="6460396"/>
          <a:ext cx="806450" cy="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24D44B97-07CE-429C-BBF7-D3F612C2D668}"/>
            </a:ext>
          </a:extLst>
        </xdr:cNvPr>
        <xdr:cNvSpPr/>
      </xdr:nvSpPr>
      <xdr:spPr>
        <a:xfrm>
          <a:off x="12299950" y="60928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D2A1E896-0E11-4BB2-AF8A-27DBD1A73444}"/>
            </a:ext>
          </a:extLst>
        </xdr:cNvPr>
        <xdr:cNvSpPr txBox="1"/>
      </xdr:nvSpPr>
      <xdr:spPr>
        <a:xfrm>
          <a:off x="12102611" y="587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BF211A1D-45A5-4586-A3DC-1C15A759DEC8}"/>
            </a:ext>
          </a:extLst>
        </xdr:cNvPr>
        <xdr:cNvSpPr/>
      </xdr:nvSpPr>
      <xdr:spPr>
        <a:xfrm>
          <a:off x="11487150" y="615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5B1AAF6A-14D5-43D6-9625-AEF924484D6D}"/>
            </a:ext>
          </a:extLst>
        </xdr:cNvPr>
        <xdr:cNvSpPr txBox="1"/>
      </xdr:nvSpPr>
      <xdr:spPr>
        <a:xfrm>
          <a:off x="11308861" y="594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684AA334-C84F-4F03-A499-ADD3AB097BA2}"/>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70040B29-81D4-46A8-AFA8-6230A83EAAAB}"/>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1EA01980-FC36-4C6D-87D3-7C80D8A28FF5}"/>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9E2023AF-582A-4976-BCE8-2A8E2C844BE8}"/>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C5203894-A4A8-42B3-BC58-4D1090D21E2A}"/>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136237</xdr:rowOff>
    </xdr:from>
    <xdr:to>
      <xdr:col>85</xdr:col>
      <xdr:colOff>177800</xdr:colOff>
      <xdr:row>38</xdr:row>
      <xdr:rowOff>66387</xdr:rowOff>
    </xdr:to>
    <xdr:sp macro="" textlink="">
      <xdr:nvSpPr>
        <xdr:cNvPr id="541" name="楕円 540">
          <a:extLst>
            <a:ext uri="{FF2B5EF4-FFF2-40B4-BE49-F238E27FC236}">
              <a16:creationId xmlns:a16="http://schemas.microsoft.com/office/drawing/2014/main" id="{1F8B611E-F927-429F-8BCB-CB39ADC70E59}"/>
            </a:ext>
          </a:extLst>
        </xdr:cNvPr>
        <xdr:cNvSpPr/>
      </xdr:nvSpPr>
      <xdr:spPr>
        <a:xfrm>
          <a:off x="14649450" y="62512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114664</xdr:rowOff>
    </xdr:from>
    <xdr:ext cx="534377" cy="259045"/>
    <xdr:sp macro="" textlink="">
      <xdr:nvSpPr>
        <xdr:cNvPr id="542" name="消防費該当値テキスト">
          <a:extLst>
            <a:ext uri="{FF2B5EF4-FFF2-40B4-BE49-F238E27FC236}">
              <a16:creationId xmlns:a16="http://schemas.microsoft.com/office/drawing/2014/main" id="{40998D29-8AC3-4B5C-9DC4-229BAB4DF021}"/>
            </a:ext>
          </a:extLst>
        </xdr:cNvPr>
        <xdr:cNvSpPr txBox="1"/>
      </xdr:nvSpPr>
      <xdr:spPr>
        <a:xfrm>
          <a:off x="14744700" y="62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93439</xdr:rowOff>
    </xdr:from>
    <xdr:to>
      <xdr:col>81</xdr:col>
      <xdr:colOff>101600</xdr:colOff>
      <xdr:row>39</xdr:row>
      <xdr:rowOff>23589</xdr:rowOff>
    </xdr:to>
    <xdr:sp macro="" textlink="">
      <xdr:nvSpPr>
        <xdr:cNvPr id="543" name="楕円 542">
          <a:extLst>
            <a:ext uri="{FF2B5EF4-FFF2-40B4-BE49-F238E27FC236}">
              <a16:creationId xmlns:a16="http://schemas.microsoft.com/office/drawing/2014/main" id="{359303C3-0A5A-4205-9C87-37B42DBA06ED}"/>
            </a:ext>
          </a:extLst>
        </xdr:cNvPr>
        <xdr:cNvSpPr/>
      </xdr:nvSpPr>
      <xdr:spPr>
        <a:xfrm>
          <a:off x="13887450" y="63735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14716</xdr:rowOff>
    </xdr:from>
    <xdr:ext cx="534377" cy="259045"/>
    <xdr:sp macro="" textlink="">
      <xdr:nvSpPr>
        <xdr:cNvPr id="544" name="テキスト ボックス 543">
          <a:extLst>
            <a:ext uri="{FF2B5EF4-FFF2-40B4-BE49-F238E27FC236}">
              <a16:creationId xmlns:a16="http://schemas.microsoft.com/office/drawing/2014/main" id="{A2EA3E71-3058-4C43-9DBF-4074B305637E}"/>
            </a:ext>
          </a:extLst>
        </xdr:cNvPr>
        <xdr:cNvSpPr txBox="1"/>
      </xdr:nvSpPr>
      <xdr:spPr>
        <a:xfrm>
          <a:off x="13709161" y="645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110454</xdr:rowOff>
    </xdr:from>
    <xdr:to>
      <xdr:col>76</xdr:col>
      <xdr:colOff>165100</xdr:colOff>
      <xdr:row>39</xdr:row>
      <xdr:rowOff>40604</xdr:rowOff>
    </xdr:to>
    <xdr:sp macro="" textlink="">
      <xdr:nvSpPr>
        <xdr:cNvPr id="545" name="楕円 544">
          <a:extLst>
            <a:ext uri="{FF2B5EF4-FFF2-40B4-BE49-F238E27FC236}">
              <a16:creationId xmlns:a16="http://schemas.microsoft.com/office/drawing/2014/main" id="{5FF6328F-8D1E-4105-9AB6-611BE0AC6211}"/>
            </a:ext>
          </a:extLst>
        </xdr:cNvPr>
        <xdr:cNvSpPr/>
      </xdr:nvSpPr>
      <xdr:spPr>
        <a:xfrm>
          <a:off x="13093700" y="63906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31731</xdr:rowOff>
    </xdr:from>
    <xdr:ext cx="534377" cy="259045"/>
    <xdr:sp macro="" textlink="">
      <xdr:nvSpPr>
        <xdr:cNvPr id="546" name="テキスト ボックス 545">
          <a:extLst>
            <a:ext uri="{FF2B5EF4-FFF2-40B4-BE49-F238E27FC236}">
              <a16:creationId xmlns:a16="http://schemas.microsoft.com/office/drawing/2014/main" id="{7CCA7E70-CA0B-4CEE-8888-07EF1C009A9D}"/>
            </a:ext>
          </a:extLst>
        </xdr:cNvPr>
        <xdr:cNvSpPr txBox="1"/>
      </xdr:nvSpPr>
      <xdr:spPr>
        <a:xfrm>
          <a:off x="12896361" y="647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141592</xdr:rowOff>
    </xdr:from>
    <xdr:to>
      <xdr:col>72</xdr:col>
      <xdr:colOff>38100</xdr:colOff>
      <xdr:row>39</xdr:row>
      <xdr:rowOff>71742</xdr:rowOff>
    </xdr:to>
    <xdr:sp macro="" textlink="">
      <xdr:nvSpPr>
        <xdr:cNvPr id="547" name="楕円 546">
          <a:extLst>
            <a:ext uri="{FF2B5EF4-FFF2-40B4-BE49-F238E27FC236}">
              <a16:creationId xmlns:a16="http://schemas.microsoft.com/office/drawing/2014/main" id="{BDF42FFA-53B2-44F3-A4F8-41DE5A1DE34C}"/>
            </a:ext>
          </a:extLst>
        </xdr:cNvPr>
        <xdr:cNvSpPr/>
      </xdr:nvSpPr>
      <xdr:spPr>
        <a:xfrm>
          <a:off x="12299950" y="64217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62869</xdr:rowOff>
    </xdr:from>
    <xdr:ext cx="534377" cy="259045"/>
    <xdr:sp macro="" textlink="">
      <xdr:nvSpPr>
        <xdr:cNvPr id="548" name="テキスト ボックス 547">
          <a:extLst>
            <a:ext uri="{FF2B5EF4-FFF2-40B4-BE49-F238E27FC236}">
              <a16:creationId xmlns:a16="http://schemas.microsoft.com/office/drawing/2014/main" id="{0A48893F-3DD8-46D9-AA0D-F4FC87153596}"/>
            </a:ext>
          </a:extLst>
        </xdr:cNvPr>
        <xdr:cNvSpPr txBox="1"/>
      </xdr:nvSpPr>
      <xdr:spPr>
        <a:xfrm>
          <a:off x="12102611" y="65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135796</xdr:rowOff>
    </xdr:from>
    <xdr:to>
      <xdr:col>67</xdr:col>
      <xdr:colOff>101600</xdr:colOff>
      <xdr:row>39</xdr:row>
      <xdr:rowOff>65946</xdr:rowOff>
    </xdr:to>
    <xdr:sp macro="" textlink="">
      <xdr:nvSpPr>
        <xdr:cNvPr id="549" name="楕円 548">
          <a:extLst>
            <a:ext uri="{FF2B5EF4-FFF2-40B4-BE49-F238E27FC236}">
              <a16:creationId xmlns:a16="http://schemas.microsoft.com/office/drawing/2014/main" id="{61D4F1B4-C789-4CA8-8EF6-8A7AF574AE9D}"/>
            </a:ext>
          </a:extLst>
        </xdr:cNvPr>
        <xdr:cNvSpPr/>
      </xdr:nvSpPr>
      <xdr:spPr>
        <a:xfrm>
          <a:off x="11487150" y="64159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57073</xdr:rowOff>
    </xdr:from>
    <xdr:ext cx="534377" cy="259045"/>
    <xdr:sp macro="" textlink="">
      <xdr:nvSpPr>
        <xdr:cNvPr id="550" name="テキスト ボックス 549">
          <a:extLst>
            <a:ext uri="{FF2B5EF4-FFF2-40B4-BE49-F238E27FC236}">
              <a16:creationId xmlns:a16="http://schemas.microsoft.com/office/drawing/2014/main" id="{24D7D3E3-49DF-4F79-AEA0-D5CF5B35F284}"/>
            </a:ext>
          </a:extLst>
        </xdr:cNvPr>
        <xdr:cNvSpPr txBox="1"/>
      </xdr:nvSpPr>
      <xdr:spPr>
        <a:xfrm>
          <a:off x="11308861" y="650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3BFB524A-25A0-4C80-A44E-1F99FCDFC667}"/>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C06FC42F-8973-4285-8ED3-84FC840ED083}"/>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DF0402A6-4E85-497C-AE35-FC6B20E20691}"/>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3466C32C-64C5-4221-B8A3-7253B3FF698F}"/>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39FB4BA7-CE72-494D-A83D-3969C15A629A}"/>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52FF24F6-DBEB-4F36-BC9D-4930680F4916}"/>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4605C4F5-6611-4E7F-B1FD-268AF888F493}"/>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AB9A4EFE-7D3A-43C2-83FD-5DE2EA96D20A}"/>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ADA01375-5126-4E9C-B771-336D97167745}"/>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3D64E5DB-93C0-4E91-BFFA-D7F83693B036}"/>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A0AD3FB8-E012-47C2-B5E7-2D527758AF00}"/>
            </a:ext>
          </a:extLst>
        </xdr:cNvPr>
        <xdr:cNvCxnSpPr/>
      </xdr:nvCxnSpPr>
      <xdr:spPr>
        <a:xfrm>
          <a:off x="11207750" y="98461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16466B5E-E2A7-4EA3-B088-4AEE5AF944FD}"/>
            </a:ext>
          </a:extLst>
        </xdr:cNvPr>
        <xdr:cNvSpPr txBox="1"/>
      </xdr:nvSpPr>
      <xdr:spPr>
        <a:xfrm>
          <a:off x="1097801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53901162-1A30-4161-BE30-9F145A94E728}"/>
            </a:ext>
          </a:extLst>
        </xdr:cNvPr>
        <xdr:cNvCxnSpPr/>
      </xdr:nvCxnSpPr>
      <xdr:spPr>
        <a:xfrm>
          <a:off x="11207750" y="9532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716AF3DB-3E97-47F5-AB74-6987B6F12343}"/>
            </a:ext>
          </a:extLst>
        </xdr:cNvPr>
        <xdr:cNvSpPr txBox="1"/>
      </xdr:nvSpPr>
      <xdr:spPr>
        <a:xfrm>
          <a:off x="10669481" y="9396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BEA9DF66-CE27-4B00-9197-293B482B6517}"/>
            </a:ext>
          </a:extLst>
        </xdr:cNvPr>
        <xdr:cNvCxnSpPr/>
      </xdr:nvCxnSpPr>
      <xdr:spPr>
        <a:xfrm>
          <a:off x="11207750" y="9218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EAFFDDA5-DEEA-46FE-987B-11034C05539A}"/>
            </a:ext>
          </a:extLst>
        </xdr:cNvPr>
        <xdr:cNvSpPr txBox="1"/>
      </xdr:nvSpPr>
      <xdr:spPr>
        <a:xfrm>
          <a:off x="10669481" y="9082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ECD22FD9-7E20-47BF-9532-51ADD65C4A2B}"/>
            </a:ext>
          </a:extLst>
        </xdr:cNvPr>
        <xdr:cNvCxnSpPr/>
      </xdr:nvCxnSpPr>
      <xdr:spPr>
        <a:xfrm>
          <a:off x="11207750" y="8904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7CF817E3-D787-4424-B036-1F66ECAEA77D}"/>
            </a:ext>
          </a:extLst>
        </xdr:cNvPr>
        <xdr:cNvSpPr txBox="1"/>
      </xdr:nvSpPr>
      <xdr:spPr>
        <a:xfrm>
          <a:off x="1066948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A79AD4F1-C362-4537-BA87-88A51532964E}"/>
            </a:ext>
          </a:extLst>
        </xdr:cNvPr>
        <xdr:cNvCxnSpPr/>
      </xdr:nvCxnSpPr>
      <xdr:spPr>
        <a:xfrm>
          <a:off x="11207750" y="8590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63C9F875-46BE-47AC-ACEA-584B43B4985F}"/>
            </a:ext>
          </a:extLst>
        </xdr:cNvPr>
        <xdr:cNvSpPr txBox="1"/>
      </xdr:nvSpPr>
      <xdr:spPr>
        <a:xfrm>
          <a:off x="1066948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F42B599C-FB81-497B-86D0-BD1C728577F2}"/>
            </a:ext>
          </a:extLst>
        </xdr:cNvPr>
        <xdr:cNvCxnSpPr/>
      </xdr:nvCxnSpPr>
      <xdr:spPr>
        <a:xfrm>
          <a:off x="11207750" y="8270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A9305342-5EEF-4F94-9A1C-8405A7D0E13B}"/>
            </a:ext>
          </a:extLst>
        </xdr:cNvPr>
        <xdr:cNvSpPr txBox="1"/>
      </xdr:nvSpPr>
      <xdr:spPr>
        <a:xfrm>
          <a:off x="1066948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3D595027-641F-4974-A3C6-E99152E69A77}"/>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CBDA0957-EDC4-48AE-9F68-CE4F10E40F55}"/>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576CF20E-1CA9-40C5-B7C5-2AED5EBA5F5F}"/>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56DC9B45-0BF1-4A38-ABD0-FCA3CE4E1C5A}"/>
            </a:ext>
          </a:extLst>
        </xdr:cNvPr>
        <xdr:cNvCxnSpPr/>
      </xdr:nvCxnSpPr>
      <xdr:spPr>
        <a:xfrm flipV="1">
          <a:off x="14698345" y="8406181"/>
          <a:ext cx="1269" cy="131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44E1EA31-A142-4475-8460-ADAFF758D049}"/>
            </a:ext>
          </a:extLst>
        </xdr:cNvPr>
        <xdr:cNvSpPr txBox="1"/>
      </xdr:nvSpPr>
      <xdr:spPr>
        <a:xfrm>
          <a:off x="14744700" y="972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76E45422-AE9E-4C20-856C-BA8B16446D2B}"/>
            </a:ext>
          </a:extLst>
        </xdr:cNvPr>
        <xdr:cNvCxnSpPr/>
      </xdr:nvCxnSpPr>
      <xdr:spPr>
        <a:xfrm>
          <a:off x="14611350" y="97168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A3B25AE4-9D59-4DB8-BC5B-66A8C374643F}"/>
            </a:ext>
          </a:extLst>
        </xdr:cNvPr>
        <xdr:cNvSpPr txBox="1"/>
      </xdr:nvSpPr>
      <xdr:spPr>
        <a:xfrm>
          <a:off x="14744700" y="8187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8845C94-47ED-482C-8F2C-D4AF3C3D4BEA}"/>
            </a:ext>
          </a:extLst>
        </xdr:cNvPr>
        <xdr:cNvCxnSpPr/>
      </xdr:nvCxnSpPr>
      <xdr:spPr>
        <a:xfrm>
          <a:off x="14611350" y="84061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2828</xdr:rowOff>
    </xdr:from>
    <xdr:to>
      <xdr:col>85</xdr:col>
      <xdr:colOff>127000</xdr:colOff>
      <xdr:row>58</xdr:row>
      <xdr:rowOff>6671</xdr:rowOff>
    </xdr:to>
    <xdr:cxnSp macro="">
      <xdr:nvCxnSpPr>
        <xdr:cNvPr id="581" name="直線コネクタ 580">
          <a:extLst>
            <a:ext uri="{FF2B5EF4-FFF2-40B4-BE49-F238E27FC236}">
              <a16:creationId xmlns:a16="http://schemas.microsoft.com/office/drawing/2014/main" id="{5640F936-A309-42EC-B8E8-970C972EACAA}"/>
            </a:ext>
          </a:extLst>
        </xdr:cNvPr>
        <xdr:cNvCxnSpPr/>
      </xdr:nvCxnSpPr>
      <xdr:spPr>
        <a:xfrm>
          <a:off x="13938250" y="9584978"/>
          <a:ext cx="7620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49913E96-8BC3-4D42-903A-8E50077D115A}"/>
            </a:ext>
          </a:extLst>
        </xdr:cNvPr>
        <xdr:cNvSpPr txBox="1"/>
      </xdr:nvSpPr>
      <xdr:spPr>
        <a:xfrm>
          <a:off x="14744700" y="928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DEA87E40-9F65-4655-8DDD-FFC7FA8CD0D5}"/>
            </a:ext>
          </a:extLst>
        </xdr:cNvPr>
        <xdr:cNvSpPr/>
      </xdr:nvSpPr>
      <xdr:spPr>
        <a:xfrm>
          <a:off x="14649450" y="94289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2828</xdr:rowOff>
    </xdr:from>
    <xdr:to>
      <xdr:col>81</xdr:col>
      <xdr:colOff>50800</xdr:colOff>
      <xdr:row>58</xdr:row>
      <xdr:rowOff>67384</xdr:rowOff>
    </xdr:to>
    <xdr:cxnSp macro="">
      <xdr:nvCxnSpPr>
        <xdr:cNvPr id="584" name="直線コネクタ 583">
          <a:extLst>
            <a:ext uri="{FF2B5EF4-FFF2-40B4-BE49-F238E27FC236}">
              <a16:creationId xmlns:a16="http://schemas.microsoft.com/office/drawing/2014/main" id="{BED8AEB1-1A1B-4F9A-8301-2802D1F1B82F}"/>
            </a:ext>
          </a:extLst>
        </xdr:cNvPr>
        <xdr:cNvCxnSpPr/>
      </xdr:nvCxnSpPr>
      <xdr:spPr>
        <a:xfrm flipV="1">
          <a:off x="13144500" y="9584978"/>
          <a:ext cx="793750" cy="6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9E89BA48-7EF9-41EF-BE56-B59ACFCBC070}"/>
            </a:ext>
          </a:extLst>
        </xdr:cNvPr>
        <xdr:cNvSpPr/>
      </xdr:nvSpPr>
      <xdr:spPr>
        <a:xfrm>
          <a:off x="13887450" y="94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25F2B9F7-C093-4BBE-82D4-1C9BDDDCAC5F}"/>
            </a:ext>
          </a:extLst>
        </xdr:cNvPr>
        <xdr:cNvSpPr txBox="1"/>
      </xdr:nvSpPr>
      <xdr:spPr>
        <a:xfrm>
          <a:off x="13676845" y="924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67384</xdr:rowOff>
    </xdr:from>
    <xdr:to>
      <xdr:col>76</xdr:col>
      <xdr:colOff>114300</xdr:colOff>
      <xdr:row>58</xdr:row>
      <xdr:rowOff>91022</xdr:rowOff>
    </xdr:to>
    <xdr:cxnSp macro="">
      <xdr:nvCxnSpPr>
        <xdr:cNvPr id="587" name="直線コネクタ 586">
          <a:extLst>
            <a:ext uri="{FF2B5EF4-FFF2-40B4-BE49-F238E27FC236}">
              <a16:creationId xmlns:a16="http://schemas.microsoft.com/office/drawing/2014/main" id="{85AF79F0-357F-4BE3-99B6-B7D41E5BEBFF}"/>
            </a:ext>
          </a:extLst>
        </xdr:cNvPr>
        <xdr:cNvCxnSpPr/>
      </xdr:nvCxnSpPr>
      <xdr:spPr>
        <a:xfrm flipV="1">
          <a:off x="12344400" y="9649534"/>
          <a:ext cx="800100" cy="2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25BD5912-47D4-483D-B03A-00D5FA404939}"/>
            </a:ext>
          </a:extLst>
        </xdr:cNvPr>
        <xdr:cNvSpPr/>
      </xdr:nvSpPr>
      <xdr:spPr>
        <a:xfrm>
          <a:off x="13093700" y="947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36AAB355-8A4A-4538-A248-B24722103EB9}"/>
            </a:ext>
          </a:extLst>
        </xdr:cNvPr>
        <xdr:cNvSpPr txBox="1"/>
      </xdr:nvSpPr>
      <xdr:spPr>
        <a:xfrm>
          <a:off x="12864045" y="92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91022</xdr:rowOff>
    </xdr:from>
    <xdr:to>
      <xdr:col>71</xdr:col>
      <xdr:colOff>177800</xdr:colOff>
      <xdr:row>58</xdr:row>
      <xdr:rowOff>103780</xdr:rowOff>
    </xdr:to>
    <xdr:cxnSp macro="">
      <xdr:nvCxnSpPr>
        <xdr:cNvPr id="590" name="直線コネクタ 589">
          <a:extLst>
            <a:ext uri="{FF2B5EF4-FFF2-40B4-BE49-F238E27FC236}">
              <a16:creationId xmlns:a16="http://schemas.microsoft.com/office/drawing/2014/main" id="{A3F8DAB5-DC78-41B5-B974-B597E280101F}"/>
            </a:ext>
          </a:extLst>
        </xdr:cNvPr>
        <xdr:cNvCxnSpPr/>
      </xdr:nvCxnSpPr>
      <xdr:spPr>
        <a:xfrm flipV="1">
          <a:off x="11537950" y="9673172"/>
          <a:ext cx="806450" cy="1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C7601C10-0C99-46A1-9B8D-2A3D1F32F20B}"/>
            </a:ext>
          </a:extLst>
        </xdr:cNvPr>
        <xdr:cNvSpPr/>
      </xdr:nvSpPr>
      <xdr:spPr>
        <a:xfrm>
          <a:off x="12299950" y="94835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BA9303B0-8A0D-493C-ABD0-391AA9ADC545}"/>
            </a:ext>
          </a:extLst>
        </xdr:cNvPr>
        <xdr:cNvSpPr txBox="1"/>
      </xdr:nvSpPr>
      <xdr:spPr>
        <a:xfrm>
          <a:off x="12102611" y="926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93805527-7909-4A19-8D5D-56B1FF4013F1}"/>
            </a:ext>
          </a:extLst>
        </xdr:cNvPr>
        <xdr:cNvSpPr/>
      </xdr:nvSpPr>
      <xdr:spPr>
        <a:xfrm>
          <a:off x="11487150" y="9500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752E94FF-3FF6-46B9-A779-7938496C4219}"/>
            </a:ext>
          </a:extLst>
        </xdr:cNvPr>
        <xdr:cNvSpPr txBox="1"/>
      </xdr:nvSpPr>
      <xdr:spPr>
        <a:xfrm>
          <a:off x="11308861" y="9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D6978A59-E17E-4CFF-89CF-42A35CCF4F12}"/>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20B05240-002D-4AF0-BEB5-37176FE8DC7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871C12B3-ED25-40B8-B039-43D8BA8B50B3}"/>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DC8130FD-BC22-435F-BABD-FD6064924711}"/>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3D7D0177-3C59-4D09-BDE8-60D937996F9B}"/>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127321</xdr:rowOff>
    </xdr:from>
    <xdr:to>
      <xdr:col>85</xdr:col>
      <xdr:colOff>177800</xdr:colOff>
      <xdr:row>58</xdr:row>
      <xdr:rowOff>57471</xdr:rowOff>
    </xdr:to>
    <xdr:sp macro="" textlink="">
      <xdr:nvSpPr>
        <xdr:cNvPr id="600" name="楕円 599">
          <a:extLst>
            <a:ext uri="{FF2B5EF4-FFF2-40B4-BE49-F238E27FC236}">
              <a16:creationId xmlns:a16="http://schemas.microsoft.com/office/drawing/2014/main" id="{143E3E1A-8AE1-440B-AE48-897984365B79}"/>
            </a:ext>
          </a:extLst>
        </xdr:cNvPr>
        <xdr:cNvSpPr/>
      </xdr:nvSpPr>
      <xdr:spPr>
        <a:xfrm>
          <a:off x="14649450" y="95443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105748</xdr:rowOff>
    </xdr:from>
    <xdr:ext cx="534377" cy="259045"/>
    <xdr:sp macro="" textlink="">
      <xdr:nvSpPr>
        <xdr:cNvPr id="601" name="教育費該当値テキスト">
          <a:extLst>
            <a:ext uri="{FF2B5EF4-FFF2-40B4-BE49-F238E27FC236}">
              <a16:creationId xmlns:a16="http://schemas.microsoft.com/office/drawing/2014/main" id="{3F1A290A-3A28-4810-8A3D-E0ABA0EEE39D}"/>
            </a:ext>
          </a:extLst>
        </xdr:cNvPr>
        <xdr:cNvSpPr txBox="1"/>
      </xdr:nvSpPr>
      <xdr:spPr>
        <a:xfrm>
          <a:off x="14744700" y="952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123478</xdr:rowOff>
    </xdr:from>
    <xdr:to>
      <xdr:col>81</xdr:col>
      <xdr:colOff>101600</xdr:colOff>
      <xdr:row>58</xdr:row>
      <xdr:rowOff>53628</xdr:rowOff>
    </xdr:to>
    <xdr:sp macro="" textlink="">
      <xdr:nvSpPr>
        <xdr:cNvPr id="602" name="楕円 601">
          <a:extLst>
            <a:ext uri="{FF2B5EF4-FFF2-40B4-BE49-F238E27FC236}">
              <a16:creationId xmlns:a16="http://schemas.microsoft.com/office/drawing/2014/main" id="{224A2122-DEEC-47E5-96EF-367B25F98BB8}"/>
            </a:ext>
          </a:extLst>
        </xdr:cNvPr>
        <xdr:cNvSpPr/>
      </xdr:nvSpPr>
      <xdr:spPr>
        <a:xfrm>
          <a:off x="13887450" y="95405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44755</xdr:rowOff>
    </xdr:from>
    <xdr:ext cx="534377" cy="259045"/>
    <xdr:sp macro="" textlink="">
      <xdr:nvSpPr>
        <xdr:cNvPr id="603" name="テキスト ボックス 602">
          <a:extLst>
            <a:ext uri="{FF2B5EF4-FFF2-40B4-BE49-F238E27FC236}">
              <a16:creationId xmlns:a16="http://schemas.microsoft.com/office/drawing/2014/main" id="{92E0A815-C017-47AA-AF56-19F3DB5A228B}"/>
            </a:ext>
          </a:extLst>
        </xdr:cNvPr>
        <xdr:cNvSpPr txBox="1"/>
      </xdr:nvSpPr>
      <xdr:spPr>
        <a:xfrm>
          <a:off x="13709161" y="962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16584</xdr:rowOff>
    </xdr:from>
    <xdr:to>
      <xdr:col>76</xdr:col>
      <xdr:colOff>165100</xdr:colOff>
      <xdr:row>58</xdr:row>
      <xdr:rowOff>118184</xdr:rowOff>
    </xdr:to>
    <xdr:sp macro="" textlink="">
      <xdr:nvSpPr>
        <xdr:cNvPr id="604" name="楕円 603">
          <a:extLst>
            <a:ext uri="{FF2B5EF4-FFF2-40B4-BE49-F238E27FC236}">
              <a16:creationId xmlns:a16="http://schemas.microsoft.com/office/drawing/2014/main" id="{8B113135-A9A4-42A9-9B13-D5E85749E638}"/>
            </a:ext>
          </a:extLst>
        </xdr:cNvPr>
        <xdr:cNvSpPr/>
      </xdr:nvSpPr>
      <xdr:spPr>
        <a:xfrm>
          <a:off x="13093700" y="95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109311</xdr:rowOff>
    </xdr:from>
    <xdr:ext cx="534377" cy="259045"/>
    <xdr:sp macro="" textlink="">
      <xdr:nvSpPr>
        <xdr:cNvPr id="605" name="テキスト ボックス 604">
          <a:extLst>
            <a:ext uri="{FF2B5EF4-FFF2-40B4-BE49-F238E27FC236}">
              <a16:creationId xmlns:a16="http://schemas.microsoft.com/office/drawing/2014/main" id="{FD6EDDBD-08C0-464D-94E8-FFD1CB457749}"/>
            </a:ext>
          </a:extLst>
        </xdr:cNvPr>
        <xdr:cNvSpPr txBox="1"/>
      </xdr:nvSpPr>
      <xdr:spPr>
        <a:xfrm>
          <a:off x="12896361" y="969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40222</xdr:rowOff>
    </xdr:from>
    <xdr:to>
      <xdr:col>72</xdr:col>
      <xdr:colOff>38100</xdr:colOff>
      <xdr:row>58</xdr:row>
      <xdr:rowOff>141822</xdr:rowOff>
    </xdr:to>
    <xdr:sp macro="" textlink="">
      <xdr:nvSpPr>
        <xdr:cNvPr id="606" name="楕円 605">
          <a:extLst>
            <a:ext uri="{FF2B5EF4-FFF2-40B4-BE49-F238E27FC236}">
              <a16:creationId xmlns:a16="http://schemas.microsoft.com/office/drawing/2014/main" id="{A8A31377-1306-48ED-9091-A8D4C2558DD2}"/>
            </a:ext>
          </a:extLst>
        </xdr:cNvPr>
        <xdr:cNvSpPr/>
      </xdr:nvSpPr>
      <xdr:spPr>
        <a:xfrm>
          <a:off x="12299950" y="96223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132949</xdr:rowOff>
    </xdr:from>
    <xdr:ext cx="534377" cy="259045"/>
    <xdr:sp macro="" textlink="">
      <xdr:nvSpPr>
        <xdr:cNvPr id="607" name="テキスト ボックス 606">
          <a:extLst>
            <a:ext uri="{FF2B5EF4-FFF2-40B4-BE49-F238E27FC236}">
              <a16:creationId xmlns:a16="http://schemas.microsoft.com/office/drawing/2014/main" id="{6D65336F-93C1-4048-932B-FE9F0FC4A017}"/>
            </a:ext>
          </a:extLst>
        </xdr:cNvPr>
        <xdr:cNvSpPr txBox="1"/>
      </xdr:nvSpPr>
      <xdr:spPr>
        <a:xfrm>
          <a:off x="12102611" y="971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52980</xdr:rowOff>
    </xdr:from>
    <xdr:to>
      <xdr:col>67</xdr:col>
      <xdr:colOff>101600</xdr:colOff>
      <xdr:row>58</xdr:row>
      <xdr:rowOff>154580</xdr:rowOff>
    </xdr:to>
    <xdr:sp macro="" textlink="">
      <xdr:nvSpPr>
        <xdr:cNvPr id="608" name="楕円 607">
          <a:extLst>
            <a:ext uri="{FF2B5EF4-FFF2-40B4-BE49-F238E27FC236}">
              <a16:creationId xmlns:a16="http://schemas.microsoft.com/office/drawing/2014/main" id="{A14565E3-98F2-4F3D-BA63-14949D3CA667}"/>
            </a:ext>
          </a:extLst>
        </xdr:cNvPr>
        <xdr:cNvSpPr/>
      </xdr:nvSpPr>
      <xdr:spPr>
        <a:xfrm>
          <a:off x="11487150" y="963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145707</xdr:rowOff>
    </xdr:from>
    <xdr:ext cx="534377" cy="259045"/>
    <xdr:sp macro="" textlink="">
      <xdr:nvSpPr>
        <xdr:cNvPr id="609" name="テキスト ボックス 608">
          <a:extLst>
            <a:ext uri="{FF2B5EF4-FFF2-40B4-BE49-F238E27FC236}">
              <a16:creationId xmlns:a16="http://schemas.microsoft.com/office/drawing/2014/main" id="{BEE4E310-E8AE-484A-8450-B7D0F4302864}"/>
            </a:ext>
          </a:extLst>
        </xdr:cNvPr>
        <xdr:cNvSpPr txBox="1"/>
      </xdr:nvSpPr>
      <xdr:spPr>
        <a:xfrm>
          <a:off x="11308861" y="972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AB5AE380-FD27-43CD-B296-FD7026F374F2}"/>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EBEDC2D9-2FFE-4F93-B470-64AAA5381358}"/>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3DBA5138-57D4-48D3-8016-3611744A8FA6}"/>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3C196860-DB66-4DE4-BAAA-28E8402A83F4}"/>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82E1D0AD-6BEE-4E29-A855-B0F16113F87A}"/>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58C82B7B-BC33-4F7A-95C9-80811E6E5493}"/>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77FB072B-06FB-46A5-921A-9BEB8921335F}"/>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7159A32-88EA-45CE-BD73-4FBF6501702C}"/>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27258B59-9E6F-4042-B6C3-A3FF62267555}"/>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72D639ED-29A6-4B63-BF9F-21210E77EE21}"/>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5EFAA1AB-BD0E-4454-8C35-1E6BEF4D5449}"/>
            </a:ext>
          </a:extLst>
        </xdr:cNvPr>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9E18EDFE-58A2-449F-9295-50F6926128A0}"/>
            </a:ext>
          </a:extLst>
        </xdr:cNvPr>
        <xdr:cNvSpPr txBox="1"/>
      </xdr:nvSpPr>
      <xdr:spPr>
        <a:xfrm>
          <a:off x="109780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7F2218B7-1AAC-4F87-9D50-1C286D7E0511}"/>
            </a:ext>
          </a:extLst>
        </xdr:cNvPr>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B3B329B4-BBE7-4037-AD60-29EF49DC9403}"/>
            </a:ext>
          </a:extLst>
        </xdr:cNvPr>
        <xdr:cNvSpPr txBox="1"/>
      </xdr:nvSpPr>
      <xdr:spPr>
        <a:xfrm>
          <a:off x="1073360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CEB444A2-BC6A-4C38-AC56-AB64500DDE00}"/>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1ED70B35-1544-4749-B75B-E3031D5A7AB1}"/>
            </a:ext>
          </a:extLst>
        </xdr:cNvPr>
        <xdr:cNvSpPr txBox="1"/>
      </xdr:nvSpPr>
      <xdr:spPr>
        <a:xfrm>
          <a:off x="1073360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31E67D85-B4BB-4675-97EB-30C3D5741D10}"/>
            </a:ext>
          </a:extLst>
        </xdr:cNvPr>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8188CB3E-7CC5-41CD-B81C-DA2849FDEE1E}"/>
            </a:ext>
          </a:extLst>
        </xdr:cNvPr>
        <xdr:cNvSpPr txBox="1"/>
      </xdr:nvSpPr>
      <xdr:spPr>
        <a:xfrm>
          <a:off x="1073360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B148D27F-96D7-448C-A6FD-E58599998A45}"/>
            </a:ext>
          </a:extLst>
        </xdr:cNvPr>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2683E8E6-CF80-4516-9F26-43D707657317}"/>
            </a:ext>
          </a:extLst>
        </xdr:cNvPr>
        <xdr:cNvSpPr txBox="1"/>
      </xdr:nvSpPr>
      <xdr:spPr>
        <a:xfrm>
          <a:off x="106694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492CB690-4C2A-4E64-8967-50E13BA70A5A}"/>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A04784F5-B66E-43B1-A832-1C1A00E73993}"/>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6CFD99A3-85FE-47CE-BDDE-42C47CE43D0E}"/>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59DEFE73-9598-44ED-8FB3-09D954EAC3A5}"/>
            </a:ext>
          </a:extLst>
        </xdr:cNvPr>
        <xdr:cNvCxnSpPr/>
      </xdr:nvCxnSpPr>
      <xdr:spPr>
        <a:xfrm flipV="1">
          <a:off x="14698345" y="11591861"/>
          <a:ext cx="1269" cy="1501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1A31602E-5FDC-42DC-B1DE-6ACF7CD64FE8}"/>
            </a:ext>
          </a:extLst>
        </xdr:cNvPr>
        <xdr:cNvSpPr txBox="1"/>
      </xdr:nvSpPr>
      <xdr:spPr>
        <a:xfrm>
          <a:off x="14744700" y="1309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DF45671B-DC4B-4529-B394-AC7D209186D2}"/>
            </a:ext>
          </a:extLst>
        </xdr:cNvPr>
        <xdr:cNvCxnSpPr/>
      </xdr:nvCxnSpPr>
      <xdr:spPr>
        <a:xfrm>
          <a:off x="14611350" y="1309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AC33801-C838-4C89-B40A-BC38453F0970}"/>
            </a:ext>
          </a:extLst>
        </xdr:cNvPr>
        <xdr:cNvSpPr txBox="1"/>
      </xdr:nvSpPr>
      <xdr:spPr>
        <a:xfrm>
          <a:off x="14744700" y="1137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A378D6C3-0017-4888-A9BE-D3642F453AD5}"/>
            </a:ext>
          </a:extLst>
        </xdr:cNvPr>
        <xdr:cNvCxnSpPr/>
      </xdr:nvCxnSpPr>
      <xdr:spPr>
        <a:xfrm>
          <a:off x="14611350" y="11591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139167</xdr:rowOff>
    </xdr:from>
    <xdr:to>
      <xdr:col>85</xdr:col>
      <xdr:colOff>127000</xdr:colOff>
      <xdr:row>79</xdr:row>
      <xdr:rowOff>4711</xdr:rowOff>
    </xdr:to>
    <xdr:cxnSp macro="">
      <xdr:nvCxnSpPr>
        <xdr:cNvPr id="638" name="直線コネクタ 637">
          <a:extLst>
            <a:ext uri="{FF2B5EF4-FFF2-40B4-BE49-F238E27FC236}">
              <a16:creationId xmlns:a16="http://schemas.microsoft.com/office/drawing/2014/main" id="{92616FB1-F6F6-4AA9-A10E-8C478D5CA6E2}"/>
            </a:ext>
          </a:extLst>
        </xdr:cNvPr>
        <xdr:cNvCxnSpPr/>
      </xdr:nvCxnSpPr>
      <xdr:spPr>
        <a:xfrm flipV="1">
          <a:off x="13938250" y="13023317"/>
          <a:ext cx="762000" cy="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A0D0168-C73D-4A04-B66A-285AC6BEE4A1}"/>
            </a:ext>
          </a:extLst>
        </xdr:cNvPr>
        <xdr:cNvSpPr txBox="1"/>
      </xdr:nvSpPr>
      <xdr:spPr>
        <a:xfrm>
          <a:off x="14744700" y="1272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4401172E-51B7-495E-9F33-4D58B3705E5B}"/>
            </a:ext>
          </a:extLst>
        </xdr:cNvPr>
        <xdr:cNvSpPr/>
      </xdr:nvSpPr>
      <xdr:spPr>
        <a:xfrm>
          <a:off x="14649450" y="1286991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4711</xdr:rowOff>
    </xdr:from>
    <xdr:to>
      <xdr:col>81</xdr:col>
      <xdr:colOff>50800</xdr:colOff>
      <xdr:row>79</xdr:row>
      <xdr:rowOff>44411</xdr:rowOff>
    </xdr:to>
    <xdr:cxnSp macro="">
      <xdr:nvCxnSpPr>
        <xdr:cNvPr id="641" name="直線コネクタ 640">
          <a:extLst>
            <a:ext uri="{FF2B5EF4-FFF2-40B4-BE49-F238E27FC236}">
              <a16:creationId xmlns:a16="http://schemas.microsoft.com/office/drawing/2014/main" id="{D87AEDE2-F819-4682-9E59-36332B83F85F}"/>
            </a:ext>
          </a:extLst>
        </xdr:cNvPr>
        <xdr:cNvCxnSpPr/>
      </xdr:nvCxnSpPr>
      <xdr:spPr>
        <a:xfrm flipV="1">
          <a:off x="13144500" y="13053961"/>
          <a:ext cx="79375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FC3100D0-07FB-4864-BB17-2DFE42693255}"/>
            </a:ext>
          </a:extLst>
        </xdr:cNvPr>
        <xdr:cNvSpPr/>
      </xdr:nvSpPr>
      <xdr:spPr>
        <a:xfrm>
          <a:off x="13887450" y="128823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6A4DA6F5-FA2E-4AD4-824D-6E4F24170DC0}"/>
            </a:ext>
          </a:extLst>
        </xdr:cNvPr>
        <xdr:cNvSpPr txBox="1"/>
      </xdr:nvSpPr>
      <xdr:spPr>
        <a:xfrm>
          <a:off x="13709161" y="12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160465</xdr:rowOff>
    </xdr:from>
    <xdr:to>
      <xdr:col>76</xdr:col>
      <xdr:colOff>114300</xdr:colOff>
      <xdr:row>79</xdr:row>
      <xdr:rowOff>44411</xdr:rowOff>
    </xdr:to>
    <xdr:cxnSp macro="">
      <xdr:nvCxnSpPr>
        <xdr:cNvPr id="644" name="直線コネクタ 643">
          <a:extLst>
            <a:ext uri="{FF2B5EF4-FFF2-40B4-BE49-F238E27FC236}">
              <a16:creationId xmlns:a16="http://schemas.microsoft.com/office/drawing/2014/main" id="{09FEAFA2-AC08-4831-99AA-188173440FDB}"/>
            </a:ext>
          </a:extLst>
        </xdr:cNvPr>
        <xdr:cNvCxnSpPr/>
      </xdr:nvCxnSpPr>
      <xdr:spPr>
        <a:xfrm>
          <a:off x="12344400" y="12879515"/>
          <a:ext cx="800100" cy="2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917A4D6B-8BF1-4548-9DDF-4D72221E8D46}"/>
            </a:ext>
          </a:extLst>
        </xdr:cNvPr>
        <xdr:cNvSpPr/>
      </xdr:nvSpPr>
      <xdr:spPr>
        <a:xfrm>
          <a:off x="13093700" y="128218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E8CCDAAD-D9A8-4D35-8830-F2E2EB896DB9}"/>
            </a:ext>
          </a:extLst>
        </xdr:cNvPr>
        <xdr:cNvSpPr txBox="1"/>
      </xdr:nvSpPr>
      <xdr:spPr>
        <a:xfrm>
          <a:off x="12896361" y="1260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160465</xdr:rowOff>
    </xdr:from>
    <xdr:to>
      <xdr:col>71</xdr:col>
      <xdr:colOff>177800</xdr:colOff>
      <xdr:row>79</xdr:row>
      <xdr:rowOff>44425</xdr:rowOff>
    </xdr:to>
    <xdr:cxnSp macro="">
      <xdr:nvCxnSpPr>
        <xdr:cNvPr id="647" name="直線コネクタ 646">
          <a:extLst>
            <a:ext uri="{FF2B5EF4-FFF2-40B4-BE49-F238E27FC236}">
              <a16:creationId xmlns:a16="http://schemas.microsoft.com/office/drawing/2014/main" id="{771E05FF-EBDF-48C0-B9A9-8CD106FFE0DC}"/>
            </a:ext>
          </a:extLst>
        </xdr:cNvPr>
        <xdr:cNvCxnSpPr/>
      </xdr:nvCxnSpPr>
      <xdr:spPr>
        <a:xfrm flipV="1">
          <a:off x="11537950" y="12879515"/>
          <a:ext cx="806450" cy="2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9B21DF3B-3DEB-4B46-BEDC-9A7BEA640490}"/>
            </a:ext>
          </a:extLst>
        </xdr:cNvPr>
        <xdr:cNvSpPr/>
      </xdr:nvSpPr>
      <xdr:spPr>
        <a:xfrm>
          <a:off x="12299950" y="128461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48379</xdr:rowOff>
    </xdr:from>
    <xdr:ext cx="534377" cy="259045"/>
    <xdr:sp macro="" textlink="">
      <xdr:nvSpPr>
        <xdr:cNvPr id="649" name="テキスト ボックス 648">
          <a:extLst>
            <a:ext uri="{FF2B5EF4-FFF2-40B4-BE49-F238E27FC236}">
              <a16:creationId xmlns:a16="http://schemas.microsoft.com/office/drawing/2014/main" id="{78CB2BF2-E94C-4AD8-BE51-97C19090224D}"/>
            </a:ext>
          </a:extLst>
        </xdr:cNvPr>
        <xdr:cNvSpPr txBox="1"/>
      </xdr:nvSpPr>
      <xdr:spPr>
        <a:xfrm>
          <a:off x="12102611" y="1293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3520EE86-43AD-4D02-9ECB-46CA89B17721}"/>
            </a:ext>
          </a:extLst>
        </xdr:cNvPr>
        <xdr:cNvSpPr/>
      </xdr:nvSpPr>
      <xdr:spPr>
        <a:xfrm>
          <a:off x="11487150" y="128535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DBB39BB5-D085-43CD-9FFF-CB4D0E582833}"/>
            </a:ext>
          </a:extLst>
        </xdr:cNvPr>
        <xdr:cNvSpPr txBox="1"/>
      </xdr:nvSpPr>
      <xdr:spPr>
        <a:xfrm>
          <a:off x="11308861" y="1263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B2417E11-FD90-4E01-8F0A-7A25348299F5}"/>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32DE1C28-B72C-48A2-A591-30B765FC62E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C9FA7723-EC82-4CBE-A8FC-0C13C7F06B32}"/>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595BF9B-DA1A-4E87-B51E-FB160F766C78}"/>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3B1B4425-37EF-411D-8421-FF470C21B5BE}"/>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88367</xdr:rowOff>
    </xdr:from>
    <xdr:to>
      <xdr:col>85</xdr:col>
      <xdr:colOff>177800</xdr:colOff>
      <xdr:row>79</xdr:row>
      <xdr:rowOff>18517</xdr:rowOff>
    </xdr:to>
    <xdr:sp macro="" textlink="">
      <xdr:nvSpPr>
        <xdr:cNvPr id="657" name="楕円 656">
          <a:extLst>
            <a:ext uri="{FF2B5EF4-FFF2-40B4-BE49-F238E27FC236}">
              <a16:creationId xmlns:a16="http://schemas.microsoft.com/office/drawing/2014/main" id="{8FD7650E-5CA0-4B5E-A13E-62FD2451837E}"/>
            </a:ext>
          </a:extLst>
        </xdr:cNvPr>
        <xdr:cNvSpPr/>
      </xdr:nvSpPr>
      <xdr:spPr>
        <a:xfrm>
          <a:off x="14649450" y="129725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3294</xdr:rowOff>
    </xdr:from>
    <xdr:ext cx="469744" cy="259045"/>
    <xdr:sp macro="" textlink="">
      <xdr:nvSpPr>
        <xdr:cNvPr id="658" name="災害復旧費該当値テキスト">
          <a:extLst>
            <a:ext uri="{FF2B5EF4-FFF2-40B4-BE49-F238E27FC236}">
              <a16:creationId xmlns:a16="http://schemas.microsoft.com/office/drawing/2014/main" id="{B013BF57-AECC-4581-98A5-36E1D8D5D029}"/>
            </a:ext>
          </a:extLst>
        </xdr:cNvPr>
        <xdr:cNvSpPr txBox="1"/>
      </xdr:nvSpPr>
      <xdr:spPr>
        <a:xfrm>
          <a:off x="14744700" y="1288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125361</xdr:rowOff>
    </xdr:from>
    <xdr:to>
      <xdr:col>81</xdr:col>
      <xdr:colOff>101600</xdr:colOff>
      <xdr:row>79</xdr:row>
      <xdr:rowOff>55511</xdr:rowOff>
    </xdr:to>
    <xdr:sp macro="" textlink="">
      <xdr:nvSpPr>
        <xdr:cNvPr id="659" name="楕円 658">
          <a:extLst>
            <a:ext uri="{FF2B5EF4-FFF2-40B4-BE49-F238E27FC236}">
              <a16:creationId xmlns:a16="http://schemas.microsoft.com/office/drawing/2014/main" id="{77B7F0BE-BAA6-4BC0-BDA1-D5B3AA960A00}"/>
            </a:ext>
          </a:extLst>
        </xdr:cNvPr>
        <xdr:cNvSpPr/>
      </xdr:nvSpPr>
      <xdr:spPr>
        <a:xfrm>
          <a:off x="13887450" y="130095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46638</xdr:rowOff>
    </xdr:from>
    <xdr:ext cx="469744" cy="259045"/>
    <xdr:sp macro="" textlink="">
      <xdr:nvSpPr>
        <xdr:cNvPr id="660" name="テキスト ボックス 659">
          <a:extLst>
            <a:ext uri="{FF2B5EF4-FFF2-40B4-BE49-F238E27FC236}">
              <a16:creationId xmlns:a16="http://schemas.microsoft.com/office/drawing/2014/main" id="{D2A4A59F-B5A8-4089-86E5-AC89B44CD5F4}"/>
            </a:ext>
          </a:extLst>
        </xdr:cNvPr>
        <xdr:cNvSpPr txBox="1"/>
      </xdr:nvSpPr>
      <xdr:spPr>
        <a:xfrm>
          <a:off x="13722428" y="1309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165061</xdr:rowOff>
    </xdr:from>
    <xdr:to>
      <xdr:col>76</xdr:col>
      <xdr:colOff>165100</xdr:colOff>
      <xdr:row>79</xdr:row>
      <xdr:rowOff>95211</xdr:rowOff>
    </xdr:to>
    <xdr:sp macro="" textlink="">
      <xdr:nvSpPr>
        <xdr:cNvPr id="661" name="楕円 660">
          <a:extLst>
            <a:ext uri="{FF2B5EF4-FFF2-40B4-BE49-F238E27FC236}">
              <a16:creationId xmlns:a16="http://schemas.microsoft.com/office/drawing/2014/main" id="{7185E0E4-8869-43C8-AF81-0FD772D65917}"/>
            </a:ext>
          </a:extLst>
        </xdr:cNvPr>
        <xdr:cNvSpPr/>
      </xdr:nvSpPr>
      <xdr:spPr>
        <a:xfrm>
          <a:off x="13093700" y="130492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86338</xdr:rowOff>
    </xdr:from>
    <xdr:ext cx="249299" cy="259045"/>
    <xdr:sp macro="" textlink="">
      <xdr:nvSpPr>
        <xdr:cNvPr id="662" name="テキスト ボックス 661">
          <a:extLst>
            <a:ext uri="{FF2B5EF4-FFF2-40B4-BE49-F238E27FC236}">
              <a16:creationId xmlns:a16="http://schemas.microsoft.com/office/drawing/2014/main" id="{25777F80-490A-40BE-AF86-04FE25D4111B}"/>
            </a:ext>
          </a:extLst>
        </xdr:cNvPr>
        <xdr:cNvSpPr txBox="1"/>
      </xdr:nvSpPr>
      <xdr:spPr>
        <a:xfrm>
          <a:off x="13032550" y="131355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109665</xdr:rowOff>
    </xdr:from>
    <xdr:to>
      <xdr:col>72</xdr:col>
      <xdr:colOff>38100</xdr:colOff>
      <xdr:row>78</xdr:row>
      <xdr:rowOff>39815</xdr:rowOff>
    </xdr:to>
    <xdr:sp macro="" textlink="">
      <xdr:nvSpPr>
        <xdr:cNvPr id="663" name="楕円 662">
          <a:extLst>
            <a:ext uri="{FF2B5EF4-FFF2-40B4-BE49-F238E27FC236}">
              <a16:creationId xmlns:a16="http://schemas.microsoft.com/office/drawing/2014/main" id="{4DCADA20-8F1B-44C0-8FFC-508443F1246D}"/>
            </a:ext>
          </a:extLst>
        </xdr:cNvPr>
        <xdr:cNvSpPr/>
      </xdr:nvSpPr>
      <xdr:spPr>
        <a:xfrm>
          <a:off x="12299950" y="128287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56342</xdr:rowOff>
    </xdr:from>
    <xdr:ext cx="534377" cy="259045"/>
    <xdr:sp macro="" textlink="">
      <xdr:nvSpPr>
        <xdr:cNvPr id="664" name="テキスト ボックス 663">
          <a:extLst>
            <a:ext uri="{FF2B5EF4-FFF2-40B4-BE49-F238E27FC236}">
              <a16:creationId xmlns:a16="http://schemas.microsoft.com/office/drawing/2014/main" id="{8F680018-260E-4696-B6C1-056E8F716783}"/>
            </a:ext>
          </a:extLst>
        </xdr:cNvPr>
        <xdr:cNvSpPr txBox="1"/>
      </xdr:nvSpPr>
      <xdr:spPr>
        <a:xfrm>
          <a:off x="12102611" y="1261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165075</xdr:rowOff>
    </xdr:from>
    <xdr:to>
      <xdr:col>67</xdr:col>
      <xdr:colOff>101600</xdr:colOff>
      <xdr:row>79</xdr:row>
      <xdr:rowOff>95225</xdr:rowOff>
    </xdr:to>
    <xdr:sp macro="" textlink="">
      <xdr:nvSpPr>
        <xdr:cNvPr id="665" name="楕円 664">
          <a:extLst>
            <a:ext uri="{FF2B5EF4-FFF2-40B4-BE49-F238E27FC236}">
              <a16:creationId xmlns:a16="http://schemas.microsoft.com/office/drawing/2014/main" id="{F98FA841-4507-4FF2-AEB9-9221D9605108}"/>
            </a:ext>
          </a:extLst>
        </xdr:cNvPr>
        <xdr:cNvSpPr/>
      </xdr:nvSpPr>
      <xdr:spPr>
        <a:xfrm>
          <a:off x="11487150" y="130492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86352</xdr:rowOff>
    </xdr:from>
    <xdr:ext cx="249299" cy="259045"/>
    <xdr:sp macro="" textlink="">
      <xdr:nvSpPr>
        <xdr:cNvPr id="666" name="テキスト ボックス 665">
          <a:extLst>
            <a:ext uri="{FF2B5EF4-FFF2-40B4-BE49-F238E27FC236}">
              <a16:creationId xmlns:a16="http://schemas.microsoft.com/office/drawing/2014/main" id="{B45B0077-C915-4BB1-A6E8-DC288FDF250B}"/>
            </a:ext>
          </a:extLst>
        </xdr:cNvPr>
        <xdr:cNvSpPr txBox="1"/>
      </xdr:nvSpPr>
      <xdr:spPr>
        <a:xfrm>
          <a:off x="11432350" y="131356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6BD66288-229F-4B17-B563-FAD918EF7DE8}"/>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34A1F3D3-668C-4D3E-A5EB-9F3DB7AD8F84}"/>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399C14A0-29B0-47A7-9940-2369989286AC}"/>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C331A986-1C72-491A-8E14-8810D728B915}"/>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6FC0336B-EE8C-4A3E-B316-36CABAB4A971}"/>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78B5FDB7-FE82-437E-AD9D-97F4DD3A3AE4}"/>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8B0776BA-4176-4132-BFE2-ED7C131308EE}"/>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A19281FC-6EBF-47FB-94B0-F4D14BF0ED6D}"/>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B8FC7296-CE73-4BE7-BFEF-0E82811C1857}"/>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60B6F840-E25F-49DC-BEB7-0376BF63AA01}"/>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5457B8C2-322E-4E75-8BFA-D906965418B0}"/>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F31953C6-C7F3-49E2-BFB6-9FEA4D6B84B6}"/>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6AFBCB52-95ED-4263-8E1A-4355FF39B997}"/>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55E589B8-1E42-42A4-B6C3-4D331426DB74}"/>
            </a:ext>
          </a:extLst>
        </xdr:cNvPr>
        <xdr:cNvSpPr txBox="1"/>
      </xdr:nvSpPr>
      <xdr:spPr>
        <a:xfrm>
          <a:off x="1066948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D0CEBCCF-6F5B-4B56-B6AE-6D56C05F617B}"/>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FEC02E4-CC57-4D45-BBCA-C1C37AA7B67C}"/>
            </a:ext>
          </a:extLst>
        </xdr:cNvPr>
        <xdr:cNvSpPr txBox="1"/>
      </xdr:nvSpPr>
      <xdr:spPr>
        <a:xfrm>
          <a:off x="106694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41EA8341-1FFF-4788-9E41-F690D653AEF8}"/>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64DDB76D-59B8-4871-A6F3-524D2C869378}"/>
            </a:ext>
          </a:extLst>
        </xdr:cNvPr>
        <xdr:cNvSpPr txBox="1"/>
      </xdr:nvSpPr>
      <xdr:spPr>
        <a:xfrm>
          <a:off x="106694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69A57227-0CE2-4722-B02F-B9932D117B0D}"/>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500CD8D3-5D56-4C33-9D66-06E0727D66E2}"/>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271B150C-6DD1-421F-AB2C-2FB6959CEF4F}"/>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B62C99C8-43F1-46D8-94D6-978D0678BCB9}"/>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3CD61D2C-1666-4067-A5D6-EC39CEE3213D}"/>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2AB9428F-2BAA-490E-BF95-EA0645E9F1D0}"/>
            </a:ext>
          </a:extLst>
        </xdr:cNvPr>
        <xdr:cNvCxnSpPr/>
      </xdr:nvCxnSpPr>
      <xdr:spPr>
        <a:xfrm flipV="1">
          <a:off x="14698345" y="151538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524DAB82-3B2D-4A3C-880D-F8C3E94B0892}"/>
            </a:ext>
          </a:extLst>
        </xdr:cNvPr>
        <xdr:cNvSpPr txBox="1"/>
      </xdr:nvSpPr>
      <xdr:spPr>
        <a:xfrm>
          <a:off x="14744700" y="16447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B1DAECE6-7644-4D52-95ED-6E3C0B0BBEC5}"/>
            </a:ext>
          </a:extLst>
        </xdr:cNvPr>
        <xdr:cNvCxnSpPr/>
      </xdr:nvCxnSpPr>
      <xdr:spPr>
        <a:xfrm>
          <a:off x="14611350" y="164436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E6049756-6E5E-4375-91E6-AD180382E67C}"/>
            </a:ext>
          </a:extLst>
        </xdr:cNvPr>
        <xdr:cNvSpPr txBox="1"/>
      </xdr:nvSpPr>
      <xdr:spPr>
        <a:xfrm>
          <a:off x="14744700" y="149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95984086-33AF-4BA5-9AF1-9AD749961A01}"/>
            </a:ext>
          </a:extLst>
        </xdr:cNvPr>
        <xdr:cNvCxnSpPr/>
      </xdr:nvCxnSpPr>
      <xdr:spPr>
        <a:xfrm>
          <a:off x="14611350" y="151538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71303</xdr:rowOff>
    </xdr:from>
    <xdr:to>
      <xdr:col>85</xdr:col>
      <xdr:colOff>127000</xdr:colOff>
      <xdr:row>98</xdr:row>
      <xdr:rowOff>72755</xdr:rowOff>
    </xdr:to>
    <xdr:cxnSp macro="">
      <xdr:nvCxnSpPr>
        <xdr:cNvPr id="695" name="直線コネクタ 694">
          <a:extLst>
            <a:ext uri="{FF2B5EF4-FFF2-40B4-BE49-F238E27FC236}">
              <a16:creationId xmlns:a16="http://schemas.microsoft.com/office/drawing/2014/main" id="{D3F90600-87E9-4FB8-9414-3DE0DE51D834}"/>
            </a:ext>
          </a:extLst>
        </xdr:cNvPr>
        <xdr:cNvCxnSpPr/>
      </xdr:nvCxnSpPr>
      <xdr:spPr>
        <a:xfrm flipV="1">
          <a:off x="13938250" y="16301903"/>
          <a:ext cx="7620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374DD077-3D09-44E4-8A1C-D0164F8A6D60}"/>
            </a:ext>
          </a:extLst>
        </xdr:cNvPr>
        <xdr:cNvSpPr txBox="1"/>
      </xdr:nvSpPr>
      <xdr:spPr>
        <a:xfrm>
          <a:off x="14744700" y="157515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84384192-46B9-4FBB-8CAA-9CAC6D910DFA}"/>
            </a:ext>
          </a:extLst>
        </xdr:cNvPr>
        <xdr:cNvSpPr/>
      </xdr:nvSpPr>
      <xdr:spPr>
        <a:xfrm>
          <a:off x="14649450" y="1590013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62567</xdr:rowOff>
    </xdr:from>
    <xdr:to>
      <xdr:col>81</xdr:col>
      <xdr:colOff>50800</xdr:colOff>
      <xdr:row>98</xdr:row>
      <xdr:rowOff>72755</xdr:rowOff>
    </xdr:to>
    <xdr:cxnSp macro="">
      <xdr:nvCxnSpPr>
        <xdr:cNvPr id="698" name="直線コネクタ 697">
          <a:extLst>
            <a:ext uri="{FF2B5EF4-FFF2-40B4-BE49-F238E27FC236}">
              <a16:creationId xmlns:a16="http://schemas.microsoft.com/office/drawing/2014/main" id="{D3FCFAD8-5AB0-4C3B-9373-24D7BF722783}"/>
            </a:ext>
          </a:extLst>
        </xdr:cNvPr>
        <xdr:cNvCxnSpPr/>
      </xdr:nvCxnSpPr>
      <xdr:spPr>
        <a:xfrm>
          <a:off x="13144500" y="16293167"/>
          <a:ext cx="79375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92F5765D-2671-40A0-8400-3062D39ADB4F}"/>
            </a:ext>
          </a:extLst>
        </xdr:cNvPr>
        <xdr:cNvSpPr/>
      </xdr:nvSpPr>
      <xdr:spPr>
        <a:xfrm>
          <a:off x="13887450" y="1594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C9358206-3238-4520-B068-D32223CFCC41}"/>
            </a:ext>
          </a:extLst>
        </xdr:cNvPr>
        <xdr:cNvSpPr txBox="1"/>
      </xdr:nvSpPr>
      <xdr:spPr>
        <a:xfrm>
          <a:off x="13676845" y="1571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60308</xdr:rowOff>
    </xdr:from>
    <xdr:to>
      <xdr:col>76</xdr:col>
      <xdr:colOff>114300</xdr:colOff>
      <xdr:row>98</xdr:row>
      <xdr:rowOff>62567</xdr:rowOff>
    </xdr:to>
    <xdr:cxnSp macro="">
      <xdr:nvCxnSpPr>
        <xdr:cNvPr id="701" name="直線コネクタ 700">
          <a:extLst>
            <a:ext uri="{FF2B5EF4-FFF2-40B4-BE49-F238E27FC236}">
              <a16:creationId xmlns:a16="http://schemas.microsoft.com/office/drawing/2014/main" id="{4E8FB5F7-5287-4002-AF48-E6682421FDD6}"/>
            </a:ext>
          </a:extLst>
        </xdr:cNvPr>
        <xdr:cNvCxnSpPr/>
      </xdr:nvCxnSpPr>
      <xdr:spPr>
        <a:xfrm>
          <a:off x="12344400" y="16290908"/>
          <a:ext cx="8001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F0BC0C6A-BD48-4E33-A5B4-40B008A885CA}"/>
            </a:ext>
          </a:extLst>
        </xdr:cNvPr>
        <xdr:cNvSpPr/>
      </xdr:nvSpPr>
      <xdr:spPr>
        <a:xfrm>
          <a:off x="13093700" y="1597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B19DDE17-5399-4417-9218-0AC0448AE788}"/>
            </a:ext>
          </a:extLst>
        </xdr:cNvPr>
        <xdr:cNvSpPr txBox="1"/>
      </xdr:nvSpPr>
      <xdr:spPr>
        <a:xfrm>
          <a:off x="12864045" y="157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60308</xdr:rowOff>
    </xdr:from>
    <xdr:to>
      <xdr:col>71</xdr:col>
      <xdr:colOff>177800</xdr:colOff>
      <xdr:row>98</xdr:row>
      <xdr:rowOff>71200</xdr:rowOff>
    </xdr:to>
    <xdr:cxnSp macro="">
      <xdr:nvCxnSpPr>
        <xdr:cNvPr id="704" name="直線コネクタ 703">
          <a:extLst>
            <a:ext uri="{FF2B5EF4-FFF2-40B4-BE49-F238E27FC236}">
              <a16:creationId xmlns:a16="http://schemas.microsoft.com/office/drawing/2014/main" id="{2B050AB9-3873-4DA6-8FE4-7ED2EB88EA6D}"/>
            </a:ext>
          </a:extLst>
        </xdr:cNvPr>
        <xdr:cNvCxnSpPr/>
      </xdr:nvCxnSpPr>
      <xdr:spPr>
        <a:xfrm flipV="1">
          <a:off x="11537950" y="16290908"/>
          <a:ext cx="80645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1E7850E3-1D74-4C4F-864B-E68C79474D03}"/>
            </a:ext>
          </a:extLst>
        </xdr:cNvPr>
        <xdr:cNvSpPr/>
      </xdr:nvSpPr>
      <xdr:spPr>
        <a:xfrm>
          <a:off x="12299950" y="159709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3EA2B0C9-79E2-4501-8089-4B7143E12E8F}"/>
            </a:ext>
          </a:extLst>
        </xdr:cNvPr>
        <xdr:cNvSpPr txBox="1"/>
      </xdr:nvSpPr>
      <xdr:spPr>
        <a:xfrm>
          <a:off x="12070295" y="1574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F17F9C67-D4E0-442C-BFFD-AFE2913924CE}"/>
            </a:ext>
          </a:extLst>
        </xdr:cNvPr>
        <xdr:cNvSpPr/>
      </xdr:nvSpPr>
      <xdr:spPr>
        <a:xfrm>
          <a:off x="11487150" y="159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FF6F1F44-D067-4D8C-9958-C7DF492291B1}"/>
            </a:ext>
          </a:extLst>
        </xdr:cNvPr>
        <xdr:cNvSpPr txBox="1"/>
      </xdr:nvSpPr>
      <xdr:spPr>
        <a:xfrm>
          <a:off x="11276545" y="157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A6862CD9-5606-4DE5-B23C-76C2CDBF1B8A}"/>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4D478895-B1F8-452A-BC81-43EFEEEADD1C}"/>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8ADE6280-EF8A-4F94-9779-61833244FF86}"/>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9AF741B7-D97D-45BF-9D6B-E16F1A2F91CA}"/>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EDF06992-6657-4AE9-B1E1-1A5719B62EBE}"/>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20503</xdr:rowOff>
    </xdr:from>
    <xdr:to>
      <xdr:col>85</xdr:col>
      <xdr:colOff>177800</xdr:colOff>
      <xdr:row>98</xdr:row>
      <xdr:rowOff>122103</xdr:rowOff>
    </xdr:to>
    <xdr:sp macro="" textlink="">
      <xdr:nvSpPr>
        <xdr:cNvPr id="714" name="楕円 713">
          <a:extLst>
            <a:ext uri="{FF2B5EF4-FFF2-40B4-BE49-F238E27FC236}">
              <a16:creationId xmlns:a16="http://schemas.microsoft.com/office/drawing/2014/main" id="{FD719FBA-1667-4829-92CA-BDCA38ABFED1}"/>
            </a:ext>
          </a:extLst>
        </xdr:cNvPr>
        <xdr:cNvSpPr/>
      </xdr:nvSpPr>
      <xdr:spPr>
        <a:xfrm>
          <a:off x="14649450" y="1625110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170380</xdr:rowOff>
    </xdr:from>
    <xdr:ext cx="534377" cy="259045"/>
    <xdr:sp macro="" textlink="">
      <xdr:nvSpPr>
        <xdr:cNvPr id="715" name="公債費該当値テキスト">
          <a:extLst>
            <a:ext uri="{FF2B5EF4-FFF2-40B4-BE49-F238E27FC236}">
              <a16:creationId xmlns:a16="http://schemas.microsoft.com/office/drawing/2014/main" id="{3C436D8D-B6A6-409F-A7C1-A251EB015EF6}"/>
            </a:ext>
          </a:extLst>
        </xdr:cNvPr>
        <xdr:cNvSpPr txBox="1"/>
      </xdr:nvSpPr>
      <xdr:spPr>
        <a:xfrm>
          <a:off x="14744700" y="1622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21955</xdr:rowOff>
    </xdr:from>
    <xdr:to>
      <xdr:col>81</xdr:col>
      <xdr:colOff>101600</xdr:colOff>
      <xdr:row>98</xdr:row>
      <xdr:rowOff>123555</xdr:rowOff>
    </xdr:to>
    <xdr:sp macro="" textlink="">
      <xdr:nvSpPr>
        <xdr:cNvPr id="716" name="楕円 715">
          <a:extLst>
            <a:ext uri="{FF2B5EF4-FFF2-40B4-BE49-F238E27FC236}">
              <a16:creationId xmlns:a16="http://schemas.microsoft.com/office/drawing/2014/main" id="{D31D2A0D-B7D5-466D-8150-6C5867364BBE}"/>
            </a:ext>
          </a:extLst>
        </xdr:cNvPr>
        <xdr:cNvSpPr/>
      </xdr:nvSpPr>
      <xdr:spPr>
        <a:xfrm>
          <a:off x="13887450" y="1625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114682</xdr:rowOff>
    </xdr:from>
    <xdr:ext cx="534377" cy="259045"/>
    <xdr:sp macro="" textlink="">
      <xdr:nvSpPr>
        <xdr:cNvPr id="717" name="テキスト ボックス 716">
          <a:extLst>
            <a:ext uri="{FF2B5EF4-FFF2-40B4-BE49-F238E27FC236}">
              <a16:creationId xmlns:a16="http://schemas.microsoft.com/office/drawing/2014/main" id="{1FA66062-32DD-491E-8903-A1F3CC6BB201}"/>
            </a:ext>
          </a:extLst>
        </xdr:cNvPr>
        <xdr:cNvSpPr txBox="1"/>
      </xdr:nvSpPr>
      <xdr:spPr>
        <a:xfrm>
          <a:off x="13709161" y="1634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11767</xdr:rowOff>
    </xdr:from>
    <xdr:to>
      <xdr:col>76</xdr:col>
      <xdr:colOff>165100</xdr:colOff>
      <xdr:row>98</xdr:row>
      <xdr:rowOff>113367</xdr:rowOff>
    </xdr:to>
    <xdr:sp macro="" textlink="">
      <xdr:nvSpPr>
        <xdr:cNvPr id="718" name="楕円 717">
          <a:extLst>
            <a:ext uri="{FF2B5EF4-FFF2-40B4-BE49-F238E27FC236}">
              <a16:creationId xmlns:a16="http://schemas.microsoft.com/office/drawing/2014/main" id="{ADCC5C4E-593B-4E42-8F13-C59B4A8516F8}"/>
            </a:ext>
          </a:extLst>
        </xdr:cNvPr>
        <xdr:cNvSpPr/>
      </xdr:nvSpPr>
      <xdr:spPr>
        <a:xfrm>
          <a:off x="13093700" y="162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104494</xdr:rowOff>
    </xdr:from>
    <xdr:ext cx="534377" cy="259045"/>
    <xdr:sp macro="" textlink="">
      <xdr:nvSpPr>
        <xdr:cNvPr id="719" name="テキスト ボックス 718">
          <a:extLst>
            <a:ext uri="{FF2B5EF4-FFF2-40B4-BE49-F238E27FC236}">
              <a16:creationId xmlns:a16="http://schemas.microsoft.com/office/drawing/2014/main" id="{02A45937-3E99-43C6-A87E-DCC9FE8B0629}"/>
            </a:ext>
          </a:extLst>
        </xdr:cNvPr>
        <xdr:cNvSpPr txBox="1"/>
      </xdr:nvSpPr>
      <xdr:spPr>
        <a:xfrm>
          <a:off x="12896361" y="1633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9508</xdr:rowOff>
    </xdr:from>
    <xdr:to>
      <xdr:col>72</xdr:col>
      <xdr:colOff>38100</xdr:colOff>
      <xdr:row>98</xdr:row>
      <xdr:rowOff>111108</xdr:rowOff>
    </xdr:to>
    <xdr:sp macro="" textlink="">
      <xdr:nvSpPr>
        <xdr:cNvPr id="720" name="楕円 719">
          <a:extLst>
            <a:ext uri="{FF2B5EF4-FFF2-40B4-BE49-F238E27FC236}">
              <a16:creationId xmlns:a16="http://schemas.microsoft.com/office/drawing/2014/main" id="{2070B3AB-7DD8-4083-85C2-3200B0C56078}"/>
            </a:ext>
          </a:extLst>
        </xdr:cNvPr>
        <xdr:cNvSpPr/>
      </xdr:nvSpPr>
      <xdr:spPr>
        <a:xfrm>
          <a:off x="12299950" y="162401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102235</xdr:rowOff>
    </xdr:from>
    <xdr:ext cx="534377" cy="259045"/>
    <xdr:sp macro="" textlink="">
      <xdr:nvSpPr>
        <xdr:cNvPr id="721" name="テキスト ボックス 720">
          <a:extLst>
            <a:ext uri="{FF2B5EF4-FFF2-40B4-BE49-F238E27FC236}">
              <a16:creationId xmlns:a16="http://schemas.microsoft.com/office/drawing/2014/main" id="{F4C73FD2-F9D9-4007-BA17-2AB6D668A83D}"/>
            </a:ext>
          </a:extLst>
        </xdr:cNvPr>
        <xdr:cNvSpPr txBox="1"/>
      </xdr:nvSpPr>
      <xdr:spPr>
        <a:xfrm>
          <a:off x="12102611" y="1633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20400</xdr:rowOff>
    </xdr:from>
    <xdr:to>
      <xdr:col>67</xdr:col>
      <xdr:colOff>101600</xdr:colOff>
      <xdr:row>98</xdr:row>
      <xdr:rowOff>122000</xdr:rowOff>
    </xdr:to>
    <xdr:sp macro="" textlink="">
      <xdr:nvSpPr>
        <xdr:cNvPr id="722" name="楕円 721">
          <a:extLst>
            <a:ext uri="{FF2B5EF4-FFF2-40B4-BE49-F238E27FC236}">
              <a16:creationId xmlns:a16="http://schemas.microsoft.com/office/drawing/2014/main" id="{DC7189D2-1462-4533-B3C1-0BF402783A7A}"/>
            </a:ext>
          </a:extLst>
        </xdr:cNvPr>
        <xdr:cNvSpPr/>
      </xdr:nvSpPr>
      <xdr:spPr>
        <a:xfrm>
          <a:off x="11487150" y="162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113127</xdr:rowOff>
    </xdr:from>
    <xdr:ext cx="534377" cy="259045"/>
    <xdr:sp macro="" textlink="">
      <xdr:nvSpPr>
        <xdr:cNvPr id="723" name="テキスト ボックス 722">
          <a:extLst>
            <a:ext uri="{FF2B5EF4-FFF2-40B4-BE49-F238E27FC236}">
              <a16:creationId xmlns:a16="http://schemas.microsoft.com/office/drawing/2014/main" id="{2A364FBD-11BC-4A3B-AB60-3A6E7248FD5A}"/>
            </a:ext>
          </a:extLst>
        </xdr:cNvPr>
        <xdr:cNvSpPr txBox="1"/>
      </xdr:nvSpPr>
      <xdr:spPr>
        <a:xfrm>
          <a:off x="11308861" y="1634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9AD17953-DC61-4232-8ACC-9083B5BE2FC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ADCFAFE1-849D-4BF9-9610-E513C0602499}"/>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CA2631F5-30F1-4FFE-9B26-DEB61A19F324}"/>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D3343417-A94F-44E5-A4C2-945436C02191}"/>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C5CDC4D1-8751-4DD3-A262-F6927205698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7B6F52D-F286-4FBC-82E3-6ED5D38E6EB5}"/>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39487A12-7BE9-440E-A63F-71ACE81F3A4D}"/>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882C378D-94A3-437A-A260-3BFC14755CCA}"/>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9C7CCADE-C26B-41BD-B53B-E973623CC6FF}"/>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88260818-43C1-48BE-9B26-9C9B1792063D}"/>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32AF8CF2-1531-44DD-8580-E6D7A8E8F978}"/>
            </a:ext>
          </a:extLst>
        </xdr:cNvPr>
        <xdr:cNvCxnSpPr/>
      </xdr:nvCxnSpPr>
      <xdr:spPr>
        <a:xfrm>
          <a:off x="164592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E271BA02-CEA4-4967-9434-70FFCACEF6BC}"/>
            </a:ext>
          </a:extLst>
        </xdr:cNvPr>
        <xdr:cNvSpPr txBox="1"/>
      </xdr:nvSpPr>
      <xdr:spPr>
        <a:xfrm>
          <a:off x="162485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A2CCB03C-09C1-49C0-8E40-9EB6AECFBC7E}"/>
            </a:ext>
          </a:extLst>
        </xdr:cNvPr>
        <xdr:cNvCxnSpPr/>
      </xdr:nvCxnSpPr>
      <xdr:spPr>
        <a:xfrm>
          <a:off x="164592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89AC8E51-A2AF-4774-9ECD-1F12B92CA034}"/>
            </a:ext>
          </a:extLst>
        </xdr:cNvPr>
        <xdr:cNvSpPr txBox="1"/>
      </xdr:nvSpPr>
      <xdr:spPr>
        <a:xfrm>
          <a:off x="15985051" y="5839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A7D193ED-394B-4B95-B739-2E6413B88166}"/>
            </a:ext>
          </a:extLst>
        </xdr:cNvPr>
        <xdr:cNvCxnSpPr/>
      </xdr:nvCxnSpPr>
      <xdr:spPr>
        <a:xfrm>
          <a:off x="164592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4BBDF80E-9B44-4B20-815F-DB9292A41FFD}"/>
            </a:ext>
          </a:extLst>
        </xdr:cNvPr>
        <xdr:cNvSpPr txBox="1"/>
      </xdr:nvSpPr>
      <xdr:spPr>
        <a:xfrm>
          <a:off x="15985051" y="5401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DF08155D-CA32-4F20-8CCE-674B1B3BC5BE}"/>
            </a:ext>
          </a:extLst>
        </xdr:cNvPr>
        <xdr:cNvCxnSpPr/>
      </xdr:nvCxnSpPr>
      <xdr:spPr>
        <a:xfrm>
          <a:off x="164592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9B9C5E9B-9695-4F3D-B528-4703B9040E6D}"/>
            </a:ext>
          </a:extLst>
        </xdr:cNvPr>
        <xdr:cNvSpPr txBox="1"/>
      </xdr:nvSpPr>
      <xdr:spPr>
        <a:xfrm>
          <a:off x="15985051" y="4956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F8CB8214-7E67-41B3-B8D2-B802CCFFD287}"/>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F87286B0-6B1B-404D-99E6-A4FC36AF3639}"/>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E61033D-1BA4-47A3-9627-5B97030ACCE7}"/>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FFC0640B-17A3-42DD-A510-BD313AB40E39}"/>
            </a:ext>
          </a:extLst>
        </xdr:cNvPr>
        <xdr:cNvCxnSpPr/>
      </xdr:nvCxnSpPr>
      <xdr:spPr>
        <a:xfrm flipV="1">
          <a:off x="19949795" y="5176345"/>
          <a:ext cx="1269" cy="124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63BB4168-6694-43FC-9FD8-1D36B5AF9FFC}"/>
            </a:ext>
          </a:extLst>
        </xdr:cNvPr>
        <xdr:cNvSpPr txBox="1"/>
      </xdr:nvSpPr>
      <xdr:spPr>
        <a:xfrm>
          <a:off x="20002500" y="6451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82EB4BAE-8D2D-410B-A01D-9CB84981ADC0}"/>
            </a:ext>
          </a:extLst>
        </xdr:cNvPr>
        <xdr:cNvCxnSpPr/>
      </xdr:nvCxnSpPr>
      <xdr:spPr>
        <a:xfrm>
          <a:off x="198818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CCEAC227-9A0D-411A-8359-C62E2E90F406}"/>
            </a:ext>
          </a:extLst>
        </xdr:cNvPr>
        <xdr:cNvSpPr txBox="1"/>
      </xdr:nvSpPr>
      <xdr:spPr>
        <a:xfrm>
          <a:off x="20002500" y="49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B5C8B5E0-25D8-4C05-92B3-8503FB6AB0AB}"/>
            </a:ext>
          </a:extLst>
        </xdr:cNvPr>
        <xdr:cNvCxnSpPr/>
      </xdr:nvCxnSpPr>
      <xdr:spPr>
        <a:xfrm>
          <a:off x="19881850" y="51763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362BFAF0-DC58-41DF-B88D-7F4178D7FD76}"/>
            </a:ext>
          </a:extLst>
        </xdr:cNvPr>
        <xdr:cNvCxnSpPr/>
      </xdr:nvCxnSpPr>
      <xdr:spPr>
        <a:xfrm>
          <a:off x="19202400" y="6419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8F5508F8-97F8-4428-B17C-0E63B135E50B}"/>
            </a:ext>
          </a:extLst>
        </xdr:cNvPr>
        <xdr:cNvSpPr txBox="1"/>
      </xdr:nvSpPr>
      <xdr:spPr>
        <a:xfrm>
          <a:off x="20002500" y="62098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8E106231-5555-4499-BD80-9893AFF060B4}"/>
            </a:ext>
          </a:extLst>
        </xdr:cNvPr>
        <xdr:cNvSpPr/>
      </xdr:nvSpPr>
      <xdr:spPr>
        <a:xfrm>
          <a:off x="19900900" y="63520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137AFF37-DB68-4F05-A33A-4EA0C3E517DF}"/>
            </a:ext>
          </a:extLst>
        </xdr:cNvPr>
        <xdr:cNvCxnSpPr/>
      </xdr:nvCxnSpPr>
      <xdr:spPr>
        <a:xfrm>
          <a:off x="183959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D1267072-A842-44B5-8032-4D09627ACE8C}"/>
            </a:ext>
          </a:extLst>
        </xdr:cNvPr>
        <xdr:cNvSpPr/>
      </xdr:nvSpPr>
      <xdr:spPr>
        <a:xfrm>
          <a:off x="19157950" y="63653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2C230836-0691-4BEA-95C6-EE8E059AF638}"/>
            </a:ext>
          </a:extLst>
        </xdr:cNvPr>
        <xdr:cNvSpPr txBox="1"/>
      </xdr:nvSpPr>
      <xdr:spPr>
        <a:xfrm>
          <a:off x="19032167" y="6146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4B628720-1D68-4FF8-8C60-12EB421F73A9}"/>
            </a:ext>
          </a:extLst>
        </xdr:cNvPr>
        <xdr:cNvCxnSpPr/>
      </xdr:nvCxnSpPr>
      <xdr:spPr>
        <a:xfrm>
          <a:off x="176022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C425DC35-7C30-4DAE-B239-447463797B62}"/>
            </a:ext>
          </a:extLst>
        </xdr:cNvPr>
        <xdr:cNvSpPr/>
      </xdr:nvSpPr>
      <xdr:spPr>
        <a:xfrm>
          <a:off x="18345150" y="63605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9CE80636-F6C1-4FCF-95C3-DA4446946289}"/>
            </a:ext>
          </a:extLst>
        </xdr:cNvPr>
        <xdr:cNvSpPr txBox="1"/>
      </xdr:nvSpPr>
      <xdr:spPr>
        <a:xfrm>
          <a:off x="18225717" y="6142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21E9DF5D-ED1A-4DB3-BC44-EEC6AEA43627}"/>
            </a:ext>
          </a:extLst>
        </xdr:cNvPr>
        <xdr:cNvCxnSpPr/>
      </xdr:nvCxnSpPr>
      <xdr:spPr>
        <a:xfrm>
          <a:off x="168021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D5C222B5-B57B-454E-8651-C8B23CB12C4C}"/>
            </a:ext>
          </a:extLst>
        </xdr:cNvPr>
        <xdr:cNvSpPr/>
      </xdr:nvSpPr>
      <xdr:spPr>
        <a:xfrm>
          <a:off x="17551400" y="63487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B44DF528-5384-4F0A-94A9-60454C6AEBD8}"/>
            </a:ext>
          </a:extLst>
        </xdr:cNvPr>
        <xdr:cNvSpPr txBox="1"/>
      </xdr:nvSpPr>
      <xdr:spPr>
        <a:xfrm>
          <a:off x="17431967" y="613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1E7E3533-AAF2-4B74-A663-3788F21C1D70}"/>
            </a:ext>
          </a:extLst>
        </xdr:cNvPr>
        <xdr:cNvSpPr/>
      </xdr:nvSpPr>
      <xdr:spPr>
        <a:xfrm>
          <a:off x="16757650" y="63632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D81DE2BC-5159-4F4A-9C23-4FB84F162136}"/>
            </a:ext>
          </a:extLst>
        </xdr:cNvPr>
        <xdr:cNvSpPr txBox="1"/>
      </xdr:nvSpPr>
      <xdr:spPr>
        <a:xfrm>
          <a:off x="16631867" y="614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5499F1C-636C-4A29-BE21-196CB384A2E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9F1E2046-997A-4201-BF83-ECC758D9CA0B}"/>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4F8489E6-6B61-4DA9-8A8B-039CA5A5D15A}"/>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50F08D84-F5BC-41EF-9D05-A13EA895040A}"/>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85F77216-E551-4435-B1E4-5ADA44DAF438}"/>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3DFF507A-10C0-4A7C-8780-C814FC9D72E3}"/>
            </a:ext>
          </a:extLst>
        </xdr:cNvPr>
        <xdr:cNvSpPr/>
      </xdr:nvSpPr>
      <xdr:spPr>
        <a:xfrm>
          <a:off x="199009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DFDAEE43-5032-45CD-A7D4-115E8CD1AE4A}"/>
            </a:ext>
          </a:extLst>
        </xdr:cNvPr>
        <xdr:cNvSpPr txBox="1"/>
      </xdr:nvSpPr>
      <xdr:spPr>
        <a:xfrm>
          <a:off x="20002500" y="6330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1F40D71C-2997-48BB-9A90-6F76F5395CAD}"/>
            </a:ext>
          </a:extLst>
        </xdr:cNvPr>
        <xdr:cNvSpPr/>
      </xdr:nvSpPr>
      <xdr:spPr>
        <a:xfrm>
          <a:off x="191579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CC0AC372-3BA9-4AFE-AC3F-875169ACAE6B}"/>
            </a:ext>
          </a:extLst>
        </xdr:cNvPr>
        <xdr:cNvSpPr txBox="1"/>
      </xdr:nvSpPr>
      <xdr:spPr>
        <a:xfrm>
          <a:off x="190841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E71F453D-7A04-4B06-9721-D82ABF060FBD}"/>
            </a:ext>
          </a:extLst>
        </xdr:cNvPr>
        <xdr:cNvSpPr/>
      </xdr:nvSpPr>
      <xdr:spPr>
        <a:xfrm>
          <a:off x="183451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9DECEA19-890C-442A-8CE6-7615266FFCA3}"/>
            </a:ext>
          </a:extLst>
        </xdr:cNvPr>
        <xdr:cNvSpPr txBox="1"/>
      </xdr:nvSpPr>
      <xdr:spPr>
        <a:xfrm>
          <a:off x="182903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8F00A418-9D8E-4E4D-AE0C-445372524A61}"/>
            </a:ext>
          </a:extLst>
        </xdr:cNvPr>
        <xdr:cNvSpPr/>
      </xdr:nvSpPr>
      <xdr:spPr>
        <a:xfrm>
          <a:off x="175514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17741D62-22A3-4934-9E4F-B113DC0E8403}"/>
            </a:ext>
          </a:extLst>
        </xdr:cNvPr>
        <xdr:cNvSpPr txBox="1"/>
      </xdr:nvSpPr>
      <xdr:spPr>
        <a:xfrm>
          <a:off x="174902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FD8BE34-7ADD-46E5-8389-BA35C3C56CC1}"/>
            </a:ext>
          </a:extLst>
        </xdr:cNvPr>
        <xdr:cNvSpPr/>
      </xdr:nvSpPr>
      <xdr:spPr>
        <a:xfrm>
          <a:off x="167576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7261B257-FEF1-4979-8C10-85CCD7EF753D}"/>
            </a:ext>
          </a:extLst>
        </xdr:cNvPr>
        <xdr:cNvSpPr txBox="1"/>
      </xdr:nvSpPr>
      <xdr:spPr>
        <a:xfrm>
          <a:off x="166838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48272128-C606-4A5D-966A-57D12A9BDC3E}"/>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16CE1F30-20D9-4F3E-97CB-82700BF1B40F}"/>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17E384CB-4891-41E3-9A66-C88A0182B631}"/>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AC8D4866-3D41-40A3-BD95-A0083E0B7A88}"/>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24597CC2-9C7C-42DE-B2A3-3DF1D8E7EAD2}"/>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EE857D34-92B9-4931-AB1A-00EFDB3F562B}"/>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7C569CA6-A693-4FD6-B4D8-1E7F23C65A5D}"/>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43D6322F-45DC-46D8-935F-83A47219F708}"/>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C842E4BF-9873-43D0-B463-C3F26575DEFD}"/>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582FD4AC-7D6A-4180-B629-AE1A069BAB5A}"/>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D66847F5-658F-458B-8244-9735CCEF2F7A}"/>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EC321F64-EEC7-4D6D-B34C-70642E166AF1}"/>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DF61833E-B660-4EF3-9CB4-BB370239BE39}"/>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8BF302C4-1284-4B05-A18D-B526BF403438}"/>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35596836-25CD-46E6-A8B7-6F0D0B70D28E}"/>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33944A07-4542-44CC-9FEA-5283AC632E23}"/>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D3ADA3D6-E2BC-427D-A48C-8C325BF982EA}"/>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1F6307-8EBD-4787-98CF-B058C3F30057}"/>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656DF2C6-3F67-4A9B-85D6-DE8D5847ED8E}"/>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BADFF306-B59F-4250-A9ED-C91C27C3F313}"/>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D4E61FDA-5F59-4755-826D-013BC5C6F6D4}"/>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EA984ACF-A88E-40CF-980A-8C13247519F3}"/>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643FA19-F613-490E-AAB7-1F2FDAD84BF6}"/>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B4957C91-F18E-42F5-9B20-B46F6221947D}"/>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EF57262B-2DBD-40A6-A663-18205244B01E}"/>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580D93E1-8A19-454A-90CE-1F68811D2826}"/>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80D57A2E-A2F9-4822-8172-98F55338181B}"/>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1E60A60F-43F5-468B-B032-E0DA2F5F5C6E}"/>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3F1EB8CC-E0FE-435B-9C4F-DEAD45A44F82}"/>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57590146-51B5-4766-9DF1-9BF5AA8AF8B7}"/>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FCE01AA3-13C8-434C-BF76-4DE3B41DA30D}"/>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C71ACB4A-4769-48FC-BFB4-207337157F16}"/>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C6902052-559C-4FB1-8B4D-08B980F404FC}"/>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78F6F3E-DE84-4B1F-A4CD-FFA9804373A7}"/>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68C26C74-A62D-4EF1-9DB5-7964991D2A22}"/>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67DE6A27-3608-473E-AA38-FF3D22DEF517}"/>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386ACB7-3D48-43E2-8D9E-72EB83CE1753}"/>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70142333-2382-4A7E-8512-27550AA57D2C}"/>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8376A7D0-9BC7-460F-87BA-B23646AA64EA}"/>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ED0D93EA-1AF1-4D9F-9321-420E2251B8DA}"/>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EF1F6252-4A59-46F4-BD08-B678A962E3B9}"/>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31581D4F-92C0-4D7C-ADE0-20D332D49371}"/>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781E9E1B-DD40-4EFD-8B35-1B1BB94E8A6E}"/>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D13E9E26-A996-4971-BE98-FC5AAEF74AA0}"/>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534E30FA-7030-4F76-8BE7-06A02FFC2E4A}"/>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7085B3CA-0D60-445A-B05B-A4C3D7B1425D}"/>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882938C1-37AD-4224-A308-E824192ED894}"/>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DC102BFF-D5F8-48B1-A639-49A80B17367F}"/>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24444C2C-021B-41DB-AA10-BA4A0C1549A7}"/>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27B588E2-C039-4711-9310-4DF6876FB798}"/>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43DE2501-77B6-4E70-9CF8-E28C048BC85A}"/>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DD47C643-02F5-47F0-9EB3-F91B3DA57B45}"/>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年度の一人当たり支出額は、多くの項目で、類似団体より低く推移している。これは、最小限の支出で最大の効果が上がる事業を選択してきた結果といえる。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・総務費は住民一人当たり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470,281</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円となっており、前年度比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+95,688</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新庁舎建設工事が開始されたことが影響している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・農林水産業費は住民一人当たり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94,901</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円となっており、前年度比＋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17,314</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円となった。農業用資材等価格高騰対策事業補助を実施したことによる。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・商工費は住民一人当たり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7,082</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円となっており、前年度比△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2,796</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事業者継続支援助成金が終了したことが影響している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消防費</a:t>
          </a:r>
          <a:r>
            <a:rPr kumimoji="1" lang="ja-JP" altLang="ja-JP" sz="1100" b="0" i="0" u="none" strike="noStrike" kern="0" cap="none" spc="0" normalizeH="0" baseline="0" noProof="0">
              <a:ln>
                <a:noFill/>
              </a:ln>
              <a:solidFill>
                <a:prstClr val="black"/>
              </a:solidFill>
              <a:effectLst/>
              <a:uLnTx/>
              <a:uFillTx/>
              <a:latin typeface="+mn-lt"/>
              <a:ea typeface="+mn-ea"/>
              <a:cs typeface="+mn-cs"/>
            </a:rPr>
            <a:t>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35,601</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円となっており、前年比＋</a:t>
          </a:r>
          <a:r>
            <a:rPr kumimoji="1" lang="en-US" altLang="ja-JP" sz="1100" b="0" i="0" u="none" strike="noStrike" kern="0" cap="none" spc="0" normalizeH="0" baseline="0" noProof="0">
              <a:ln>
                <a:noFill/>
              </a:ln>
              <a:solidFill>
                <a:prstClr val="black"/>
              </a:solidFill>
              <a:effectLst/>
              <a:uLnTx/>
              <a:uFillTx/>
              <a:latin typeface="+mn-lt"/>
              <a:ea typeface="+mn-ea"/>
              <a:cs typeface="+mn-cs"/>
            </a:rPr>
            <a:t>7,879</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消防ポンプ自動車を購入したことによる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標準財政規模</a:t>
          </a:r>
          <a:r>
            <a:rPr kumimoji="1" lang="en-US" altLang="ja-JP" sz="1100">
              <a:solidFill>
                <a:schemeClr val="dk1"/>
              </a:solidFill>
              <a:effectLst/>
              <a:latin typeface="+mn-lt"/>
              <a:ea typeface="+mn-ea"/>
              <a:cs typeface="+mn-cs"/>
            </a:rPr>
            <a:t>3,215,580</a:t>
          </a:r>
          <a:r>
            <a:rPr kumimoji="1" lang="ja-JP" altLang="ja-JP" sz="1100">
              <a:solidFill>
                <a:schemeClr val="dk1"/>
              </a:solidFill>
              <a:effectLst/>
              <a:latin typeface="+mn-lt"/>
              <a:ea typeface="+mn-ea"/>
              <a:cs typeface="+mn-cs"/>
            </a:rPr>
            <a:t>千円　財政調整基金</a:t>
          </a:r>
          <a:r>
            <a:rPr kumimoji="1" lang="en-US" altLang="ja-JP" sz="1100">
              <a:solidFill>
                <a:schemeClr val="dk1"/>
              </a:solidFill>
              <a:effectLst/>
              <a:latin typeface="+mn-lt"/>
              <a:ea typeface="+mn-ea"/>
              <a:cs typeface="+mn-cs"/>
            </a:rPr>
            <a:t>2,188,351</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R4</a:t>
          </a:r>
          <a:r>
            <a:rPr kumimoji="1" lang="ja-JP" altLang="en-US" sz="1100">
              <a:solidFill>
                <a:schemeClr val="dk1"/>
              </a:solidFill>
              <a:effectLst/>
              <a:latin typeface="+mn-lt"/>
              <a:ea typeface="+mn-ea"/>
              <a:cs typeface="+mn-cs"/>
            </a:rPr>
            <a:t>は単年度収支が▲</a:t>
          </a:r>
          <a:r>
            <a:rPr kumimoji="1" lang="en-US" altLang="ja-JP" sz="1100">
              <a:solidFill>
                <a:schemeClr val="dk1"/>
              </a:solidFill>
              <a:effectLst/>
              <a:latin typeface="+mn-lt"/>
              <a:ea typeface="+mn-ea"/>
              <a:cs typeface="+mn-cs"/>
            </a:rPr>
            <a:t>45,446</a:t>
          </a:r>
          <a:r>
            <a:rPr kumimoji="1" lang="ja-JP" altLang="en-US" sz="1100">
              <a:solidFill>
                <a:schemeClr val="dk1"/>
              </a:solidFill>
              <a:effectLst/>
              <a:latin typeface="+mn-lt"/>
              <a:ea typeface="+mn-ea"/>
              <a:cs typeface="+mn-cs"/>
            </a:rPr>
            <a:t>千円だったことに加え、</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42,440</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取崩</a:t>
          </a:r>
          <a:r>
            <a:rPr kumimoji="1" lang="ja-JP" altLang="en-US" sz="1100">
              <a:solidFill>
                <a:schemeClr val="dk1"/>
              </a:solidFill>
              <a:effectLst/>
              <a:latin typeface="+mn-lt"/>
              <a:ea typeface="+mn-ea"/>
              <a:cs typeface="+mn-cs"/>
            </a:rPr>
            <a:t>したため標準財政規模比の実質単年度収支が▲</a:t>
          </a:r>
          <a:r>
            <a:rPr kumimoji="1" lang="en-US" altLang="ja-JP" sz="1100">
              <a:solidFill>
                <a:schemeClr val="dk1"/>
              </a:solidFill>
              <a:effectLst/>
              <a:latin typeface="+mn-lt"/>
              <a:ea typeface="+mn-ea"/>
              <a:cs typeface="+mn-cs"/>
            </a:rPr>
            <a:t>5.28%</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財政調整基金の残高は決算剰余金処分により</a:t>
          </a:r>
          <a:r>
            <a:rPr kumimoji="1" lang="en-US" altLang="ja-JP" sz="1100">
              <a:solidFill>
                <a:schemeClr val="dk1"/>
              </a:solidFill>
              <a:effectLst/>
              <a:latin typeface="+mn-lt"/>
              <a:ea typeface="+mn-ea"/>
              <a:cs typeface="+mn-cs"/>
            </a:rPr>
            <a:t>+257,872</a:t>
          </a:r>
          <a:r>
            <a:rPr kumimoji="1" lang="ja-JP" altLang="en-US" sz="1100">
              <a:solidFill>
                <a:schemeClr val="dk1"/>
              </a:solidFill>
              <a:effectLst/>
              <a:latin typeface="+mn-lt"/>
              <a:ea typeface="+mn-ea"/>
              <a:cs typeface="+mn-cs"/>
            </a:rPr>
            <a:t>千円となった。</a:t>
          </a:r>
          <a:endParaRPr lang="ja-JP" altLang="ja-JP" sz="1400">
            <a:effectLst/>
          </a:endParaRPr>
        </a:p>
        <a:p>
          <a:r>
            <a:rPr kumimoji="1" lang="ja-JP" altLang="ja-JP" sz="1100">
              <a:solidFill>
                <a:schemeClr val="dk1"/>
              </a:solidFill>
              <a:effectLst/>
              <a:latin typeface="+mn-lt"/>
              <a:ea typeface="+mn-ea"/>
              <a:cs typeface="+mn-cs"/>
            </a:rPr>
            <a:t>　　今後も、事務事業の見直し・統廃合など歳出の合理化等行財政改革を推進し、健全な行財政運営に努めていく。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特別会計のいずれの会計も黒字であり、特に一般会計においての黒字額は多額となっている。特別会計は、一般会計からの繰入金に依存しているため、今後も必要最小限の支出に努め、健全な財政運営が図れるよう努めていき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7648044</v>
      </c>
      <c r="BO4" s="371"/>
      <c r="BP4" s="371"/>
      <c r="BQ4" s="371"/>
      <c r="BR4" s="371"/>
      <c r="BS4" s="371"/>
      <c r="BT4" s="371"/>
      <c r="BU4" s="372"/>
      <c r="BV4" s="370">
        <v>6935328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13.9</v>
      </c>
      <c r="CU4" s="377"/>
      <c r="CV4" s="377"/>
      <c r="CW4" s="377"/>
      <c r="CX4" s="377"/>
      <c r="CY4" s="377"/>
      <c r="CZ4" s="377"/>
      <c r="DA4" s="378"/>
      <c r="DB4" s="376">
        <v>15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7156666</v>
      </c>
      <c r="BO5" s="408"/>
      <c r="BP5" s="408"/>
      <c r="BQ5" s="408"/>
      <c r="BR5" s="408"/>
      <c r="BS5" s="408"/>
      <c r="BT5" s="408"/>
      <c r="BU5" s="409"/>
      <c r="BV5" s="407">
        <v>6363181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82.5</v>
      </c>
      <c r="CU5" s="405"/>
      <c r="CV5" s="405"/>
      <c r="CW5" s="405"/>
      <c r="CX5" s="405"/>
      <c r="CY5" s="405"/>
      <c r="CZ5" s="405"/>
      <c r="DA5" s="406"/>
      <c r="DB5" s="404">
        <v>76.099999999999994</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491378</v>
      </c>
      <c r="BO6" s="408"/>
      <c r="BP6" s="408"/>
      <c r="BQ6" s="408"/>
      <c r="BR6" s="408"/>
      <c r="BS6" s="408"/>
      <c r="BT6" s="408"/>
      <c r="BU6" s="409"/>
      <c r="BV6" s="407">
        <v>572147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83.7</v>
      </c>
      <c r="CU6" s="445"/>
      <c r="CV6" s="445"/>
      <c r="CW6" s="445"/>
      <c r="CX6" s="445"/>
      <c r="CY6" s="445"/>
      <c r="CZ6" s="445"/>
      <c r="DA6" s="446"/>
      <c r="DB6" s="444">
        <v>80</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42935</v>
      </c>
      <c r="BO7" s="408"/>
      <c r="BP7" s="408"/>
      <c r="BQ7" s="408"/>
      <c r="BR7" s="408"/>
      <c r="BS7" s="408"/>
      <c r="BT7" s="408"/>
      <c r="BU7" s="409"/>
      <c r="BV7" s="407">
        <v>78258</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3215580</v>
      </c>
      <c r="CU7" s="408"/>
      <c r="CV7" s="408"/>
      <c r="CW7" s="408"/>
      <c r="CX7" s="408"/>
      <c r="CY7" s="408"/>
      <c r="CZ7" s="408"/>
      <c r="DA7" s="409"/>
      <c r="DB7" s="407">
        <v>3294073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448443</v>
      </c>
      <c r="BO8" s="408"/>
      <c r="BP8" s="408"/>
      <c r="BQ8" s="408"/>
      <c r="BR8" s="408"/>
      <c r="BS8" s="408"/>
      <c r="BT8" s="408"/>
      <c r="BU8" s="409"/>
      <c r="BV8" s="407">
        <v>493889</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0.43</v>
      </c>
      <c r="CU8" s="448"/>
      <c r="CV8" s="448"/>
      <c r="CW8" s="448"/>
      <c r="CX8" s="448"/>
      <c r="CY8" s="448"/>
      <c r="CZ8" s="448"/>
      <c r="DA8" s="449"/>
      <c r="DB8" s="447">
        <v>0.44</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6953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-45446</v>
      </c>
      <c r="BO9" s="408"/>
      <c r="BP9" s="408"/>
      <c r="BQ9" s="408"/>
      <c r="BR9" s="408"/>
      <c r="BS9" s="408"/>
      <c r="BT9" s="408"/>
      <c r="BU9" s="409"/>
      <c r="BV9" s="407">
        <v>47921</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6.9</v>
      </c>
      <c r="CU9" s="405"/>
      <c r="CV9" s="405"/>
      <c r="CW9" s="405"/>
      <c r="CX9" s="405"/>
      <c r="CY9" s="405"/>
      <c r="CZ9" s="405"/>
      <c r="DA9" s="406"/>
      <c r="DB9" s="404">
        <v>6.7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7347</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96</v>
      </c>
      <c r="AV10" s="440"/>
      <c r="AW10" s="440"/>
      <c r="AX10" s="440"/>
      <c r="AY10" s="441" t="s">
        <v>122</v>
      </c>
      <c r="AZ10" s="442"/>
      <c r="BA10" s="442"/>
      <c r="BB10" s="442"/>
      <c r="BC10" s="442"/>
      <c r="BD10" s="442"/>
      <c r="BE10" s="442"/>
      <c r="BF10" s="442"/>
      <c r="BG10" s="442"/>
      <c r="BH10" s="442"/>
      <c r="BI10" s="442"/>
      <c r="BJ10" s="442"/>
      <c r="BK10" s="442"/>
      <c r="BL10" s="442"/>
      <c r="BM10" s="443"/>
      <c r="BN10" s="407">
        <v>1118</v>
      </c>
      <c r="BO10" s="408"/>
      <c r="BP10" s="408"/>
      <c r="BQ10" s="408"/>
      <c r="BR10" s="408"/>
      <c r="BS10" s="408"/>
      <c r="BT10" s="408"/>
      <c r="BU10" s="409"/>
      <c r="BV10" s="407">
        <v>36976</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7007</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42440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6493</v>
      </c>
      <c r="S13" s="492"/>
      <c r="T13" s="492"/>
      <c r="U13" s="492"/>
      <c r="V13" s="493"/>
      <c r="W13" s="423" t="s">
        <v>141</v>
      </c>
      <c r="X13" s="424"/>
      <c r="Y13" s="424"/>
      <c r="Z13" s="424"/>
      <c r="AA13" s="424"/>
      <c r="AB13" s="414"/>
      <c r="AC13" s="458">
        <v>1819</v>
      </c>
      <c r="AD13" s="459"/>
      <c r="AE13" s="459"/>
      <c r="AF13" s="459"/>
      <c r="AG13" s="501"/>
      <c r="AH13" s="458">
        <v>1936</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-86768</v>
      </c>
      <c r="BO13" s="408"/>
      <c r="BP13" s="408"/>
      <c r="BQ13" s="408"/>
      <c r="BR13" s="408"/>
      <c r="BS13" s="408"/>
      <c r="BT13" s="408"/>
      <c r="BU13" s="409"/>
      <c r="BV13" s="407">
        <v>84897</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4.7</v>
      </c>
      <c r="CU13" s="405"/>
      <c r="CV13" s="405"/>
      <c r="CW13" s="405"/>
      <c r="CX13" s="405"/>
      <c r="CY13" s="405"/>
      <c r="CZ13" s="405"/>
      <c r="DA13" s="406"/>
      <c r="DB13" s="404">
        <v>5.0999999999999996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7033</v>
      </c>
      <c r="S14" s="492"/>
      <c r="T14" s="492"/>
      <c r="U14" s="492"/>
      <c r="V14" s="493"/>
      <c r="W14" s="397"/>
      <c r="X14" s="398"/>
      <c r="Y14" s="398"/>
      <c r="Z14" s="398"/>
      <c r="AA14" s="398"/>
      <c r="AB14" s="387"/>
      <c r="AC14" s="494">
        <v>44.5</v>
      </c>
      <c r="AD14" s="495"/>
      <c r="AE14" s="495"/>
      <c r="AF14" s="495"/>
      <c r="AG14" s="496"/>
      <c r="AH14" s="494">
        <v>45.6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148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6638</v>
      </c>
      <c r="S15" s="492"/>
      <c r="T15" s="492"/>
      <c r="U15" s="492"/>
      <c r="V15" s="493"/>
      <c r="W15" s="423" t="s">
        <v>150</v>
      </c>
      <c r="X15" s="424"/>
      <c r="Y15" s="424"/>
      <c r="Z15" s="424"/>
      <c r="AA15" s="424"/>
      <c r="AB15" s="414"/>
      <c r="AC15" s="458">
        <v>670</v>
      </c>
      <c r="AD15" s="459"/>
      <c r="AE15" s="459"/>
      <c r="AF15" s="459"/>
      <c r="AG15" s="501"/>
      <c r="AH15" s="458">
        <v>685</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1237758</v>
      </c>
      <c r="BO15" s="371"/>
      <c r="BP15" s="371"/>
      <c r="BQ15" s="371"/>
      <c r="BR15" s="371"/>
      <c r="BS15" s="371"/>
      <c r="BT15" s="371"/>
      <c r="BU15" s="372"/>
      <c r="BV15" s="370">
        <v>1171414</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16.399999999999999</v>
      </c>
      <c r="AD16" s="495"/>
      <c r="AE16" s="495"/>
      <c r="AF16" s="495"/>
      <c r="AG16" s="496"/>
      <c r="AH16" s="494">
        <v>16.2</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2839447</v>
      </c>
      <c r="BO16" s="408"/>
      <c r="BP16" s="408"/>
      <c r="BQ16" s="408"/>
      <c r="BR16" s="408"/>
      <c r="BS16" s="408"/>
      <c r="BT16" s="408"/>
      <c r="BU16" s="409"/>
      <c r="BV16" s="407">
        <v>2827166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1600</v>
      </c>
      <c r="AD17" s="459"/>
      <c r="AE17" s="459"/>
      <c r="AF17" s="459"/>
      <c r="AG17" s="501"/>
      <c r="AH17" s="458">
        <v>1620</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1566873</v>
      </c>
      <c r="BO17" s="408"/>
      <c r="BP17" s="408"/>
      <c r="BQ17" s="408"/>
      <c r="BR17" s="408"/>
      <c r="BS17" s="408"/>
      <c r="BT17" s="408"/>
      <c r="BU17" s="409"/>
      <c r="BV17" s="407">
        <v>1470185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64.14</v>
      </c>
      <c r="M18" s="531"/>
      <c r="N18" s="531"/>
      <c r="O18" s="531"/>
      <c r="P18" s="531"/>
      <c r="Q18" s="531"/>
      <c r="R18" s="532"/>
      <c r="S18" s="532"/>
      <c r="T18" s="532"/>
      <c r="U18" s="532"/>
      <c r="V18" s="533"/>
      <c r="W18" s="425"/>
      <c r="X18" s="426"/>
      <c r="Y18" s="426"/>
      <c r="Z18" s="426"/>
      <c r="AA18" s="426"/>
      <c r="AB18" s="417"/>
      <c r="AC18" s="534">
        <v>39.1</v>
      </c>
      <c r="AD18" s="535"/>
      <c r="AE18" s="535"/>
      <c r="AF18" s="535"/>
      <c r="AG18" s="536"/>
      <c r="AH18" s="534">
        <v>38.200000000000003</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2713447</v>
      </c>
      <c r="BO18" s="408"/>
      <c r="BP18" s="408"/>
      <c r="BQ18" s="408"/>
      <c r="BR18" s="408"/>
      <c r="BS18" s="408"/>
      <c r="BT18" s="408"/>
      <c r="BU18" s="409"/>
      <c r="BV18" s="407">
        <v>2633285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108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3848296</v>
      </c>
      <c r="BO19" s="408"/>
      <c r="BP19" s="408"/>
      <c r="BQ19" s="408"/>
      <c r="BR19" s="408"/>
      <c r="BS19" s="408"/>
      <c r="BT19" s="408"/>
      <c r="BU19" s="409"/>
      <c r="BV19" s="407">
        <v>3920490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2601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3131861</v>
      </c>
      <c r="BO22" s="371"/>
      <c r="BP22" s="371"/>
      <c r="BQ22" s="371"/>
      <c r="BR22" s="371"/>
      <c r="BS22" s="371"/>
      <c r="BT22" s="371"/>
      <c r="BU22" s="372"/>
      <c r="BV22" s="370">
        <v>2884498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2663642</v>
      </c>
      <c r="BO23" s="408"/>
      <c r="BP23" s="408"/>
      <c r="BQ23" s="408"/>
      <c r="BR23" s="408"/>
      <c r="BS23" s="408"/>
      <c r="BT23" s="408"/>
      <c r="BU23" s="409"/>
      <c r="BV23" s="407">
        <v>2367570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5900</v>
      </c>
      <c r="R24" s="459"/>
      <c r="S24" s="459"/>
      <c r="T24" s="459"/>
      <c r="U24" s="459"/>
      <c r="V24" s="501"/>
      <c r="W24" s="553"/>
      <c r="X24" s="554"/>
      <c r="Y24" s="555"/>
      <c r="Z24" s="457" t="s">
        <v>175</v>
      </c>
      <c r="AA24" s="437"/>
      <c r="AB24" s="437"/>
      <c r="AC24" s="437"/>
      <c r="AD24" s="437"/>
      <c r="AE24" s="437"/>
      <c r="AF24" s="437"/>
      <c r="AG24" s="438"/>
      <c r="AH24" s="458">
        <v>82</v>
      </c>
      <c r="AI24" s="459"/>
      <c r="AJ24" s="459"/>
      <c r="AK24" s="459"/>
      <c r="AL24" s="501"/>
      <c r="AM24" s="458">
        <v>247476</v>
      </c>
      <c r="AN24" s="459"/>
      <c r="AO24" s="459"/>
      <c r="AP24" s="459"/>
      <c r="AQ24" s="459"/>
      <c r="AR24" s="501"/>
      <c r="AS24" s="458">
        <v>3018</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1536248</v>
      </c>
      <c r="BO24" s="408"/>
      <c r="BP24" s="408"/>
      <c r="BQ24" s="408"/>
      <c r="BR24" s="408"/>
      <c r="BS24" s="408"/>
      <c r="BT24" s="408"/>
      <c r="BU24" s="409"/>
      <c r="BV24" s="407">
        <v>1159880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4710</v>
      </c>
      <c r="R25" s="459"/>
      <c r="S25" s="459"/>
      <c r="T25" s="459"/>
      <c r="U25" s="459"/>
      <c r="V25" s="501"/>
      <c r="W25" s="553"/>
      <c r="X25" s="554"/>
      <c r="Y25" s="555"/>
      <c r="Z25" s="457" t="s">
        <v>178</v>
      </c>
      <c r="AA25" s="437"/>
      <c r="AB25" s="437"/>
      <c r="AC25" s="437"/>
      <c r="AD25" s="437"/>
      <c r="AE25" s="437"/>
      <c r="AF25" s="437"/>
      <c r="AG25" s="438"/>
      <c r="AH25" s="458" t="s">
        <v>139</v>
      </c>
      <c r="AI25" s="459"/>
      <c r="AJ25" s="459"/>
      <c r="AK25" s="459"/>
      <c r="AL25" s="501"/>
      <c r="AM25" s="458" t="s">
        <v>139</v>
      </c>
      <c r="AN25" s="459"/>
      <c r="AO25" s="459"/>
      <c r="AP25" s="459"/>
      <c r="AQ25" s="459"/>
      <c r="AR25" s="501"/>
      <c r="AS25" s="458" t="s">
        <v>139</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2600</v>
      </c>
      <c r="BO25" s="371"/>
      <c r="BP25" s="371"/>
      <c r="BQ25" s="371"/>
      <c r="BR25" s="371"/>
      <c r="BS25" s="371"/>
      <c r="BT25" s="371"/>
      <c r="BU25" s="372"/>
      <c r="BV25" s="370" t="s">
        <v>139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4310</v>
      </c>
      <c r="R26" s="459"/>
      <c r="S26" s="459"/>
      <c r="T26" s="459"/>
      <c r="U26" s="459"/>
      <c r="V26" s="501"/>
      <c r="W26" s="553"/>
      <c r="X26" s="554"/>
      <c r="Y26" s="555"/>
      <c r="Z26" s="457" t="s">
        <v>181</v>
      </c>
      <c r="AA26" s="559"/>
      <c r="AB26" s="559"/>
      <c r="AC26" s="559"/>
      <c r="AD26" s="559"/>
      <c r="AE26" s="559"/>
      <c r="AF26" s="559"/>
      <c r="AG26" s="560"/>
      <c r="AH26" s="458">
        <v>7</v>
      </c>
      <c r="AI26" s="459"/>
      <c r="AJ26" s="459"/>
      <c r="AK26" s="459"/>
      <c r="AL26" s="501"/>
      <c r="AM26" s="458">
        <v>18291</v>
      </c>
      <c r="AN26" s="459"/>
      <c r="AO26" s="459"/>
      <c r="AP26" s="459"/>
      <c r="AQ26" s="459"/>
      <c r="AR26" s="501"/>
      <c r="AS26" s="458">
        <v>2613</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2890</v>
      </c>
      <c r="R27" s="459"/>
      <c r="S27" s="459"/>
      <c r="T27" s="459"/>
      <c r="U27" s="459"/>
      <c r="V27" s="501"/>
      <c r="W27" s="553"/>
      <c r="X27" s="554"/>
      <c r="Y27" s="555"/>
      <c r="Z27" s="457" t="s">
        <v>184</v>
      </c>
      <c r="AA27" s="437"/>
      <c r="AB27" s="437"/>
      <c r="AC27" s="437"/>
      <c r="AD27" s="437"/>
      <c r="AE27" s="437"/>
      <c r="AF27" s="437"/>
      <c r="AG27" s="438"/>
      <c r="AH27" s="458">
        <v>1</v>
      </c>
      <c r="AI27" s="459"/>
      <c r="AJ27" s="459"/>
      <c r="AK27" s="459"/>
      <c r="AL27" s="501"/>
      <c r="AM27" s="458" t="s">
        <v>185</v>
      </c>
      <c r="AN27" s="459"/>
      <c r="AO27" s="459"/>
      <c r="AP27" s="459"/>
      <c r="AQ27" s="459"/>
      <c r="AR27" s="501"/>
      <c r="AS27" s="458" t="s">
        <v>185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103182</v>
      </c>
      <c r="BO27" s="527"/>
      <c r="BP27" s="527"/>
      <c r="BQ27" s="527"/>
      <c r="BR27" s="527"/>
      <c r="BS27" s="527"/>
      <c r="BT27" s="527"/>
      <c r="BU27" s="528"/>
      <c r="BV27" s="526">
        <v>103182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2260</v>
      </c>
      <c r="R28" s="459"/>
      <c r="S28" s="459"/>
      <c r="T28" s="459"/>
      <c r="U28" s="459"/>
      <c r="V28" s="501"/>
      <c r="W28" s="553"/>
      <c r="X28" s="554"/>
      <c r="Y28" s="555"/>
      <c r="Z28" s="457" t="s">
        <v>188</v>
      </c>
      <c r="AA28" s="437"/>
      <c r="AB28" s="437"/>
      <c r="AC28" s="437"/>
      <c r="AD28" s="437"/>
      <c r="AE28" s="437"/>
      <c r="AF28" s="437"/>
      <c r="AG28" s="438"/>
      <c r="AH28" s="458" t="s">
        <v>189</v>
      </c>
      <c r="AI28" s="459"/>
      <c r="AJ28" s="459"/>
      <c r="AK28" s="459"/>
      <c r="AL28" s="501"/>
      <c r="AM28" s="458" t="s">
        <v>130</v>
      </c>
      <c r="AN28" s="459"/>
      <c r="AO28" s="459"/>
      <c r="AP28" s="459"/>
      <c r="AQ28" s="459"/>
      <c r="AR28" s="501"/>
      <c r="AS28" s="458" t="s">
        <v>139</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2188351</v>
      </c>
      <c r="BO28" s="371"/>
      <c r="BP28" s="371"/>
      <c r="BQ28" s="371"/>
      <c r="BR28" s="371"/>
      <c r="BS28" s="371"/>
      <c r="BT28" s="371"/>
      <c r="BU28" s="372"/>
      <c r="BV28" s="370">
        <v>1930479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191</v>
      </c>
      <c r="F29" s="437"/>
      <c r="G29" s="437"/>
      <c r="H29" s="437"/>
      <c r="I29" s="437"/>
      <c r="J29" s="437"/>
      <c r="K29" s="438"/>
      <c r="L29" s="458">
        <v>10</v>
      </c>
      <c r="M29" s="459"/>
      <c r="N29" s="459"/>
      <c r="O29" s="459"/>
      <c r="P29" s="501"/>
      <c r="Q29" s="458">
        <v>2060</v>
      </c>
      <c r="R29" s="459"/>
      <c r="S29" s="459"/>
      <c r="T29" s="459"/>
      <c r="U29" s="459"/>
      <c r="V29" s="501"/>
      <c r="W29" s="556"/>
      <c r="X29" s="557"/>
      <c r="Y29" s="558"/>
      <c r="Z29" s="457" t="s">
        <v>192</v>
      </c>
      <c r="AA29" s="437"/>
      <c r="AB29" s="437"/>
      <c r="AC29" s="437"/>
      <c r="AD29" s="437"/>
      <c r="AE29" s="437"/>
      <c r="AF29" s="437"/>
      <c r="AG29" s="438"/>
      <c r="AH29" s="458">
        <v>83</v>
      </c>
      <c r="AI29" s="459"/>
      <c r="AJ29" s="459"/>
      <c r="AK29" s="459"/>
      <c r="AL29" s="501"/>
      <c r="AM29" s="458">
        <v>250011</v>
      </c>
      <c r="AN29" s="459"/>
      <c r="AO29" s="459"/>
      <c r="AP29" s="459"/>
      <c r="AQ29" s="459"/>
      <c r="AR29" s="501"/>
      <c r="AS29" s="458">
        <v>3012</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324269</v>
      </c>
      <c r="BO29" s="408"/>
      <c r="BP29" s="408"/>
      <c r="BQ29" s="408"/>
      <c r="BR29" s="408"/>
      <c r="BS29" s="408"/>
      <c r="BT29" s="408"/>
      <c r="BU29" s="409"/>
      <c r="BV29" s="407">
        <v>324251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98.1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3728901</v>
      </c>
      <c r="BO30" s="527"/>
      <c r="BP30" s="527"/>
      <c r="BQ30" s="527"/>
      <c r="BR30" s="527"/>
      <c r="BS30" s="527"/>
      <c r="BT30" s="527"/>
      <c r="BU30" s="528"/>
      <c r="BV30" s="526">
        <v>3880316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203</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203</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沼田市外二箇村清掃施設組合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昭和村土地開発公社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利根沼田広域市町村圏振興整備組合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あぐりーむ昭和</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利根沼田学校組合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群馬県市町村会館管理組合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群馬県市町村総合事務組合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群馬県後期高齢者医療広域連合（一般会計）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群馬県後期高齢者医療広域連合（事業会計）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ik2UaLjZNn1WU5iUpmqbt4WaEE8b/ohbWbzaM/8wLyWv1c+yLVgSR2Qwv/j/7AwU1O2sre/Z2npfhweDQ9m7OQ==" saltValue="BfJyxMqyobXCoV8qsZZGB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1" t="s">
        <v>576</v>
      </c>
      <c r="D34" s="1151"/>
      <c r="E34" s="1152"/>
      <c r="F34" s="32">
        <v>13.01</v>
      </c>
      <c r="G34" s="33">
        <v>13.64</v>
      </c>
      <c r="H34" s="33">
        <v>14.42</v>
      </c>
      <c r="I34" s="33">
        <v>14.99</v>
      </c>
      <c r="J34" s="34">
        <v>13.94</v>
      </c>
      <c r="K34" s="22"/>
      <c r="L34" s="22"/>
      <c r="M34" s="22"/>
      <c r="N34" s="22"/>
      <c r="O34" s="22"/>
      <c r="P34" s="22"/>
    </row>
    <row r="35" spans="1:16" ht="39" customHeight="1" x14ac:dyDescent="0.2">
      <c r="A35" s="22"/>
      <c r="B35" s="35"/>
      <c r="C35" s="1145" t="s">
        <v>577</v>
      </c>
      <c r="D35" s="1146"/>
      <c r="E35" s="1147"/>
      <c r="F35" s="36">
        <v>1.23</v>
      </c>
      <c r="G35" s="37">
        <v>0.91</v>
      </c>
      <c r="H35" s="37">
        <v>1.23</v>
      </c>
      <c r="I35" s="37">
        <v>2.52</v>
      </c>
      <c r="J35" s="38">
        <v>2.78</v>
      </c>
      <c r="K35" s="22"/>
      <c r="L35" s="22"/>
      <c r="M35" s="22"/>
      <c r="N35" s="22"/>
      <c r="O35" s="22"/>
      <c r="P35" s="22"/>
    </row>
    <row r="36" spans="1:16" ht="39" customHeight="1" x14ac:dyDescent="0.2">
      <c r="A36" s="22"/>
      <c r="B36" s="35"/>
      <c r="C36" s="1145" t="s">
        <v>578</v>
      </c>
      <c r="D36" s="1146"/>
      <c r="E36" s="1147"/>
      <c r="F36" s="36">
        <v>1.31</v>
      </c>
      <c r="G36" s="37">
        <v>1.8</v>
      </c>
      <c r="H36" s="37">
        <v>0.98</v>
      </c>
      <c r="I36" s="37">
        <v>1.93</v>
      </c>
      <c r="J36" s="38">
        <v>2.16</v>
      </c>
      <c r="K36" s="22"/>
      <c r="L36" s="22"/>
      <c r="M36" s="22"/>
      <c r="N36" s="22"/>
      <c r="O36" s="22"/>
      <c r="P36" s="22"/>
    </row>
    <row r="37" spans="1:16" ht="39" customHeight="1" x14ac:dyDescent="0.2">
      <c r="A37" s="22"/>
      <c r="B37" s="35"/>
      <c r="C37" s="1145" t="s">
        <v>579</v>
      </c>
      <c r="D37" s="1146"/>
      <c r="E37" s="1147"/>
      <c r="F37" s="36">
        <v>0.62</v>
      </c>
      <c r="G37" s="37">
        <v>0.55000000000000004</v>
      </c>
      <c r="H37" s="37">
        <v>1.22</v>
      </c>
      <c r="I37" s="37">
        <v>0.6</v>
      </c>
      <c r="J37" s="38">
        <v>0.28999999999999998</v>
      </c>
      <c r="K37" s="22"/>
      <c r="L37" s="22"/>
      <c r="M37" s="22"/>
      <c r="N37" s="22"/>
      <c r="O37" s="22"/>
      <c r="P37" s="22"/>
    </row>
    <row r="38" spans="1:16" ht="39" customHeight="1" x14ac:dyDescent="0.2">
      <c r="A38" s="22"/>
      <c r="B38" s="35"/>
      <c r="C38" s="1145" t="s">
        <v>580</v>
      </c>
      <c r="D38" s="1146"/>
      <c r="E38" s="1147"/>
      <c r="F38" s="36">
        <v>0.54</v>
      </c>
      <c r="G38" s="37">
        <v>0.43</v>
      </c>
      <c r="H38" s="37">
        <v>0.44</v>
      </c>
      <c r="I38" s="37">
        <v>0.38</v>
      </c>
      <c r="J38" s="38">
        <v>0.28999999999999998</v>
      </c>
      <c r="K38" s="22"/>
      <c r="L38" s="22"/>
      <c r="M38" s="22"/>
      <c r="N38" s="22"/>
      <c r="O38" s="22"/>
      <c r="P38" s="22"/>
    </row>
    <row r="39" spans="1:16" ht="39" customHeight="1" x14ac:dyDescent="0.2">
      <c r="A39" s="22"/>
      <c r="B39" s="35"/>
      <c r="C39" s="1145" t="s">
        <v>581</v>
      </c>
      <c r="D39" s="1146"/>
      <c r="E39" s="1147"/>
      <c r="F39" s="36">
        <v>0.09</v>
      </c>
      <c r="G39" s="37">
        <v>0.01</v>
      </c>
      <c r="H39" s="37">
        <v>0.02</v>
      </c>
      <c r="I39" s="37">
        <v>0.02</v>
      </c>
      <c r="J39" s="38">
        <v>0.04</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582</v>
      </c>
      <c r="D42" s="1146"/>
      <c r="E42" s="1147"/>
      <c r="F42" s="36" t="s">
        <v>526</v>
      </c>
      <c r="G42" s="37" t="s">
        <v>526</v>
      </c>
      <c r="H42" s="37" t="s">
        <v>526</v>
      </c>
      <c r="I42" s="37" t="s">
        <v>526</v>
      </c>
      <c r="J42" s="38" t="s">
        <v>526</v>
      </c>
      <c r="K42" s="22"/>
      <c r="L42" s="22"/>
      <c r="M42" s="22"/>
      <c r="N42" s="22"/>
      <c r="O42" s="22"/>
      <c r="P42" s="22"/>
    </row>
    <row r="43" spans="1:16" ht="39" customHeight="1" thickBot="1" x14ac:dyDescent="0.25">
      <c r="A43" s="22"/>
      <c r="B43" s="40"/>
      <c r="C43" s="1148" t="s">
        <v>583</v>
      </c>
      <c r="D43" s="1149"/>
      <c r="E43" s="1150"/>
      <c r="F43" s="41" t="s">
        <v>526</v>
      </c>
      <c r="G43" s="42" t="s">
        <v>526</v>
      </c>
      <c r="H43" s="42" t="s">
        <v>526</v>
      </c>
      <c r="I43" s="42" t="s">
        <v>526</v>
      </c>
      <c r="J43" s="43" t="s">
        <v>526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9oaYU1JoJxoYjp3TY+DHZe42Wk9J1Hbs0oGs1SyczjGQhaOj6Z6VGNhoKKrIDQvbjM0CcE24kGb8+YclKRSnkw==" saltValue="5//+9nVoXUBcP25PSUCb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280</v>
      </c>
      <c r="L45" s="60">
        <v>298</v>
      </c>
      <c r="M45" s="60">
        <v>289</v>
      </c>
      <c r="N45" s="60">
        <v>264</v>
      </c>
      <c r="O45" s="61">
        <v>266</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526</v>
      </c>
      <c r="L46" s="64" t="s">
        <v>526</v>
      </c>
      <c r="M46" s="64" t="s">
        <v>526</v>
      </c>
      <c r="N46" s="64" t="s">
        <v>526</v>
      </c>
      <c r="O46" s="65" t="s">
        <v>526</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526</v>
      </c>
      <c r="L47" s="64" t="s">
        <v>526</v>
      </c>
      <c r="M47" s="64" t="s">
        <v>526</v>
      </c>
      <c r="N47" s="64" t="s">
        <v>526</v>
      </c>
      <c r="O47" s="65" t="s">
        <v>526</v>
      </c>
      <c r="P47" s="48"/>
      <c r="Q47" s="48"/>
      <c r="R47" s="48"/>
      <c r="S47" s="48"/>
      <c r="T47" s="48"/>
      <c r="U47" s="48"/>
    </row>
    <row r="48" spans="1:21" ht="30.75" customHeight="1" x14ac:dyDescent="0.2">
      <c r="A48" s="48"/>
      <c r="B48" s="1155"/>
      <c r="C48" s="1156"/>
      <c r="D48" s="62"/>
      <c r="E48" s="1161" t="s">
        <v>15</v>
      </c>
      <c r="F48" s="1161"/>
      <c r="G48" s="1161"/>
      <c r="H48" s="1161"/>
      <c r="I48" s="1161"/>
      <c r="J48" s="1162"/>
      <c r="K48" s="63">
        <v>213</v>
      </c>
      <c r="L48" s="64">
        <v>207</v>
      </c>
      <c r="M48" s="64">
        <v>198</v>
      </c>
      <c r="N48" s="64">
        <v>198</v>
      </c>
      <c r="O48" s="65">
        <v>215</v>
      </c>
      <c r="P48" s="48"/>
      <c r="Q48" s="48"/>
      <c r="R48" s="48"/>
      <c r="S48" s="48"/>
      <c r="T48" s="48"/>
      <c r="U48" s="48"/>
    </row>
    <row r="49" spans="1:21" ht="30.75" customHeight="1" x14ac:dyDescent="0.2">
      <c r="A49" s="48"/>
      <c r="B49" s="1155"/>
      <c r="C49" s="1156"/>
      <c r="D49" s="62"/>
      <c r="E49" s="1161" t="s">
        <v>16</v>
      </c>
      <c r="F49" s="1161"/>
      <c r="G49" s="1161"/>
      <c r="H49" s="1161"/>
      <c r="I49" s="1161"/>
      <c r="J49" s="1162"/>
      <c r="K49" s="63">
        <v>4</v>
      </c>
      <c r="L49" s="64">
        <v>5</v>
      </c>
      <c r="M49" s="64">
        <v>7</v>
      </c>
      <c r="N49" s="64">
        <v>13</v>
      </c>
      <c r="O49" s="65">
        <v>13</v>
      </c>
      <c r="P49" s="48"/>
      <c r="Q49" s="48"/>
      <c r="R49" s="48"/>
      <c r="S49" s="48"/>
      <c r="T49" s="48"/>
      <c r="U49" s="48"/>
    </row>
    <row r="50" spans="1:21" ht="30.75" customHeight="1" x14ac:dyDescent="0.2">
      <c r="A50" s="48"/>
      <c r="B50" s="1155"/>
      <c r="C50" s="1156"/>
      <c r="D50" s="62"/>
      <c r="E50" s="1161" t="s">
        <v>17</v>
      </c>
      <c r="F50" s="1161"/>
      <c r="G50" s="1161"/>
      <c r="H50" s="1161"/>
      <c r="I50" s="1161"/>
      <c r="J50" s="1162"/>
      <c r="K50" s="63">
        <v>41</v>
      </c>
      <c r="L50" s="64" t="s">
        <v>526</v>
      </c>
      <c r="M50" s="64" t="s">
        <v>526</v>
      </c>
      <c r="N50" s="64" t="s">
        <v>526</v>
      </c>
      <c r="O50" s="65" t="s">
        <v>526</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526</v>
      </c>
      <c r="L51" s="64" t="s">
        <v>526</v>
      </c>
      <c r="M51" s="64" t="s">
        <v>526</v>
      </c>
      <c r="N51" s="64" t="s">
        <v>526</v>
      </c>
      <c r="O51" s="65" t="s">
        <v>526</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377</v>
      </c>
      <c r="L52" s="64">
        <v>358</v>
      </c>
      <c r="M52" s="64">
        <v>354</v>
      </c>
      <c r="N52" s="64">
        <v>352</v>
      </c>
      <c r="O52" s="65">
        <v>351</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161</v>
      </c>
      <c r="L53" s="69">
        <v>152</v>
      </c>
      <c r="M53" s="69">
        <v>140</v>
      </c>
      <c r="N53" s="69">
        <v>123</v>
      </c>
      <c r="O53" s="70">
        <v>143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3">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595</v>
      </c>
      <c r="L58" s="84" t="s">
        <v>526</v>
      </c>
      <c r="M58" s="84" t="s">
        <v>526</v>
      </c>
      <c r="N58" s="84" t="s">
        <v>526</v>
      </c>
      <c r="O58" s="85" t="s">
        <v>526</v>
      </c>
    </row>
    <row r="59" spans="1:21" ht="31.5" customHeight="1" x14ac:dyDescent="0.2">
      <c r="B59" s="1171"/>
      <c r="C59" s="1172"/>
      <c r="D59" s="1178" t="s">
        <v>28</v>
      </c>
      <c r="E59" s="1179"/>
      <c r="F59" s="1179"/>
      <c r="G59" s="1179"/>
      <c r="H59" s="1179"/>
      <c r="I59" s="1179"/>
      <c r="J59" s="1180"/>
      <c r="K59" s="86" t="s">
        <v>526</v>
      </c>
      <c r="L59" s="87" t="s">
        <v>526</v>
      </c>
      <c r="M59" s="87" t="s">
        <v>526</v>
      </c>
      <c r="N59" s="87" t="s">
        <v>526</v>
      </c>
      <c r="O59" s="88" t="s">
        <v>526</v>
      </c>
    </row>
    <row r="60" spans="1:21" ht="31.5" customHeight="1" thickBot="1" x14ac:dyDescent="0.25">
      <c r="B60" s="1173"/>
      <c r="C60" s="1174"/>
      <c r="D60" s="1181" t="s">
        <v>29</v>
      </c>
      <c r="E60" s="1182"/>
      <c r="F60" s="1182"/>
      <c r="G60" s="1182"/>
      <c r="H60" s="1182"/>
      <c r="I60" s="1182"/>
      <c r="J60" s="1183"/>
      <c r="K60" s="89" t="s">
        <v>526</v>
      </c>
      <c r="L60" s="90" t="s">
        <v>526</v>
      </c>
      <c r="M60" s="90" t="s">
        <v>526</v>
      </c>
      <c r="N60" s="90" t="s">
        <v>526</v>
      </c>
      <c r="O60" s="91" t="s">
        <v>526</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IBkoVXE3+0Rq/3iyTfknlqTWnJRRZh7ifM3vjAUJK3TAdc+dak1K547NLUpYt8QBgampnaHTslzvEj/nhdhw==" saltValue="1oQIaHnF3CFimWEcUSRlf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567</v>
      </c>
      <c r="J40" s="103" t="s">
        <v>568</v>
      </c>
      <c r="K40" s="103" t="s">
        <v>569</v>
      </c>
      <c r="L40" s="103" t="s">
        <v>570</v>
      </c>
      <c r="M40" s="104" t="s">
        <v>571</v>
      </c>
    </row>
    <row r="41" spans="2:13" ht="27.75" customHeight="1" x14ac:dyDescent="0.2">
      <c r="B41" s="1184" t="s">
        <v>32</v>
      </c>
      <c r="C41" s="1185"/>
      <c r="D41" s="105"/>
      <c r="E41" s="1190" t="s">
        <v>33</v>
      </c>
      <c r="F41" s="1190"/>
      <c r="G41" s="1190"/>
      <c r="H41" s="1191"/>
      <c r="I41" s="355">
        <v>2683</v>
      </c>
      <c r="J41" s="356">
        <v>2644</v>
      </c>
      <c r="K41" s="356">
        <v>2611</v>
      </c>
      <c r="L41" s="356">
        <v>2884</v>
      </c>
      <c r="M41" s="357">
        <v>3132</v>
      </c>
    </row>
    <row r="42" spans="2:13" ht="27.75" customHeight="1" x14ac:dyDescent="0.2">
      <c r="B42" s="1186"/>
      <c r="C42" s="1187"/>
      <c r="D42" s="106"/>
      <c r="E42" s="1192" t="s">
        <v>34</v>
      </c>
      <c r="F42" s="1192"/>
      <c r="G42" s="1192"/>
      <c r="H42" s="1193"/>
      <c r="I42" s="358" t="s">
        <v>526</v>
      </c>
      <c r="J42" s="359" t="s">
        <v>526</v>
      </c>
      <c r="K42" s="359" t="s">
        <v>526</v>
      </c>
      <c r="L42" s="359" t="s">
        <v>526</v>
      </c>
      <c r="M42" s="360" t="s">
        <v>526</v>
      </c>
    </row>
    <row r="43" spans="2:13" ht="27.75" customHeight="1" x14ac:dyDescent="0.2">
      <c r="B43" s="1186"/>
      <c r="C43" s="1187"/>
      <c r="D43" s="106"/>
      <c r="E43" s="1192" t="s">
        <v>35</v>
      </c>
      <c r="F43" s="1192"/>
      <c r="G43" s="1192"/>
      <c r="H43" s="1193"/>
      <c r="I43" s="358">
        <v>1901</v>
      </c>
      <c r="J43" s="359">
        <v>1740</v>
      </c>
      <c r="K43" s="359">
        <v>1550</v>
      </c>
      <c r="L43" s="359">
        <v>1484</v>
      </c>
      <c r="M43" s="360">
        <v>1293</v>
      </c>
    </row>
    <row r="44" spans="2:13" ht="27.75" customHeight="1" x14ac:dyDescent="0.2">
      <c r="B44" s="1186"/>
      <c r="C44" s="1187"/>
      <c r="D44" s="106"/>
      <c r="E44" s="1192" t="s">
        <v>36</v>
      </c>
      <c r="F44" s="1192"/>
      <c r="G44" s="1192"/>
      <c r="H44" s="1193"/>
      <c r="I44" s="358">
        <v>136</v>
      </c>
      <c r="J44" s="359">
        <v>132</v>
      </c>
      <c r="K44" s="359">
        <v>117</v>
      </c>
      <c r="L44" s="359">
        <v>108</v>
      </c>
      <c r="M44" s="360">
        <v>98</v>
      </c>
    </row>
    <row r="45" spans="2:13" ht="27.75" customHeight="1" x14ac:dyDescent="0.2">
      <c r="B45" s="1186"/>
      <c r="C45" s="1187"/>
      <c r="D45" s="106"/>
      <c r="E45" s="1192" t="s">
        <v>37</v>
      </c>
      <c r="F45" s="1192"/>
      <c r="G45" s="1192"/>
      <c r="H45" s="1193"/>
      <c r="I45" s="358">
        <v>764</v>
      </c>
      <c r="J45" s="359">
        <v>709</v>
      </c>
      <c r="K45" s="359">
        <v>743</v>
      </c>
      <c r="L45" s="359">
        <v>670</v>
      </c>
      <c r="M45" s="360">
        <v>655</v>
      </c>
    </row>
    <row r="46" spans="2:13" ht="27.75" customHeight="1" x14ac:dyDescent="0.2">
      <c r="B46" s="1186"/>
      <c r="C46" s="1187"/>
      <c r="D46" s="107"/>
      <c r="E46" s="1192" t="s">
        <v>38</v>
      </c>
      <c r="F46" s="1192"/>
      <c r="G46" s="1192"/>
      <c r="H46" s="1193"/>
      <c r="I46" s="358" t="s">
        <v>526</v>
      </c>
      <c r="J46" s="359" t="s">
        <v>526</v>
      </c>
      <c r="K46" s="359" t="s">
        <v>526</v>
      </c>
      <c r="L46" s="359" t="s">
        <v>526</v>
      </c>
      <c r="M46" s="360" t="s">
        <v>526</v>
      </c>
    </row>
    <row r="47" spans="2:13" ht="27.75" customHeight="1" x14ac:dyDescent="0.2">
      <c r="B47" s="1186"/>
      <c r="C47" s="1187"/>
      <c r="D47" s="108"/>
      <c r="E47" s="1194" t="s">
        <v>39</v>
      </c>
      <c r="F47" s="1195"/>
      <c r="G47" s="1195"/>
      <c r="H47" s="1196"/>
      <c r="I47" s="358" t="s">
        <v>526</v>
      </c>
      <c r="J47" s="359" t="s">
        <v>526</v>
      </c>
      <c r="K47" s="359" t="s">
        <v>526</v>
      </c>
      <c r="L47" s="359" t="s">
        <v>526</v>
      </c>
      <c r="M47" s="360" t="s">
        <v>526</v>
      </c>
    </row>
    <row r="48" spans="2:13" ht="27.75" customHeight="1" x14ac:dyDescent="0.2">
      <c r="B48" s="1186"/>
      <c r="C48" s="1187"/>
      <c r="D48" s="106"/>
      <c r="E48" s="1192" t="s">
        <v>40</v>
      </c>
      <c r="F48" s="1192"/>
      <c r="G48" s="1192"/>
      <c r="H48" s="1193"/>
      <c r="I48" s="358" t="s">
        <v>526</v>
      </c>
      <c r="J48" s="359" t="s">
        <v>526</v>
      </c>
      <c r="K48" s="359" t="s">
        <v>526</v>
      </c>
      <c r="L48" s="359" t="s">
        <v>526</v>
      </c>
      <c r="M48" s="360" t="s">
        <v>526</v>
      </c>
    </row>
    <row r="49" spans="2:13" ht="27.75" customHeight="1" x14ac:dyDescent="0.2">
      <c r="B49" s="1188"/>
      <c r="C49" s="1189"/>
      <c r="D49" s="106"/>
      <c r="E49" s="1192" t="s">
        <v>41</v>
      </c>
      <c r="F49" s="1192"/>
      <c r="G49" s="1192"/>
      <c r="H49" s="1193"/>
      <c r="I49" s="358" t="s">
        <v>526</v>
      </c>
      <c r="J49" s="359" t="s">
        <v>526</v>
      </c>
      <c r="K49" s="359" t="s">
        <v>526</v>
      </c>
      <c r="L49" s="359" t="s">
        <v>526</v>
      </c>
      <c r="M49" s="360" t="s">
        <v>526</v>
      </c>
    </row>
    <row r="50" spans="2:13" ht="27.75" customHeight="1" x14ac:dyDescent="0.2">
      <c r="B50" s="1197" t="s">
        <v>42</v>
      </c>
      <c r="C50" s="1198"/>
      <c r="D50" s="109"/>
      <c r="E50" s="1192" t="s">
        <v>43</v>
      </c>
      <c r="F50" s="1192"/>
      <c r="G50" s="1192"/>
      <c r="H50" s="1193"/>
      <c r="I50" s="358">
        <v>4870</v>
      </c>
      <c r="J50" s="359">
        <v>5056</v>
      </c>
      <c r="K50" s="359">
        <v>5415</v>
      </c>
      <c r="L50" s="359">
        <v>6333</v>
      </c>
      <c r="M50" s="360">
        <v>6481</v>
      </c>
    </row>
    <row r="51" spans="2:13" ht="27.75" customHeight="1" x14ac:dyDescent="0.2">
      <c r="B51" s="1186"/>
      <c r="C51" s="1187"/>
      <c r="D51" s="106"/>
      <c r="E51" s="1192" t="s">
        <v>44</v>
      </c>
      <c r="F51" s="1192"/>
      <c r="G51" s="1192"/>
      <c r="H51" s="1193"/>
      <c r="I51" s="358" t="s">
        <v>526</v>
      </c>
      <c r="J51" s="359" t="s">
        <v>526</v>
      </c>
      <c r="K51" s="359" t="s">
        <v>526</v>
      </c>
      <c r="L51" s="359" t="s">
        <v>526</v>
      </c>
      <c r="M51" s="360" t="s">
        <v>526</v>
      </c>
    </row>
    <row r="52" spans="2:13" ht="27.75" customHeight="1" x14ac:dyDescent="0.2">
      <c r="B52" s="1188"/>
      <c r="C52" s="1189"/>
      <c r="D52" s="106"/>
      <c r="E52" s="1192" t="s">
        <v>45</v>
      </c>
      <c r="F52" s="1192"/>
      <c r="G52" s="1192"/>
      <c r="H52" s="1193"/>
      <c r="I52" s="358">
        <v>3812</v>
      </c>
      <c r="J52" s="359">
        <v>3673</v>
      </c>
      <c r="K52" s="359">
        <v>3569</v>
      </c>
      <c r="L52" s="359">
        <v>3489</v>
      </c>
      <c r="M52" s="360">
        <v>3338</v>
      </c>
    </row>
    <row r="53" spans="2:13" ht="27.75" customHeight="1" thickBot="1" x14ac:dyDescent="0.25">
      <c r="B53" s="1199" t="s">
        <v>46</v>
      </c>
      <c r="C53" s="1200"/>
      <c r="D53" s="110"/>
      <c r="E53" s="1201" t="s">
        <v>47</v>
      </c>
      <c r="F53" s="1201"/>
      <c r="G53" s="1201"/>
      <c r="H53" s="1202"/>
      <c r="I53" s="361">
        <v>-3198</v>
      </c>
      <c r="J53" s="362">
        <v>-3503</v>
      </c>
      <c r="K53" s="362">
        <v>-3963</v>
      </c>
      <c r="L53" s="362">
        <v>-4676</v>
      </c>
      <c r="M53" s="363">
        <v>-4641</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Ky0QszR6DXm6r1u9U8+Fu7FZjdUe/F46w9pJH7TemI5SUuYN7KVu4GZYZgtpAHNj114eqCAhEGuPFFHBaICmGg==" saltValue="pDA8eDnr2qfhYmryl2wx2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569</v>
      </c>
      <c r="G54" s="119" t="s">
        <v>570</v>
      </c>
      <c r="H54" s="120" t="s">
        <v>571</v>
      </c>
    </row>
    <row r="55" spans="2:8" ht="52.5" customHeight="1" x14ac:dyDescent="0.2">
      <c r="B55" s="121"/>
      <c r="C55" s="1211" t="s">
        <v>50</v>
      </c>
      <c r="D55" s="1211"/>
      <c r="E55" s="1212"/>
      <c r="F55" s="122">
        <v>1640</v>
      </c>
      <c r="G55" s="122">
        <v>1930</v>
      </c>
      <c r="H55" s="123">
        <v>2188</v>
      </c>
    </row>
    <row r="56" spans="2:8" ht="52.5" customHeight="1" x14ac:dyDescent="0.2">
      <c r="B56" s="124"/>
      <c r="C56" s="1213" t="s">
        <v>51</v>
      </c>
      <c r="D56" s="1213"/>
      <c r="E56" s="1214"/>
      <c r="F56" s="125">
        <v>324</v>
      </c>
      <c r="G56" s="125">
        <v>324</v>
      </c>
      <c r="H56" s="126">
        <v>324</v>
      </c>
    </row>
    <row r="57" spans="2:8" ht="53.25" customHeight="1" x14ac:dyDescent="0.2">
      <c r="B57" s="124"/>
      <c r="C57" s="1215" t="s">
        <v>52</v>
      </c>
      <c r="D57" s="1215"/>
      <c r="E57" s="1216"/>
      <c r="F57" s="127">
        <v>3287</v>
      </c>
      <c r="G57" s="127">
        <v>3880</v>
      </c>
      <c r="H57" s="128">
        <v>3729</v>
      </c>
    </row>
    <row r="58" spans="2:8" ht="45.75" customHeight="1" x14ac:dyDescent="0.2">
      <c r="B58" s="129"/>
      <c r="C58" s="1203" t="s">
        <v>590</v>
      </c>
      <c r="D58" s="1204"/>
      <c r="E58" s="1205"/>
      <c r="F58" s="130">
        <v>684</v>
      </c>
      <c r="G58" s="130">
        <v>951</v>
      </c>
      <c r="H58" s="131">
        <v>1187</v>
      </c>
    </row>
    <row r="59" spans="2:8" ht="45.75" customHeight="1" x14ac:dyDescent="0.2">
      <c r="B59" s="129"/>
      <c r="C59" s="1203" t="s">
        <v>591</v>
      </c>
      <c r="D59" s="1204"/>
      <c r="E59" s="1205"/>
      <c r="F59" s="130">
        <v>1131</v>
      </c>
      <c r="G59" s="130">
        <v>1131</v>
      </c>
      <c r="H59" s="131">
        <v>1131</v>
      </c>
    </row>
    <row r="60" spans="2:8" ht="45.75" customHeight="1" x14ac:dyDescent="0.2">
      <c r="B60" s="129"/>
      <c r="C60" s="1203" t="s">
        <v>592</v>
      </c>
      <c r="D60" s="1204"/>
      <c r="E60" s="1205"/>
      <c r="F60" s="130">
        <v>611</v>
      </c>
      <c r="G60" s="130">
        <v>834</v>
      </c>
      <c r="H60" s="131">
        <v>1058</v>
      </c>
    </row>
    <row r="61" spans="2:8" ht="45.75" customHeight="1" x14ac:dyDescent="0.2">
      <c r="B61" s="129"/>
      <c r="C61" s="1203" t="s">
        <v>593</v>
      </c>
      <c r="D61" s="1204"/>
      <c r="E61" s="1205"/>
      <c r="F61" s="130">
        <v>157</v>
      </c>
      <c r="G61" s="130">
        <v>157</v>
      </c>
      <c r="H61" s="131">
        <v>157</v>
      </c>
    </row>
    <row r="62" spans="2:8" ht="45.75" customHeight="1" thickBot="1" x14ac:dyDescent="0.25">
      <c r="B62" s="132"/>
      <c r="C62" s="1206" t="s">
        <v>594</v>
      </c>
      <c r="D62" s="1207"/>
      <c r="E62" s="1208"/>
      <c r="F62" s="133">
        <v>100</v>
      </c>
      <c r="G62" s="133">
        <v>100</v>
      </c>
      <c r="H62" s="134">
        <v>100</v>
      </c>
    </row>
    <row r="63" spans="2:8" ht="52.5" customHeight="1" thickBot="1" x14ac:dyDescent="0.25">
      <c r="B63" s="135"/>
      <c r="C63" s="1209" t="s">
        <v>53</v>
      </c>
      <c r="D63" s="1209"/>
      <c r="E63" s="1210"/>
      <c r="F63" s="136">
        <v>5251</v>
      </c>
      <c r="G63" s="136">
        <v>6135</v>
      </c>
      <c r="H63" s="137">
        <v>6242</v>
      </c>
    </row>
    <row r="64" spans="2:8" ht="13" x14ac:dyDescent="0.2"/>
  </sheetData>
  <sheetProtection algorithmName="SHA-512" hashValue="IAEPR82aVhSrk54nwusBNlAKbM6qtPhfNN+A8yoLD0riEXCwgU/fAbd3Vpkxr2REx0UkNhySMLKuDnva4+BfYw==" saltValue="VQDPm4SbxnkcOKDK/qQx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565</v>
      </c>
      <c r="G2" s="151"/>
      <c r="H2" s="152"/>
    </row>
    <row r="3" spans="1:8" x14ac:dyDescent="0.2">
      <c r="A3" s="148" t="s">
        <v>558</v>
      </c>
      <c r="B3" s="153"/>
      <c r="C3" s="154"/>
      <c r="D3" s="155">
        <v>60686</v>
      </c>
      <c r="E3" s="156"/>
      <c r="F3" s="157">
        <v>167497</v>
      </c>
      <c r="G3" s="158"/>
      <c r="H3" s="159"/>
    </row>
    <row r="4" spans="1:8" x14ac:dyDescent="0.2">
      <c r="A4" s="160"/>
      <c r="B4" s="161"/>
      <c r="C4" s="162"/>
      <c r="D4" s="163">
        <v>49040</v>
      </c>
      <c r="E4" s="164"/>
      <c r="F4" s="165">
        <v>82571</v>
      </c>
      <c r="G4" s="166"/>
      <c r="H4" s="167"/>
    </row>
    <row r="5" spans="1:8" x14ac:dyDescent="0.2">
      <c r="A5" s="148" t="s">
        <v>560</v>
      </c>
      <c r="B5" s="153"/>
      <c r="C5" s="154"/>
      <c r="D5" s="155">
        <v>67282</v>
      </c>
      <c r="E5" s="156"/>
      <c r="F5" s="157">
        <v>190274</v>
      </c>
      <c r="G5" s="158"/>
      <c r="H5" s="159"/>
    </row>
    <row r="6" spans="1:8" x14ac:dyDescent="0.2">
      <c r="A6" s="160"/>
      <c r="B6" s="161"/>
      <c r="C6" s="162"/>
      <c r="D6" s="163">
        <v>49313</v>
      </c>
      <c r="E6" s="164"/>
      <c r="F6" s="165">
        <v>88584</v>
      </c>
      <c r="G6" s="166"/>
      <c r="H6" s="167"/>
    </row>
    <row r="7" spans="1:8" x14ac:dyDescent="0.2">
      <c r="A7" s="148" t="s">
        <v>561</v>
      </c>
      <c r="B7" s="153"/>
      <c r="C7" s="154"/>
      <c r="D7" s="155">
        <v>90567</v>
      </c>
      <c r="E7" s="156"/>
      <c r="F7" s="157">
        <v>200194</v>
      </c>
      <c r="G7" s="158"/>
      <c r="H7" s="159"/>
    </row>
    <row r="8" spans="1:8" x14ac:dyDescent="0.2">
      <c r="A8" s="160"/>
      <c r="B8" s="161"/>
      <c r="C8" s="162"/>
      <c r="D8" s="163">
        <v>63219</v>
      </c>
      <c r="E8" s="164"/>
      <c r="F8" s="165">
        <v>106422</v>
      </c>
      <c r="G8" s="166"/>
      <c r="H8" s="167"/>
    </row>
    <row r="9" spans="1:8" x14ac:dyDescent="0.2">
      <c r="A9" s="148" t="s">
        <v>562</v>
      </c>
      <c r="B9" s="153"/>
      <c r="C9" s="154"/>
      <c r="D9" s="155">
        <v>118834</v>
      </c>
      <c r="E9" s="156"/>
      <c r="F9" s="157">
        <v>196914</v>
      </c>
      <c r="G9" s="158"/>
      <c r="H9" s="159"/>
    </row>
    <row r="10" spans="1:8" x14ac:dyDescent="0.2">
      <c r="A10" s="160"/>
      <c r="B10" s="161"/>
      <c r="C10" s="162"/>
      <c r="D10" s="163">
        <v>109288</v>
      </c>
      <c r="E10" s="164"/>
      <c r="F10" s="165">
        <v>98966</v>
      </c>
      <c r="G10" s="166"/>
      <c r="H10" s="167"/>
    </row>
    <row r="11" spans="1:8" x14ac:dyDescent="0.2">
      <c r="A11" s="148" t="s">
        <v>563</v>
      </c>
      <c r="B11" s="153"/>
      <c r="C11" s="154"/>
      <c r="D11" s="155">
        <v>238680</v>
      </c>
      <c r="E11" s="156"/>
      <c r="F11" s="157">
        <v>204757</v>
      </c>
      <c r="G11" s="158"/>
      <c r="H11" s="159"/>
    </row>
    <row r="12" spans="1:8" x14ac:dyDescent="0.2">
      <c r="A12" s="160"/>
      <c r="B12" s="161"/>
      <c r="C12" s="168"/>
      <c r="D12" s="163">
        <v>224835</v>
      </c>
      <c r="E12" s="164"/>
      <c r="F12" s="165">
        <v>106071</v>
      </c>
      <c r="G12" s="166"/>
      <c r="H12" s="167"/>
    </row>
    <row r="13" spans="1:8" x14ac:dyDescent="0.2">
      <c r="A13" s="148"/>
      <c r="B13" s="153"/>
      <c r="C13" s="169"/>
      <c r="D13" s="170">
        <v>115210</v>
      </c>
      <c r="E13" s="171"/>
      <c r="F13" s="172">
        <v>191927</v>
      </c>
      <c r="G13" s="173"/>
      <c r="H13" s="159"/>
    </row>
    <row r="14" spans="1:8" x14ac:dyDescent="0.2">
      <c r="A14" s="160"/>
      <c r="B14" s="161"/>
      <c r="C14" s="162"/>
      <c r="D14" s="163">
        <v>99139</v>
      </c>
      <c r="E14" s="164"/>
      <c r="F14" s="165">
        <v>96523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13.02</v>
      </c>
      <c r="C19" s="174">
        <f>ROUND(VALUE(SUBSTITUTE(実質収支比率等に係る経年分析!G$48,"▲","-")),2)</f>
        <v>13.64</v>
      </c>
      <c r="D19" s="174">
        <f>ROUND(VALUE(SUBSTITUTE(実質収支比率等に係る経年分析!H$48,"▲","-")),2)</f>
        <v>14.42</v>
      </c>
      <c r="E19" s="174">
        <f>ROUND(VALUE(SUBSTITUTE(実質収支比率等に係る経年分析!I$48,"▲","-")),2)</f>
        <v>14.99</v>
      </c>
      <c r="F19" s="174">
        <f>ROUND(VALUE(SUBSTITUTE(実質収支比率等に係る経年分析!J$48,"▲","-")),2)</f>
        <v>13.95</v>
      </c>
    </row>
    <row r="20" spans="1:11" x14ac:dyDescent="0.2">
      <c r="A20" s="174" t="s">
        <v>57</v>
      </c>
      <c r="B20" s="174">
        <f>ROUND(VALUE(SUBSTITUTE(実質収支比率等に係る経年分析!F$47,"▲","-")),2)</f>
        <v>57.52</v>
      </c>
      <c r="C20" s="174">
        <f>ROUND(VALUE(SUBSTITUTE(実質収支比率等に係る経年分析!G$47,"▲","-")),2)</f>
        <v>56.29</v>
      </c>
      <c r="D20" s="174">
        <f>ROUND(VALUE(SUBSTITUTE(実質収支比率等に係る経年分析!H$47,"▲","-")),2)</f>
        <v>53.03</v>
      </c>
      <c r="E20" s="174">
        <f>ROUND(VALUE(SUBSTITUTE(実質収支比率等に係る経年分析!I$47,"▲","-")),2)</f>
        <v>58.6</v>
      </c>
      <c r="F20" s="174">
        <f>ROUND(VALUE(SUBSTITUTE(実質収支比率等に係る経年分析!J$47,"▲","-")),2)</f>
        <v>68.05</v>
      </c>
    </row>
    <row r="21" spans="1:11" x14ac:dyDescent="0.2">
      <c r="A21" s="174" t="s">
        <v>58</v>
      </c>
      <c r="B21" s="174">
        <f>IF(ISNUMBER(VALUE(SUBSTITUTE(実質収支比率等に係る経年分析!F$49,"▲","-"))),ROUND(VALUE(SUBSTITUTE(実質収支比率等に係る経年分析!F$49,"▲","-")),2),NA())</f>
        <v>-5.4</v>
      </c>
      <c r="C21" s="174">
        <f>IF(ISNUMBER(VALUE(SUBSTITUTE(実質収支比率等に係る経年分析!G$49,"▲","-"))),ROUND(VALUE(SUBSTITUTE(実質収支比率等に係る経年分析!G$49,"▲","-")),2),NA())</f>
        <v>-8.14</v>
      </c>
      <c r="D21" s="174">
        <f>IF(ISNUMBER(VALUE(SUBSTITUTE(実質収支比率等に係る経年分析!H$49,"▲","-"))),ROUND(VALUE(SUBSTITUTE(実質収支比率等に係る経年分析!H$49,"▲","-")),2),NA())</f>
        <v>-4.84</v>
      </c>
      <c r="E21" s="174">
        <f>IF(ISNUMBER(VALUE(SUBSTITUTE(実質収支比率等に係る経年分析!I$49,"▲","-"))),ROUND(VALUE(SUBSTITUTE(実質収支比率等に係る経年分析!I$49,"▲","-")),2),NA())</f>
        <v>2.58</v>
      </c>
      <c r="F21" s="174">
        <f>IF(ISNUMBER(VALUE(SUBSTITUTE(実質収支比率等に係る経年分析!J$49,"▲","-"))),ROUND(VALUE(SUBSTITUTE(実質収支比率等に係る経年分析!J$49,"▲","-")),2),NA())</f>
        <v>-2.7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0.28999999999999998</v>
      </c>
    </row>
    <row r="33" spans="1:16" x14ac:dyDescent="0.2">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0.55000000000000004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0.28999999999999998</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2.16</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2.52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2.78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13.01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13.64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14.42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13.94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377</v>
      </c>
      <c r="E42" s="176"/>
      <c r="F42" s="176"/>
      <c r="G42" s="176">
        <f>'実質公債費比率（分子）の構造'!L$52</f>
        <v>358</v>
      </c>
      <c r="H42" s="176"/>
      <c r="I42" s="176"/>
      <c r="J42" s="176">
        <f>'実質公債費比率（分子）の構造'!M$52</f>
        <v>354</v>
      </c>
      <c r="K42" s="176"/>
      <c r="L42" s="176"/>
      <c r="M42" s="176">
        <f>'実質公債費比率（分子）の構造'!N$52</f>
        <v>352</v>
      </c>
      <c r="N42" s="176"/>
      <c r="O42" s="176"/>
      <c r="P42" s="176">
        <f>'実質公債費比率（分子）の構造'!O$52</f>
        <v>351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41</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4</v>
      </c>
      <c r="C45" s="176"/>
      <c r="D45" s="176"/>
      <c r="E45" s="176">
        <f>'実質公債費比率（分子）の構造'!L$49</f>
        <v>5</v>
      </c>
      <c r="F45" s="176"/>
      <c r="G45" s="176"/>
      <c r="H45" s="176">
        <f>'実質公債費比率（分子）の構造'!M$49</f>
        <v>7</v>
      </c>
      <c r="I45" s="176"/>
      <c r="J45" s="176"/>
      <c r="K45" s="176">
        <f>'実質公債費比率（分子）の構造'!N$49</f>
        <v>13</v>
      </c>
      <c r="L45" s="176"/>
      <c r="M45" s="176"/>
      <c r="N45" s="176">
        <f>'実質公債費比率（分子）の構造'!O$49</f>
        <v>13</v>
      </c>
      <c r="O45" s="176"/>
      <c r="P45" s="176"/>
    </row>
    <row r="46" spans="1:16" x14ac:dyDescent="0.2">
      <c r="A46" s="176" t="s">
        <v>69</v>
      </c>
      <c r="B46" s="176">
        <f>'実質公債費比率（分子）の構造'!K$48</f>
        <v>213</v>
      </c>
      <c r="C46" s="176"/>
      <c r="D46" s="176"/>
      <c r="E46" s="176">
        <f>'実質公債費比率（分子）の構造'!L$48</f>
        <v>207</v>
      </c>
      <c r="F46" s="176"/>
      <c r="G46" s="176"/>
      <c r="H46" s="176">
        <f>'実質公債費比率（分子）の構造'!M$48</f>
        <v>198</v>
      </c>
      <c r="I46" s="176"/>
      <c r="J46" s="176"/>
      <c r="K46" s="176">
        <f>'実質公債費比率（分子）の構造'!N$48</f>
        <v>198</v>
      </c>
      <c r="L46" s="176"/>
      <c r="M46" s="176"/>
      <c r="N46" s="176">
        <f>'実質公債費比率（分子）の構造'!O$48</f>
        <v>215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280</v>
      </c>
      <c r="C49" s="176"/>
      <c r="D49" s="176"/>
      <c r="E49" s="176">
        <f>'実質公債費比率（分子）の構造'!L$45</f>
        <v>298</v>
      </c>
      <c r="F49" s="176"/>
      <c r="G49" s="176"/>
      <c r="H49" s="176">
        <f>'実質公債費比率（分子）の構造'!M$45</f>
        <v>289</v>
      </c>
      <c r="I49" s="176"/>
      <c r="J49" s="176"/>
      <c r="K49" s="176">
        <f>'実質公債費比率（分子）の構造'!N$45</f>
        <v>264</v>
      </c>
      <c r="L49" s="176"/>
      <c r="M49" s="176"/>
      <c r="N49" s="176">
        <f>'実質公債費比率（分子）の構造'!O$45</f>
        <v>266</v>
      </c>
      <c r="O49" s="176"/>
      <c r="P49" s="176"/>
    </row>
    <row r="50" spans="1:16" x14ac:dyDescent="0.2">
      <c r="A50" s="176" t="s">
        <v>73</v>
      </c>
      <c r="B50" s="176" t="e">
        <f>NA()</f>
        <v>#N/A</v>
      </c>
      <c r="C50" s="176">
        <f>IF(ISNUMBER('実質公債費比率（分子）の構造'!K$53),'実質公債費比率（分子）の構造'!K$53,NA())</f>
        <v>161</v>
      </c>
      <c r="D50" s="176" t="e">
        <f>NA()</f>
        <v>#N/A</v>
      </c>
      <c r="E50" s="176" t="e">
        <f>NA()</f>
        <v>#N/A</v>
      </c>
      <c r="F50" s="176">
        <f>IF(ISNUMBER('実質公債費比率（分子）の構造'!L$53),'実質公債費比率（分子）の構造'!L$53,NA())</f>
        <v>152</v>
      </c>
      <c r="G50" s="176" t="e">
        <f>NA()</f>
        <v>#N/A</v>
      </c>
      <c r="H50" s="176" t="e">
        <f>NA()</f>
        <v>#N/A</v>
      </c>
      <c r="I50" s="176">
        <f>IF(ISNUMBER('実質公債費比率（分子）の構造'!M$53),'実質公債費比率（分子）の構造'!M$53,NA())</f>
        <v>140</v>
      </c>
      <c r="J50" s="176" t="e">
        <f>NA()</f>
        <v>#N/A</v>
      </c>
      <c r="K50" s="176" t="e">
        <f>NA()</f>
        <v>#N/A</v>
      </c>
      <c r="L50" s="176">
        <f>IF(ISNUMBER('実質公債費比率（分子）の構造'!N$53),'実質公債費比率（分子）の構造'!N$53,NA())</f>
        <v>123</v>
      </c>
      <c r="M50" s="176" t="e">
        <f>NA()</f>
        <v>#N/A</v>
      </c>
      <c r="N50" s="176" t="e">
        <f>NA()</f>
        <v>#N/A</v>
      </c>
      <c r="O50" s="176">
        <f>IF(ISNUMBER('実質公債費比率（分子）の構造'!O$53),'実質公債費比率（分子）の構造'!O$53,NA())</f>
        <v>143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3812</v>
      </c>
      <c r="E56" s="175"/>
      <c r="F56" s="175"/>
      <c r="G56" s="175">
        <f>'将来負担比率（分子）の構造'!J$52</f>
        <v>3673</v>
      </c>
      <c r="H56" s="175"/>
      <c r="I56" s="175"/>
      <c r="J56" s="175">
        <f>'将来負担比率（分子）の構造'!K$52</f>
        <v>3569</v>
      </c>
      <c r="K56" s="175"/>
      <c r="L56" s="175"/>
      <c r="M56" s="175">
        <f>'将来負担比率（分子）の構造'!L$52</f>
        <v>3489</v>
      </c>
      <c r="N56" s="175"/>
      <c r="O56" s="175"/>
      <c r="P56" s="175">
        <f>'将来負担比率（分子）の構造'!M$52</f>
        <v>3338</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4870</v>
      </c>
      <c r="E58" s="175"/>
      <c r="F58" s="175"/>
      <c r="G58" s="175">
        <f>'将来負担比率（分子）の構造'!J$50</f>
        <v>5056</v>
      </c>
      <c r="H58" s="175"/>
      <c r="I58" s="175"/>
      <c r="J58" s="175">
        <f>'将来負担比率（分子）の構造'!K$50</f>
        <v>5415</v>
      </c>
      <c r="K58" s="175"/>
      <c r="L58" s="175"/>
      <c r="M58" s="175">
        <f>'将来負担比率（分子）の構造'!L$50</f>
        <v>6333</v>
      </c>
      <c r="N58" s="175"/>
      <c r="O58" s="175"/>
      <c r="P58" s="175">
        <f>'将来負担比率（分子）の構造'!M$50</f>
        <v>6481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764</v>
      </c>
      <c r="C62" s="175"/>
      <c r="D62" s="175"/>
      <c r="E62" s="175">
        <f>'将来負担比率（分子）の構造'!J$45</f>
        <v>709</v>
      </c>
      <c r="F62" s="175"/>
      <c r="G62" s="175"/>
      <c r="H62" s="175">
        <f>'将来負担比率（分子）の構造'!K$45</f>
        <v>743</v>
      </c>
      <c r="I62" s="175"/>
      <c r="J62" s="175"/>
      <c r="K62" s="175">
        <f>'将来負担比率（分子）の構造'!L$45</f>
        <v>670</v>
      </c>
      <c r="L62" s="175"/>
      <c r="M62" s="175"/>
      <c r="N62" s="175">
        <f>'将来負担比率（分子）の構造'!M$45</f>
        <v>655</v>
      </c>
      <c r="O62" s="175"/>
      <c r="P62" s="175"/>
    </row>
    <row r="63" spans="1:16" x14ac:dyDescent="0.2">
      <c r="A63" s="175" t="s">
        <v>36</v>
      </c>
      <c r="B63" s="175">
        <f>'将来負担比率（分子）の構造'!I$44</f>
        <v>136</v>
      </c>
      <c r="C63" s="175"/>
      <c r="D63" s="175"/>
      <c r="E63" s="175">
        <f>'将来負担比率（分子）の構造'!J$44</f>
        <v>132</v>
      </c>
      <c r="F63" s="175"/>
      <c r="G63" s="175"/>
      <c r="H63" s="175">
        <f>'将来負担比率（分子）の構造'!K$44</f>
        <v>117</v>
      </c>
      <c r="I63" s="175"/>
      <c r="J63" s="175"/>
      <c r="K63" s="175">
        <f>'将来負担比率（分子）の構造'!L$44</f>
        <v>108</v>
      </c>
      <c r="L63" s="175"/>
      <c r="M63" s="175"/>
      <c r="N63" s="175">
        <f>'将来負担比率（分子）の構造'!M$44</f>
        <v>98</v>
      </c>
      <c r="O63" s="175"/>
      <c r="P63" s="175"/>
    </row>
    <row r="64" spans="1:16" x14ac:dyDescent="0.2">
      <c r="A64" s="175" t="s">
        <v>35</v>
      </c>
      <c r="B64" s="175">
        <f>'将来負担比率（分子）の構造'!I$43</f>
        <v>1901</v>
      </c>
      <c r="C64" s="175"/>
      <c r="D64" s="175"/>
      <c r="E64" s="175">
        <f>'将来負担比率（分子）の構造'!J$43</f>
        <v>1740</v>
      </c>
      <c r="F64" s="175"/>
      <c r="G64" s="175"/>
      <c r="H64" s="175">
        <f>'将来負担比率（分子）の構造'!K$43</f>
        <v>1550</v>
      </c>
      <c r="I64" s="175"/>
      <c r="J64" s="175"/>
      <c r="K64" s="175">
        <f>'将来負担比率（分子）の構造'!L$43</f>
        <v>1484</v>
      </c>
      <c r="L64" s="175"/>
      <c r="M64" s="175"/>
      <c r="N64" s="175">
        <f>'将来負担比率（分子）の構造'!M$43</f>
        <v>1293</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2683</v>
      </c>
      <c r="C66" s="175"/>
      <c r="D66" s="175"/>
      <c r="E66" s="175">
        <f>'将来負担比率（分子）の構造'!J$41</f>
        <v>2644</v>
      </c>
      <c r="F66" s="175"/>
      <c r="G66" s="175"/>
      <c r="H66" s="175">
        <f>'将来負担比率（分子）の構造'!K$41</f>
        <v>2611</v>
      </c>
      <c r="I66" s="175"/>
      <c r="J66" s="175"/>
      <c r="K66" s="175">
        <f>'将来負担比率（分子）の構造'!L$41</f>
        <v>2884</v>
      </c>
      <c r="L66" s="175"/>
      <c r="M66" s="175"/>
      <c r="N66" s="175">
        <f>'将来負担比率（分子）の構造'!M$41</f>
        <v>3132</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1640</v>
      </c>
      <c r="C72" s="179">
        <f>基金残高に係る経年分析!G55</f>
        <v>1930</v>
      </c>
      <c r="D72" s="179">
        <f>基金残高に係る経年分析!H55</f>
        <v>2188</v>
      </c>
    </row>
    <row r="73" spans="1:16" x14ac:dyDescent="0.2">
      <c r="A73" s="178" t="s">
        <v>80</v>
      </c>
      <c r="B73" s="179">
        <f>基金残高に係る経年分析!F56</f>
        <v>324</v>
      </c>
      <c r="C73" s="179">
        <f>基金残高に係る経年分析!G56</f>
        <v>324</v>
      </c>
      <c r="D73" s="179">
        <f>基金残高に係る経年分析!H56</f>
        <v>324</v>
      </c>
    </row>
    <row r="74" spans="1:16" x14ac:dyDescent="0.2">
      <c r="A74" s="178" t="s">
        <v>81</v>
      </c>
      <c r="B74" s="179">
        <f>基金残高に係る経年分析!F57</f>
        <v>3287</v>
      </c>
      <c r="C74" s="179">
        <f>基金残高に係る経年分析!G57</f>
        <v>3880</v>
      </c>
      <c r="D74" s="179">
        <f>基金残高に係る経年分析!H57</f>
        <v>3729</v>
      </c>
    </row>
  </sheetData>
  <sheetProtection algorithmName="SHA-512" hashValue="7p4VBmm75tN+sCnJ1pI9jEm0aSw6jQ3MTmogklQzwJ58ZwLJ4z9Kb3VFJnJPR0bd+dlw1VFlN5W5+ACNE3pl0Q==" saltValue="NT8S/pCoEUE28YDIPh4k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232</v>
      </c>
      <c r="C5" s="610"/>
      <c r="D5" s="610"/>
      <c r="E5" s="610"/>
      <c r="F5" s="610"/>
      <c r="G5" s="610"/>
      <c r="H5" s="610"/>
      <c r="I5" s="610"/>
      <c r="J5" s="610"/>
      <c r="K5" s="610"/>
      <c r="L5" s="610"/>
      <c r="M5" s="610"/>
      <c r="N5" s="610"/>
      <c r="O5" s="610"/>
      <c r="P5" s="610"/>
      <c r="Q5" s="611"/>
      <c r="R5" s="612">
        <v>1255938</v>
      </c>
      <c r="S5" s="613"/>
      <c r="T5" s="613"/>
      <c r="U5" s="613"/>
      <c r="V5" s="613"/>
      <c r="W5" s="613"/>
      <c r="X5" s="613"/>
      <c r="Y5" s="614"/>
      <c r="Z5" s="615">
        <v>16.399999999999999</v>
      </c>
      <c r="AA5" s="615"/>
      <c r="AB5" s="615"/>
      <c r="AC5" s="615"/>
      <c r="AD5" s="616">
        <v>1255938</v>
      </c>
      <c r="AE5" s="616"/>
      <c r="AF5" s="616"/>
      <c r="AG5" s="616"/>
      <c r="AH5" s="616"/>
      <c r="AI5" s="616"/>
      <c r="AJ5" s="616"/>
      <c r="AK5" s="616"/>
      <c r="AL5" s="617">
        <v>38.700000000000003</v>
      </c>
      <c r="AM5" s="618"/>
      <c r="AN5" s="618"/>
      <c r="AO5" s="619"/>
      <c r="AP5" s="609" t="s">
        <v>233</v>
      </c>
      <c r="AQ5" s="610"/>
      <c r="AR5" s="610"/>
      <c r="AS5" s="610"/>
      <c r="AT5" s="610"/>
      <c r="AU5" s="610"/>
      <c r="AV5" s="610"/>
      <c r="AW5" s="610"/>
      <c r="AX5" s="610"/>
      <c r="AY5" s="610"/>
      <c r="AZ5" s="610"/>
      <c r="BA5" s="610"/>
      <c r="BB5" s="610"/>
      <c r="BC5" s="610"/>
      <c r="BD5" s="610"/>
      <c r="BE5" s="610"/>
      <c r="BF5" s="611"/>
      <c r="BG5" s="623">
        <v>1255749</v>
      </c>
      <c r="BH5" s="624"/>
      <c r="BI5" s="624"/>
      <c r="BJ5" s="624"/>
      <c r="BK5" s="624"/>
      <c r="BL5" s="624"/>
      <c r="BM5" s="624"/>
      <c r="BN5" s="625"/>
      <c r="BO5" s="626">
        <v>100</v>
      </c>
      <c r="BP5" s="626"/>
      <c r="BQ5" s="626"/>
      <c r="BR5" s="626"/>
      <c r="BS5" s="627" t="s">
        <v>234</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226</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2">
      <c r="B6" s="620" t="s">
        <v>238</v>
      </c>
      <c r="C6" s="621"/>
      <c r="D6" s="621"/>
      <c r="E6" s="621"/>
      <c r="F6" s="621"/>
      <c r="G6" s="621"/>
      <c r="H6" s="621"/>
      <c r="I6" s="621"/>
      <c r="J6" s="621"/>
      <c r="K6" s="621"/>
      <c r="L6" s="621"/>
      <c r="M6" s="621"/>
      <c r="N6" s="621"/>
      <c r="O6" s="621"/>
      <c r="P6" s="621"/>
      <c r="Q6" s="622"/>
      <c r="R6" s="623">
        <v>117454</v>
      </c>
      <c r="S6" s="624"/>
      <c r="T6" s="624"/>
      <c r="U6" s="624"/>
      <c r="V6" s="624"/>
      <c r="W6" s="624"/>
      <c r="X6" s="624"/>
      <c r="Y6" s="625"/>
      <c r="Z6" s="626">
        <v>1.5</v>
      </c>
      <c r="AA6" s="626"/>
      <c r="AB6" s="626"/>
      <c r="AC6" s="626"/>
      <c r="AD6" s="627">
        <v>117454</v>
      </c>
      <c r="AE6" s="627"/>
      <c r="AF6" s="627"/>
      <c r="AG6" s="627"/>
      <c r="AH6" s="627"/>
      <c r="AI6" s="627"/>
      <c r="AJ6" s="627"/>
      <c r="AK6" s="627"/>
      <c r="AL6" s="628">
        <v>3.6</v>
      </c>
      <c r="AM6" s="629"/>
      <c r="AN6" s="629"/>
      <c r="AO6" s="630"/>
      <c r="AP6" s="620" t="s">
        <v>239</v>
      </c>
      <c r="AQ6" s="621"/>
      <c r="AR6" s="621"/>
      <c r="AS6" s="621"/>
      <c r="AT6" s="621"/>
      <c r="AU6" s="621"/>
      <c r="AV6" s="621"/>
      <c r="AW6" s="621"/>
      <c r="AX6" s="621"/>
      <c r="AY6" s="621"/>
      <c r="AZ6" s="621"/>
      <c r="BA6" s="621"/>
      <c r="BB6" s="621"/>
      <c r="BC6" s="621"/>
      <c r="BD6" s="621"/>
      <c r="BE6" s="621"/>
      <c r="BF6" s="622"/>
      <c r="BG6" s="623">
        <v>1255749</v>
      </c>
      <c r="BH6" s="624"/>
      <c r="BI6" s="624"/>
      <c r="BJ6" s="624"/>
      <c r="BK6" s="624"/>
      <c r="BL6" s="624"/>
      <c r="BM6" s="624"/>
      <c r="BN6" s="625"/>
      <c r="BO6" s="626">
        <v>100</v>
      </c>
      <c r="BP6" s="626"/>
      <c r="BQ6" s="626"/>
      <c r="BR6" s="626"/>
      <c r="BS6" s="627" t="s">
        <v>240</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70066</v>
      </c>
      <c r="CS6" s="624"/>
      <c r="CT6" s="624"/>
      <c r="CU6" s="624"/>
      <c r="CV6" s="624"/>
      <c r="CW6" s="624"/>
      <c r="CX6" s="624"/>
      <c r="CY6" s="625"/>
      <c r="CZ6" s="617">
        <v>1</v>
      </c>
      <c r="DA6" s="618"/>
      <c r="DB6" s="618"/>
      <c r="DC6" s="634"/>
      <c r="DD6" s="632" t="s">
        <v>130</v>
      </c>
      <c r="DE6" s="624"/>
      <c r="DF6" s="624"/>
      <c r="DG6" s="624"/>
      <c r="DH6" s="624"/>
      <c r="DI6" s="624"/>
      <c r="DJ6" s="624"/>
      <c r="DK6" s="624"/>
      <c r="DL6" s="624"/>
      <c r="DM6" s="624"/>
      <c r="DN6" s="624"/>
      <c r="DO6" s="624"/>
      <c r="DP6" s="625"/>
      <c r="DQ6" s="632">
        <v>70066</v>
      </c>
      <c r="DR6" s="624"/>
      <c r="DS6" s="624"/>
      <c r="DT6" s="624"/>
      <c r="DU6" s="624"/>
      <c r="DV6" s="624"/>
      <c r="DW6" s="624"/>
      <c r="DX6" s="624"/>
      <c r="DY6" s="624"/>
      <c r="DZ6" s="624"/>
      <c r="EA6" s="624"/>
      <c r="EB6" s="624"/>
      <c r="EC6" s="633"/>
    </row>
    <row r="7" spans="2:143" ht="11.25" customHeight="1" x14ac:dyDescent="0.2">
      <c r="B7" s="620" t="s">
        <v>242</v>
      </c>
      <c r="C7" s="621"/>
      <c r="D7" s="621"/>
      <c r="E7" s="621"/>
      <c r="F7" s="621"/>
      <c r="G7" s="621"/>
      <c r="H7" s="621"/>
      <c r="I7" s="621"/>
      <c r="J7" s="621"/>
      <c r="K7" s="621"/>
      <c r="L7" s="621"/>
      <c r="M7" s="621"/>
      <c r="N7" s="621"/>
      <c r="O7" s="621"/>
      <c r="P7" s="621"/>
      <c r="Q7" s="622"/>
      <c r="R7" s="623">
        <v>335</v>
      </c>
      <c r="S7" s="624"/>
      <c r="T7" s="624"/>
      <c r="U7" s="624"/>
      <c r="V7" s="624"/>
      <c r="W7" s="624"/>
      <c r="X7" s="624"/>
      <c r="Y7" s="625"/>
      <c r="Z7" s="626">
        <v>0</v>
      </c>
      <c r="AA7" s="626"/>
      <c r="AB7" s="626"/>
      <c r="AC7" s="626"/>
      <c r="AD7" s="627">
        <v>335</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467202</v>
      </c>
      <c r="BH7" s="624"/>
      <c r="BI7" s="624"/>
      <c r="BJ7" s="624"/>
      <c r="BK7" s="624"/>
      <c r="BL7" s="624"/>
      <c r="BM7" s="624"/>
      <c r="BN7" s="625"/>
      <c r="BO7" s="626">
        <v>37.200000000000003</v>
      </c>
      <c r="BP7" s="626"/>
      <c r="BQ7" s="626"/>
      <c r="BR7" s="626"/>
      <c r="BS7" s="627" t="s">
        <v>130</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3295257</v>
      </c>
      <c r="CS7" s="624"/>
      <c r="CT7" s="624"/>
      <c r="CU7" s="624"/>
      <c r="CV7" s="624"/>
      <c r="CW7" s="624"/>
      <c r="CX7" s="624"/>
      <c r="CY7" s="625"/>
      <c r="CZ7" s="626">
        <v>46</v>
      </c>
      <c r="DA7" s="626"/>
      <c r="DB7" s="626"/>
      <c r="DC7" s="626"/>
      <c r="DD7" s="632">
        <v>1167696</v>
      </c>
      <c r="DE7" s="624"/>
      <c r="DF7" s="624"/>
      <c r="DG7" s="624"/>
      <c r="DH7" s="624"/>
      <c r="DI7" s="624"/>
      <c r="DJ7" s="624"/>
      <c r="DK7" s="624"/>
      <c r="DL7" s="624"/>
      <c r="DM7" s="624"/>
      <c r="DN7" s="624"/>
      <c r="DO7" s="624"/>
      <c r="DP7" s="625"/>
      <c r="DQ7" s="632">
        <v>609204</v>
      </c>
      <c r="DR7" s="624"/>
      <c r="DS7" s="624"/>
      <c r="DT7" s="624"/>
      <c r="DU7" s="624"/>
      <c r="DV7" s="624"/>
      <c r="DW7" s="624"/>
      <c r="DX7" s="624"/>
      <c r="DY7" s="624"/>
      <c r="DZ7" s="624"/>
      <c r="EA7" s="624"/>
      <c r="EB7" s="624"/>
      <c r="EC7" s="633"/>
    </row>
    <row r="8" spans="2:143" ht="11.25" customHeight="1" x14ac:dyDescent="0.2">
      <c r="B8" s="620" t="s">
        <v>245</v>
      </c>
      <c r="C8" s="621"/>
      <c r="D8" s="621"/>
      <c r="E8" s="621"/>
      <c r="F8" s="621"/>
      <c r="G8" s="621"/>
      <c r="H8" s="621"/>
      <c r="I8" s="621"/>
      <c r="J8" s="621"/>
      <c r="K8" s="621"/>
      <c r="L8" s="621"/>
      <c r="M8" s="621"/>
      <c r="N8" s="621"/>
      <c r="O8" s="621"/>
      <c r="P8" s="621"/>
      <c r="Q8" s="622"/>
      <c r="R8" s="623">
        <v>4383</v>
      </c>
      <c r="S8" s="624"/>
      <c r="T8" s="624"/>
      <c r="U8" s="624"/>
      <c r="V8" s="624"/>
      <c r="W8" s="624"/>
      <c r="X8" s="624"/>
      <c r="Y8" s="625"/>
      <c r="Z8" s="626">
        <v>0.1</v>
      </c>
      <c r="AA8" s="626"/>
      <c r="AB8" s="626"/>
      <c r="AC8" s="626"/>
      <c r="AD8" s="627">
        <v>4383</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12320</v>
      </c>
      <c r="BH8" s="624"/>
      <c r="BI8" s="624"/>
      <c r="BJ8" s="624"/>
      <c r="BK8" s="624"/>
      <c r="BL8" s="624"/>
      <c r="BM8" s="624"/>
      <c r="BN8" s="625"/>
      <c r="BO8" s="626">
        <v>1</v>
      </c>
      <c r="BP8" s="626"/>
      <c r="BQ8" s="626"/>
      <c r="BR8" s="626"/>
      <c r="BS8" s="627" t="s">
        <v>240</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1190796</v>
      </c>
      <c r="CS8" s="624"/>
      <c r="CT8" s="624"/>
      <c r="CU8" s="624"/>
      <c r="CV8" s="624"/>
      <c r="CW8" s="624"/>
      <c r="CX8" s="624"/>
      <c r="CY8" s="625"/>
      <c r="CZ8" s="626">
        <v>16.600000000000001</v>
      </c>
      <c r="DA8" s="626"/>
      <c r="DB8" s="626"/>
      <c r="DC8" s="626"/>
      <c r="DD8" s="632">
        <v>7473</v>
      </c>
      <c r="DE8" s="624"/>
      <c r="DF8" s="624"/>
      <c r="DG8" s="624"/>
      <c r="DH8" s="624"/>
      <c r="DI8" s="624"/>
      <c r="DJ8" s="624"/>
      <c r="DK8" s="624"/>
      <c r="DL8" s="624"/>
      <c r="DM8" s="624"/>
      <c r="DN8" s="624"/>
      <c r="DO8" s="624"/>
      <c r="DP8" s="625"/>
      <c r="DQ8" s="632">
        <v>706200</v>
      </c>
      <c r="DR8" s="624"/>
      <c r="DS8" s="624"/>
      <c r="DT8" s="624"/>
      <c r="DU8" s="624"/>
      <c r="DV8" s="624"/>
      <c r="DW8" s="624"/>
      <c r="DX8" s="624"/>
      <c r="DY8" s="624"/>
      <c r="DZ8" s="624"/>
      <c r="EA8" s="624"/>
      <c r="EB8" s="624"/>
      <c r="EC8" s="633"/>
    </row>
    <row r="9" spans="2:143" ht="11.25" customHeight="1" x14ac:dyDescent="0.2">
      <c r="B9" s="620" t="s">
        <v>248</v>
      </c>
      <c r="C9" s="621"/>
      <c r="D9" s="621"/>
      <c r="E9" s="621"/>
      <c r="F9" s="621"/>
      <c r="G9" s="621"/>
      <c r="H9" s="621"/>
      <c r="I9" s="621"/>
      <c r="J9" s="621"/>
      <c r="K9" s="621"/>
      <c r="L9" s="621"/>
      <c r="M9" s="621"/>
      <c r="N9" s="621"/>
      <c r="O9" s="621"/>
      <c r="P9" s="621"/>
      <c r="Q9" s="622"/>
      <c r="R9" s="623">
        <v>3349</v>
      </c>
      <c r="S9" s="624"/>
      <c r="T9" s="624"/>
      <c r="U9" s="624"/>
      <c r="V9" s="624"/>
      <c r="W9" s="624"/>
      <c r="X9" s="624"/>
      <c r="Y9" s="625"/>
      <c r="Z9" s="626">
        <v>0</v>
      </c>
      <c r="AA9" s="626"/>
      <c r="AB9" s="626"/>
      <c r="AC9" s="626"/>
      <c r="AD9" s="627">
        <v>3349</v>
      </c>
      <c r="AE9" s="627"/>
      <c r="AF9" s="627"/>
      <c r="AG9" s="627"/>
      <c r="AH9" s="627"/>
      <c r="AI9" s="627"/>
      <c r="AJ9" s="627"/>
      <c r="AK9" s="627"/>
      <c r="AL9" s="628">
        <v>0.1</v>
      </c>
      <c r="AM9" s="629"/>
      <c r="AN9" s="629"/>
      <c r="AO9" s="630"/>
      <c r="AP9" s="620" t="s">
        <v>249</v>
      </c>
      <c r="AQ9" s="621"/>
      <c r="AR9" s="621"/>
      <c r="AS9" s="621"/>
      <c r="AT9" s="621"/>
      <c r="AU9" s="621"/>
      <c r="AV9" s="621"/>
      <c r="AW9" s="621"/>
      <c r="AX9" s="621"/>
      <c r="AY9" s="621"/>
      <c r="AZ9" s="621"/>
      <c r="BA9" s="621"/>
      <c r="BB9" s="621"/>
      <c r="BC9" s="621"/>
      <c r="BD9" s="621"/>
      <c r="BE9" s="621"/>
      <c r="BF9" s="622"/>
      <c r="BG9" s="623">
        <v>319694</v>
      </c>
      <c r="BH9" s="624"/>
      <c r="BI9" s="624"/>
      <c r="BJ9" s="624"/>
      <c r="BK9" s="624"/>
      <c r="BL9" s="624"/>
      <c r="BM9" s="624"/>
      <c r="BN9" s="625"/>
      <c r="BO9" s="626">
        <v>25.5</v>
      </c>
      <c r="BP9" s="626"/>
      <c r="BQ9" s="626"/>
      <c r="BR9" s="626"/>
      <c r="BS9" s="627" t="s">
        <v>130</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271549</v>
      </c>
      <c r="CS9" s="624"/>
      <c r="CT9" s="624"/>
      <c r="CU9" s="624"/>
      <c r="CV9" s="624"/>
      <c r="CW9" s="624"/>
      <c r="CX9" s="624"/>
      <c r="CY9" s="625"/>
      <c r="CZ9" s="626">
        <v>3.8</v>
      </c>
      <c r="DA9" s="626"/>
      <c r="DB9" s="626"/>
      <c r="DC9" s="626"/>
      <c r="DD9" s="632" t="s">
        <v>130</v>
      </c>
      <c r="DE9" s="624"/>
      <c r="DF9" s="624"/>
      <c r="DG9" s="624"/>
      <c r="DH9" s="624"/>
      <c r="DI9" s="624"/>
      <c r="DJ9" s="624"/>
      <c r="DK9" s="624"/>
      <c r="DL9" s="624"/>
      <c r="DM9" s="624"/>
      <c r="DN9" s="624"/>
      <c r="DO9" s="624"/>
      <c r="DP9" s="625"/>
      <c r="DQ9" s="632">
        <v>226261</v>
      </c>
      <c r="DR9" s="624"/>
      <c r="DS9" s="624"/>
      <c r="DT9" s="624"/>
      <c r="DU9" s="624"/>
      <c r="DV9" s="624"/>
      <c r="DW9" s="624"/>
      <c r="DX9" s="624"/>
      <c r="DY9" s="624"/>
      <c r="DZ9" s="624"/>
      <c r="EA9" s="624"/>
      <c r="EB9" s="624"/>
      <c r="EC9" s="633"/>
    </row>
    <row r="10" spans="2:143" ht="11.25" customHeight="1" x14ac:dyDescent="0.2">
      <c r="B10" s="620" t="s">
        <v>251</v>
      </c>
      <c r="C10" s="621"/>
      <c r="D10" s="621"/>
      <c r="E10" s="621"/>
      <c r="F10" s="621"/>
      <c r="G10" s="621"/>
      <c r="H10" s="621"/>
      <c r="I10" s="621"/>
      <c r="J10" s="621"/>
      <c r="K10" s="621"/>
      <c r="L10" s="621"/>
      <c r="M10" s="621"/>
      <c r="N10" s="621"/>
      <c r="O10" s="621"/>
      <c r="P10" s="621"/>
      <c r="Q10" s="622"/>
      <c r="R10" s="623" t="s">
        <v>240</v>
      </c>
      <c r="S10" s="624"/>
      <c r="T10" s="624"/>
      <c r="U10" s="624"/>
      <c r="V10" s="624"/>
      <c r="W10" s="624"/>
      <c r="X10" s="624"/>
      <c r="Y10" s="625"/>
      <c r="Z10" s="626" t="s">
        <v>240</v>
      </c>
      <c r="AA10" s="626"/>
      <c r="AB10" s="626"/>
      <c r="AC10" s="626"/>
      <c r="AD10" s="627" t="s">
        <v>139</v>
      </c>
      <c r="AE10" s="627"/>
      <c r="AF10" s="627"/>
      <c r="AG10" s="627"/>
      <c r="AH10" s="627"/>
      <c r="AI10" s="627"/>
      <c r="AJ10" s="627"/>
      <c r="AK10" s="627"/>
      <c r="AL10" s="628" t="s">
        <v>240</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20944</v>
      </c>
      <c r="BH10" s="624"/>
      <c r="BI10" s="624"/>
      <c r="BJ10" s="624"/>
      <c r="BK10" s="624"/>
      <c r="BL10" s="624"/>
      <c r="BM10" s="624"/>
      <c r="BN10" s="625"/>
      <c r="BO10" s="626">
        <v>1.7</v>
      </c>
      <c r="BP10" s="626"/>
      <c r="BQ10" s="626"/>
      <c r="BR10" s="626"/>
      <c r="BS10" s="627" t="s">
        <v>130</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376</v>
      </c>
      <c r="CS10" s="624"/>
      <c r="CT10" s="624"/>
      <c r="CU10" s="624"/>
      <c r="CV10" s="624"/>
      <c r="CW10" s="624"/>
      <c r="CX10" s="624"/>
      <c r="CY10" s="625"/>
      <c r="CZ10" s="626">
        <v>0</v>
      </c>
      <c r="DA10" s="626"/>
      <c r="DB10" s="626"/>
      <c r="DC10" s="626"/>
      <c r="DD10" s="632">
        <v>317</v>
      </c>
      <c r="DE10" s="624"/>
      <c r="DF10" s="624"/>
      <c r="DG10" s="624"/>
      <c r="DH10" s="624"/>
      <c r="DI10" s="624"/>
      <c r="DJ10" s="624"/>
      <c r="DK10" s="624"/>
      <c r="DL10" s="624"/>
      <c r="DM10" s="624"/>
      <c r="DN10" s="624"/>
      <c r="DO10" s="624"/>
      <c r="DP10" s="625"/>
      <c r="DQ10" s="632">
        <v>376</v>
      </c>
      <c r="DR10" s="624"/>
      <c r="DS10" s="624"/>
      <c r="DT10" s="624"/>
      <c r="DU10" s="624"/>
      <c r="DV10" s="624"/>
      <c r="DW10" s="624"/>
      <c r="DX10" s="624"/>
      <c r="DY10" s="624"/>
      <c r="DZ10" s="624"/>
      <c r="EA10" s="624"/>
      <c r="EB10" s="624"/>
      <c r="EC10" s="633"/>
    </row>
    <row r="11" spans="2:143" ht="11.25" customHeight="1" x14ac:dyDescent="0.2">
      <c r="B11" s="620" t="s">
        <v>254</v>
      </c>
      <c r="C11" s="621"/>
      <c r="D11" s="621"/>
      <c r="E11" s="621"/>
      <c r="F11" s="621"/>
      <c r="G11" s="621"/>
      <c r="H11" s="621"/>
      <c r="I11" s="621"/>
      <c r="J11" s="621"/>
      <c r="K11" s="621"/>
      <c r="L11" s="621"/>
      <c r="M11" s="621"/>
      <c r="N11" s="621"/>
      <c r="O11" s="621"/>
      <c r="P11" s="621"/>
      <c r="Q11" s="622"/>
      <c r="R11" s="623">
        <v>171068</v>
      </c>
      <c r="S11" s="624"/>
      <c r="T11" s="624"/>
      <c r="U11" s="624"/>
      <c r="V11" s="624"/>
      <c r="W11" s="624"/>
      <c r="X11" s="624"/>
      <c r="Y11" s="625"/>
      <c r="Z11" s="628">
        <v>2.2000000000000002</v>
      </c>
      <c r="AA11" s="629"/>
      <c r="AB11" s="629"/>
      <c r="AC11" s="635"/>
      <c r="AD11" s="632">
        <v>171068</v>
      </c>
      <c r="AE11" s="624"/>
      <c r="AF11" s="624"/>
      <c r="AG11" s="624"/>
      <c r="AH11" s="624"/>
      <c r="AI11" s="624"/>
      <c r="AJ11" s="624"/>
      <c r="AK11" s="625"/>
      <c r="AL11" s="628">
        <v>5.3</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114244</v>
      </c>
      <c r="BH11" s="624"/>
      <c r="BI11" s="624"/>
      <c r="BJ11" s="624"/>
      <c r="BK11" s="624"/>
      <c r="BL11" s="624"/>
      <c r="BM11" s="624"/>
      <c r="BN11" s="625"/>
      <c r="BO11" s="626">
        <v>9.1</v>
      </c>
      <c r="BP11" s="626"/>
      <c r="BQ11" s="626"/>
      <c r="BR11" s="626"/>
      <c r="BS11" s="627" t="s">
        <v>139</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664968</v>
      </c>
      <c r="CS11" s="624"/>
      <c r="CT11" s="624"/>
      <c r="CU11" s="624"/>
      <c r="CV11" s="624"/>
      <c r="CW11" s="624"/>
      <c r="CX11" s="624"/>
      <c r="CY11" s="625"/>
      <c r="CZ11" s="626">
        <v>9.3000000000000007</v>
      </c>
      <c r="DA11" s="626"/>
      <c r="DB11" s="626"/>
      <c r="DC11" s="626"/>
      <c r="DD11" s="632">
        <v>127421</v>
      </c>
      <c r="DE11" s="624"/>
      <c r="DF11" s="624"/>
      <c r="DG11" s="624"/>
      <c r="DH11" s="624"/>
      <c r="DI11" s="624"/>
      <c r="DJ11" s="624"/>
      <c r="DK11" s="624"/>
      <c r="DL11" s="624"/>
      <c r="DM11" s="624"/>
      <c r="DN11" s="624"/>
      <c r="DO11" s="624"/>
      <c r="DP11" s="625"/>
      <c r="DQ11" s="632">
        <v>508773</v>
      </c>
      <c r="DR11" s="624"/>
      <c r="DS11" s="624"/>
      <c r="DT11" s="624"/>
      <c r="DU11" s="624"/>
      <c r="DV11" s="624"/>
      <c r="DW11" s="624"/>
      <c r="DX11" s="624"/>
      <c r="DY11" s="624"/>
      <c r="DZ11" s="624"/>
      <c r="EA11" s="624"/>
      <c r="EB11" s="624"/>
      <c r="EC11" s="633"/>
    </row>
    <row r="12" spans="2:143" ht="11.25" customHeight="1" x14ac:dyDescent="0.2">
      <c r="B12" s="620" t="s">
        <v>257</v>
      </c>
      <c r="C12" s="621"/>
      <c r="D12" s="621"/>
      <c r="E12" s="621"/>
      <c r="F12" s="621"/>
      <c r="G12" s="621"/>
      <c r="H12" s="621"/>
      <c r="I12" s="621"/>
      <c r="J12" s="621"/>
      <c r="K12" s="621"/>
      <c r="L12" s="621"/>
      <c r="M12" s="621"/>
      <c r="N12" s="621"/>
      <c r="O12" s="621"/>
      <c r="P12" s="621"/>
      <c r="Q12" s="622"/>
      <c r="R12" s="623">
        <v>1732</v>
      </c>
      <c r="S12" s="624"/>
      <c r="T12" s="624"/>
      <c r="U12" s="624"/>
      <c r="V12" s="624"/>
      <c r="W12" s="624"/>
      <c r="X12" s="624"/>
      <c r="Y12" s="625"/>
      <c r="Z12" s="626">
        <v>0</v>
      </c>
      <c r="AA12" s="626"/>
      <c r="AB12" s="626"/>
      <c r="AC12" s="626"/>
      <c r="AD12" s="627">
        <v>1732</v>
      </c>
      <c r="AE12" s="627"/>
      <c r="AF12" s="627"/>
      <c r="AG12" s="627"/>
      <c r="AH12" s="627"/>
      <c r="AI12" s="627"/>
      <c r="AJ12" s="627"/>
      <c r="AK12" s="627"/>
      <c r="AL12" s="628">
        <v>0.1</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701100</v>
      </c>
      <c r="BH12" s="624"/>
      <c r="BI12" s="624"/>
      <c r="BJ12" s="624"/>
      <c r="BK12" s="624"/>
      <c r="BL12" s="624"/>
      <c r="BM12" s="624"/>
      <c r="BN12" s="625"/>
      <c r="BO12" s="626">
        <v>55.8</v>
      </c>
      <c r="BP12" s="626"/>
      <c r="BQ12" s="626"/>
      <c r="BR12" s="626"/>
      <c r="BS12" s="627" t="s">
        <v>130</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49621</v>
      </c>
      <c r="CS12" s="624"/>
      <c r="CT12" s="624"/>
      <c r="CU12" s="624"/>
      <c r="CV12" s="624"/>
      <c r="CW12" s="624"/>
      <c r="CX12" s="624"/>
      <c r="CY12" s="625"/>
      <c r="CZ12" s="626">
        <v>0.7</v>
      </c>
      <c r="DA12" s="626"/>
      <c r="DB12" s="626"/>
      <c r="DC12" s="626"/>
      <c r="DD12" s="632">
        <v>3266</v>
      </c>
      <c r="DE12" s="624"/>
      <c r="DF12" s="624"/>
      <c r="DG12" s="624"/>
      <c r="DH12" s="624"/>
      <c r="DI12" s="624"/>
      <c r="DJ12" s="624"/>
      <c r="DK12" s="624"/>
      <c r="DL12" s="624"/>
      <c r="DM12" s="624"/>
      <c r="DN12" s="624"/>
      <c r="DO12" s="624"/>
      <c r="DP12" s="625"/>
      <c r="DQ12" s="632">
        <v>25628</v>
      </c>
      <c r="DR12" s="624"/>
      <c r="DS12" s="624"/>
      <c r="DT12" s="624"/>
      <c r="DU12" s="624"/>
      <c r="DV12" s="624"/>
      <c r="DW12" s="624"/>
      <c r="DX12" s="624"/>
      <c r="DY12" s="624"/>
      <c r="DZ12" s="624"/>
      <c r="EA12" s="624"/>
      <c r="EB12" s="624"/>
      <c r="EC12" s="633"/>
    </row>
    <row r="13" spans="2:143" ht="11.25" customHeight="1" x14ac:dyDescent="0.2">
      <c r="B13" s="620" t="s">
        <v>260</v>
      </c>
      <c r="C13" s="621"/>
      <c r="D13" s="621"/>
      <c r="E13" s="621"/>
      <c r="F13" s="621"/>
      <c r="G13" s="621"/>
      <c r="H13" s="621"/>
      <c r="I13" s="621"/>
      <c r="J13" s="621"/>
      <c r="K13" s="621"/>
      <c r="L13" s="621"/>
      <c r="M13" s="621"/>
      <c r="N13" s="621"/>
      <c r="O13" s="621"/>
      <c r="P13" s="621"/>
      <c r="Q13" s="622"/>
      <c r="R13" s="623" t="s">
        <v>139</v>
      </c>
      <c r="S13" s="624"/>
      <c r="T13" s="624"/>
      <c r="U13" s="624"/>
      <c r="V13" s="624"/>
      <c r="W13" s="624"/>
      <c r="X13" s="624"/>
      <c r="Y13" s="625"/>
      <c r="Z13" s="626" t="s">
        <v>130</v>
      </c>
      <c r="AA13" s="626"/>
      <c r="AB13" s="626"/>
      <c r="AC13" s="626"/>
      <c r="AD13" s="627" t="s">
        <v>139</v>
      </c>
      <c r="AE13" s="627"/>
      <c r="AF13" s="627"/>
      <c r="AG13" s="627"/>
      <c r="AH13" s="627"/>
      <c r="AI13" s="627"/>
      <c r="AJ13" s="627"/>
      <c r="AK13" s="627"/>
      <c r="AL13" s="628" t="s">
        <v>139</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698135</v>
      </c>
      <c r="BH13" s="624"/>
      <c r="BI13" s="624"/>
      <c r="BJ13" s="624"/>
      <c r="BK13" s="624"/>
      <c r="BL13" s="624"/>
      <c r="BM13" s="624"/>
      <c r="BN13" s="625"/>
      <c r="BO13" s="626">
        <v>55.6</v>
      </c>
      <c r="BP13" s="626"/>
      <c r="BQ13" s="626"/>
      <c r="BR13" s="626"/>
      <c r="BS13" s="627" t="s">
        <v>240</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490606</v>
      </c>
      <c r="CS13" s="624"/>
      <c r="CT13" s="624"/>
      <c r="CU13" s="624"/>
      <c r="CV13" s="624"/>
      <c r="CW13" s="624"/>
      <c r="CX13" s="624"/>
      <c r="CY13" s="625"/>
      <c r="CZ13" s="626">
        <v>6.9</v>
      </c>
      <c r="DA13" s="626"/>
      <c r="DB13" s="626"/>
      <c r="DC13" s="626"/>
      <c r="DD13" s="632">
        <v>285521</v>
      </c>
      <c r="DE13" s="624"/>
      <c r="DF13" s="624"/>
      <c r="DG13" s="624"/>
      <c r="DH13" s="624"/>
      <c r="DI13" s="624"/>
      <c r="DJ13" s="624"/>
      <c r="DK13" s="624"/>
      <c r="DL13" s="624"/>
      <c r="DM13" s="624"/>
      <c r="DN13" s="624"/>
      <c r="DO13" s="624"/>
      <c r="DP13" s="625"/>
      <c r="DQ13" s="632">
        <v>396081</v>
      </c>
      <c r="DR13" s="624"/>
      <c r="DS13" s="624"/>
      <c r="DT13" s="624"/>
      <c r="DU13" s="624"/>
      <c r="DV13" s="624"/>
      <c r="DW13" s="624"/>
      <c r="DX13" s="624"/>
      <c r="DY13" s="624"/>
      <c r="DZ13" s="624"/>
      <c r="EA13" s="624"/>
      <c r="EB13" s="624"/>
      <c r="EC13" s="633"/>
    </row>
    <row r="14" spans="2:143" ht="11.25" customHeight="1" x14ac:dyDescent="0.2">
      <c r="B14" s="620" t="s">
        <v>263</v>
      </c>
      <c r="C14" s="621"/>
      <c r="D14" s="621"/>
      <c r="E14" s="621"/>
      <c r="F14" s="621"/>
      <c r="G14" s="621"/>
      <c r="H14" s="621"/>
      <c r="I14" s="621"/>
      <c r="J14" s="621"/>
      <c r="K14" s="621"/>
      <c r="L14" s="621"/>
      <c r="M14" s="621"/>
      <c r="N14" s="621"/>
      <c r="O14" s="621"/>
      <c r="P14" s="621"/>
      <c r="Q14" s="622"/>
      <c r="R14" s="623">
        <v>206</v>
      </c>
      <c r="S14" s="624"/>
      <c r="T14" s="624"/>
      <c r="U14" s="624"/>
      <c r="V14" s="624"/>
      <c r="W14" s="624"/>
      <c r="X14" s="624"/>
      <c r="Y14" s="625"/>
      <c r="Z14" s="626">
        <v>0</v>
      </c>
      <c r="AA14" s="626"/>
      <c r="AB14" s="626"/>
      <c r="AC14" s="626"/>
      <c r="AD14" s="627">
        <v>206</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39983</v>
      </c>
      <c r="BH14" s="624"/>
      <c r="BI14" s="624"/>
      <c r="BJ14" s="624"/>
      <c r="BK14" s="624"/>
      <c r="BL14" s="624"/>
      <c r="BM14" s="624"/>
      <c r="BN14" s="625"/>
      <c r="BO14" s="626">
        <v>3.2</v>
      </c>
      <c r="BP14" s="626"/>
      <c r="BQ14" s="626"/>
      <c r="BR14" s="626"/>
      <c r="BS14" s="627" t="s">
        <v>130</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249457</v>
      </c>
      <c r="CS14" s="624"/>
      <c r="CT14" s="624"/>
      <c r="CU14" s="624"/>
      <c r="CV14" s="624"/>
      <c r="CW14" s="624"/>
      <c r="CX14" s="624"/>
      <c r="CY14" s="625"/>
      <c r="CZ14" s="626">
        <v>3.5</v>
      </c>
      <c r="DA14" s="626"/>
      <c r="DB14" s="626"/>
      <c r="DC14" s="626"/>
      <c r="DD14" s="632">
        <v>45793</v>
      </c>
      <c r="DE14" s="624"/>
      <c r="DF14" s="624"/>
      <c r="DG14" s="624"/>
      <c r="DH14" s="624"/>
      <c r="DI14" s="624"/>
      <c r="DJ14" s="624"/>
      <c r="DK14" s="624"/>
      <c r="DL14" s="624"/>
      <c r="DM14" s="624"/>
      <c r="DN14" s="624"/>
      <c r="DO14" s="624"/>
      <c r="DP14" s="625"/>
      <c r="DQ14" s="632">
        <v>205457</v>
      </c>
      <c r="DR14" s="624"/>
      <c r="DS14" s="624"/>
      <c r="DT14" s="624"/>
      <c r="DU14" s="624"/>
      <c r="DV14" s="624"/>
      <c r="DW14" s="624"/>
      <c r="DX14" s="624"/>
      <c r="DY14" s="624"/>
      <c r="DZ14" s="624"/>
      <c r="EA14" s="624"/>
      <c r="EB14" s="624"/>
      <c r="EC14" s="633"/>
    </row>
    <row r="15" spans="2:143" ht="11.25" customHeight="1" x14ac:dyDescent="0.2">
      <c r="B15" s="620" t="s">
        <v>266</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240</v>
      </c>
      <c r="AA15" s="626"/>
      <c r="AB15" s="626"/>
      <c r="AC15" s="626"/>
      <c r="AD15" s="627" t="s">
        <v>139</v>
      </c>
      <c r="AE15" s="627"/>
      <c r="AF15" s="627"/>
      <c r="AG15" s="627"/>
      <c r="AH15" s="627"/>
      <c r="AI15" s="627"/>
      <c r="AJ15" s="627"/>
      <c r="AK15" s="627"/>
      <c r="AL15" s="628" t="s">
        <v>139</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47464</v>
      </c>
      <c r="BH15" s="624"/>
      <c r="BI15" s="624"/>
      <c r="BJ15" s="624"/>
      <c r="BK15" s="624"/>
      <c r="BL15" s="624"/>
      <c r="BM15" s="624"/>
      <c r="BN15" s="625"/>
      <c r="BO15" s="626">
        <v>3.8</v>
      </c>
      <c r="BP15" s="626"/>
      <c r="BQ15" s="626"/>
      <c r="BR15" s="626"/>
      <c r="BS15" s="627" t="s">
        <v>130</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565708</v>
      </c>
      <c r="CS15" s="624"/>
      <c r="CT15" s="624"/>
      <c r="CU15" s="624"/>
      <c r="CV15" s="624"/>
      <c r="CW15" s="624"/>
      <c r="CX15" s="624"/>
      <c r="CY15" s="625"/>
      <c r="CZ15" s="626">
        <v>7.9</v>
      </c>
      <c r="DA15" s="626"/>
      <c r="DB15" s="626"/>
      <c r="DC15" s="626"/>
      <c r="DD15" s="632">
        <v>34943</v>
      </c>
      <c r="DE15" s="624"/>
      <c r="DF15" s="624"/>
      <c r="DG15" s="624"/>
      <c r="DH15" s="624"/>
      <c r="DI15" s="624"/>
      <c r="DJ15" s="624"/>
      <c r="DK15" s="624"/>
      <c r="DL15" s="624"/>
      <c r="DM15" s="624"/>
      <c r="DN15" s="624"/>
      <c r="DO15" s="624"/>
      <c r="DP15" s="625"/>
      <c r="DQ15" s="632">
        <v>300610</v>
      </c>
      <c r="DR15" s="624"/>
      <c r="DS15" s="624"/>
      <c r="DT15" s="624"/>
      <c r="DU15" s="624"/>
      <c r="DV15" s="624"/>
      <c r="DW15" s="624"/>
      <c r="DX15" s="624"/>
      <c r="DY15" s="624"/>
      <c r="DZ15" s="624"/>
      <c r="EA15" s="624"/>
      <c r="EB15" s="624"/>
      <c r="EC15" s="633"/>
    </row>
    <row r="16" spans="2:143" ht="11.25" customHeight="1" x14ac:dyDescent="0.2">
      <c r="B16" s="620" t="s">
        <v>269</v>
      </c>
      <c r="C16" s="621"/>
      <c r="D16" s="621"/>
      <c r="E16" s="621"/>
      <c r="F16" s="621"/>
      <c r="G16" s="621"/>
      <c r="H16" s="621"/>
      <c r="I16" s="621"/>
      <c r="J16" s="621"/>
      <c r="K16" s="621"/>
      <c r="L16" s="621"/>
      <c r="M16" s="621"/>
      <c r="N16" s="621"/>
      <c r="O16" s="621"/>
      <c r="P16" s="621"/>
      <c r="Q16" s="622"/>
      <c r="R16" s="623">
        <v>13287</v>
      </c>
      <c r="S16" s="624"/>
      <c r="T16" s="624"/>
      <c r="U16" s="624"/>
      <c r="V16" s="624"/>
      <c r="W16" s="624"/>
      <c r="X16" s="624"/>
      <c r="Y16" s="625"/>
      <c r="Z16" s="626">
        <v>0.2</v>
      </c>
      <c r="AA16" s="626"/>
      <c r="AB16" s="626"/>
      <c r="AC16" s="626"/>
      <c r="AD16" s="627">
        <v>13287</v>
      </c>
      <c r="AE16" s="627"/>
      <c r="AF16" s="627"/>
      <c r="AG16" s="627"/>
      <c r="AH16" s="627"/>
      <c r="AI16" s="627"/>
      <c r="AJ16" s="627"/>
      <c r="AK16" s="627"/>
      <c r="AL16" s="628">
        <v>0.4</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139</v>
      </c>
      <c r="BP16" s="626"/>
      <c r="BQ16" s="626"/>
      <c r="BR16" s="626"/>
      <c r="BS16" s="627" t="s">
        <v>130</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42335</v>
      </c>
      <c r="CS16" s="624"/>
      <c r="CT16" s="624"/>
      <c r="CU16" s="624"/>
      <c r="CV16" s="624"/>
      <c r="CW16" s="624"/>
      <c r="CX16" s="624"/>
      <c r="CY16" s="625"/>
      <c r="CZ16" s="626">
        <v>0.6</v>
      </c>
      <c r="DA16" s="626"/>
      <c r="DB16" s="626"/>
      <c r="DC16" s="626"/>
      <c r="DD16" s="632" t="s">
        <v>130</v>
      </c>
      <c r="DE16" s="624"/>
      <c r="DF16" s="624"/>
      <c r="DG16" s="624"/>
      <c r="DH16" s="624"/>
      <c r="DI16" s="624"/>
      <c r="DJ16" s="624"/>
      <c r="DK16" s="624"/>
      <c r="DL16" s="624"/>
      <c r="DM16" s="624"/>
      <c r="DN16" s="624"/>
      <c r="DO16" s="624"/>
      <c r="DP16" s="625"/>
      <c r="DQ16" s="632">
        <v>42335</v>
      </c>
      <c r="DR16" s="624"/>
      <c r="DS16" s="624"/>
      <c r="DT16" s="624"/>
      <c r="DU16" s="624"/>
      <c r="DV16" s="624"/>
      <c r="DW16" s="624"/>
      <c r="DX16" s="624"/>
      <c r="DY16" s="624"/>
      <c r="DZ16" s="624"/>
      <c r="EA16" s="624"/>
      <c r="EB16" s="624"/>
      <c r="EC16" s="633"/>
    </row>
    <row r="17" spans="2:133" ht="11.25" customHeight="1" x14ac:dyDescent="0.2">
      <c r="B17" s="620" t="s">
        <v>272</v>
      </c>
      <c r="C17" s="621"/>
      <c r="D17" s="621"/>
      <c r="E17" s="621"/>
      <c r="F17" s="621"/>
      <c r="G17" s="621"/>
      <c r="H17" s="621"/>
      <c r="I17" s="621"/>
      <c r="J17" s="621"/>
      <c r="K17" s="621"/>
      <c r="L17" s="621"/>
      <c r="M17" s="621"/>
      <c r="N17" s="621"/>
      <c r="O17" s="621"/>
      <c r="P17" s="621"/>
      <c r="Q17" s="622"/>
      <c r="R17" s="623">
        <v>17051</v>
      </c>
      <c r="S17" s="624"/>
      <c r="T17" s="624"/>
      <c r="U17" s="624"/>
      <c r="V17" s="624"/>
      <c r="W17" s="624"/>
      <c r="X17" s="624"/>
      <c r="Y17" s="625"/>
      <c r="Z17" s="626">
        <v>0.2</v>
      </c>
      <c r="AA17" s="626"/>
      <c r="AB17" s="626"/>
      <c r="AC17" s="626"/>
      <c r="AD17" s="627">
        <v>17051</v>
      </c>
      <c r="AE17" s="627"/>
      <c r="AF17" s="627"/>
      <c r="AG17" s="627"/>
      <c r="AH17" s="627"/>
      <c r="AI17" s="627"/>
      <c r="AJ17" s="627"/>
      <c r="AK17" s="627"/>
      <c r="AL17" s="628">
        <v>0.5</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240</v>
      </c>
      <c r="BH17" s="624"/>
      <c r="BI17" s="624"/>
      <c r="BJ17" s="624"/>
      <c r="BK17" s="624"/>
      <c r="BL17" s="624"/>
      <c r="BM17" s="624"/>
      <c r="BN17" s="625"/>
      <c r="BO17" s="626" t="s">
        <v>130</v>
      </c>
      <c r="BP17" s="626"/>
      <c r="BQ17" s="626"/>
      <c r="BR17" s="626"/>
      <c r="BS17" s="627" t="s">
        <v>240</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265927</v>
      </c>
      <c r="CS17" s="624"/>
      <c r="CT17" s="624"/>
      <c r="CU17" s="624"/>
      <c r="CV17" s="624"/>
      <c r="CW17" s="624"/>
      <c r="CX17" s="624"/>
      <c r="CY17" s="625"/>
      <c r="CZ17" s="626">
        <v>3.7</v>
      </c>
      <c r="DA17" s="626"/>
      <c r="DB17" s="626"/>
      <c r="DC17" s="626"/>
      <c r="DD17" s="632" t="s">
        <v>130</v>
      </c>
      <c r="DE17" s="624"/>
      <c r="DF17" s="624"/>
      <c r="DG17" s="624"/>
      <c r="DH17" s="624"/>
      <c r="DI17" s="624"/>
      <c r="DJ17" s="624"/>
      <c r="DK17" s="624"/>
      <c r="DL17" s="624"/>
      <c r="DM17" s="624"/>
      <c r="DN17" s="624"/>
      <c r="DO17" s="624"/>
      <c r="DP17" s="625"/>
      <c r="DQ17" s="632">
        <v>265927</v>
      </c>
      <c r="DR17" s="624"/>
      <c r="DS17" s="624"/>
      <c r="DT17" s="624"/>
      <c r="DU17" s="624"/>
      <c r="DV17" s="624"/>
      <c r="DW17" s="624"/>
      <c r="DX17" s="624"/>
      <c r="DY17" s="624"/>
      <c r="DZ17" s="624"/>
      <c r="EA17" s="624"/>
      <c r="EB17" s="624"/>
      <c r="EC17" s="633"/>
    </row>
    <row r="18" spans="2:133" ht="11.25" customHeight="1" x14ac:dyDescent="0.2">
      <c r="B18" s="620" t="s">
        <v>275</v>
      </c>
      <c r="C18" s="621"/>
      <c r="D18" s="621"/>
      <c r="E18" s="621"/>
      <c r="F18" s="621"/>
      <c r="G18" s="621"/>
      <c r="H18" s="621"/>
      <c r="I18" s="621"/>
      <c r="J18" s="621"/>
      <c r="K18" s="621"/>
      <c r="L18" s="621"/>
      <c r="M18" s="621"/>
      <c r="N18" s="621"/>
      <c r="O18" s="621"/>
      <c r="P18" s="621"/>
      <c r="Q18" s="622"/>
      <c r="R18" s="623">
        <v>5879</v>
      </c>
      <c r="S18" s="624"/>
      <c r="T18" s="624"/>
      <c r="U18" s="624"/>
      <c r="V18" s="624"/>
      <c r="W18" s="624"/>
      <c r="X18" s="624"/>
      <c r="Y18" s="625"/>
      <c r="Z18" s="626">
        <v>0.1</v>
      </c>
      <c r="AA18" s="626"/>
      <c r="AB18" s="626"/>
      <c r="AC18" s="626"/>
      <c r="AD18" s="627">
        <v>5879</v>
      </c>
      <c r="AE18" s="627"/>
      <c r="AF18" s="627"/>
      <c r="AG18" s="627"/>
      <c r="AH18" s="627"/>
      <c r="AI18" s="627"/>
      <c r="AJ18" s="627"/>
      <c r="AK18" s="627"/>
      <c r="AL18" s="628">
        <v>0.2</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139</v>
      </c>
      <c r="CS18" s="624"/>
      <c r="CT18" s="624"/>
      <c r="CU18" s="624"/>
      <c r="CV18" s="624"/>
      <c r="CW18" s="624"/>
      <c r="CX18" s="624"/>
      <c r="CY18" s="625"/>
      <c r="CZ18" s="626" t="s">
        <v>240</v>
      </c>
      <c r="DA18" s="626"/>
      <c r="DB18" s="626"/>
      <c r="DC18" s="626"/>
      <c r="DD18" s="632" t="s">
        <v>139</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2">
      <c r="B19" s="620" t="s">
        <v>278</v>
      </c>
      <c r="C19" s="621"/>
      <c r="D19" s="621"/>
      <c r="E19" s="621"/>
      <c r="F19" s="621"/>
      <c r="G19" s="621"/>
      <c r="H19" s="621"/>
      <c r="I19" s="621"/>
      <c r="J19" s="621"/>
      <c r="K19" s="621"/>
      <c r="L19" s="621"/>
      <c r="M19" s="621"/>
      <c r="N19" s="621"/>
      <c r="O19" s="621"/>
      <c r="P19" s="621"/>
      <c r="Q19" s="622"/>
      <c r="R19" s="623">
        <v>5879</v>
      </c>
      <c r="S19" s="624"/>
      <c r="T19" s="624"/>
      <c r="U19" s="624"/>
      <c r="V19" s="624"/>
      <c r="W19" s="624"/>
      <c r="X19" s="624"/>
      <c r="Y19" s="625"/>
      <c r="Z19" s="626">
        <v>0.1</v>
      </c>
      <c r="AA19" s="626"/>
      <c r="AB19" s="626"/>
      <c r="AC19" s="626"/>
      <c r="AD19" s="627">
        <v>5879</v>
      </c>
      <c r="AE19" s="627"/>
      <c r="AF19" s="627"/>
      <c r="AG19" s="627"/>
      <c r="AH19" s="627"/>
      <c r="AI19" s="627"/>
      <c r="AJ19" s="627"/>
      <c r="AK19" s="627"/>
      <c r="AL19" s="628">
        <v>0.2</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189</v>
      </c>
      <c r="BH19" s="624"/>
      <c r="BI19" s="624"/>
      <c r="BJ19" s="624"/>
      <c r="BK19" s="624"/>
      <c r="BL19" s="624"/>
      <c r="BM19" s="624"/>
      <c r="BN19" s="625"/>
      <c r="BO19" s="626">
        <v>0</v>
      </c>
      <c r="BP19" s="626"/>
      <c r="BQ19" s="626"/>
      <c r="BR19" s="626"/>
      <c r="BS19" s="627" t="s">
        <v>130</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240</v>
      </c>
      <c r="DA19" s="626"/>
      <c r="DB19" s="626"/>
      <c r="DC19" s="626"/>
      <c r="DD19" s="632" t="s">
        <v>130</v>
      </c>
      <c r="DE19" s="624"/>
      <c r="DF19" s="624"/>
      <c r="DG19" s="624"/>
      <c r="DH19" s="624"/>
      <c r="DI19" s="624"/>
      <c r="DJ19" s="624"/>
      <c r="DK19" s="624"/>
      <c r="DL19" s="624"/>
      <c r="DM19" s="624"/>
      <c r="DN19" s="624"/>
      <c r="DO19" s="624"/>
      <c r="DP19" s="625"/>
      <c r="DQ19" s="632" t="s">
        <v>240</v>
      </c>
      <c r="DR19" s="624"/>
      <c r="DS19" s="624"/>
      <c r="DT19" s="624"/>
      <c r="DU19" s="624"/>
      <c r="DV19" s="624"/>
      <c r="DW19" s="624"/>
      <c r="DX19" s="624"/>
      <c r="DY19" s="624"/>
      <c r="DZ19" s="624"/>
      <c r="EA19" s="624"/>
      <c r="EB19" s="624"/>
      <c r="EC19" s="633"/>
    </row>
    <row r="20" spans="2:133" ht="11.25" customHeight="1" x14ac:dyDescent="0.2">
      <c r="B20" s="636" t="s">
        <v>281</v>
      </c>
      <c r="C20" s="637"/>
      <c r="D20" s="637"/>
      <c r="E20" s="637"/>
      <c r="F20" s="637"/>
      <c r="G20" s="637"/>
      <c r="H20" s="637"/>
      <c r="I20" s="637"/>
      <c r="J20" s="637"/>
      <c r="K20" s="637"/>
      <c r="L20" s="637"/>
      <c r="M20" s="637"/>
      <c r="N20" s="637"/>
      <c r="O20" s="637"/>
      <c r="P20" s="637"/>
      <c r="Q20" s="638"/>
      <c r="R20" s="623" t="s">
        <v>139</v>
      </c>
      <c r="S20" s="624"/>
      <c r="T20" s="624"/>
      <c r="U20" s="624"/>
      <c r="V20" s="624"/>
      <c r="W20" s="624"/>
      <c r="X20" s="624"/>
      <c r="Y20" s="625"/>
      <c r="Z20" s="626" t="s">
        <v>240</v>
      </c>
      <c r="AA20" s="626"/>
      <c r="AB20" s="626"/>
      <c r="AC20" s="626"/>
      <c r="AD20" s="627" t="s">
        <v>240</v>
      </c>
      <c r="AE20" s="627"/>
      <c r="AF20" s="627"/>
      <c r="AG20" s="627"/>
      <c r="AH20" s="627"/>
      <c r="AI20" s="627"/>
      <c r="AJ20" s="627"/>
      <c r="AK20" s="627"/>
      <c r="AL20" s="628" t="s">
        <v>139</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189</v>
      </c>
      <c r="BH20" s="624"/>
      <c r="BI20" s="624"/>
      <c r="BJ20" s="624"/>
      <c r="BK20" s="624"/>
      <c r="BL20" s="624"/>
      <c r="BM20" s="624"/>
      <c r="BN20" s="625"/>
      <c r="BO20" s="626">
        <v>0</v>
      </c>
      <c r="BP20" s="626"/>
      <c r="BQ20" s="626"/>
      <c r="BR20" s="626"/>
      <c r="BS20" s="627" t="s">
        <v>240</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7156666</v>
      </c>
      <c r="CS20" s="624"/>
      <c r="CT20" s="624"/>
      <c r="CU20" s="624"/>
      <c r="CV20" s="624"/>
      <c r="CW20" s="624"/>
      <c r="CX20" s="624"/>
      <c r="CY20" s="625"/>
      <c r="CZ20" s="626">
        <v>100</v>
      </c>
      <c r="DA20" s="626"/>
      <c r="DB20" s="626"/>
      <c r="DC20" s="626"/>
      <c r="DD20" s="632">
        <v>1672430</v>
      </c>
      <c r="DE20" s="624"/>
      <c r="DF20" s="624"/>
      <c r="DG20" s="624"/>
      <c r="DH20" s="624"/>
      <c r="DI20" s="624"/>
      <c r="DJ20" s="624"/>
      <c r="DK20" s="624"/>
      <c r="DL20" s="624"/>
      <c r="DM20" s="624"/>
      <c r="DN20" s="624"/>
      <c r="DO20" s="624"/>
      <c r="DP20" s="625"/>
      <c r="DQ20" s="632">
        <v>3356918</v>
      </c>
      <c r="DR20" s="624"/>
      <c r="DS20" s="624"/>
      <c r="DT20" s="624"/>
      <c r="DU20" s="624"/>
      <c r="DV20" s="624"/>
      <c r="DW20" s="624"/>
      <c r="DX20" s="624"/>
      <c r="DY20" s="624"/>
      <c r="DZ20" s="624"/>
      <c r="EA20" s="624"/>
      <c r="EB20" s="624"/>
      <c r="EC20" s="633"/>
    </row>
    <row r="21" spans="2:133" ht="11.25" customHeight="1" x14ac:dyDescent="0.2">
      <c r="B21" s="620" t="s">
        <v>284</v>
      </c>
      <c r="C21" s="621"/>
      <c r="D21" s="621"/>
      <c r="E21" s="621"/>
      <c r="F21" s="621"/>
      <c r="G21" s="621"/>
      <c r="H21" s="621"/>
      <c r="I21" s="621"/>
      <c r="J21" s="621"/>
      <c r="K21" s="621"/>
      <c r="L21" s="621"/>
      <c r="M21" s="621"/>
      <c r="N21" s="621"/>
      <c r="O21" s="621"/>
      <c r="P21" s="621"/>
      <c r="Q21" s="622"/>
      <c r="R21" s="623">
        <v>1752129</v>
      </c>
      <c r="S21" s="624"/>
      <c r="T21" s="624"/>
      <c r="U21" s="624"/>
      <c r="V21" s="624"/>
      <c r="W21" s="624"/>
      <c r="X21" s="624"/>
      <c r="Y21" s="625"/>
      <c r="Z21" s="626">
        <v>22.9</v>
      </c>
      <c r="AA21" s="626"/>
      <c r="AB21" s="626"/>
      <c r="AC21" s="626"/>
      <c r="AD21" s="627">
        <v>1601689</v>
      </c>
      <c r="AE21" s="627"/>
      <c r="AF21" s="627"/>
      <c r="AG21" s="627"/>
      <c r="AH21" s="627"/>
      <c r="AI21" s="627"/>
      <c r="AJ21" s="627"/>
      <c r="AK21" s="627"/>
      <c r="AL21" s="628">
        <v>49.4</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189</v>
      </c>
      <c r="BH21" s="624"/>
      <c r="BI21" s="624"/>
      <c r="BJ21" s="624"/>
      <c r="BK21" s="624"/>
      <c r="BL21" s="624"/>
      <c r="BM21" s="624"/>
      <c r="BN21" s="625"/>
      <c r="BO21" s="626">
        <v>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286</v>
      </c>
      <c r="C22" s="621"/>
      <c r="D22" s="621"/>
      <c r="E22" s="621"/>
      <c r="F22" s="621"/>
      <c r="G22" s="621"/>
      <c r="H22" s="621"/>
      <c r="I22" s="621"/>
      <c r="J22" s="621"/>
      <c r="K22" s="621"/>
      <c r="L22" s="621"/>
      <c r="M22" s="621"/>
      <c r="N22" s="621"/>
      <c r="O22" s="621"/>
      <c r="P22" s="621"/>
      <c r="Q22" s="622"/>
      <c r="R22" s="623">
        <v>1601689</v>
      </c>
      <c r="S22" s="624"/>
      <c r="T22" s="624"/>
      <c r="U22" s="624"/>
      <c r="V22" s="624"/>
      <c r="W22" s="624"/>
      <c r="X22" s="624"/>
      <c r="Y22" s="625"/>
      <c r="Z22" s="626">
        <v>20.9</v>
      </c>
      <c r="AA22" s="626"/>
      <c r="AB22" s="626"/>
      <c r="AC22" s="626"/>
      <c r="AD22" s="627">
        <v>1601689</v>
      </c>
      <c r="AE22" s="627"/>
      <c r="AF22" s="627"/>
      <c r="AG22" s="627"/>
      <c r="AH22" s="627"/>
      <c r="AI22" s="627"/>
      <c r="AJ22" s="627"/>
      <c r="AK22" s="627"/>
      <c r="AL22" s="628">
        <v>49.4</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240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289</v>
      </c>
      <c r="C23" s="621"/>
      <c r="D23" s="621"/>
      <c r="E23" s="621"/>
      <c r="F23" s="621"/>
      <c r="G23" s="621"/>
      <c r="H23" s="621"/>
      <c r="I23" s="621"/>
      <c r="J23" s="621"/>
      <c r="K23" s="621"/>
      <c r="L23" s="621"/>
      <c r="M23" s="621"/>
      <c r="N23" s="621"/>
      <c r="O23" s="621"/>
      <c r="P23" s="621"/>
      <c r="Q23" s="622"/>
      <c r="R23" s="623">
        <v>150440</v>
      </c>
      <c r="S23" s="624"/>
      <c r="T23" s="624"/>
      <c r="U23" s="624"/>
      <c r="V23" s="624"/>
      <c r="W23" s="624"/>
      <c r="X23" s="624"/>
      <c r="Y23" s="625"/>
      <c r="Z23" s="626">
        <v>2</v>
      </c>
      <c r="AA23" s="626"/>
      <c r="AB23" s="626"/>
      <c r="AC23" s="626"/>
      <c r="AD23" s="627" t="s">
        <v>139</v>
      </c>
      <c r="AE23" s="627"/>
      <c r="AF23" s="627"/>
      <c r="AG23" s="627"/>
      <c r="AH23" s="627"/>
      <c r="AI23" s="627"/>
      <c r="AJ23" s="627"/>
      <c r="AK23" s="627"/>
      <c r="AL23" s="628" t="s">
        <v>139</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139</v>
      </c>
      <c r="BP23" s="626"/>
      <c r="BQ23" s="626"/>
      <c r="BR23" s="626"/>
      <c r="BS23" s="627" t="s">
        <v>130</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2">
      <c r="B24" s="620" t="s">
        <v>296</v>
      </c>
      <c r="C24" s="621"/>
      <c r="D24" s="621"/>
      <c r="E24" s="621"/>
      <c r="F24" s="621"/>
      <c r="G24" s="621"/>
      <c r="H24" s="621"/>
      <c r="I24" s="621"/>
      <c r="J24" s="621"/>
      <c r="K24" s="621"/>
      <c r="L24" s="621"/>
      <c r="M24" s="621"/>
      <c r="N24" s="621"/>
      <c r="O24" s="621"/>
      <c r="P24" s="621"/>
      <c r="Q24" s="622"/>
      <c r="R24" s="623" t="s">
        <v>139</v>
      </c>
      <c r="S24" s="624"/>
      <c r="T24" s="624"/>
      <c r="U24" s="624"/>
      <c r="V24" s="624"/>
      <c r="W24" s="624"/>
      <c r="X24" s="624"/>
      <c r="Y24" s="625"/>
      <c r="Z24" s="626" t="s">
        <v>139</v>
      </c>
      <c r="AA24" s="626"/>
      <c r="AB24" s="626"/>
      <c r="AC24" s="626"/>
      <c r="AD24" s="627" t="s">
        <v>130</v>
      </c>
      <c r="AE24" s="627"/>
      <c r="AF24" s="627"/>
      <c r="AG24" s="627"/>
      <c r="AH24" s="627"/>
      <c r="AI24" s="627"/>
      <c r="AJ24" s="627"/>
      <c r="AK24" s="627"/>
      <c r="AL24" s="628" t="s">
        <v>130</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139</v>
      </c>
      <c r="BH24" s="624"/>
      <c r="BI24" s="624"/>
      <c r="BJ24" s="624"/>
      <c r="BK24" s="624"/>
      <c r="BL24" s="624"/>
      <c r="BM24" s="624"/>
      <c r="BN24" s="625"/>
      <c r="BO24" s="626" t="s">
        <v>240</v>
      </c>
      <c r="BP24" s="626"/>
      <c r="BQ24" s="626"/>
      <c r="BR24" s="626"/>
      <c r="BS24" s="627" t="s">
        <v>240</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1616127</v>
      </c>
      <c r="CS24" s="613"/>
      <c r="CT24" s="613"/>
      <c r="CU24" s="613"/>
      <c r="CV24" s="613"/>
      <c r="CW24" s="613"/>
      <c r="CX24" s="613"/>
      <c r="CY24" s="614"/>
      <c r="CZ24" s="617">
        <v>22.6</v>
      </c>
      <c r="DA24" s="618"/>
      <c r="DB24" s="618"/>
      <c r="DC24" s="634"/>
      <c r="DD24" s="655">
        <v>1197627</v>
      </c>
      <c r="DE24" s="613"/>
      <c r="DF24" s="613"/>
      <c r="DG24" s="613"/>
      <c r="DH24" s="613"/>
      <c r="DI24" s="613"/>
      <c r="DJ24" s="613"/>
      <c r="DK24" s="614"/>
      <c r="DL24" s="655">
        <v>1193890</v>
      </c>
      <c r="DM24" s="613"/>
      <c r="DN24" s="613"/>
      <c r="DO24" s="613"/>
      <c r="DP24" s="613"/>
      <c r="DQ24" s="613"/>
      <c r="DR24" s="613"/>
      <c r="DS24" s="613"/>
      <c r="DT24" s="613"/>
      <c r="DU24" s="613"/>
      <c r="DV24" s="614"/>
      <c r="DW24" s="617">
        <v>36.299999999999997</v>
      </c>
      <c r="DX24" s="618"/>
      <c r="DY24" s="618"/>
      <c r="DZ24" s="618"/>
      <c r="EA24" s="618"/>
      <c r="EB24" s="618"/>
      <c r="EC24" s="619"/>
    </row>
    <row r="25" spans="2:133" ht="11.25" customHeight="1" x14ac:dyDescent="0.2">
      <c r="B25" s="620" t="s">
        <v>299</v>
      </c>
      <c r="C25" s="621"/>
      <c r="D25" s="621"/>
      <c r="E25" s="621"/>
      <c r="F25" s="621"/>
      <c r="G25" s="621"/>
      <c r="H25" s="621"/>
      <c r="I25" s="621"/>
      <c r="J25" s="621"/>
      <c r="K25" s="621"/>
      <c r="L25" s="621"/>
      <c r="M25" s="621"/>
      <c r="N25" s="621"/>
      <c r="O25" s="621"/>
      <c r="P25" s="621"/>
      <c r="Q25" s="622"/>
      <c r="R25" s="623">
        <v>3342811</v>
      </c>
      <c r="S25" s="624"/>
      <c r="T25" s="624"/>
      <c r="U25" s="624"/>
      <c r="V25" s="624"/>
      <c r="W25" s="624"/>
      <c r="X25" s="624"/>
      <c r="Y25" s="625"/>
      <c r="Z25" s="626">
        <v>43.7</v>
      </c>
      <c r="AA25" s="626"/>
      <c r="AB25" s="626"/>
      <c r="AC25" s="626"/>
      <c r="AD25" s="627">
        <v>3192371</v>
      </c>
      <c r="AE25" s="627"/>
      <c r="AF25" s="627"/>
      <c r="AG25" s="627"/>
      <c r="AH25" s="627"/>
      <c r="AI25" s="627"/>
      <c r="AJ25" s="627"/>
      <c r="AK25" s="627"/>
      <c r="AL25" s="628">
        <v>98.5</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240</v>
      </c>
      <c r="BH25" s="624"/>
      <c r="BI25" s="624"/>
      <c r="BJ25" s="624"/>
      <c r="BK25" s="624"/>
      <c r="BL25" s="624"/>
      <c r="BM25" s="624"/>
      <c r="BN25" s="625"/>
      <c r="BO25" s="626" t="s">
        <v>240</v>
      </c>
      <c r="BP25" s="626"/>
      <c r="BQ25" s="626"/>
      <c r="BR25" s="626"/>
      <c r="BS25" s="627" t="s">
        <v>240</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830381</v>
      </c>
      <c r="CS25" s="656"/>
      <c r="CT25" s="656"/>
      <c r="CU25" s="656"/>
      <c r="CV25" s="656"/>
      <c r="CW25" s="656"/>
      <c r="CX25" s="656"/>
      <c r="CY25" s="657"/>
      <c r="CZ25" s="628">
        <v>11.6</v>
      </c>
      <c r="DA25" s="653"/>
      <c r="DB25" s="653"/>
      <c r="DC25" s="658"/>
      <c r="DD25" s="632">
        <v>784236</v>
      </c>
      <c r="DE25" s="656"/>
      <c r="DF25" s="656"/>
      <c r="DG25" s="656"/>
      <c r="DH25" s="656"/>
      <c r="DI25" s="656"/>
      <c r="DJ25" s="656"/>
      <c r="DK25" s="657"/>
      <c r="DL25" s="632">
        <v>781848</v>
      </c>
      <c r="DM25" s="656"/>
      <c r="DN25" s="656"/>
      <c r="DO25" s="656"/>
      <c r="DP25" s="656"/>
      <c r="DQ25" s="656"/>
      <c r="DR25" s="656"/>
      <c r="DS25" s="656"/>
      <c r="DT25" s="656"/>
      <c r="DU25" s="656"/>
      <c r="DV25" s="657"/>
      <c r="DW25" s="628">
        <v>23.8</v>
      </c>
      <c r="DX25" s="653"/>
      <c r="DY25" s="653"/>
      <c r="DZ25" s="653"/>
      <c r="EA25" s="653"/>
      <c r="EB25" s="653"/>
      <c r="EC25" s="654"/>
    </row>
    <row r="26" spans="2:133" ht="11.25" customHeight="1" x14ac:dyDescent="0.2">
      <c r="B26" s="620" t="s">
        <v>302</v>
      </c>
      <c r="C26" s="621"/>
      <c r="D26" s="621"/>
      <c r="E26" s="621"/>
      <c r="F26" s="621"/>
      <c r="G26" s="621"/>
      <c r="H26" s="621"/>
      <c r="I26" s="621"/>
      <c r="J26" s="621"/>
      <c r="K26" s="621"/>
      <c r="L26" s="621"/>
      <c r="M26" s="621"/>
      <c r="N26" s="621"/>
      <c r="O26" s="621"/>
      <c r="P26" s="621"/>
      <c r="Q26" s="622"/>
      <c r="R26" s="623">
        <v>1626</v>
      </c>
      <c r="S26" s="624"/>
      <c r="T26" s="624"/>
      <c r="U26" s="624"/>
      <c r="V26" s="624"/>
      <c r="W26" s="624"/>
      <c r="X26" s="624"/>
      <c r="Y26" s="625"/>
      <c r="Z26" s="626">
        <v>0</v>
      </c>
      <c r="AA26" s="626"/>
      <c r="AB26" s="626"/>
      <c r="AC26" s="626"/>
      <c r="AD26" s="627">
        <v>1626</v>
      </c>
      <c r="AE26" s="627"/>
      <c r="AF26" s="627"/>
      <c r="AG26" s="627"/>
      <c r="AH26" s="627"/>
      <c r="AI26" s="627"/>
      <c r="AJ26" s="627"/>
      <c r="AK26" s="627"/>
      <c r="AL26" s="628">
        <v>0.1</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240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500024</v>
      </c>
      <c r="CS26" s="624"/>
      <c r="CT26" s="624"/>
      <c r="CU26" s="624"/>
      <c r="CV26" s="624"/>
      <c r="CW26" s="624"/>
      <c r="CX26" s="624"/>
      <c r="CY26" s="625"/>
      <c r="CZ26" s="628">
        <v>7</v>
      </c>
      <c r="DA26" s="653"/>
      <c r="DB26" s="653"/>
      <c r="DC26" s="658"/>
      <c r="DD26" s="632">
        <v>485585</v>
      </c>
      <c r="DE26" s="624"/>
      <c r="DF26" s="624"/>
      <c r="DG26" s="624"/>
      <c r="DH26" s="624"/>
      <c r="DI26" s="624"/>
      <c r="DJ26" s="624"/>
      <c r="DK26" s="625"/>
      <c r="DL26" s="632" t="s">
        <v>240</v>
      </c>
      <c r="DM26" s="624"/>
      <c r="DN26" s="624"/>
      <c r="DO26" s="624"/>
      <c r="DP26" s="624"/>
      <c r="DQ26" s="624"/>
      <c r="DR26" s="624"/>
      <c r="DS26" s="624"/>
      <c r="DT26" s="624"/>
      <c r="DU26" s="624"/>
      <c r="DV26" s="625"/>
      <c r="DW26" s="628" t="s">
        <v>240</v>
      </c>
      <c r="DX26" s="653"/>
      <c r="DY26" s="653"/>
      <c r="DZ26" s="653"/>
      <c r="EA26" s="653"/>
      <c r="EB26" s="653"/>
      <c r="EC26" s="654"/>
    </row>
    <row r="27" spans="2:133" ht="11.25" customHeight="1" x14ac:dyDescent="0.2">
      <c r="B27" s="620" t="s">
        <v>305</v>
      </c>
      <c r="C27" s="621"/>
      <c r="D27" s="621"/>
      <c r="E27" s="621"/>
      <c r="F27" s="621"/>
      <c r="G27" s="621"/>
      <c r="H27" s="621"/>
      <c r="I27" s="621"/>
      <c r="J27" s="621"/>
      <c r="K27" s="621"/>
      <c r="L27" s="621"/>
      <c r="M27" s="621"/>
      <c r="N27" s="621"/>
      <c r="O27" s="621"/>
      <c r="P27" s="621"/>
      <c r="Q27" s="622"/>
      <c r="R27" s="623">
        <v>13774</v>
      </c>
      <c r="S27" s="624"/>
      <c r="T27" s="624"/>
      <c r="U27" s="624"/>
      <c r="V27" s="624"/>
      <c r="W27" s="624"/>
      <c r="X27" s="624"/>
      <c r="Y27" s="625"/>
      <c r="Z27" s="626">
        <v>0.2</v>
      </c>
      <c r="AA27" s="626"/>
      <c r="AB27" s="626"/>
      <c r="AC27" s="626"/>
      <c r="AD27" s="627" t="s">
        <v>130</v>
      </c>
      <c r="AE27" s="627"/>
      <c r="AF27" s="627"/>
      <c r="AG27" s="627"/>
      <c r="AH27" s="627"/>
      <c r="AI27" s="627"/>
      <c r="AJ27" s="627"/>
      <c r="AK27" s="627"/>
      <c r="AL27" s="628" t="s">
        <v>139</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1255938</v>
      </c>
      <c r="BH27" s="624"/>
      <c r="BI27" s="624"/>
      <c r="BJ27" s="624"/>
      <c r="BK27" s="624"/>
      <c r="BL27" s="624"/>
      <c r="BM27" s="624"/>
      <c r="BN27" s="625"/>
      <c r="BO27" s="626">
        <v>100</v>
      </c>
      <c r="BP27" s="626"/>
      <c r="BQ27" s="626"/>
      <c r="BR27" s="626"/>
      <c r="BS27" s="627" t="s">
        <v>139</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519819</v>
      </c>
      <c r="CS27" s="656"/>
      <c r="CT27" s="656"/>
      <c r="CU27" s="656"/>
      <c r="CV27" s="656"/>
      <c r="CW27" s="656"/>
      <c r="CX27" s="656"/>
      <c r="CY27" s="657"/>
      <c r="CZ27" s="628">
        <v>7.3</v>
      </c>
      <c r="DA27" s="653"/>
      <c r="DB27" s="653"/>
      <c r="DC27" s="658"/>
      <c r="DD27" s="632">
        <v>147464</v>
      </c>
      <c r="DE27" s="656"/>
      <c r="DF27" s="656"/>
      <c r="DG27" s="656"/>
      <c r="DH27" s="656"/>
      <c r="DI27" s="656"/>
      <c r="DJ27" s="656"/>
      <c r="DK27" s="657"/>
      <c r="DL27" s="632">
        <v>146115</v>
      </c>
      <c r="DM27" s="656"/>
      <c r="DN27" s="656"/>
      <c r="DO27" s="656"/>
      <c r="DP27" s="656"/>
      <c r="DQ27" s="656"/>
      <c r="DR27" s="656"/>
      <c r="DS27" s="656"/>
      <c r="DT27" s="656"/>
      <c r="DU27" s="656"/>
      <c r="DV27" s="657"/>
      <c r="DW27" s="628">
        <v>4.4000000000000004</v>
      </c>
      <c r="DX27" s="653"/>
      <c r="DY27" s="653"/>
      <c r="DZ27" s="653"/>
      <c r="EA27" s="653"/>
      <c r="EB27" s="653"/>
      <c r="EC27" s="654"/>
    </row>
    <row r="28" spans="2:133" ht="11.25" customHeight="1" x14ac:dyDescent="0.2">
      <c r="B28" s="620" t="s">
        <v>308</v>
      </c>
      <c r="C28" s="621"/>
      <c r="D28" s="621"/>
      <c r="E28" s="621"/>
      <c r="F28" s="621"/>
      <c r="G28" s="621"/>
      <c r="H28" s="621"/>
      <c r="I28" s="621"/>
      <c r="J28" s="621"/>
      <c r="K28" s="621"/>
      <c r="L28" s="621"/>
      <c r="M28" s="621"/>
      <c r="N28" s="621"/>
      <c r="O28" s="621"/>
      <c r="P28" s="621"/>
      <c r="Q28" s="622"/>
      <c r="R28" s="623">
        <v>19512</v>
      </c>
      <c r="S28" s="624"/>
      <c r="T28" s="624"/>
      <c r="U28" s="624"/>
      <c r="V28" s="624"/>
      <c r="W28" s="624"/>
      <c r="X28" s="624"/>
      <c r="Y28" s="625"/>
      <c r="Z28" s="626">
        <v>0.3</v>
      </c>
      <c r="AA28" s="626"/>
      <c r="AB28" s="626"/>
      <c r="AC28" s="626"/>
      <c r="AD28" s="627">
        <v>1083</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265927</v>
      </c>
      <c r="CS28" s="624"/>
      <c r="CT28" s="624"/>
      <c r="CU28" s="624"/>
      <c r="CV28" s="624"/>
      <c r="CW28" s="624"/>
      <c r="CX28" s="624"/>
      <c r="CY28" s="625"/>
      <c r="CZ28" s="628">
        <v>3.7</v>
      </c>
      <c r="DA28" s="653"/>
      <c r="DB28" s="653"/>
      <c r="DC28" s="658"/>
      <c r="DD28" s="632">
        <v>265927</v>
      </c>
      <c r="DE28" s="624"/>
      <c r="DF28" s="624"/>
      <c r="DG28" s="624"/>
      <c r="DH28" s="624"/>
      <c r="DI28" s="624"/>
      <c r="DJ28" s="624"/>
      <c r="DK28" s="625"/>
      <c r="DL28" s="632">
        <v>265927</v>
      </c>
      <c r="DM28" s="624"/>
      <c r="DN28" s="624"/>
      <c r="DO28" s="624"/>
      <c r="DP28" s="624"/>
      <c r="DQ28" s="624"/>
      <c r="DR28" s="624"/>
      <c r="DS28" s="624"/>
      <c r="DT28" s="624"/>
      <c r="DU28" s="624"/>
      <c r="DV28" s="625"/>
      <c r="DW28" s="628">
        <v>8.1</v>
      </c>
      <c r="DX28" s="653"/>
      <c r="DY28" s="653"/>
      <c r="DZ28" s="653"/>
      <c r="EA28" s="653"/>
      <c r="EB28" s="653"/>
      <c r="EC28" s="654"/>
    </row>
    <row r="29" spans="2:133" ht="11.25" customHeight="1" x14ac:dyDescent="0.2">
      <c r="B29" s="620" t="s">
        <v>310</v>
      </c>
      <c r="C29" s="621"/>
      <c r="D29" s="621"/>
      <c r="E29" s="621"/>
      <c r="F29" s="621"/>
      <c r="G29" s="621"/>
      <c r="H29" s="621"/>
      <c r="I29" s="621"/>
      <c r="J29" s="621"/>
      <c r="K29" s="621"/>
      <c r="L29" s="621"/>
      <c r="M29" s="621"/>
      <c r="N29" s="621"/>
      <c r="O29" s="621"/>
      <c r="P29" s="621"/>
      <c r="Q29" s="622"/>
      <c r="R29" s="623">
        <v>11048</v>
      </c>
      <c r="S29" s="624"/>
      <c r="T29" s="624"/>
      <c r="U29" s="624"/>
      <c r="V29" s="624"/>
      <c r="W29" s="624"/>
      <c r="X29" s="624"/>
      <c r="Y29" s="625"/>
      <c r="Z29" s="626">
        <v>0.1</v>
      </c>
      <c r="AA29" s="626"/>
      <c r="AB29" s="626"/>
      <c r="AC29" s="626"/>
      <c r="AD29" s="627" t="s">
        <v>130</v>
      </c>
      <c r="AE29" s="627"/>
      <c r="AF29" s="627"/>
      <c r="AG29" s="627"/>
      <c r="AH29" s="627"/>
      <c r="AI29" s="627"/>
      <c r="AJ29" s="627"/>
      <c r="AK29" s="627"/>
      <c r="AL29" s="628" t="s">
        <v>139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312</v>
      </c>
      <c r="CG29" s="621"/>
      <c r="CH29" s="621"/>
      <c r="CI29" s="621"/>
      <c r="CJ29" s="621"/>
      <c r="CK29" s="621"/>
      <c r="CL29" s="621"/>
      <c r="CM29" s="621"/>
      <c r="CN29" s="621"/>
      <c r="CO29" s="621"/>
      <c r="CP29" s="621"/>
      <c r="CQ29" s="622"/>
      <c r="CR29" s="623">
        <v>265927</v>
      </c>
      <c r="CS29" s="656"/>
      <c r="CT29" s="656"/>
      <c r="CU29" s="656"/>
      <c r="CV29" s="656"/>
      <c r="CW29" s="656"/>
      <c r="CX29" s="656"/>
      <c r="CY29" s="657"/>
      <c r="CZ29" s="628">
        <v>3.7</v>
      </c>
      <c r="DA29" s="653"/>
      <c r="DB29" s="653"/>
      <c r="DC29" s="658"/>
      <c r="DD29" s="632">
        <v>265927</v>
      </c>
      <c r="DE29" s="656"/>
      <c r="DF29" s="656"/>
      <c r="DG29" s="656"/>
      <c r="DH29" s="656"/>
      <c r="DI29" s="656"/>
      <c r="DJ29" s="656"/>
      <c r="DK29" s="657"/>
      <c r="DL29" s="632">
        <v>265927</v>
      </c>
      <c r="DM29" s="656"/>
      <c r="DN29" s="656"/>
      <c r="DO29" s="656"/>
      <c r="DP29" s="656"/>
      <c r="DQ29" s="656"/>
      <c r="DR29" s="656"/>
      <c r="DS29" s="656"/>
      <c r="DT29" s="656"/>
      <c r="DU29" s="656"/>
      <c r="DV29" s="657"/>
      <c r="DW29" s="628">
        <v>8.1</v>
      </c>
      <c r="DX29" s="653"/>
      <c r="DY29" s="653"/>
      <c r="DZ29" s="653"/>
      <c r="EA29" s="653"/>
      <c r="EB29" s="653"/>
      <c r="EC29" s="654"/>
    </row>
    <row r="30" spans="2:133" ht="11.25" customHeight="1" x14ac:dyDescent="0.2">
      <c r="B30" s="620" t="s">
        <v>313</v>
      </c>
      <c r="C30" s="621"/>
      <c r="D30" s="621"/>
      <c r="E30" s="621"/>
      <c r="F30" s="621"/>
      <c r="G30" s="621"/>
      <c r="H30" s="621"/>
      <c r="I30" s="621"/>
      <c r="J30" s="621"/>
      <c r="K30" s="621"/>
      <c r="L30" s="621"/>
      <c r="M30" s="621"/>
      <c r="N30" s="621"/>
      <c r="O30" s="621"/>
      <c r="P30" s="621"/>
      <c r="Q30" s="622"/>
      <c r="R30" s="623">
        <v>519252</v>
      </c>
      <c r="S30" s="624"/>
      <c r="T30" s="624"/>
      <c r="U30" s="624"/>
      <c r="V30" s="624"/>
      <c r="W30" s="624"/>
      <c r="X30" s="624"/>
      <c r="Y30" s="625"/>
      <c r="Z30" s="626">
        <v>6.8</v>
      </c>
      <c r="AA30" s="626"/>
      <c r="AB30" s="626"/>
      <c r="AC30" s="626"/>
      <c r="AD30" s="627" t="s">
        <v>240</v>
      </c>
      <c r="AE30" s="627"/>
      <c r="AF30" s="627"/>
      <c r="AG30" s="627"/>
      <c r="AH30" s="627"/>
      <c r="AI30" s="627"/>
      <c r="AJ30" s="627"/>
      <c r="AK30" s="627"/>
      <c r="AL30" s="628" t="s">
        <v>139</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314</v>
      </c>
      <c r="BH30" s="659"/>
      <c r="BI30" s="659"/>
      <c r="BJ30" s="659"/>
      <c r="BK30" s="659"/>
      <c r="BL30" s="659"/>
      <c r="BM30" s="659"/>
      <c r="BN30" s="659"/>
      <c r="BO30" s="659"/>
      <c r="BP30" s="659"/>
      <c r="BQ30" s="660"/>
      <c r="BR30" s="605" t="s">
        <v>315</v>
      </c>
      <c r="BS30" s="659"/>
      <c r="BT30" s="659"/>
      <c r="BU30" s="659"/>
      <c r="BV30" s="659"/>
      <c r="BW30" s="659"/>
      <c r="BX30" s="659"/>
      <c r="BY30" s="659"/>
      <c r="BZ30" s="659"/>
      <c r="CA30" s="659"/>
      <c r="CB30" s="660"/>
      <c r="CD30" s="663"/>
      <c r="CE30" s="664"/>
      <c r="CF30" s="620" t="s">
        <v>316</v>
      </c>
      <c r="CG30" s="621"/>
      <c r="CH30" s="621"/>
      <c r="CI30" s="621"/>
      <c r="CJ30" s="621"/>
      <c r="CK30" s="621"/>
      <c r="CL30" s="621"/>
      <c r="CM30" s="621"/>
      <c r="CN30" s="621"/>
      <c r="CO30" s="621"/>
      <c r="CP30" s="621"/>
      <c r="CQ30" s="622"/>
      <c r="CR30" s="623">
        <v>259155</v>
      </c>
      <c r="CS30" s="624"/>
      <c r="CT30" s="624"/>
      <c r="CU30" s="624"/>
      <c r="CV30" s="624"/>
      <c r="CW30" s="624"/>
      <c r="CX30" s="624"/>
      <c r="CY30" s="625"/>
      <c r="CZ30" s="628">
        <v>3.6</v>
      </c>
      <c r="DA30" s="653"/>
      <c r="DB30" s="653"/>
      <c r="DC30" s="658"/>
      <c r="DD30" s="632">
        <v>259155</v>
      </c>
      <c r="DE30" s="624"/>
      <c r="DF30" s="624"/>
      <c r="DG30" s="624"/>
      <c r="DH30" s="624"/>
      <c r="DI30" s="624"/>
      <c r="DJ30" s="624"/>
      <c r="DK30" s="625"/>
      <c r="DL30" s="632">
        <v>259155</v>
      </c>
      <c r="DM30" s="624"/>
      <c r="DN30" s="624"/>
      <c r="DO30" s="624"/>
      <c r="DP30" s="624"/>
      <c r="DQ30" s="624"/>
      <c r="DR30" s="624"/>
      <c r="DS30" s="624"/>
      <c r="DT30" s="624"/>
      <c r="DU30" s="624"/>
      <c r="DV30" s="625"/>
      <c r="DW30" s="628">
        <v>7.9</v>
      </c>
      <c r="DX30" s="653"/>
      <c r="DY30" s="653"/>
      <c r="DZ30" s="653"/>
      <c r="EA30" s="653"/>
      <c r="EB30" s="653"/>
      <c r="EC30" s="654"/>
    </row>
    <row r="31" spans="2:133" ht="11.25" customHeight="1" x14ac:dyDescent="0.2">
      <c r="B31" s="636" t="s">
        <v>317</v>
      </c>
      <c r="C31" s="637"/>
      <c r="D31" s="637"/>
      <c r="E31" s="637"/>
      <c r="F31" s="637"/>
      <c r="G31" s="637"/>
      <c r="H31" s="637"/>
      <c r="I31" s="637"/>
      <c r="J31" s="637"/>
      <c r="K31" s="637"/>
      <c r="L31" s="637"/>
      <c r="M31" s="637"/>
      <c r="N31" s="637"/>
      <c r="O31" s="637"/>
      <c r="P31" s="637"/>
      <c r="Q31" s="638"/>
      <c r="R31" s="623" t="s">
        <v>139</v>
      </c>
      <c r="S31" s="624"/>
      <c r="T31" s="624"/>
      <c r="U31" s="624"/>
      <c r="V31" s="624"/>
      <c r="W31" s="624"/>
      <c r="X31" s="624"/>
      <c r="Y31" s="625"/>
      <c r="Z31" s="626" t="s">
        <v>139</v>
      </c>
      <c r="AA31" s="626"/>
      <c r="AB31" s="626"/>
      <c r="AC31" s="626"/>
      <c r="AD31" s="627" t="s">
        <v>240</v>
      </c>
      <c r="AE31" s="627"/>
      <c r="AF31" s="627"/>
      <c r="AG31" s="627"/>
      <c r="AH31" s="627"/>
      <c r="AI31" s="627"/>
      <c r="AJ31" s="627"/>
      <c r="AK31" s="627"/>
      <c r="AL31" s="628" t="s">
        <v>130</v>
      </c>
      <c r="AM31" s="629"/>
      <c r="AN31" s="629"/>
      <c r="AO31" s="630"/>
      <c r="AP31" s="671" t="s">
        <v>318</v>
      </c>
      <c r="AQ31" s="672"/>
      <c r="AR31" s="672"/>
      <c r="AS31" s="672"/>
      <c r="AT31" s="677" t="s">
        <v>319</v>
      </c>
      <c r="AU31" s="218"/>
      <c r="AV31" s="218"/>
      <c r="AW31" s="218"/>
      <c r="AX31" s="609" t="s">
        <v>192</v>
      </c>
      <c r="AY31" s="610"/>
      <c r="AZ31" s="610"/>
      <c r="BA31" s="610"/>
      <c r="BB31" s="610"/>
      <c r="BC31" s="610"/>
      <c r="BD31" s="610"/>
      <c r="BE31" s="610"/>
      <c r="BF31" s="611"/>
      <c r="BG31" s="670">
        <v>99.2</v>
      </c>
      <c r="BH31" s="667"/>
      <c r="BI31" s="667"/>
      <c r="BJ31" s="667"/>
      <c r="BK31" s="667"/>
      <c r="BL31" s="667"/>
      <c r="BM31" s="618">
        <v>97.8</v>
      </c>
      <c r="BN31" s="667"/>
      <c r="BO31" s="667"/>
      <c r="BP31" s="667"/>
      <c r="BQ31" s="668"/>
      <c r="BR31" s="670">
        <v>99.2</v>
      </c>
      <c r="BS31" s="667"/>
      <c r="BT31" s="667"/>
      <c r="BU31" s="667"/>
      <c r="BV31" s="667"/>
      <c r="BW31" s="667"/>
      <c r="BX31" s="618">
        <v>97.9</v>
      </c>
      <c r="BY31" s="667"/>
      <c r="BZ31" s="667"/>
      <c r="CA31" s="667"/>
      <c r="CB31" s="668"/>
      <c r="CD31" s="663"/>
      <c r="CE31" s="664"/>
      <c r="CF31" s="620" t="s">
        <v>320</v>
      </c>
      <c r="CG31" s="621"/>
      <c r="CH31" s="621"/>
      <c r="CI31" s="621"/>
      <c r="CJ31" s="621"/>
      <c r="CK31" s="621"/>
      <c r="CL31" s="621"/>
      <c r="CM31" s="621"/>
      <c r="CN31" s="621"/>
      <c r="CO31" s="621"/>
      <c r="CP31" s="621"/>
      <c r="CQ31" s="622"/>
      <c r="CR31" s="623">
        <v>6772</v>
      </c>
      <c r="CS31" s="656"/>
      <c r="CT31" s="656"/>
      <c r="CU31" s="656"/>
      <c r="CV31" s="656"/>
      <c r="CW31" s="656"/>
      <c r="CX31" s="656"/>
      <c r="CY31" s="657"/>
      <c r="CZ31" s="628">
        <v>0.1</v>
      </c>
      <c r="DA31" s="653"/>
      <c r="DB31" s="653"/>
      <c r="DC31" s="658"/>
      <c r="DD31" s="632">
        <v>6772</v>
      </c>
      <c r="DE31" s="656"/>
      <c r="DF31" s="656"/>
      <c r="DG31" s="656"/>
      <c r="DH31" s="656"/>
      <c r="DI31" s="656"/>
      <c r="DJ31" s="656"/>
      <c r="DK31" s="657"/>
      <c r="DL31" s="632">
        <v>6772</v>
      </c>
      <c r="DM31" s="656"/>
      <c r="DN31" s="656"/>
      <c r="DO31" s="656"/>
      <c r="DP31" s="656"/>
      <c r="DQ31" s="656"/>
      <c r="DR31" s="656"/>
      <c r="DS31" s="656"/>
      <c r="DT31" s="656"/>
      <c r="DU31" s="656"/>
      <c r="DV31" s="657"/>
      <c r="DW31" s="628">
        <v>0.2</v>
      </c>
      <c r="DX31" s="653"/>
      <c r="DY31" s="653"/>
      <c r="DZ31" s="653"/>
      <c r="EA31" s="653"/>
      <c r="EB31" s="653"/>
      <c r="EC31" s="654"/>
    </row>
    <row r="32" spans="2:133" ht="11.25" customHeight="1" x14ac:dyDescent="0.2">
      <c r="B32" s="620" t="s">
        <v>321</v>
      </c>
      <c r="C32" s="621"/>
      <c r="D32" s="621"/>
      <c r="E32" s="621"/>
      <c r="F32" s="621"/>
      <c r="G32" s="621"/>
      <c r="H32" s="621"/>
      <c r="I32" s="621"/>
      <c r="J32" s="621"/>
      <c r="K32" s="621"/>
      <c r="L32" s="621"/>
      <c r="M32" s="621"/>
      <c r="N32" s="621"/>
      <c r="O32" s="621"/>
      <c r="P32" s="621"/>
      <c r="Q32" s="622"/>
      <c r="R32" s="623">
        <v>343599</v>
      </c>
      <c r="S32" s="624"/>
      <c r="T32" s="624"/>
      <c r="U32" s="624"/>
      <c r="V32" s="624"/>
      <c r="W32" s="624"/>
      <c r="X32" s="624"/>
      <c r="Y32" s="625"/>
      <c r="Z32" s="626">
        <v>4.5</v>
      </c>
      <c r="AA32" s="626"/>
      <c r="AB32" s="626"/>
      <c r="AC32" s="626"/>
      <c r="AD32" s="627" t="s">
        <v>130</v>
      </c>
      <c r="AE32" s="627"/>
      <c r="AF32" s="627"/>
      <c r="AG32" s="627"/>
      <c r="AH32" s="627"/>
      <c r="AI32" s="627"/>
      <c r="AJ32" s="627"/>
      <c r="AK32" s="627"/>
      <c r="AL32" s="628" t="s">
        <v>130</v>
      </c>
      <c r="AM32" s="629"/>
      <c r="AN32" s="629"/>
      <c r="AO32" s="630"/>
      <c r="AP32" s="673"/>
      <c r="AQ32" s="674"/>
      <c r="AR32" s="674"/>
      <c r="AS32" s="674"/>
      <c r="AT32" s="678"/>
      <c r="AU32" s="214" t="s">
        <v>322</v>
      </c>
      <c r="AX32" s="620" t="s">
        <v>323</v>
      </c>
      <c r="AY32" s="621"/>
      <c r="AZ32" s="621"/>
      <c r="BA32" s="621"/>
      <c r="BB32" s="621"/>
      <c r="BC32" s="621"/>
      <c r="BD32" s="621"/>
      <c r="BE32" s="621"/>
      <c r="BF32" s="622"/>
      <c r="BG32" s="680">
        <v>99.1</v>
      </c>
      <c r="BH32" s="656"/>
      <c r="BI32" s="656"/>
      <c r="BJ32" s="656"/>
      <c r="BK32" s="656"/>
      <c r="BL32" s="656"/>
      <c r="BM32" s="629">
        <v>97.5</v>
      </c>
      <c r="BN32" s="656"/>
      <c r="BO32" s="656"/>
      <c r="BP32" s="656"/>
      <c r="BQ32" s="669"/>
      <c r="BR32" s="680">
        <v>99</v>
      </c>
      <c r="BS32" s="656"/>
      <c r="BT32" s="656"/>
      <c r="BU32" s="656"/>
      <c r="BV32" s="656"/>
      <c r="BW32" s="656"/>
      <c r="BX32" s="629">
        <v>97.6</v>
      </c>
      <c r="BY32" s="656"/>
      <c r="BZ32" s="656"/>
      <c r="CA32" s="656"/>
      <c r="CB32" s="669"/>
      <c r="CD32" s="665"/>
      <c r="CE32" s="666"/>
      <c r="CF32" s="620" t="s">
        <v>324</v>
      </c>
      <c r="CG32" s="621"/>
      <c r="CH32" s="621"/>
      <c r="CI32" s="621"/>
      <c r="CJ32" s="621"/>
      <c r="CK32" s="621"/>
      <c r="CL32" s="621"/>
      <c r="CM32" s="621"/>
      <c r="CN32" s="621"/>
      <c r="CO32" s="621"/>
      <c r="CP32" s="621"/>
      <c r="CQ32" s="622"/>
      <c r="CR32" s="623" t="s">
        <v>240</v>
      </c>
      <c r="CS32" s="624"/>
      <c r="CT32" s="624"/>
      <c r="CU32" s="624"/>
      <c r="CV32" s="624"/>
      <c r="CW32" s="624"/>
      <c r="CX32" s="624"/>
      <c r="CY32" s="625"/>
      <c r="CZ32" s="628" t="s">
        <v>240</v>
      </c>
      <c r="DA32" s="653"/>
      <c r="DB32" s="653"/>
      <c r="DC32" s="658"/>
      <c r="DD32" s="632" t="s">
        <v>130</v>
      </c>
      <c r="DE32" s="624"/>
      <c r="DF32" s="624"/>
      <c r="DG32" s="624"/>
      <c r="DH32" s="624"/>
      <c r="DI32" s="624"/>
      <c r="DJ32" s="624"/>
      <c r="DK32" s="625"/>
      <c r="DL32" s="632" t="s">
        <v>139</v>
      </c>
      <c r="DM32" s="624"/>
      <c r="DN32" s="624"/>
      <c r="DO32" s="624"/>
      <c r="DP32" s="624"/>
      <c r="DQ32" s="624"/>
      <c r="DR32" s="624"/>
      <c r="DS32" s="624"/>
      <c r="DT32" s="624"/>
      <c r="DU32" s="624"/>
      <c r="DV32" s="625"/>
      <c r="DW32" s="628" t="s">
        <v>139</v>
      </c>
      <c r="DX32" s="653"/>
      <c r="DY32" s="653"/>
      <c r="DZ32" s="653"/>
      <c r="EA32" s="653"/>
      <c r="EB32" s="653"/>
      <c r="EC32" s="654"/>
    </row>
    <row r="33" spans="2:133" ht="11.25" customHeight="1" x14ac:dyDescent="0.2">
      <c r="B33" s="620" t="s">
        <v>325</v>
      </c>
      <c r="C33" s="621"/>
      <c r="D33" s="621"/>
      <c r="E33" s="621"/>
      <c r="F33" s="621"/>
      <c r="G33" s="621"/>
      <c r="H33" s="621"/>
      <c r="I33" s="621"/>
      <c r="J33" s="621"/>
      <c r="K33" s="621"/>
      <c r="L33" s="621"/>
      <c r="M33" s="621"/>
      <c r="N33" s="621"/>
      <c r="O33" s="621"/>
      <c r="P33" s="621"/>
      <c r="Q33" s="622"/>
      <c r="R33" s="623">
        <v>81821</v>
      </c>
      <c r="S33" s="624"/>
      <c r="T33" s="624"/>
      <c r="U33" s="624"/>
      <c r="V33" s="624"/>
      <c r="W33" s="624"/>
      <c r="X33" s="624"/>
      <c r="Y33" s="625"/>
      <c r="Z33" s="626">
        <v>1.1000000000000001</v>
      </c>
      <c r="AA33" s="626"/>
      <c r="AB33" s="626"/>
      <c r="AC33" s="626"/>
      <c r="AD33" s="627">
        <v>47419</v>
      </c>
      <c r="AE33" s="627"/>
      <c r="AF33" s="627"/>
      <c r="AG33" s="627"/>
      <c r="AH33" s="627"/>
      <c r="AI33" s="627"/>
      <c r="AJ33" s="627"/>
      <c r="AK33" s="627"/>
      <c r="AL33" s="628">
        <v>1.5</v>
      </c>
      <c r="AM33" s="629"/>
      <c r="AN33" s="629"/>
      <c r="AO33" s="630"/>
      <c r="AP33" s="675"/>
      <c r="AQ33" s="676"/>
      <c r="AR33" s="676"/>
      <c r="AS33" s="676"/>
      <c r="AT33" s="679"/>
      <c r="AU33" s="219"/>
      <c r="AV33" s="219"/>
      <c r="AW33" s="219"/>
      <c r="AX33" s="644" t="s">
        <v>326</v>
      </c>
      <c r="AY33" s="645"/>
      <c r="AZ33" s="645"/>
      <c r="BA33" s="645"/>
      <c r="BB33" s="645"/>
      <c r="BC33" s="645"/>
      <c r="BD33" s="645"/>
      <c r="BE33" s="645"/>
      <c r="BF33" s="646"/>
      <c r="BG33" s="681">
        <v>99.3</v>
      </c>
      <c r="BH33" s="682"/>
      <c r="BI33" s="682"/>
      <c r="BJ33" s="682"/>
      <c r="BK33" s="682"/>
      <c r="BL33" s="682"/>
      <c r="BM33" s="683">
        <v>97.9</v>
      </c>
      <c r="BN33" s="682"/>
      <c r="BO33" s="682"/>
      <c r="BP33" s="682"/>
      <c r="BQ33" s="684"/>
      <c r="BR33" s="681">
        <v>99.3</v>
      </c>
      <c r="BS33" s="682"/>
      <c r="BT33" s="682"/>
      <c r="BU33" s="682"/>
      <c r="BV33" s="682"/>
      <c r="BW33" s="682"/>
      <c r="BX33" s="683">
        <v>97.9</v>
      </c>
      <c r="BY33" s="682"/>
      <c r="BZ33" s="682"/>
      <c r="CA33" s="682"/>
      <c r="CB33" s="684"/>
      <c r="CD33" s="620" t="s">
        <v>327</v>
      </c>
      <c r="CE33" s="621"/>
      <c r="CF33" s="621"/>
      <c r="CG33" s="621"/>
      <c r="CH33" s="621"/>
      <c r="CI33" s="621"/>
      <c r="CJ33" s="621"/>
      <c r="CK33" s="621"/>
      <c r="CL33" s="621"/>
      <c r="CM33" s="621"/>
      <c r="CN33" s="621"/>
      <c r="CO33" s="621"/>
      <c r="CP33" s="621"/>
      <c r="CQ33" s="622"/>
      <c r="CR33" s="623">
        <v>3825774</v>
      </c>
      <c r="CS33" s="656"/>
      <c r="CT33" s="656"/>
      <c r="CU33" s="656"/>
      <c r="CV33" s="656"/>
      <c r="CW33" s="656"/>
      <c r="CX33" s="656"/>
      <c r="CY33" s="657"/>
      <c r="CZ33" s="628">
        <v>53.5</v>
      </c>
      <c r="DA33" s="653"/>
      <c r="DB33" s="653"/>
      <c r="DC33" s="658"/>
      <c r="DD33" s="632">
        <v>1734793</v>
      </c>
      <c r="DE33" s="656"/>
      <c r="DF33" s="656"/>
      <c r="DG33" s="656"/>
      <c r="DH33" s="656"/>
      <c r="DI33" s="656"/>
      <c r="DJ33" s="656"/>
      <c r="DK33" s="657"/>
      <c r="DL33" s="632">
        <v>1519557</v>
      </c>
      <c r="DM33" s="656"/>
      <c r="DN33" s="656"/>
      <c r="DO33" s="656"/>
      <c r="DP33" s="656"/>
      <c r="DQ33" s="656"/>
      <c r="DR33" s="656"/>
      <c r="DS33" s="656"/>
      <c r="DT33" s="656"/>
      <c r="DU33" s="656"/>
      <c r="DV33" s="657"/>
      <c r="DW33" s="628">
        <v>46.2</v>
      </c>
      <c r="DX33" s="653"/>
      <c r="DY33" s="653"/>
      <c r="DZ33" s="653"/>
      <c r="EA33" s="653"/>
      <c r="EB33" s="653"/>
      <c r="EC33" s="654"/>
    </row>
    <row r="34" spans="2:133" ht="11.25" customHeight="1" x14ac:dyDescent="0.2">
      <c r="B34" s="620" t="s">
        <v>328</v>
      </c>
      <c r="C34" s="621"/>
      <c r="D34" s="621"/>
      <c r="E34" s="621"/>
      <c r="F34" s="621"/>
      <c r="G34" s="621"/>
      <c r="H34" s="621"/>
      <c r="I34" s="621"/>
      <c r="J34" s="621"/>
      <c r="K34" s="621"/>
      <c r="L34" s="621"/>
      <c r="M34" s="621"/>
      <c r="N34" s="621"/>
      <c r="O34" s="621"/>
      <c r="P34" s="621"/>
      <c r="Q34" s="622"/>
      <c r="R34" s="623">
        <v>1045065</v>
      </c>
      <c r="S34" s="624"/>
      <c r="T34" s="624"/>
      <c r="U34" s="624"/>
      <c r="V34" s="624"/>
      <c r="W34" s="624"/>
      <c r="X34" s="624"/>
      <c r="Y34" s="625"/>
      <c r="Z34" s="626">
        <v>13.7</v>
      </c>
      <c r="AA34" s="626"/>
      <c r="AB34" s="626"/>
      <c r="AC34" s="626"/>
      <c r="AD34" s="627" t="s">
        <v>130</v>
      </c>
      <c r="AE34" s="627"/>
      <c r="AF34" s="627"/>
      <c r="AG34" s="627"/>
      <c r="AH34" s="627"/>
      <c r="AI34" s="627"/>
      <c r="AJ34" s="627"/>
      <c r="AK34" s="627"/>
      <c r="AL34" s="628" t="s">
        <v>240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814971</v>
      </c>
      <c r="CS34" s="624"/>
      <c r="CT34" s="624"/>
      <c r="CU34" s="624"/>
      <c r="CV34" s="624"/>
      <c r="CW34" s="624"/>
      <c r="CX34" s="624"/>
      <c r="CY34" s="625"/>
      <c r="CZ34" s="628">
        <v>11.4</v>
      </c>
      <c r="DA34" s="653"/>
      <c r="DB34" s="653"/>
      <c r="DC34" s="658"/>
      <c r="DD34" s="632">
        <v>499036</v>
      </c>
      <c r="DE34" s="624"/>
      <c r="DF34" s="624"/>
      <c r="DG34" s="624"/>
      <c r="DH34" s="624"/>
      <c r="DI34" s="624"/>
      <c r="DJ34" s="624"/>
      <c r="DK34" s="625"/>
      <c r="DL34" s="632">
        <v>458508</v>
      </c>
      <c r="DM34" s="624"/>
      <c r="DN34" s="624"/>
      <c r="DO34" s="624"/>
      <c r="DP34" s="624"/>
      <c r="DQ34" s="624"/>
      <c r="DR34" s="624"/>
      <c r="DS34" s="624"/>
      <c r="DT34" s="624"/>
      <c r="DU34" s="624"/>
      <c r="DV34" s="625"/>
      <c r="DW34" s="628">
        <v>13.9</v>
      </c>
      <c r="DX34" s="653"/>
      <c r="DY34" s="653"/>
      <c r="DZ34" s="653"/>
      <c r="EA34" s="653"/>
      <c r="EB34" s="653"/>
      <c r="EC34" s="654"/>
    </row>
    <row r="35" spans="2:133" ht="11.25" customHeight="1" x14ac:dyDescent="0.2">
      <c r="B35" s="620" t="s">
        <v>330</v>
      </c>
      <c r="C35" s="621"/>
      <c r="D35" s="621"/>
      <c r="E35" s="621"/>
      <c r="F35" s="621"/>
      <c r="G35" s="621"/>
      <c r="H35" s="621"/>
      <c r="I35" s="621"/>
      <c r="J35" s="621"/>
      <c r="K35" s="621"/>
      <c r="L35" s="621"/>
      <c r="M35" s="621"/>
      <c r="N35" s="621"/>
      <c r="O35" s="621"/>
      <c r="P35" s="621"/>
      <c r="Q35" s="622"/>
      <c r="R35" s="623">
        <v>1480981</v>
      </c>
      <c r="S35" s="624"/>
      <c r="T35" s="624"/>
      <c r="U35" s="624"/>
      <c r="V35" s="624"/>
      <c r="W35" s="624"/>
      <c r="X35" s="624"/>
      <c r="Y35" s="625"/>
      <c r="Z35" s="626">
        <v>19.399999999999999</v>
      </c>
      <c r="AA35" s="626"/>
      <c r="AB35" s="626"/>
      <c r="AC35" s="626"/>
      <c r="AD35" s="627" t="s">
        <v>130</v>
      </c>
      <c r="AE35" s="627"/>
      <c r="AF35" s="627"/>
      <c r="AG35" s="627"/>
      <c r="AH35" s="627"/>
      <c r="AI35" s="627"/>
      <c r="AJ35" s="627"/>
      <c r="AK35" s="627"/>
      <c r="AL35" s="628" t="s">
        <v>139</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142037</v>
      </c>
      <c r="CS35" s="656"/>
      <c r="CT35" s="656"/>
      <c r="CU35" s="656"/>
      <c r="CV35" s="656"/>
      <c r="CW35" s="656"/>
      <c r="CX35" s="656"/>
      <c r="CY35" s="657"/>
      <c r="CZ35" s="628">
        <v>2</v>
      </c>
      <c r="DA35" s="653"/>
      <c r="DB35" s="653"/>
      <c r="DC35" s="658"/>
      <c r="DD35" s="632">
        <v>140797</v>
      </c>
      <c r="DE35" s="656"/>
      <c r="DF35" s="656"/>
      <c r="DG35" s="656"/>
      <c r="DH35" s="656"/>
      <c r="DI35" s="656"/>
      <c r="DJ35" s="656"/>
      <c r="DK35" s="657"/>
      <c r="DL35" s="632">
        <v>140797</v>
      </c>
      <c r="DM35" s="656"/>
      <c r="DN35" s="656"/>
      <c r="DO35" s="656"/>
      <c r="DP35" s="656"/>
      <c r="DQ35" s="656"/>
      <c r="DR35" s="656"/>
      <c r="DS35" s="656"/>
      <c r="DT35" s="656"/>
      <c r="DU35" s="656"/>
      <c r="DV35" s="657"/>
      <c r="DW35" s="628">
        <v>4.3</v>
      </c>
      <c r="DX35" s="653"/>
      <c r="DY35" s="653"/>
      <c r="DZ35" s="653"/>
      <c r="EA35" s="653"/>
      <c r="EB35" s="653"/>
      <c r="EC35" s="654"/>
    </row>
    <row r="36" spans="2:133" ht="11.25" customHeight="1" x14ac:dyDescent="0.2">
      <c r="B36" s="620" t="s">
        <v>334</v>
      </c>
      <c r="C36" s="621"/>
      <c r="D36" s="621"/>
      <c r="E36" s="621"/>
      <c r="F36" s="621"/>
      <c r="G36" s="621"/>
      <c r="H36" s="621"/>
      <c r="I36" s="621"/>
      <c r="J36" s="621"/>
      <c r="K36" s="621"/>
      <c r="L36" s="621"/>
      <c r="M36" s="621"/>
      <c r="N36" s="621"/>
      <c r="O36" s="621"/>
      <c r="P36" s="621"/>
      <c r="Q36" s="622"/>
      <c r="R36" s="623">
        <v>248258</v>
      </c>
      <c r="S36" s="624"/>
      <c r="T36" s="624"/>
      <c r="U36" s="624"/>
      <c r="V36" s="624"/>
      <c r="W36" s="624"/>
      <c r="X36" s="624"/>
      <c r="Y36" s="625"/>
      <c r="Z36" s="626">
        <v>3.2</v>
      </c>
      <c r="AA36" s="626"/>
      <c r="AB36" s="626"/>
      <c r="AC36" s="626"/>
      <c r="AD36" s="627" t="s">
        <v>139</v>
      </c>
      <c r="AE36" s="627"/>
      <c r="AF36" s="627"/>
      <c r="AG36" s="627"/>
      <c r="AH36" s="627"/>
      <c r="AI36" s="627"/>
      <c r="AJ36" s="627"/>
      <c r="AK36" s="627"/>
      <c r="AL36" s="628" t="s">
        <v>240</v>
      </c>
      <c r="AM36" s="629"/>
      <c r="AN36" s="629"/>
      <c r="AO36" s="630"/>
      <c r="AP36" s="222"/>
      <c r="AQ36" s="689" t="s">
        <v>335</v>
      </c>
      <c r="AR36" s="690"/>
      <c r="AS36" s="690"/>
      <c r="AT36" s="690"/>
      <c r="AU36" s="690"/>
      <c r="AV36" s="690"/>
      <c r="AW36" s="690"/>
      <c r="AX36" s="690"/>
      <c r="AY36" s="691"/>
      <c r="AZ36" s="612">
        <v>634163</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69758</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986262</v>
      </c>
      <c r="CS36" s="624"/>
      <c r="CT36" s="624"/>
      <c r="CU36" s="624"/>
      <c r="CV36" s="624"/>
      <c r="CW36" s="624"/>
      <c r="CX36" s="624"/>
      <c r="CY36" s="625"/>
      <c r="CZ36" s="628">
        <v>13.8</v>
      </c>
      <c r="DA36" s="653"/>
      <c r="DB36" s="653"/>
      <c r="DC36" s="658"/>
      <c r="DD36" s="632">
        <v>517428</v>
      </c>
      <c r="DE36" s="624"/>
      <c r="DF36" s="624"/>
      <c r="DG36" s="624"/>
      <c r="DH36" s="624"/>
      <c r="DI36" s="624"/>
      <c r="DJ36" s="624"/>
      <c r="DK36" s="625"/>
      <c r="DL36" s="632">
        <v>369940</v>
      </c>
      <c r="DM36" s="624"/>
      <c r="DN36" s="624"/>
      <c r="DO36" s="624"/>
      <c r="DP36" s="624"/>
      <c r="DQ36" s="624"/>
      <c r="DR36" s="624"/>
      <c r="DS36" s="624"/>
      <c r="DT36" s="624"/>
      <c r="DU36" s="624"/>
      <c r="DV36" s="625"/>
      <c r="DW36" s="628">
        <v>11.2</v>
      </c>
      <c r="DX36" s="653"/>
      <c r="DY36" s="653"/>
      <c r="DZ36" s="653"/>
      <c r="EA36" s="653"/>
      <c r="EB36" s="653"/>
      <c r="EC36" s="654"/>
    </row>
    <row r="37" spans="2:133" ht="11.25" customHeight="1" x14ac:dyDescent="0.2">
      <c r="B37" s="620" t="s">
        <v>338</v>
      </c>
      <c r="C37" s="621"/>
      <c r="D37" s="621"/>
      <c r="E37" s="621"/>
      <c r="F37" s="621"/>
      <c r="G37" s="621"/>
      <c r="H37" s="621"/>
      <c r="I37" s="621"/>
      <c r="J37" s="621"/>
      <c r="K37" s="621"/>
      <c r="L37" s="621"/>
      <c r="M37" s="621"/>
      <c r="N37" s="621"/>
      <c r="O37" s="621"/>
      <c r="P37" s="621"/>
      <c r="Q37" s="622"/>
      <c r="R37" s="623">
        <v>33779</v>
      </c>
      <c r="S37" s="624"/>
      <c r="T37" s="624"/>
      <c r="U37" s="624"/>
      <c r="V37" s="624"/>
      <c r="W37" s="624"/>
      <c r="X37" s="624"/>
      <c r="Y37" s="625"/>
      <c r="Z37" s="626">
        <v>0.4</v>
      </c>
      <c r="AA37" s="626"/>
      <c r="AB37" s="626"/>
      <c r="AC37" s="626"/>
      <c r="AD37" s="627" t="s">
        <v>240</v>
      </c>
      <c r="AE37" s="627"/>
      <c r="AF37" s="627"/>
      <c r="AG37" s="627"/>
      <c r="AH37" s="627"/>
      <c r="AI37" s="627"/>
      <c r="AJ37" s="627"/>
      <c r="AK37" s="627"/>
      <c r="AL37" s="628" t="s">
        <v>339</v>
      </c>
      <c r="AM37" s="629"/>
      <c r="AN37" s="629"/>
      <c r="AO37" s="630"/>
      <c r="AQ37" s="686" t="s">
        <v>340</v>
      </c>
      <c r="AR37" s="687"/>
      <c r="AS37" s="687"/>
      <c r="AT37" s="687"/>
      <c r="AU37" s="687"/>
      <c r="AV37" s="687"/>
      <c r="AW37" s="687"/>
      <c r="AX37" s="687"/>
      <c r="AY37" s="688"/>
      <c r="AZ37" s="623">
        <v>230043</v>
      </c>
      <c r="BA37" s="624"/>
      <c r="BB37" s="624"/>
      <c r="BC37" s="624"/>
      <c r="BD37" s="656"/>
      <c r="BE37" s="656"/>
      <c r="BF37" s="669"/>
      <c r="BG37" s="620" t="s">
        <v>341</v>
      </c>
      <c r="BH37" s="621"/>
      <c r="BI37" s="621"/>
      <c r="BJ37" s="621"/>
      <c r="BK37" s="621"/>
      <c r="BL37" s="621"/>
      <c r="BM37" s="621"/>
      <c r="BN37" s="621"/>
      <c r="BO37" s="621"/>
      <c r="BP37" s="621"/>
      <c r="BQ37" s="621"/>
      <c r="BR37" s="621"/>
      <c r="BS37" s="621"/>
      <c r="BT37" s="621"/>
      <c r="BU37" s="622"/>
      <c r="BV37" s="623">
        <v>67797</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247904</v>
      </c>
      <c r="CS37" s="656"/>
      <c r="CT37" s="656"/>
      <c r="CU37" s="656"/>
      <c r="CV37" s="656"/>
      <c r="CW37" s="656"/>
      <c r="CX37" s="656"/>
      <c r="CY37" s="657"/>
      <c r="CZ37" s="628">
        <v>3.5</v>
      </c>
      <c r="DA37" s="653"/>
      <c r="DB37" s="653"/>
      <c r="DC37" s="658"/>
      <c r="DD37" s="632">
        <v>247904</v>
      </c>
      <c r="DE37" s="656"/>
      <c r="DF37" s="656"/>
      <c r="DG37" s="656"/>
      <c r="DH37" s="656"/>
      <c r="DI37" s="656"/>
      <c r="DJ37" s="656"/>
      <c r="DK37" s="657"/>
      <c r="DL37" s="632">
        <v>229111</v>
      </c>
      <c r="DM37" s="656"/>
      <c r="DN37" s="656"/>
      <c r="DO37" s="656"/>
      <c r="DP37" s="656"/>
      <c r="DQ37" s="656"/>
      <c r="DR37" s="656"/>
      <c r="DS37" s="656"/>
      <c r="DT37" s="656"/>
      <c r="DU37" s="656"/>
      <c r="DV37" s="657"/>
      <c r="DW37" s="628">
        <v>7</v>
      </c>
      <c r="DX37" s="653"/>
      <c r="DY37" s="653"/>
      <c r="DZ37" s="653"/>
      <c r="EA37" s="653"/>
      <c r="EB37" s="653"/>
      <c r="EC37" s="654"/>
    </row>
    <row r="38" spans="2:133" ht="11.25" customHeight="1" x14ac:dyDescent="0.2">
      <c r="B38" s="620" t="s">
        <v>343</v>
      </c>
      <c r="C38" s="621"/>
      <c r="D38" s="621"/>
      <c r="E38" s="621"/>
      <c r="F38" s="621"/>
      <c r="G38" s="621"/>
      <c r="H38" s="621"/>
      <c r="I38" s="621"/>
      <c r="J38" s="621"/>
      <c r="K38" s="621"/>
      <c r="L38" s="621"/>
      <c r="M38" s="621"/>
      <c r="N38" s="621"/>
      <c r="O38" s="621"/>
      <c r="P38" s="621"/>
      <c r="Q38" s="622"/>
      <c r="R38" s="623">
        <v>506518</v>
      </c>
      <c r="S38" s="624"/>
      <c r="T38" s="624"/>
      <c r="U38" s="624"/>
      <c r="V38" s="624"/>
      <c r="W38" s="624"/>
      <c r="X38" s="624"/>
      <c r="Y38" s="625"/>
      <c r="Z38" s="626">
        <v>6.6</v>
      </c>
      <c r="AA38" s="626"/>
      <c r="AB38" s="626"/>
      <c r="AC38" s="626"/>
      <c r="AD38" s="627" t="s">
        <v>240</v>
      </c>
      <c r="AE38" s="627"/>
      <c r="AF38" s="627"/>
      <c r="AG38" s="627"/>
      <c r="AH38" s="627"/>
      <c r="AI38" s="627"/>
      <c r="AJ38" s="627"/>
      <c r="AK38" s="627"/>
      <c r="AL38" s="628" t="s">
        <v>139</v>
      </c>
      <c r="AM38" s="629"/>
      <c r="AN38" s="629"/>
      <c r="AO38" s="630"/>
      <c r="AQ38" s="686" t="s">
        <v>344</v>
      </c>
      <c r="AR38" s="687"/>
      <c r="AS38" s="687"/>
      <c r="AT38" s="687"/>
      <c r="AU38" s="687"/>
      <c r="AV38" s="687"/>
      <c r="AW38" s="687"/>
      <c r="AX38" s="687"/>
      <c r="AY38" s="688"/>
      <c r="AZ38" s="623">
        <v>57030</v>
      </c>
      <c r="BA38" s="624"/>
      <c r="BB38" s="624"/>
      <c r="BC38" s="624"/>
      <c r="BD38" s="656"/>
      <c r="BE38" s="656"/>
      <c r="BF38" s="669"/>
      <c r="BG38" s="620" t="s">
        <v>345</v>
      </c>
      <c r="BH38" s="621"/>
      <c r="BI38" s="621"/>
      <c r="BJ38" s="621"/>
      <c r="BK38" s="621"/>
      <c r="BL38" s="621"/>
      <c r="BM38" s="621"/>
      <c r="BN38" s="621"/>
      <c r="BO38" s="621"/>
      <c r="BP38" s="621"/>
      <c r="BQ38" s="621"/>
      <c r="BR38" s="621"/>
      <c r="BS38" s="621"/>
      <c r="BT38" s="621"/>
      <c r="BU38" s="622"/>
      <c r="BV38" s="623">
        <v>1450</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634163</v>
      </c>
      <c r="CS38" s="624"/>
      <c r="CT38" s="624"/>
      <c r="CU38" s="624"/>
      <c r="CV38" s="624"/>
      <c r="CW38" s="624"/>
      <c r="CX38" s="624"/>
      <c r="CY38" s="625"/>
      <c r="CZ38" s="628">
        <v>8.9</v>
      </c>
      <c r="DA38" s="653"/>
      <c r="DB38" s="653"/>
      <c r="DC38" s="658"/>
      <c r="DD38" s="632">
        <v>573236</v>
      </c>
      <c r="DE38" s="624"/>
      <c r="DF38" s="624"/>
      <c r="DG38" s="624"/>
      <c r="DH38" s="624"/>
      <c r="DI38" s="624"/>
      <c r="DJ38" s="624"/>
      <c r="DK38" s="625"/>
      <c r="DL38" s="632">
        <v>550312</v>
      </c>
      <c r="DM38" s="624"/>
      <c r="DN38" s="624"/>
      <c r="DO38" s="624"/>
      <c r="DP38" s="624"/>
      <c r="DQ38" s="624"/>
      <c r="DR38" s="624"/>
      <c r="DS38" s="624"/>
      <c r="DT38" s="624"/>
      <c r="DU38" s="624"/>
      <c r="DV38" s="625"/>
      <c r="DW38" s="628">
        <v>16.7</v>
      </c>
      <c r="DX38" s="653"/>
      <c r="DY38" s="653"/>
      <c r="DZ38" s="653"/>
      <c r="EA38" s="653"/>
      <c r="EB38" s="653"/>
      <c r="EC38" s="654"/>
    </row>
    <row r="39" spans="2:133" ht="11.25" customHeight="1" x14ac:dyDescent="0.2">
      <c r="B39" s="620" t="s">
        <v>347</v>
      </c>
      <c r="C39" s="621"/>
      <c r="D39" s="621"/>
      <c r="E39" s="621"/>
      <c r="F39" s="621"/>
      <c r="G39" s="621"/>
      <c r="H39" s="621"/>
      <c r="I39" s="621"/>
      <c r="J39" s="621"/>
      <c r="K39" s="621"/>
      <c r="L39" s="621"/>
      <c r="M39" s="621"/>
      <c r="N39" s="621"/>
      <c r="O39" s="621"/>
      <c r="P39" s="621"/>
      <c r="Q39" s="622"/>
      <c r="R39" s="623" t="s">
        <v>240</v>
      </c>
      <c r="S39" s="624"/>
      <c r="T39" s="624"/>
      <c r="U39" s="624"/>
      <c r="V39" s="624"/>
      <c r="W39" s="624"/>
      <c r="X39" s="624"/>
      <c r="Y39" s="625"/>
      <c r="Z39" s="626" t="s">
        <v>240</v>
      </c>
      <c r="AA39" s="626"/>
      <c r="AB39" s="626"/>
      <c r="AC39" s="626"/>
      <c r="AD39" s="627" t="s">
        <v>139</v>
      </c>
      <c r="AE39" s="627"/>
      <c r="AF39" s="627"/>
      <c r="AG39" s="627"/>
      <c r="AH39" s="627"/>
      <c r="AI39" s="627"/>
      <c r="AJ39" s="627"/>
      <c r="AK39" s="627"/>
      <c r="AL39" s="628" t="s">
        <v>130</v>
      </c>
      <c r="AM39" s="629"/>
      <c r="AN39" s="629"/>
      <c r="AO39" s="630"/>
      <c r="AQ39" s="686" t="s">
        <v>348</v>
      </c>
      <c r="AR39" s="687"/>
      <c r="AS39" s="687"/>
      <c r="AT39" s="687"/>
      <c r="AU39" s="687"/>
      <c r="AV39" s="687"/>
      <c r="AW39" s="687"/>
      <c r="AX39" s="687"/>
      <c r="AY39" s="688"/>
      <c r="AZ39" s="623" t="s">
        <v>130</v>
      </c>
      <c r="BA39" s="624"/>
      <c r="BB39" s="624"/>
      <c r="BC39" s="624"/>
      <c r="BD39" s="656"/>
      <c r="BE39" s="656"/>
      <c r="BF39" s="669"/>
      <c r="BG39" s="620" t="s">
        <v>349</v>
      </c>
      <c r="BH39" s="621"/>
      <c r="BI39" s="621"/>
      <c r="BJ39" s="621"/>
      <c r="BK39" s="621"/>
      <c r="BL39" s="621"/>
      <c r="BM39" s="621"/>
      <c r="BN39" s="621"/>
      <c r="BO39" s="621"/>
      <c r="BP39" s="621"/>
      <c r="BQ39" s="621"/>
      <c r="BR39" s="621"/>
      <c r="BS39" s="621"/>
      <c r="BT39" s="621"/>
      <c r="BU39" s="622"/>
      <c r="BV39" s="623">
        <v>2758</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1248341</v>
      </c>
      <c r="CS39" s="656"/>
      <c r="CT39" s="656"/>
      <c r="CU39" s="656"/>
      <c r="CV39" s="656"/>
      <c r="CW39" s="656"/>
      <c r="CX39" s="656"/>
      <c r="CY39" s="657"/>
      <c r="CZ39" s="628">
        <v>17.399999999999999</v>
      </c>
      <c r="DA39" s="653"/>
      <c r="DB39" s="653"/>
      <c r="DC39" s="658"/>
      <c r="DD39" s="632">
        <v>4296</v>
      </c>
      <c r="DE39" s="656"/>
      <c r="DF39" s="656"/>
      <c r="DG39" s="656"/>
      <c r="DH39" s="656"/>
      <c r="DI39" s="656"/>
      <c r="DJ39" s="656"/>
      <c r="DK39" s="657"/>
      <c r="DL39" s="632" t="s">
        <v>130</v>
      </c>
      <c r="DM39" s="656"/>
      <c r="DN39" s="656"/>
      <c r="DO39" s="656"/>
      <c r="DP39" s="656"/>
      <c r="DQ39" s="656"/>
      <c r="DR39" s="656"/>
      <c r="DS39" s="656"/>
      <c r="DT39" s="656"/>
      <c r="DU39" s="656"/>
      <c r="DV39" s="657"/>
      <c r="DW39" s="628" t="s">
        <v>139</v>
      </c>
      <c r="DX39" s="653"/>
      <c r="DY39" s="653"/>
      <c r="DZ39" s="653"/>
      <c r="EA39" s="653"/>
      <c r="EB39" s="653"/>
      <c r="EC39" s="654"/>
    </row>
    <row r="40" spans="2:133" ht="11.25" customHeight="1" x14ac:dyDescent="0.2">
      <c r="B40" s="620" t="s">
        <v>351</v>
      </c>
      <c r="C40" s="621"/>
      <c r="D40" s="621"/>
      <c r="E40" s="621"/>
      <c r="F40" s="621"/>
      <c r="G40" s="621"/>
      <c r="H40" s="621"/>
      <c r="I40" s="621"/>
      <c r="J40" s="621"/>
      <c r="K40" s="621"/>
      <c r="L40" s="621"/>
      <c r="M40" s="621"/>
      <c r="N40" s="621"/>
      <c r="O40" s="621"/>
      <c r="P40" s="621"/>
      <c r="Q40" s="622"/>
      <c r="R40" s="623">
        <v>47018</v>
      </c>
      <c r="S40" s="624"/>
      <c r="T40" s="624"/>
      <c r="U40" s="624"/>
      <c r="V40" s="624"/>
      <c r="W40" s="624"/>
      <c r="X40" s="624"/>
      <c r="Y40" s="625"/>
      <c r="Z40" s="626">
        <v>0.6</v>
      </c>
      <c r="AA40" s="626"/>
      <c r="AB40" s="626"/>
      <c r="AC40" s="626"/>
      <c r="AD40" s="627" t="s">
        <v>130</v>
      </c>
      <c r="AE40" s="627"/>
      <c r="AF40" s="627"/>
      <c r="AG40" s="627"/>
      <c r="AH40" s="627"/>
      <c r="AI40" s="627"/>
      <c r="AJ40" s="627"/>
      <c r="AK40" s="627"/>
      <c r="AL40" s="628" t="s">
        <v>130</v>
      </c>
      <c r="AM40" s="629"/>
      <c r="AN40" s="629"/>
      <c r="AO40" s="630"/>
      <c r="AQ40" s="686" t="s">
        <v>352</v>
      </c>
      <c r="AR40" s="687"/>
      <c r="AS40" s="687"/>
      <c r="AT40" s="687"/>
      <c r="AU40" s="687"/>
      <c r="AV40" s="687"/>
      <c r="AW40" s="687"/>
      <c r="AX40" s="687"/>
      <c r="AY40" s="688"/>
      <c r="AZ40" s="623" t="s">
        <v>130</v>
      </c>
      <c r="BA40" s="624"/>
      <c r="BB40" s="624"/>
      <c r="BC40" s="624"/>
      <c r="BD40" s="656"/>
      <c r="BE40" s="656"/>
      <c r="BF40" s="669"/>
      <c r="BG40" s="673" t="s">
        <v>353</v>
      </c>
      <c r="BH40" s="674"/>
      <c r="BI40" s="674"/>
      <c r="BJ40" s="674"/>
      <c r="BK40" s="674"/>
      <c r="BL40" s="223"/>
      <c r="BM40" s="621" t="s">
        <v>354</v>
      </c>
      <c r="BN40" s="621"/>
      <c r="BO40" s="621"/>
      <c r="BP40" s="621"/>
      <c r="BQ40" s="621"/>
      <c r="BR40" s="621"/>
      <c r="BS40" s="621"/>
      <c r="BT40" s="621"/>
      <c r="BU40" s="622"/>
      <c r="BV40" s="623">
        <v>139</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t="s">
        <v>139</v>
      </c>
      <c r="CS40" s="624"/>
      <c r="CT40" s="624"/>
      <c r="CU40" s="624"/>
      <c r="CV40" s="624"/>
      <c r="CW40" s="624"/>
      <c r="CX40" s="624"/>
      <c r="CY40" s="625"/>
      <c r="CZ40" s="628" t="s">
        <v>139</v>
      </c>
      <c r="DA40" s="653"/>
      <c r="DB40" s="653"/>
      <c r="DC40" s="658"/>
      <c r="DD40" s="632" t="s">
        <v>130</v>
      </c>
      <c r="DE40" s="624"/>
      <c r="DF40" s="624"/>
      <c r="DG40" s="624"/>
      <c r="DH40" s="624"/>
      <c r="DI40" s="624"/>
      <c r="DJ40" s="624"/>
      <c r="DK40" s="625"/>
      <c r="DL40" s="632" t="s">
        <v>240</v>
      </c>
      <c r="DM40" s="624"/>
      <c r="DN40" s="624"/>
      <c r="DO40" s="624"/>
      <c r="DP40" s="624"/>
      <c r="DQ40" s="624"/>
      <c r="DR40" s="624"/>
      <c r="DS40" s="624"/>
      <c r="DT40" s="624"/>
      <c r="DU40" s="624"/>
      <c r="DV40" s="625"/>
      <c r="DW40" s="628" t="s">
        <v>339</v>
      </c>
      <c r="DX40" s="653"/>
      <c r="DY40" s="653"/>
      <c r="DZ40" s="653"/>
      <c r="EA40" s="653"/>
      <c r="EB40" s="653"/>
      <c r="EC40" s="654"/>
    </row>
    <row r="41" spans="2:133" ht="11.25" customHeight="1" x14ac:dyDescent="0.2">
      <c r="B41" s="644" t="s">
        <v>356</v>
      </c>
      <c r="C41" s="645"/>
      <c r="D41" s="645"/>
      <c r="E41" s="645"/>
      <c r="F41" s="645"/>
      <c r="G41" s="645"/>
      <c r="H41" s="645"/>
      <c r="I41" s="645"/>
      <c r="J41" s="645"/>
      <c r="K41" s="645"/>
      <c r="L41" s="645"/>
      <c r="M41" s="645"/>
      <c r="N41" s="645"/>
      <c r="O41" s="645"/>
      <c r="P41" s="645"/>
      <c r="Q41" s="646"/>
      <c r="R41" s="695">
        <v>7648044</v>
      </c>
      <c r="S41" s="696"/>
      <c r="T41" s="696"/>
      <c r="U41" s="696"/>
      <c r="V41" s="696"/>
      <c r="W41" s="696"/>
      <c r="X41" s="696"/>
      <c r="Y41" s="700"/>
      <c r="Z41" s="701">
        <v>100</v>
      </c>
      <c r="AA41" s="701"/>
      <c r="AB41" s="701"/>
      <c r="AC41" s="701"/>
      <c r="AD41" s="702">
        <v>3242499</v>
      </c>
      <c r="AE41" s="702"/>
      <c r="AF41" s="702"/>
      <c r="AG41" s="702"/>
      <c r="AH41" s="702"/>
      <c r="AI41" s="702"/>
      <c r="AJ41" s="702"/>
      <c r="AK41" s="702"/>
      <c r="AL41" s="703">
        <v>100</v>
      </c>
      <c r="AM41" s="683"/>
      <c r="AN41" s="683"/>
      <c r="AO41" s="704"/>
      <c r="AQ41" s="686" t="s">
        <v>357</v>
      </c>
      <c r="AR41" s="687"/>
      <c r="AS41" s="687"/>
      <c r="AT41" s="687"/>
      <c r="AU41" s="687"/>
      <c r="AV41" s="687"/>
      <c r="AW41" s="687"/>
      <c r="AX41" s="687"/>
      <c r="AY41" s="688"/>
      <c r="AZ41" s="623">
        <v>79016</v>
      </c>
      <c r="BA41" s="624"/>
      <c r="BB41" s="624"/>
      <c r="BC41" s="624"/>
      <c r="BD41" s="656"/>
      <c r="BE41" s="656"/>
      <c r="BF41" s="669"/>
      <c r="BG41" s="673"/>
      <c r="BH41" s="674"/>
      <c r="BI41" s="674"/>
      <c r="BJ41" s="674"/>
      <c r="BK41" s="674"/>
      <c r="BL41" s="223"/>
      <c r="BM41" s="621" t="s">
        <v>358</v>
      </c>
      <c r="BN41" s="621"/>
      <c r="BO41" s="621"/>
      <c r="BP41" s="621"/>
      <c r="BQ41" s="621"/>
      <c r="BR41" s="621"/>
      <c r="BS41" s="621"/>
      <c r="BT41" s="621"/>
      <c r="BU41" s="622"/>
      <c r="BV41" s="623" t="s">
        <v>130</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240</v>
      </c>
      <c r="CS41" s="656"/>
      <c r="CT41" s="656"/>
      <c r="CU41" s="656"/>
      <c r="CV41" s="656"/>
      <c r="CW41" s="656"/>
      <c r="CX41" s="656"/>
      <c r="CY41" s="657"/>
      <c r="CZ41" s="628" t="s">
        <v>240</v>
      </c>
      <c r="DA41" s="653"/>
      <c r="DB41" s="653"/>
      <c r="DC41" s="658"/>
      <c r="DD41" s="632" t="s">
        <v>130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360</v>
      </c>
      <c r="AR42" s="693"/>
      <c r="AS42" s="693"/>
      <c r="AT42" s="693"/>
      <c r="AU42" s="693"/>
      <c r="AV42" s="693"/>
      <c r="AW42" s="693"/>
      <c r="AX42" s="693"/>
      <c r="AY42" s="694"/>
      <c r="AZ42" s="695">
        <v>268074</v>
      </c>
      <c r="BA42" s="696"/>
      <c r="BB42" s="696"/>
      <c r="BC42" s="696"/>
      <c r="BD42" s="682"/>
      <c r="BE42" s="682"/>
      <c r="BF42" s="684"/>
      <c r="BG42" s="675"/>
      <c r="BH42" s="676"/>
      <c r="BI42" s="676"/>
      <c r="BJ42" s="676"/>
      <c r="BK42" s="676"/>
      <c r="BL42" s="224"/>
      <c r="BM42" s="645" t="s">
        <v>361</v>
      </c>
      <c r="BN42" s="645"/>
      <c r="BO42" s="645"/>
      <c r="BP42" s="645"/>
      <c r="BQ42" s="645"/>
      <c r="BR42" s="645"/>
      <c r="BS42" s="645"/>
      <c r="BT42" s="645"/>
      <c r="BU42" s="646"/>
      <c r="BV42" s="695">
        <v>254</v>
      </c>
      <c r="BW42" s="696"/>
      <c r="BX42" s="696"/>
      <c r="BY42" s="696"/>
      <c r="BZ42" s="696"/>
      <c r="CA42" s="696"/>
      <c r="CB42" s="705"/>
      <c r="CD42" s="620" t="s">
        <v>362</v>
      </c>
      <c r="CE42" s="621"/>
      <c r="CF42" s="621"/>
      <c r="CG42" s="621"/>
      <c r="CH42" s="621"/>
      <c r="CI42" s="621"/>
      <c r="CJ42" s="621"/>
      <c r="CK42" s="621"/>
      <c r="CL42" s="621"/>
      <c r="CM42" s="621"/>
      <c r="CN42" s="621"/>
      <c r="CO42" s="621"/>
      <c r="CP42" s="621"/>
      <c r="CQ42" s="622"/>
      <c r="CR42" s="623">
        <v>1714765</v>
      </c>
      <c r="CS42" s="656"/>
      <c r="CT42" s="656"/>
      <c r="CU42" s="656"/>
      <c r="CV42" s="656"/>
      <c r="CW42" s="656"/>
      <c r="CX42" s="656"/>
      <c r="CY42" s="657"/>
      <c r="CZ42" s="628">
        <v>24</v>
      </c>
      <c r="DA42" s="653"/>
      <c r="DB42" s="653"/>
      <c r="DC42" s="658"/>
      <c r="DD42" s="632">
        <v>424498</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363</v>
      </c>
      <c r="CD43" s="620" t="s">
        <v>364</v>
      </c>
      <c r="CE43" s="621"/>
      <c r="CF43" s="621"/>
      <c r="CG43" s="621"/>
      <c r="CH43" s="621"/>
      <c r="CI43" s="621"/>
      <c r="CJ43" s="621"/>
      <c r="CK43" s="621"/>
      <c r="CL43" s="621"/>
      <c r="CM43" s="621"/>
      <c r="CN43" s="621"/>
      <c r="CO43" s="621"/>
      <c r="CP43" s="621"/>
      <c r="CQ43" s="622"/>
      <c r="CR43" s="623" t="s">
        <v>240</v>
      </c>
      <c r="CS43" s="656"/>
      <c r="CT43" s="656"/>
      <c r="CU43" s="656"/>
      <c r="CV43" s="656"/>
      <c r="CW43" s="656"/>
      <c r="CX43" s="656"/>
      <c r="CY43" s="657"/>
      <c r="CZ43" s="628" t="s">
        <v>139</v>
      </c>
      <c r="DA43" s="653"/>
      <c r="DB43" s="653"/>
      <c r="DC43" s="658"/>
      <c r="DD43" s="632" t="s">
        <v>240</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366</v>
      </c>
      <c r="CG44" s="621"/>
      <c r="CH44" s="621"/>
      <c r="CI44" s="621"/>
      <c r="CJ44" s="621"/>
      <c r="CK44" s="621"/>
      <c r="CL44" s="621"/>
      <c r="CM44" s="621"/>
      <c r="CN44" s="621"/>
      <c r="CO44" s="621"/>
      <c r="CP44" s="621"/>
      <c r="CQ44" s="622"/>
      <c r="CR44" s="623">
        <v>1672430</v>
      </c>
      <c r="CS44" s="624"/>
      <c r="CT44" s="624"/>
      <c r="CU44" s="624"/>
      <c r="CV44" s="624"/>
      <c r="CW44" s="624"/>
      <c r="CX44" s="624"/>
      <c r="CY44" s="625"/>
      <c r="CZ44" s="628">
        <v>23.4</v>
      </c>
      <c r="DA44" s="629"/>
      <c r="DB44" s="629"/>
      <c r="DC44" s="635"/>
      <c r="DD44" s="632">
        <v>382163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51000</v>
      </c>
      <c r="CS45" s="656"/>
      <c r="CT45" s="656"/>
      <c r="CU45" s="656"/>
      <c r="CV45" s="656"/>
      <c r="CW45" s="656"/>
      <c r="CX45" s="656"/>
      <c r="CY45" s="657"/>
      <c r="CZ45" s="628">
        <v>0.7</v>
      </c>
      <c r="DA45" s="653"/>
      <c r="DB45" s="653"/>
      <c r="DC45" s="658"/>
      <c r="DD45" s="632">
        <v>25500</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369</v>
      </c>
      <c r="CG46" s="621"/>
      <c r="CH46" s="621"/>
      <c r="CI46" s="621"/>
      <c r="CJ46" s="621"/>
      <c r="CK46" s="621"/>
      <c r="CL46" s="621"/>
      <c r="CM46" s="621"/>
      <c r="CN46" s="621"/>
      <c r="CO46" s="621"/>
      <c r="CP46" s="621"/>
      <c r="CQ46" s="622"/>
      <c r="CR46" s="623">
        <v>1575416</v>
      </c>
      <c r="CS46" s="624"/>
      <c r="CT46" s="624"/>
      <c r="CU46" s="624"/>
      <c r="CV46" s="624"/>
      <c r="CW46" s="624"/>
      <c r="CX46" s="624"/>
      <c r="CY46" s="625"/>
      <c r="CZ46" s="628">
        <v>22</v>
      </c>
      <c r="DA46" s="629"/>
      <c r="DB46" s="629"/>
      <c r="DC46" s="635"/>
      <c r="DD46" s="632">
        <v>323249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370</v>
      </c>
      <c r="CG47" s="621"/>
      <c r="CH47" s="621"/>
      <c r="CI47" s="621"/>
      <c r="CJ47" s="621"/>
      <c r="CK47" s="621"/>
      <c r="CL47" s="621"/>
      <c r="CM47" s="621"/>
      <c r="CN47" s="621"/>
      <c r="CO47" s="621"/>
      <c r="CP47" s="621"/>
      <c r="CQ47" s="622"/>
      <c r="CR47" s="623">
        <v>42335</v>
      </c>
      <c r="CS47" s="656"/>
      <c r="CT47" s="656"/>
      <c r="CU47" s="656"/>
      <c r="CV47" s="656"/>
      <c r="CW47" s="656"/>
      <c r="CX47" s="656"/>
      <c r="CY47" s="657"/>
      <c r="CZ47" s="628">
        <v>0.6</v>
      </c>
      <c r="DA47" s="653"/>
      <c r="DB47" s="653"/>
      <c r="DC47" s="658"/>
      <c r="DD47" s="632">
        <v>42335</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5"/>
      <c r="CE48" s="666"/>
      <c r="CF48" s="620" t="s">
        <v>371</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240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372</v>
      </c>
      <c r="CE49" s="645"/>
      <c r="CF49" s="645"/>
      <c r="CG49" s="645"/>
      <c r="CH49" s="645"/>
      <c r="CI49" s="645"/>
      <c r="CJ49" s="645"/>
      <c r="CK49" s="645"/>
      <c r="CL49" s="645"/>
      <c r="CM49" s="645"/>
      <c r="CN49" s="645"/>
      <c r="CO49" s="645"/>
      <c r="CP49" s="645"/>
      <c r="CQ49" s="646"/>
      <c r="CR49" s="695">
        <v>7156666</v>
      </c>
      <c r="CS49" s="682"/>
      <c r="CT49" s="682"/>
      <c r="CU49" s="682"/>
      <c r="CV49" s="682"/>
      <c r="CW49" s="682"/>
      <c r="CX49" s="682"/>
      <c r="CY49" s="711"/>
      <c r="CZ49" s="703">
        <v>100</v>
      </c>
      <c r="DA49" s="712"/>
      <c r="DB49" s="712"/>
      <c r="DC49" s="713"/>
      <c r="DD49" s="714">
        <v>3356918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0LqkfrUYLKfZBMkCJekU7GWjfyzkPeS6PzLjvgft96TEfTCMEFR5Jcyy7rpJqTwuNS0ZAOntH/ERMCX5n+XwGg==" saltValue="WDP2IShDvipx3LvHoHw8M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395</v>
      </c>
      <c r="C7" s="750"/>
      <c r="D7" s="750"/>
      <c r="E7" s="750"/>
      <c r="F7" s="750"/>
      <c r="G7" s="750"/>
      <c r="H7" s="750"/>
      <c r="I7" s="750"/>
      <c r="J7" s="750"/>
      <c r="K7" s="750"/>
      <c r="L7" s="750"/>
      <c r="M7" s="750"/>
      <c r="N7" s="750"/>
      <c r="O7" s="750"/>
      <c r="P7" s="751"/>
      <c r="Q7" s="752">
        <v>7654</v>
      </c>
      <c r="R7" s="753"/>
      <c r="S7" s="753"/>
      <c r="T7" s="753"/>
      <c r="U7" s="753"/>
      <c r="V7" s="753">
        <v>7162</v>
      </c>
      <c r="W7" s="753"/>
      <c r="X7" s="753"/>
      <c r="Y7" s="753"/>
      <c r="Z7" s="753"/>
      <c r="AA7" s="753">
        <v>491</v>
      </c>
      <c r="AB7" s="753"/>
      <c r="AC7" s="753"/>
      <c r="AD7" s="753"/>
      <c r="AE7" s="754"/>
      <c r="AF7" s="755">
        <v>448</v>
      </c>
      <c r="AG7" s="756"/>
      <c r="AH7" s="756"/>
      <c r="AI7" s="756"/>
      <c r="AJ7" s="757"/>
      <c r="AK7" s="758">
        <v>15</v>
      </c>
      <c r="AL7" s="759"/>
      <c r="AM7" s="759"/>
      <c r="AN7" s="759"/>
      <c r="AO7" s="759"/>
      <c r="AP7" s="759">
        <v>3132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607</v>
      </c>
      <c r="BS7" s="746" t="s">
        <v>605</v>
      </c>
      <c r="BT7" s="747"/>
      <c r="BU7" s="747"/>
      <c r="BV7" s="747"/>
      <c r="BW7" s="747"/>
      <c r="BX7" s="747"/>
      <c r="BY7" s="747"/>
      <c r="BZ7" s="747"/>
      <c r="CA7" s="747"/>
      <c r="CB7" s="747"/>
      <c r="CC7" s="747"/>
      <c r="CD7" s="747"/>
      <c r="CE7" s="747"/>
      <c r="CF7" s="747"/>
      <c r="CG7" s="762"/>
      <c r="CH7" s="743" t="s">
        <v>604</v>
      </c>
      <c r="CI7" s="744"/>
      <c r="CJ7" s="744"/>
      <c r="CK7" s="744"/>
      <c r="CL7" s="745"/>
      <c r="CM7" s="743">
        <v>15</v>
      </c>
      <c r="CN7" s="744"/>
      <c r="CO7" s="744"/>
      <c r="CP7" s="744"/>
      <c r="CQ7" s="745"/>
      <c r="CR7" s="743">
        <v>5</v>
      </c>
      <c r="CS7" s="744"/>
      <c r="CT7" s="744"/>
      <c r="CU7" s="744"/>
      <c r="CV7" s="745"/>
      <c r="CW7" s="743" t="s">
        <v>604</v>
      </c>
      <c r="CX7" s="744"/>
      <c r="CY7" s="744"/>
      <c r="CZ7" s="744"/>
      <c r="DA7" s="745"/>
      <c r="DB7" s="743" t="s">
        <v>604</v>
      </c>
      <c r="DC7" s="744"/>
      <c r="DD7" s="744"/>
      <c r="DE7" s="744"/>
      <c r="DF7" s="745"/>
      <c r="DG7" s="743" t="s">
        <v>604</v>
      </c>
      <c r="DH7" s="744"/>
      <c r="DI7" s="744"/>
      <c r="DJ7" s="744"/>
      <c r="DK7" s="745"/>
      <c r="DL7" s="743" t="s">
        <v>604</v>
      </c>
      <c r="DM7" s="744"/>
      <c r="DN7" s="744"/>
      <c r="DO7" s="744"/>
      <c r="DP7" s="745"/>
      <c r="DQ7" s="743" t="s">
        <v>604</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606</v>
      </c>
      <c r="BT8" s="774"/>
      <c r="BU8" s="774"/>
      <c r="BV8" s="774"/>
      <c r="BW8" s="774"/>
      <c r="BX8" s="774"/>
      <c r="BY8" s="774"/>
      <c r="BZ8" s="774"/>
      <c r="CA8" s="774"/>
      <c r="CB8" s="774"/>
      <c r="CC8" s="774"/>
      <c r="CD8" s="774"/>
      <c r="CE8" s="774"/>
      <c r="CF8" s="774"/>
      <c r="CG8" s="775"/>
      <c r="CH8" s="776">
        <v>7</v>
      </c>
      <c r="CI8" s="777"/>
      <c r="CJ8" s="777"/>
      <c r="CK8" s="777"/>
      <c r="CL8" s="778"/>
      <c r="CM8" s="776">
        <v>41</v>
      </c>
      <c r="CN8" s="777"/>
      <c r="CO8" s="777"/>
      <c r="CP8" s="777"/>
      <c r="CQ8" s="778"/>
      <c r="CR8" s="776">
        <v>9</v>
      </c>
      <c r="CS8" s="777"/>
      <c r="CT8" s="777"/>
      <c r="CU8" s="777"/>
      <c r="CV8" s="778"/>
      <c r="CW8" s="776" t="s">
        <v>604</v>
      </c>
      <c r="CX8" s="777"/>
      <c r="CY8" s="777"/>
      <c r="CZ8" s="777"/>
      <c r="DA8" s="778"/>
      <c r="DB8" s="776" t="s">
        <v>604</v>
      </c>
      <c r="DC8" s="777"/>
      <c r="DD8" s="777"/>
      <c r="DE8" s="777"/>
      <c r="DF8" s="778"/>
      <c r="DG8" s="776" t="s">
        <v>604</v>
      </c>
      <c r="DH8" s="777"/>
      <c r="DI8" s="777"/>
      <c r="DJ8" s="777"/>
      <c r="DK8" s="778"/>
      <c r="DL8" s="776" t="s">
        <v>604</v>
      </c>
      <c r="DM8" s="777"/>
      <c r="DN8" s="777"/>
      <c r="DO8" s="777"/>
      <c r="DP8" s="778"/>
      <c r="DQ8" s="776" t="s">
        <v>604</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397</v>
      </c>
      <c r="B23" s="789" t="s">
        <v>398</v>
      </c>
      <c r="C23" s="790"/>
      <c r="D23" s="790"/>
      <c r="E23" s="790"/>
      <c r="F23" s="790"/>
      <c r="G23" s="790"/>
      <c r="H23" s="790"/>
      <c r="I23" s="790"/>
      <c r="J23" s="790"/>
      <c r="K23" s="790"/>
      <c r="L23" s="790"/>
      <c r="M23" s="790"/>
      <c r="N23" s="790"/>
      <c r="O23" s="790"/>
      <c r="P23" s="791"/>
      <c r="Q23" s="792">
        <v>7654</v>
      </c>
      <c r="R23" s="793"/>
      <c r="S23" s="793"/>
      <c r="T23" s="793"/>
      <c r="U23" s="793"/>
      <c r="V23" s="793">
        <v>7162</v>
      </c>
      <c r="W23" s="793"/>
      <c r="X23" s="793"/>
      <c r="Y23" s="793"/>
      <c r="Z23" s="793"/>
      <c r="AA23" s="793">
        <v>491</v>
      </c>
      <c r="AB23" s="793"/>
      <c r="AC23" s="793"/>
      <c r="AD23" s="793"/>
      <c r="AE23" s="794"/>
      <c r="AF23" s="795">
        <v>448</v>
      </c>
      <c r="AG23" s="793"/>
      <c r="AH23" s="793"/>
      <c r="AI23" s="793"/>
      <c r="AJ23" s="796"/>
      <c r="AK23" s="797"/>
      <c r="AL23" s="798"/>
      <c r="AM23" s="798"/>
      <c r="AN23" s="798"/>
      <c r="AO23" s="798"/>
      <c r="AP23" s="793">
        <v>3132</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378</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409</v>
      </c>
      <c r="C28" s="750"/>
      <c r="D28" s="750"/>
      <c r="E28" s="750"/>
      <c r="F28" s="750"/>
      <c r="G28" s="750"/>
      <c r="H28" s="750"/>
      <c r="I28" s="750"/>
      <c r="J28" s="750"/>
      <c r="K28" s="750"/>
      <c r="L28" s="750"/>
      <c r="M28" s="750"/>
      <c r="N28" s="750"/>
      <c r="O28" s="750"/>
      <c r="P28" s="751"/>
      <c r="Q28" s="822">
        <v>1257</v>
      </c>
      <c r="R28" s="823"/>
      <c r="S28" s="823"/>
      <c r="T28" s="823"/>
      <c r="U28" s="823"/>
      <c r="V28" s="823">
        <v>1187</v>
      </c>
      <c r="W28" s="823"/>
      <c r="X28" s="823"/>
      <c r="Y28" s="823"/>
      <c r="Z28" s="823"/>
      <c r="AA28" s="823">
        <v>70</v>
      </c>
      <c r="AB28" s="823"/>
      <c r="AC28" s="823"/>
      <c r="AD28" s="823"/>
      <c r="AE28" s="824"/>
      <c r="AF28" s="825">
        <v>70</v>
      </c>
      <c r="AG28" s="823"/>
      <c r="AH28" s="823"/>
      <c r="AI28" s="823"/>
      <c r="AJ28" s="826"/>
      <c r="AK28" s="827">
        <v>69</v>
      </c>
      <c r="AL28" s="828"/>
      <c r="AM28" s="828"/>
      <c r="AN28" s="828"/>
      <c r="AO28" s="828"/>
      <c r="AP28" s="828" t="s">
        <v>596</v>
      </c>
      <c r="AQ28" s="828"/>
      <c r="AR28" s="828"/>
      <c r="AS28" s="828"/>
      <c r="AT28" s="828"/>
      <c r="AU28" s="828" t="s">
        <v>596</v>
      </c>
      <c r="AV28" s="828"/>
      <c r="AW28" s="828"/>
      <c r="AX28" s="828"/>
      <c r="AY28" s="828"/>
      <c r="AZ28" s="829" t="s">
        <v>596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410</v>
      </c>
      <c r="C29" s="781"/>
      <c r="D29" s="781"/>
      <c r="E29" s="781"/>
      <c r="F29" s="781"/>
      <c r="G29" s="781"/>
      <c r="H29" s="781"/>
      <c r="I29" s="781"/>
      <c r="J29" s="781"/>
      <c r="K29" s="781"/>
      <c r="L29" s="781"/>
      <c r="M29" s="781"/>
      <c r="N29" s="781"/>
      <c r="O29" s="781"/>
      <c r="P29" s="782"/>
      <c r="Q29" s="783">
        <v>903</v>
      </c>
      <c r="R29" s="784"/>
      <c r="S29" s="784"/>
      <c r="T29" s="784"/>
      <c r="U29" s="784"/>
      <c r="V29" s="784">
        <v>813</v>
      </c>
      <c r="W29" s="784"/>
      <c r="X29" s="784"/>
      <c r="Y29" s="784"/>
      <c r="Z29" s="784"/>
      <c r="AA29" s="784">
        <v>90</v>
      </c>
      <c r="AB29" s="784"/>
      <c r="AC29" s="784"/>
      <c r="AD29" s="784"/>
      <c r="AE29" s="785"/>
      <c r="AF29" s="786">
        <v>90</v>
      </c>
      <c r="AG29" s="787"/>
      <c r="AH29" s="787"/>
      <c r="AI29" s="787"/>
      <c r="AJ29" s="788"/>
      <c r="AK29" s="834">
        <v>127</v>
      </c>
      <c r="AL29" s="830"/>
      <c r="AM29" s="830"/>
      <c r="AN29" s="830"/>
      <c r="AO29" s="830"/>
      <c r="AP29" s="830" t="s">
        <v>596</v>
      </c>
      <c r="AQ29" s="830"/>
      <c r="AR29" s="830"/>
      <c r="AS29" s="830"/>
      <c r="AT29" s="830"/>
      <c r="AU29" s="830" t="s">
        <v>596</v>
      </c>
      <c r="AV29" s="830"/>
      <c r="AW29" s="830"/>
      <c r="AX29" s="830"/>
      <c r="AY29" s="830"/>
      <c r="AZ29" s="831" t="s">
        <v>596</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411</v>
      </c>
      <c r="C30" s="781"/>
      <c r="D30" s="781"/>
      <c r="E30" s="781"/>
      <c r="F30" s="781"/>
      <c r="G30" s="781"/>
      <c r="H30" s="781"/>
      <c r="I30" s="781"/>
      <c r="J30" s="781"/>
      <c r="K30" s="781"/>
      <c r="L30" s="781"/>
      <c r="M30" s="781"/>
      <c r="N30" s="781"/>
      <c r="O30" s="781"/>
      <c r="P30" s="782"/>
      <c r="Q30" s="783">
        <v>96</v>
      </c>
      <c r="R30" s="784"/>
      <c r="S30" s="784"/>
      <c r="T30" s="784"/>
      <c r="U30" s="784"/>
      <c r="V30" s="784">
        <v>95</v>
      </c>
      <c r="W30" s="784"/>
      <c r="X30" s="784"/>
      <c r="Y30" s="784"/>
      <c r="Z30" s="784"/>
      <c r="AA30" s="784">
        <v>1</v>
      </c>
      <c r="AB30" s="784"/>
      <c r="AC30" s="784"/>
      <c r="AD30" s="784"/>
      <c r="AE30" s="785"/>
      <c r="AF30" s="786">
        <v>1</v>
      </c>
      <c r="AG30" s="787"/>
      <c r="AH30" s="787"/>
      <c r="AI30" s="787"/>
      <c r="AJ30" s="788"/>
      <c r="AK30" s="834">
        <v>24</v>
      </c>
      <c r="AL30" s="830"/>
      <c r="AM30" s="830"/>
      <c r="AN30" s="830"/>
      <c r="AO30" s="830"/>
      <c r="AP30" s="830" t="s">
        <v>596</v>
      </c>
      <c r="AQ30" s="830"/>
      <c r="AR30" s="830"/>
      <c r="AS30" s="830"/>
      <c r="AT30" s="830"/>
      <c r="AU30" s="830" t="s">
        <v>596</v>
      </c>
      <c r="AV30" s="830"/>
      <c r="AW30" s="830"/>
      <c r="AX30" s="830"/>
      <c r="AY30" s="830"/>
      <c r="AZ30" s="831" t="s">
        <v>596</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412</v>
      </c>
      <c r="C31" s="781"/>
      <c r="D31" s="781"/>
      <c r="E31" s="781"/>
      <c r="F31" s="781"/>
      <c r="G31" s="781"/>
      <c r="H31" s="781"/>
      <c r="I31" s="781"/>
      <c r="J31" s="781"/>
      <c r="K31" s="781"/>
      <c r="L31" s="781"/>
      <c r="M31" s="781"/>
      <c r="N31" s="781"/>
      <c r="O31" s="781"/>
      <c r="P31" s="782"/>
      <c r="Q31" s="783">
        <v>181</v>
      </c>
      <c r="R31" s="784"/>
      <c r="S31" s="784"/>
      <c r="T31" s="784"/>
      <c r="U31" s="784"/>
      <c r="V31" s="784">
        <v>171</v>
      </c>
      <c r="W31" s="784"/>
      <c r="X31" s="784"/>
      <c r="Y31" s="784"/>
      <c r="Z31" s="784"/>
      <c r="AA31" s="784">
        <v>9</v>
      </c>
      <c r="AB31" s="784"/>
      <c r="AC31" s="784"/>
      <c r="AD31" s="784"/>
      <c r="AE31" s="785"/>
      <c r="AF31" s="786">
        <v>9</v>
      </c>
      <c r="AG31" s="787"/>
      <c r="AH31" s="787"/>
      <c r="AI31" s="787"/>
      <c r="AJ31" s="788"/>
      <c r="AK31" s="834">
        <v>57</v>
      </c>
      <c r="AL31" s="830"/>
      <c r="AM31" s="830"/>
      <c r="AN31" s="830"/>
      <c r="AO31" s="830"/>
      <c r="AP31" s="830" t="s">
        <v>596</v>
      </c>
      <c r="AQ31" s="830"/>
      <c r="AR31" s="830"/>
      <c r="AS31" s="830"/>
      <c r="AT31" s="830"/>
      <c r="AU31" s="830">
        <v>201</v>
      </c>
      <c r="AV31" s="830"/>
      <c r="AW31" s="830"/>
      <c r="AX31" s="830"/>
      <c r="AY31" s="830"/>
      <c r="AZ31" s="831" t="s">
        <v>596</v>
      </c>
      <c r="BA31" s="831"/>
      <c r="BB31" s="831"/>
      <c r="BC31" s="831"/>
      <c r="BD31" s="831"/>
      <c r="BE31" s="832" t="s">
        <v>413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414</v>
      </c>
      <c r="C32" s="781"/>
      <c r="D32" s="781"/>
      <c r="E32" s="781"/>
      <c r="F32" s="781"/>
      <c r="G32" s="781"/>
      <c r="H32" s="781"/>
      <c r="I32" s="781"/>
      <c r="J32" s="781"/>
      <c r="K32" s="781"/>
      <c r="L32" s="781"/>
      <c r="M32" s="781"/>
      <c r="N32" s="781"/>
      <c r="O32" s="781"/>
      <c r="P32" s="782"/>
      <c r="Q32" s="783">
        <v>322</v>
      </c>
      <c r="R32" s="784"/>
      <c r="S32" s="784"/>
      <c r="T32" s="784"/>
      <c r="U32" s="784"/>
      <c r="V32" s="784">
        <v>313</v>
      </c>
      <c r="W32" s="784"/>
      <c r="X32" s="784"/>
      <c r="Y32" s="784"/>
      <c r="Z32" s="784"/>
      <c r="AA32" s="784">
        <v>9</v>
      </c>
      <c r="AB32" s="784"/>
      <c r="AC32" s="784"/>
      <c r="AD32" s="784"/>
      <c r="AE32" s="785"/>
      <c r="AF32" s="786">
        <v>9</v>
      </c>
      <c r="AG32" s="787"/>
      <c r="AH32" s="787"/>
      <c r="AI32" s="787"/>
      <c r="AJ32" s="788"/>
      <c r="AK32" s="834">
        <v>230</v>
      </c>
      <c r="AL32" s="830"/>
      <c r="AM32" s="830"/>
      <c r="AN32" s="830"/>
      <c r="AO32" s="830"/>
      <c r="AP32" s="830" t="s">
        <v>596</v>
      </c>
      <c r="AQ32" s="830"/>
      <c r="AR32" s="830"/>
      <c r="AS32" s="830"/>
      <c r="AT32" s="830"/>
      <c r="AU32" s="830">
        <v>1091</v>
      </c>
      <c r="AV32" s="830"/>
      <c r="AW32" s="830"/>
      <c r="AX32" s="830"/>
      <c r="AY32" s="830"/>
      <c r="AZ32" s="831" t="s">
        <v>596</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397</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179</v>
      </c>
      <c r="AG63" s="844"/>
      <c r="AH63" s="844"/>
      <c r="AI63" s="844"/>
      <c r="AJ63" s="845"/>
      <c r="AK63" s="846"/>
      <c r="AL63" s="841"/>
      <c r="AM63" s="841"/>
      <c r="AN63" s="841"/>
      <c r="AO63" s="841"/>
      <c r="AP63" s="844" t="s">
        <v>596</v>
      </c>
      <c r="AQ63" s="844"/>
      <c r="AR63" s="844"/>
      <c r="AS63" s="844"/>
      <c r="AT63" s="844"/>
      <c r="AU63" s="844">
        <v>1292</v>
      </c>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401</v>
      </c>
      <c r="R66" s="734"/>
      <c r="S66" s="734"/>
      <c r="T66" s="734"/>
      <c r="U66" s="735"/>
      <c r="V66" s="733" t="s">
        <v>419</v>
      </c>
      <c r="W66" s="734"/>
      <c r="X66" s="734"/>
      <c r="Y66" s="734"/>
      <c r="Z66" s="735"/>
      <c r="AA66" s="733" t="s">
        <v>420</v>
      </c>
      <c r="AB66" s="734"/>
      <c r="AC66" s="734"/>
      <c r="AD66" s="734"/>
      <c r="AE66" s="735"/>
      <c r="AF66" s="854" t="s">
        <v>421</v>
      </c>
      <c r="AG66" s="815"/>
      <c r="AH66" s="815"/>
      <c r="AI66" s="815"/>
      <c r="AJ66" s="855"/>
      <c r="AK66" s="733" t="s">
        <v>405</v>
      </c>
      <c r="AL66" s="728"/>
      <c r="AM66" s="728"/>
      <c r="AN66" s="728"/>
      <c r="AO66" s="729"/>
      <c r="AP66" s="733" t="s">
        <v>422</v>
      </c>
      <c r="AQ66" s="734"/>
      <c r="AR66" s="734"/>
      <c r="AS66" s="734"/>
      <c r="AT66" s="735"/>
      <c r="AU66" s="733" t="s">
        <v>423</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597</v>
      </c>
      <c r="C68" s="870"/>
      <c r="D68" s="870"/>
      <c r="E68" s="870"/>
      <c r="F68" s="870"/>
      <c r="G68" s="870"/>
      <c r="H68" s="870"/>
      <c r="I68" s="870"/>
      <c r="J68" s="870"/>
      <c r="K68" s="870"/>
      <c r="L68" s="870"/>
      <c r="M68" s="870"/>
      <c r="N68" s="870"/>
      <c r="O68" s="870"/>
      <c r="P68" s="871"/>
      <c r="Q68" s="872">
        <v>512</v>
      </c>
      <c r="R68" s="866"/>
      <c r="S68" s="866"/>
      <c r="T68" s="866"/>
      <c r="U68" s="866"/>
      <c r="V68" s="866">
        <v>489</v>
      </c>
      <c r="W68" s="866"/>
      <c r="X68" s="866"/>
      <c r="Y68" s="866"/>
      <c r="Z68" s="866"/>
      <c r="AA68" s="866">
        <v>23</v>
      </c>
      <c r="AB68" s="866"/>
      <c r="AC68" s="866"/>
      <c r="AD68" s="866"/>
      <c r="AE68" s="866"/>
      <c r="AF68" s="866">
        <v>23</v>
      </c>
      <c r="AG68" s="866"/>
      <c r="AH68" s="866"/>
      <c r="AI68" s="866"/>
      <c r="AJ68" s="866"/>
      <c r="AK68" s="866">
        <v>35</v>
      </c>
      <c r="AL68" s="866"/>
      <c r="AM68" s="866"/>
      <c r="AN68" s="866"/>
      <c r="AO68" s="866"/>
      <c r="AP68" s="866" t="s">
        <v>604</v>
      </c>
      <c r="AQ68" s="866"/>
      <c r="AR68" s="866"/>
      <c r="AS68" s="866"/>
      <c r="AT68" s="866"/>
      <c r="AU68" s="866" t="s">
        <v>604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598</v>
      </c>
      <c r="C69" s="874"/>
      <c r="D69" s="874"/>
      <c r="E69" s="874"/>
      <c r="F69" s="874"/>
      <c r="G69" s="874"/>
      <c r="H69" s="874"/>
      <c r="I69" s="874"/>
      <c r="J69" s="874"/>
      <c r="K69" s="874"/>
      <c r="L69" s="874"/>
      <c r="M69" s="874"/>
      <c r="N69" s="874"/>
      <c r="O69" s="874"/>
      <c r="P69" s="875"/>
      <c r="Q69" s="876">
        <v>2094</v>
      </c>
      <c r="R69" s="830"/>
      <c r="S69" s="830"/>
      <c r="T69" s="830"/>
      <c r="U69" s="830"/>
      <c r="V69" s="830">
        <v>2057</v>
      </c>
      <c r="W69" s="830"/>
      <c r="X69" s="830"/>
      <c r="Y69" s="830"/>
      <c r="Z69" s="830"/>
      <c r="AA69" s="830">
        <v>37</v>
      </c>
      <c r="AB69" s="830"/>
      <c r="AC69" s="830"/>
      <c r="AD69" s="830"/>
      <c r="AE69" s="830"/>
      <c r="AF69" s="830">
        <v>37</v>
      </c>
      <c r="AG69" s="830"/>
      <c r="AH69" s="830"/>
      <c r="AI69" s="830"/>
      <c r="AJ69" s="830"/>
      <c r="AK69" s="830">
        <v>25</v>
      </c>
      <c r="AL69" s="830"/>
      <c r="AM69" s="830"/>
      <c r="AN69" s="830"/>
      <c r="AO69" s="830"/>
      <c r="AP69" s="830">
        <v>980</v>
      </c>
      <c r="AQ69" s="830"/>
      <c r="AR69" s="830"/>
      <c r="AS69" s="830"/>
      <c r="AT69" s="830"/>
      <c r="AU69" s="830">
        <v>98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599</v>
      </c>
      <c r="C70" s="874"/>
      <c r="D70" s="874"/>
      <c r="E70" s="874"/>
      <c r="F70" s="874"/>
      <c r="G70" s="874"/>
      <c r="H70" s="874"/>
      <c r="I70" s="874"/>
      <c r="J70" s="874"/>
      <c r="K70" s="874"/>
      <c r="L70" s="874"/>
      <c r="M70" s="874"/>
      <c r="N70" s="874"/>
      <c r="O70" s="874"/>
      <c r="P70" s="875"/>
      <c r="Q70" s="876">
        <v>538</v>
      </c>
      <c r="R70" s="830"/>
      <c r="S70" s="830"/>
      <c r="T70" s="830"/>
      <c r="U70" s="830"/>
      <c r="V70" s="830">
        <v>513</v>
      </c>
      <c r="W70" s="830"/>
      <c r="X70" s="830"/>
      <c r="Y70" s="830"/>
      <c r="Z70" s="830"/>
      <c r="AA70" s="830">
        <v>25</v>
      </c>
      <c r="AB70" s="830"/>
      <c r="AC70" s="830"/>
      <c r="AD70" s="830"/>
      <c r="AE70" s="830"/>
      <c r="AF70" s="830">
        <v>25</v>
      </c>
      <c r="AG70" s="830"/>
      <c r="AH70" s="830"/>
      <c r="AI70" s="830"/>
      <c r="AJ70" s="830"/>
      <c r="AK70" s="830">
        <v>11</v>
      </c>
      <c r="AL70" s="830"/>
      <c r="AM70" s="830"/>
      <c r="AN70" s="830"/>
      <c r="AO70" s="830"/>
      <c r="AP70" s="830">
        <v>74</v>
      </c>
      <c r="AQ70" s="830"/>
      <c r="AR70" s="830"/>
      <c r="AS70" s="830"/>
      <c r="AT70" s="830"/>
      <c r="AU70" s="830" t="s">
        <v>604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600</v>
      </c>
      <c r="C71" s="874"/>
      <c r="D71" s="874"/>
      <c r="E71" s="874"/>
      <c r="F71" s="874"/>
      <c r="G71" s="874"/>
      <c r="H71" s="874"/>
      <c r="I71" s="874"/>
      <c r="J71" s="874"/>
      <c r="K71" s="874"/>
      <c r="L71" s="874"/>
      <c r="M71" s="874"/>
      <c r="N71" s="874"/>
      <c r="O71" s="874"/>
      <c r="P71" s="875"/>
      <c r="Q71" s="876">
        <v>159</v>
      </c>
      <c r="R71" s="830"/>
      <c r="S71" s="830"/>
      <c r="T71" s="830"/>
      <c r="U71" s="830"/>
      <c r="V71" s="830">
        <v>134</v>
      </c>
      <c r="W71" s="830"/>
      <c r="X71" s="830"/>
      <c r="Y71" s="830"/>
      <c r="Z71" s="830"/>
      <c r="AA71" s="830">
        <v>24</v>
      </c>
      <c r="AB71" s="830"/>
      <c r="AC71" s="830"/>
      <c r="AD71" s="830"/>
      <c r="AE71" s="830"/>
      <c r="AF71" s="830">
        <v>24</v>
      </c>
      <c r="AG71" s="830"/>
      <c r="AH71" s="830"/>
      <c r="AI71" s="830"/>
      <c r="AJ71" s="830"/>
      <c r="AK71" s="830">
        <v>9</v>
      </c>
      <c r="AL71" s="830"/>
      <c r="AM71" s="830"/>
      <c r="AN71" s="830"/>
      <c r="AO71" s="830"/>
      <c r="AP71" s="830" t="s">
        <v>604</v>
      </c>
      <c r="AQ71" s="830"/>
      <c r="AR71" s="830"/>
      <c r="AS71" s="830"/>
      <c r="AT71" s="830"/>
      <c r="AU71" s="830" t="s">
        <v>604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601</v>
      </c>
      <c r="C72" s="874"/>
      <c r="D72" s="874"/>
      <c r="E72" s="874"/>
      <c r="F72" s="874"/>
      <c r="G72" s="874"/>
      <c r="H72" s="874"/>
      <c r="I72" s="874"/>
      <c r="J72" s="874"/>
      <c r="K72" s="874"/>
      <c r="L72" s="874"/>
      <c r="M72" s="874"/>
      <c r="N72" s="874"/>
      <c r="O72" s="874"/>
      <c r="P72" s="875"/>
      <c r="Q72" s="876">
        <v>4300</v>
      </c>
      <c r="R72" s="830"/>
      <c r="S72" s="830"/>
      <c r="T72" s="830"/>
      <c r="U72" s="830"/>
      <c r="V72" s="830">
        <v>3691</v>
      </c>
      <c r="W72" s="830"/>
      <c r="X72" s="830"/>
      <c r="Y72" s="830"/>
      <c r="Z72" s="830"/>
      <c r="AA72" s="830">
        <v>609</v>
      </c>
      <c r="AB72" s="830"/>
      <c r="AC72" s="830"/>
      <c r="AD72" s="830"/>
      <c r="AE72" s="830"/>
      <c r="AF72" s="830">
        <v>609</v>
      </c>
      <c r="AG72" s="830"/>
      <c r="AH72" s="830"/>
      <c r="AI72" s="830"/>
      <c r="AJ72" s="830"/>
      <c r="AK72" s="830">
        <v>5</v>
      </c>
      <c r="AL72" s="830"/>
      <c r="AM72" s="830"/>
      <c r="AN72" s="830"/>
      <c r="AO72" s="830"/>
      <c r="AP72" s="830" t="s">
        <v>604</v>
      </c>
      <c r="AQ72" s="830"/>
      <c r="AR72" s="830"/>
      <c r="AS72" s="830"/>
      <c r="AT72" s="830"/>
      <c r="AU72" s="830" t="s">
        <v>604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602</v>
      </c>
      <c r="C73" s="874"/>
      <c r="D73" s="874"/>
      <c r="E73" s="874"/>
      <c r="F73" s="874"/>
      <c r="G73" s="874"/>
      <c r="H73" s="874"/>
      <c r="I73" s="874"/>
      <c r="J73" s="874"/>
      <c r="K73" s="874"/>
      <c r="L73" s="874"/>
      <c r="M73" s="874"/>
      <c r="N73" s="874"/>
      <c r="O73" s="874"/>
      <c r="P73" s="875"/>
      <c r="Q73" s="876">
        <v>91</v>
      </c>
      <c r="R73" s="830"/>
      <c r="S73" s="830"/>
      <c r="T73" s="830"/>
      <c r="U73" s="830"/>
      <c r="V73" s="830">
        <v>85</v>
      </c>
      <c r="W73" s="830"/>
      <c r="X73" s="830"/>
      <c r="Y73" s="830"/>
      <c r="Z73" s="830"/>
      <c r="AA73" s="830">
        <v>5</v>
      </c>
      <c r="AB73" s="830"/>
      <c r="AC73" s="830"/>
      <c r="AD73" s="830"/>
      <c r="AE73" s="830"/>
      <c r="AF73" s="830">
        <v>5</v>
      </c>
      <c r="AG73" s="830"/>
      <c r="AH73" s="830"/>
      <c r="AI73" s="830"/>
      <c r="AJ73" s="830"/>
      <c r="AK73" s="830">
        <v>5</v>
      </c>
      <c r="AL73" s="830"/>
      <c r="AM73" s="830"/>
      <c r="AN73" s="830"/>
      <c r="AO73" s="830"/>
      <c r="AP73" s="830" t="s">
        <v>604</v>
      </c>
      <c r="AQ73" s="830"/>
      <c r="AR73" s="830"/>
      <c r="AS73" s="830"/>
      <c r="AT73" s="830"/>
      <c r="AU73" s="830" t="s">
        <v>604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603</v>
      </c>
      <c r="C74" s="874"/>
      <c r="D74" s="874"/>
      <c r="E74" s="874"/>
      <c r="F74" s="874"/>
      <c r="G74" s="874"/>
      <c r="H74" s="874"/>
      <c r="I74" s="874"/>
      <c r="J74" s="874"/>
      <c r="K74" s="874"/>
      <c r="L74" s="874"/>
      <c r="M74" s="874"/>
      <c r="N74" s="874"/>
      <c r="O74" s="874"/>
      <c r="P74" s="875"/>
      <c r="Q74" s="876">
        <v>258426</v>
      </c>
      <c r="R74" s="830"/>
      <c r="S74" s="830"/>
      <c r="T74" s="830"/>
      <c r="U74" s="830"/>
      <c r="V74" s="830">
        <v>253681</v>
      </c>
      <c r="W74" s="830"/>
      <c r="X74" s="830"/>
      <c r="Y74" s="830"/>
      <c r="Z74" s="830"/>
      <c r="AA74" s="830">
        <v>4745</v>
      </c>
      <c r="AB74" s="830"/>
      <c r="AC74" s="830"/>
      <c r="AD74" s="830"/>
      <c r="AE74" s="830"/>
      <c r="AF74" s="830">
        <v>4745</v>
      </c>
      <c r="AG74" s="830"/>
      <c r="AH74" s="830"/>
      <c r="AI74" s="830"/>
      <c r="AJ74" s="830"/>
      <c r="AK74" s="830">
        <v>1906</v>
      </c>
      <c r="AL74" s="830"/>
      <c r="AM74" s="830"/>
      <c r="AN74" s="830"/>
      <c r="AO74" s="830"/>
      <c r="AP74" s="830" t="s">
        <v>604</v>
      </c>
      <c r="AQ74" s="830"/>
      <c r="AR74" s="830"/>
      <c r="AS74" s="830"/>
      <c r="AT74" s="830"/>
      <c r="AU74" s="830" t="s">
        <v>604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397</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5469</v>
      </c>
      <c r="AG88" s="844"/>
      <c r="AH88" s="844"/>
      <c r="AI88" s="844"/>
      <c r="AJ88" s="844"/>
      <c r="AK88" s="841"/>
      <c r="AL88" s="841"/>
      <c r="AM88" s="841"/>
      <c r="AN88" s="841"/>
      <c r="AO88" s="841"/>
      <c r="AP88" s="844">
        <v>1055</v>
      </c>
      <c r="AQ88" s="844"/>
      <c r="AR88" s="844"/>
      <c r="AS88" s="844"/>
      <c r="AT88" s="844"/>
      <c r="AU88" s="844">
        <v>98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14</v>
      </c>
      <c r="CS102" s="852"/>
      <c r="CT102" s="852"/>
      <c r="CU102" s="852"/>
      <c r="CV102" s="891"/>
      <c r="CW102" s="890" t="s">
        <v>596</v>
      </c>
      <c r="CX102" s="852"/>
      <c r="CY102" s="852"/>
      <c r="CZ102" s="852"/>
      <c r="DA102" s="891"/>
      <c r="DB102" s="890" t="s">
        <v>596</v>
      </c>
      <c r="DC102" s="852"/>
      <c r="DD102" s="852"/>
      <c r="DE102" s="852"/>
      <c r="DF102" s="891"/>
      <c r="DG102" s="890" t="s">
        <v>596</v>
      </c>
      <c r="DH102" s="852"/>
      <c r="DI102" s="852"/>
      <c r="DJ102" s="852"/>
      <c r="DK102" s="891"/>
      <c r="DL102" s="890" t="s">
        <v>596</v>
      </c>
      <c r="DM102" s="852"/>
      <c r="DN102" s="852"/>
      <c r="DO102" s="852"/>
      <c r="DP102" s="891"/>
      <c r="DQ102" s="890" t="s">
        <v>596</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314</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314</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314</v>
      </c>
      <c r="DR109" s="893"/>
      <c r="DS109" s="893"/>
      <c r="DT109" s="893"/>
      <c r="DU109" s="894"/>
      <c r="DV109" s="892" t="s">
        <v>435</v>
      </c>
      <c r="DW109" s="893"/>
      <c r="DX109" s="893"/>
      <c r="DY109" s="893"/>
      <c r="DZ109" s="895"/>
    </row>
    <row r="110" spans="1:131" s="230" customFormat="1" ht="26.25" customHeight="1" x14ac:dyDescent="0.2">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289197</v>
      </c>
      <c r="AB110" s="900"/>
      <c r="AC110" s="900"/>
      <c r="AD110" s="900"/>
      <c r="AE110" s="901"/>
      <c r="AF110" s="902">
        <v>264239</v>
      </c>
      <c r="AG110" s="900"/>
      <c r="AH110" s="900"/>
      <c r="AI110" s="900"/>
      <c r="AJ110" s="901"/>
      <c r="AK110" s="902">
        <v>265927</v>
      </c>
      <c r="AL110" s="900"/>
      <c r="AM110" s="900"/>
      <c r="AN110" s="900"/>
      <c r="AO110" s="901"/>
      <c r="AP110" s="903">
        <v>9.3000000000000007</v>
      </c>
      <c r="AQ110" s="904"/>
      <c r="AR110" s="904"/>
      <c r="AS110" s="904"/>
      <c r="AT110" s="905"/>
      <c r="AU110" s="906" t="s">
        <v>75</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2611485</v>
      </c>
      <c r="BR110" s="931"/>
      <c r="BS110" s="931"/>
      <c r="BT110" s="931"/>
      <c r="BU110" s="931"/>
      <c r="BV110" s="931">
        <v>2884498</v>
      </c>
      <c r="BW110" s="931"/>
      <c r="BX110" s="931"/>
      <c r="BY110" s="931"/>
      <c r="BZ110" s="931"/>
      <c r="CA110" s="931">
        <v>3131861</v>
      </c>
      <c r="CB110" s="931"/>
      <c r="CC110" s="931"/>
      <c r="CD110" s="931"/>
      <c r="CE110" s="931"/>
      <c r="CF110" s="944">
        <v>109.3</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441</v>
      </c>
      <c r="DH110" s="931"/>
      <c r="DI110" s="931"/>
      <c r="DJ110" s="931"/>
      <c r="DK110" s="931"/>
      <c r="DL110" s="931" t="s">
        <v>442</v>
      </c>
      <c r="DM110" s="931"/>
      <c r="DN110" s="931"/>
      <c r="DO110" s="931"/>
      <c r="DP110" s="931"/>
      <c r="DQ110" s="931" t="s">
        <v>441</v>
      </c>
      <c r="DR110" s="931"/>
      <c r="DS110" s="931"/>
      <c r="DT110" s="931"/>
      <c r="DU110" s="931"/>
      <c r="DV110" s="932" t="s">
        <v>441</v>
      </c>
      <c r="DW110" s="932"/>
      <c r="DX110" s="932"/>
      <c r="DY110" s="932"/>
      <c r="DZ110" s="933"/>
    </row>
    <row r="111" spans="1:131" s="230" customFormat="1" ht="26.25" customHeight="1" x14ac:dyDescent="0.2">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441</v>
      </c>
      <c r="AG111" s="938"/>
      <c r="AH111" s="938"/>
      <c r="AI111" s="938"/>
      <c r="AJ111" s="939"/>
      <c r="AK111" s="940" t="s">
        <v>442</v>
      </c>
      <c r="AL111" s="938"/>
      <c r="AM111" s="938"/>
      <c r="AN111" s="938"/>
      <c r="AO111" s="939"/>
      <c r="AP111" s="941" t="s">
        <v>130</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t="s">
        <v>441</v>
      </c>
      <c r="BR111" s="926"/>
      <c r="BS111" s="926"/>
      <c r="BT111" s="926"/>
      <c r="BU111" s="926"/>
      <c r="BV111" s="926" t="s">
        <v>441</v>
      </c>
      <c r="BW111" s="926"/>
      <c r="BX111" s="926"/>
      <c r="BY111" s="926"/>
      <c r="BZ111" s="926"/>
      <c r="CA111" s="926" t="s">
        <v>445</v>
      </c>
      <c r="CB111" s="926"/>
      <c r="CC111" s="926"/>
      <c r="CD111" s="926"/>
      <c r="CE111" s="926"/>
      <c r="CF111" s="920" t="s">
        <v>446</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130</v>
      </c>
      <c r="DM111" s="926"/>
      <c r="DN111" s="926"/>
      <c r="DO111" s="926"/>
      <c r="DP111" s="926"/>
      <c r="DQ111" s="926" t="s">
        <v>442</v>
      </c>
      <c r="DR111" s="926"/>
      <c r="DS111" s="926"/>
      <c r="DT111" s="926"/>
      <c r="DU111" s="926"/>
      <c r="DV111" s="927" t="s">
        <v>441</v>
      </c>
      <c r="DW111" s="927"/>
      <c r="DX111" s="927"/>
      <c r="DY111" s="927"/>
      <c r="DZ111" s="928"/>
    </row>
    <row r="112" spans="1:131" s="230" customFormat="1" ht="26.25" customHeight="1" x14ac:dyDescent="0.2">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441</v>
      </c>
      <c r="AB112" s="959"/>
      <c r="AC112" s="959"/>
      <c r="AD112" s="959"/>
      <c r="AE112" s="960"/>
      <c r="AF112" s="961" t="s">
        <v>442</v>
      </c>
      <c r="AG112" s="959"/>
      <c r="AH112" s="959"/>
      <c r="AI112" s="959"/>
      <c r="AJ112" s="960"/>
      <c r="AK112" s="961" t="s">
        <v>130</v>
      </c>
      <c r="AL112" s="959"/>
      <c r="AM112" s="959"/>
      <c r="AN112" s="959"/>
      <c r="AO112" s="960"/>
      <c r="AP112" s="962" t="s">
        <v>441</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1549695</v>
      </c>
      <c r="BR112" s="926"/>
      <c r="BS112" s="926"/>
      <c r="BT112" s="926"/>
      <c r="BU112" s="926"/>
      <c r="BV112" s="926">
        <v>1483526</v>
      </c>
      <c r="BW112" s="926"/>
      <c r="BX112" s="926"/>
      <c r="BY112" s="926"/>
      <c r="BZ112" s="926"/>
      <c r="CA112" s="926">
        <v>1292533</v>
      </c>
      <c r="CB112" s="926"/>
      <c r="CC112" s="926"/>
      <c r="CD112" s="926"/>
      <c r="CE112" s="926"/>
      <c r="CF112" s="920">
        <v>45.1</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452</v>
      </c>
      <c r="DH112" s="926"/>
      <c r="DI112" s="926"/>
      <c r="DJ112" s="926"/>
      <c r="DK112" s="926"/>
      <c r="DL112" s="926" t="s">
        <v>441</v>
      </c>
      <c r="DM112" s="926"/>
      <c r="DN112" s="926"/>
      <c r="DO112" s="926"/>
      <c r="DP112" s="926"/>
      <c r="DQ112" s="926" t="s">
        <v>442</v>
      </c>
      <c r="DR112" s="926"/>
      <c r="DS112" s="926"/>
      <c r="DT112" s="926"/>
      <c r="DU112" s="926"/>
      <c r="DV112" s="927" t="s">
        <v>130</v>
      </c>
      <c r="DW112" s="927"/>
      <c r="DX112" s="927"/>
      <c r="DY112" s="927"/>
      <c r="DZ112" s="928"/>
    </row>
    <row r="113" spans="1:130" s="230"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198128</v>
      </c>
      <c r="AB113" s="938"/>
      <c r="AC113" s="938"/>
      <c r="AD113" s="938"/>
      <c r="AE113" s="939"/>
      <c r="AF113" s="940">
        <v>198427</v>
      </c>
      <c r="AG113" s="938"/>
      <c r="AH113" s="938"/>
      <c r="AI113" s="938"/>
      <c r="AJ113" s="939"/>
      <c r="AK113" s="940">
        <v>215066</v>
      </c>
      <c r="AL113" s="938"/>
      <c r="AM113" s="938"/>
      <c r="AN113" s="938"/>
      <c r="AO113" s="939"/>
      <c r="AP113" s="941">
        <v>7.5</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116997</v>
      </c>
      <c r="BR113" s="926"/>
      <c r="BS113" s="926"/>
      <c r="BT113" s="926"/>
      <c r="BU113" s="926"/>
      <c r="BV113" s="926">
        <v>108343</v>
      </c>
      <c r="BW113" s="926"/>
      <c r="BX113" s="926"/>
      <c r="BY113" s="926"/>
      <c r="BZ113" s="926"/>
      <c r="CA113" s="926">
        <v>97953</v>
      </c>
      <c r="CB113" s="926"/>
      <c r="CC113" s="926"/>
      <c r="CD113" s="926"/>
      <c r="CE113" s="926"/>
      <c r="CF113" s="920">
        <v>3.4</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442</v>
      </c>
      <c r="DH113" s="959"/>
      <c r="DI113" s="959"/>
      <c r="DJ113" s="959"/>
      <c r="DK113" s="960"/>
      <c r="DL113" s="961" t="s">
        <v>441</v>
      </c>
      <c r="DM113" s="959"/>
      <c r="DN113" s="959"/>
      <c r="DO113" s="959"/>
      <c r="DP113" s="960"/>
      <c r="DQ113" s="961" t="s">
        <v>456</v>
      </c>
      <c r="DR113" s="959"/>
      <c r="DS113" s="959"/>
      <c r="DT113" s="959"/>
      <c r="DU113" s="960"/>
      <c r="DV113" s="962" t="s">
        <v>442</v>
      </c>
      <c r="DW113" s="963"/>
      <c r="DX113" s="963"/>
      <c r="DY113" s="963"/>
      <c r="DZ113" s="964"/>
    </row>
    <row r="114" spans="1:130" s="230" customFormat="1" ht="26.25" customHeight="1" x14ac:dyDescent="0.2">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7376</v>
      </c>
      <c r="AB114" s="959"/>
      <c r="AC114" s="959"/>
      <c r="AD114" s="959"/>
      <c r="AE114" s="960"/>
      <c r="AF114" s="961">
        <v>12532</v>
      </c>
      <c r="AG114" s="959"/>
      <c r="AH114" s="959"/>
      <c r="AI114" s="959"/>
      <c r="AJ114" s="960"/>
      <c r="AK114" s="961">
        <v>12593</v>
      </c>
      <c r="AL114" s="959"/>
      <c r="AM114" s="959"/>
      <c r="AN114" s="959"/>
      <c r="AO114" s="960"/>
      <c r="AP114" s="962">
        <v>0.4</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743366</v>
      </c>
      <c r="BR114" s="926"/>
      <c r="BS114" s="926"/>
      <c r="BT114" s="926"/>
      <c r="BU114" s="926"/>
      <c r="BV114" s="926">
        <v>669854</v>
      </c>
      <c r="BW114" s="926"/>
      <c r="BX114" s="926"/>
      <c r="BY114" s="926"/>
      <c r="BZ114" s="926"/>
      <c r="CA114" s="926">
        <v>655214</v>
      </c>
      <c r="CB114" s="926"/>
      <c r="CC114" s="926"/>
      <c r="CD114" s="926"/>
      <c r="CE114" s="926"/>
      <c r="CF114" s="920">
        <v>22.9</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441</v>
      </c>
      <c r="DH114" s="959"/>
      <c r="DI114" s="959"/>
      <c r="DJ114" s="959"/>
      <c r="DK114" s="960"/>
      <c r="DL114" s="961" t="s">
        <v>446</v>
      </c>
      <c r="DM114" s="959"/>
      <c r="DN114" s="959"/>
      <c r="DO114" s="959"/>
      <c r="DP114" s="960"/>
      <c r="DQ114" s="961" t="s">
        <v>445</v>
      </c>
      <c r="DR114" s="959"/>
      <c r="DS114" s="959"/>
      <c r="DT114" s="959"/>
      <c r="DU114" s="960"/>
      <c r="DV114" s="962" t="s">
        <v>130</v>
      </c>
      <c r="DW114" s="963"/>
      <c r="DX114" s="963"/>
      <c r="DY114" s="963"/>
      <c r="DZ114" s="964"/>
    </row>
    <row r="115" spans="1:130" s="230" customFormat="1" ht="26.25" customHeight="1" x14ac:dyDescent="0.2">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441</v>
      </c>
      <c r="AB115" s="938"/>
      <c r="AC115" s="938"/>
      <c r="AD115" s="938"/>
      <c r="AE115" s="939"/>
      <c r="AF115" s="940" t="s">
        <v>445</v>
      </c>
      <c r="AG115" s="938"/>
      <c r="AH115" s="938"/>
      <c r="AI115" s="938"/>
      <c r="AJ115" s="939"/>
      <c r="AK115" s="940" t="s">
        <v>441</v>
      </c>
      <c r="AL115" s="938"/>
      <c r="AM115" s="938"/>
      <c r="AN115" s="938"/>
      <c r="AO115" s="939"/>
      <c r="AP115" s="941" t="s">
        <v>456</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442</v>
      </c>
      <c r="BR115" s="926"/>
      <c r="BS115" s="926"/>
      <c r="BT115" s="926"/>
      <c r="BU115" s="926"/>
      <c r="BV115" s="926" t="s">
        <v>445</v>
      </c>
      <c r="BW115" s="926"/>
      <c r="BX115" s="926"/>
      <c r="BY115" s="926"/>
      <c r="BZ115" s="926"/>
      <c r="CA115" s="926" t="s">
        <v>442</v>
      </c>
      <c r="CB115" s="926"/>
      <c r="CC115" s="926"/>
      <c r="CD115" s="926"/>
      <c r="CE115" s="926"/>
      <c r="CF115" s="920" t="s">
        <v>441</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452</v>
      </c>
      <c r="DH115" s="959"/>
      <c r="DI115" s="959"/>
      <c r="DJ115" s="959"/>
      <c r="DK115" s="960"/>
      <c r="DL115" s="961" t="s">
        <v>442</v>
      </c>
      <c r="DM115" s="959"/>
      <c r="DN115" s="959"/>
      <c r="DO115" s="959"/>
      <c r="DP115" s="960"/>
      <c r="DQ115" s="961" t="s">
        <v>456</v>
      </c>
      <c r="DR115" s="959"/>
      <c r="DS115" s="959"/>
      <c r="DT115" s="959"/>
      <c r="DU115" s="960"/>
      <c r="DV115" s="962" t="s">
        <v>130</v>
      </c>
      <c r="DW115" s="963"/>
      <c r="DX115" s="963"/>
      <c r="DY115" s="963"/>
      <c r="DZ115" s="964"/>
    </row>
    <row r="116" spans="1:130" s="230" customFormat="1" ht="26.25" customHeight="1" x14ac:dyDescent="0.2">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456</v>
      </c>
      <c r="AB116" s="959"/>
      <c r="AC116" s="959"/>
      <c r="AD116" s="959"/>
      <c r="AE116" s="960"/>
      <c r="AF116" s="961" t="s">
        <v>442</v>
      </c>
      <c r="AG116" s="959"/>
      <c r="AH116" s="959"/>
      <c r="AI116" s="959"/>
      <c r="AJ116" s="960"/>
      <c r="AK116" s="961" t="s">
        <v>441</v>
      </c>
      <c r="AL116" s="959"/>
      <c r="AM116" s="959"/>
      <c r="AN116" s="959"/>
      <c r="AO116" s="960"/>
      <c r="AP116" s="962" t="s">
        <v>445</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445</v>
      </c>
      <c r="BR116" s="926"/>
      <c r="BS116" s="926"/>
      <c r="BT116" s="926"/>
      <c r="BU116" s="926"/>
      <c r="BV116" s="926" t="s">
        <v>446</v>
      </c>
      <c r="BW116" s="926"/>
      <c r="BX116" s="926"/>
      <c r="BY116" s="926"/>
      <c r="BZ116" s="926"/>
      <c r="CA116" s="926" t="s">
        <v>446</v>
      </c>
      <c r="CB116" s="926"/>
      <c r="CC116" s="926"/>
      <c r="CD116" s="926"/>
      <c r="CE116" s="926"/>
      <c r="CF116" s="920" t="s">
        <v>442</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442</v>
      </c>
      <c r="DH116" s="959"/>
      <c r="DI116" s="959"/>
      <c r="DJ116" s="959"/>
      <c r="DK116" s="960"/>
      <c r="DL116" s="961" t="s">
        <v>441</v>
      </c>
      <c r="DM116" s="959"/>
      <c r="DN116" s="959"/>
      <c r="DO116" s="959"/>
      <c r="DP116" s="960"/>
      <c r="DQ116" s="961" t="s">
        <v>445</v>
      </c>
      <c r="DR116" s="959"/>
      <c r="DS116" s="959"/>
      <c r="DT116" s="959"/>
      <c r="DU116" s="960"/>
      <c r="DV116" s="962" t="s">
        <v>441</v>
      </c>
      <c r="DW116" s="963"/>
      <c r="DX116" s="963"/>
      <c r="DY116" s="963"/>
      <c r="DZ116" s="964"/>
    </row>
    <row r="117" spans="1:130" s="230" customFormat="1" ht="26.25" customHeight="1" x14ac:dyDescent="0.2">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494701</v>
      </c>
      <c r="AB117" s="979"/>
      <c r="AC117" s="979"/>
      <c r="AD117" s="979"/>
      <c r="AE117" s="980"/>
      <c r="AF117" s="981">
        <v>475198</v>
      </c>
      <c r="AG117" s="979"/>
      <c r="AH117" s="979"/>
      <c r="AI117" s="979"/>
      <c r="AJ117" s="980"/>
      <c r="AK117" s="981">
        <v>493586</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441</v>
      </c>
      <c r="BR117" s="926"/>
      <c r="BS117" s="926"/>
      <c r="BT117" s="926"/>
      <c r="BU117" s="926"/>
      <c r="BV117" s="926" t="s">
        <v>468</v>
      </c>
      <c r="BW117" s="926"/>
      <c r="BX117" s="926"/>
      <c r="BY117" s="926"/>
      <c r="BZ117" s="926"/>
      <c r="CA117" s="926" t="s">
        <v>441</v>
      </c>
      <c r="CB117" s="926"/>
      <c r="CC117" s="926"/>
      <c r="CD117" s="926"/>
      <c r="CE117" s="926"/>
      <c r="CF117" s="920" t="s">
        <v>468</v>
      </c>
      <c r="CG117" s="921"/>
      <c r="CH117" s="921"/>
      <c r="CI117" s="921"/>
      <c r="CJ117" s="921"/>
      <c r="CK117" s="948"/>
      <c r="CL117" s="949"/>
      <c r="CM117" s="922" t="s">
        <v>469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441</v>
      </c>
      <c r="DH117" s="959"/>
      <c r="DI117" s="959"/>
      <c r="DJ117" s="959"/>
      <c r="DK117" s="960"/>
      <c r="DL117" s="961" t="s">
        <v>456</v>
      </c>
      <c r="DM117" s="959"/>
      <c r="DN117" s="959"/>
      <c r="DO117" s="959"/>
      <c r="DP117" s="960"/>
      <c r="DQ117" s="961" t="s">
        <v>130</v>
      </c>
      <c r="DR117" s="959"/>
      <c r="DS117" s="959"/>
      <c r="DT117" s="959"/>
      <c r="DU117" s="960"/>
      <c r="DV117" s="962" t="s">
        <v>441</v>
      </c>
      <c r="DW117" s="963"/>
      <c r="DX117" s="963"/>
      <c r="DY117" s="963"/>
      <c r="DZ117" s="964"/>
    </row>
    <row r="118" spans="1:130" s="230" customFormat="1" ht="26.25" customHeight="1" x14ac:dyDescent="0.2">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314</v>
      </c>
      <c r="AL118" s="893"/>
      <c r="AM118" s="893"/>
      <c r="AN118" s="893"/>
      <c r="AO118" s="894"/>
      <c r="AP118" s="970" t="s">
        <v>435</v>
      </c>
      <c r="AQ118" s="971"/>
      <c r="AR118" s="971"/>
      <c r="AS118" s="971"/>
      <c r="AT118" s="972"/>
      <c r="AU118" s="908"/>
      <c r="AV118" s="909"/>
      <c r="AW118" s="909"/>
      <c r="AX118" s="909"/>
      <c r="AY118" s="909"/>
      <c r="AZ118" s="973" t="s">
        <v>470</v>
      </c>
      <c r="BA118" s="965"/>
      <c r="BB118" s="965"/>
      <c r="BC118" s="965"/>
      <c r="BD118" s="965"/>
      <c r="BE118" s="965"/>
      <c r="BF118" s="965"/>
      <c r="BG118" s="965"/>
      <c r="BH118" s="965"/>
      <c r="BI118" s="965"/>
      <c r="BJ118" s="965"/>
      <c r="BK118" s="965"/>
      <c r="BL118" s="965"/>
      <c r="BM118" s="965"/>
      <c r="BN118" s="965"/>
      <c r="BO118" s="965"/>
      <c r="BP118" s="966"/>
      <c r="BQ118" s="999" t="s">
        <v>441</v>
      </c>
      <c r="BR118" s="1000"/>
      <c r="BS118" s="1000"/>
      <c r="BT118" s="1000"/>
      <c r="BU118" s="1000"/>
      <c r="BV118" s="1000" t="s">
        <v>468</v>
      </c>
      <c r="BW118" s="1000"/>
      <c r="BX118" s="1000"/>
      <c r="BY118" s="1000"/>
      <c r="BZ118" s="1000"/>
      <c r="CA118" s="1000" t="s">
        <v>130</v>
      </c>
      <c r="CB118" s="1000"/>
      <c r="CC118" s="1000"/>
      <c r="CD118" s="1000"/>
      <c r="CE118" s="1000"/>
      <c r="CF118" s="920" t="s">
        <v>441</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456</v>
      </c>
      <c r="DH118" s="959"/>
      <c r="DI118" s="959"/>
      <c r="DJ118" s="959"/>
      <c r="DK118" s="960"/>
      <c r="DL118" s="961" t="s">
        <v>445</v>
      </c>
      <c r="DM118" s="959"/>
      <c r="DN118" s="959"/>
      <c r="DO118" s="959"/>
      <c r="DP118" s="960"/>
      <c r="DQ118" s="961" t="s">
        <v>130</v>
      </c>
      <c r="DR118" s="959"/>
      <c r="DS118" s="959"/>
      <c r="DT118" s="959"/>
      <c r="DU118" s="960"/>
      <c r="DV118" s="962" t="s">
        <v>456</v>
      </c>
      <c r="DW118" s="963"/>
      <c r="DX118" s="963"/>
      <c r="DY118" s="963"/>
      <c r="DZ118" s="964"/>
    </row>
    <row r="119" spans="1:130" s="230" customFormat="1" ht="26.25" customHeight="1" x14ac:dyDescent="0.2">
      <c r="A119" s="1056"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456</v>
      </c>
      <c r="AB119" s="900"/>
      <c r="AC119" s="900"/>
      <c r="AD119" s="900"/>
      <c r="AE119" s="901"/>
      <c r="AF119" s="902" t="s">
        <v>441</v>
      </c>
      <c r="AG119" s="900"/>
      <c r="AH119" s="900"/>
      <c r="AI119" s="900"/>
      <c r="AJ119" s="901"/>
      <c r="AK119" s="902" t="s">
        <v>441</v>
      </c>
      <c r="AL119" s="900"/>
      <c r="AM119" s="900"/>
      <c r="AN119" s="900"/>
      <c r="AO119" s="901"/>
      <c r="AP119" s="903" t="s">
        <v>441</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472</v>
      </c>
      <c r="BP119" s="1005"/>
      <c r="BQ119" s="999">
        <v>5021543</v>
      </c>
      <c r="BR119" s="1000"/>
      <c r="BS119" s="1000"/>
      <c r="BT119" s="1000"/>
      <c r="BU119" s="1000"/>
      <c r="BV119" s="1000">
        <v>5146221</v>
      </c>
      <c r="BW119" s="1000"/>
      <c r="BX119" s="1000"/>
      <c r="BY119" s="1000"/>
      <c r="BZ119" s="1000"/>
      <c r="CA119" s="1000">
        <v>5177561</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468</v>
      </c>
      <c r="DH119" s="986"/>
      <c r="DI119" s="986"/>
      <c r="DJ119" s="986"/>
      <c r="DK119" s="987"/>
      <c r="DL119" s="985" t="s">
        <v>445</v>
      </c>
      <c r="DM119" s="986"/>
      <c r="DN119" s="986"/>
      <c r="DO119" s="986"/>
      <c r="DP119" s="987"/>
      <c r="DQ119" s="985" t="s">
        <v>456</v>
      </c>
      <c r="DR119" s="986"/>
      <c r="DS119" s="986"/>
      <c r="DT119" s="986"/>
      <c r="DU119" s="987"/>
      <c r="DV119" s="988" t="s">
        <v>441</v>
      </c>
      <c r="DW119" s="989"/>
      <c r="DX119" s="989"/>
      <c r="DY119" s="989"/>
      <c r="DZ119" s="990"/>
    </row>
    <row r="120" spans="1:130" s="230" customFormat="1" ht="26.25" customHeight="1" x14ac:dyDescent="0.2">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441</v>
      </c>
      <c r="AB120" s="959"/>
      <c r="AC120" s="959"/>
      <c r="AD120" s="959"/>
      <c r="AE120" s="960"/>
      <c r="AF120" s="961" t="s">
        <v>456</v>
      </c>
      <c r="AG120" s="959"/>
      <c r="AH120" s="959"/>
      <c r="AI120" s="959"/>
      <c r="AJ120" s="960"/>
      <c r="AK120" s="961" t="s">
        <v>456</v>
      </c>
      <c r="AL120" s="959"/>
      <c r="AM120" s="959"/>
      <c r="AN120" s="959"/>
      <c r="AO120" s="960"/>
      <c r="AP120" s="962" t="s">
        <v>456</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5415201</v>
      </c>
      <c r="BR120" s="931"/>
      <c r="BS120" s="931"/>
      <c r="BT120" s="931"/>
      <c r="BU120" s="931"/>
      <c r="BV120" s="931">
        <v>6333323</v>
      </c>
      <c r="BW120" s="931"/>
      <c r="BX120" s="931"/>
      <c r="BY120" s="931"/>
      <c r="BZ120" s="931"/>
      <c r="CA120" s="931">
        <v>6481147</v>
      </c>
      <c r="CB120" s="931"/>
      <c r="CC120" s="931"/>
      <c r="CD120" s="931"/>
      <c r="CE120" s="931"/>
      <c r="CF120" s="944">
        <v>226.2</v>
      </c>
      <c r="CG120" s="945"/>
      <c r="CH120" s="945"/>
      <c r="CI120" s="945"/>
      <c r="CJ120" s="945"/>
      <c r="CK120" s="1006" t="s">
        <v>476</v>
      </c>
      <c r="CL120" s="1007"/>
      <c r="CM120" s="1007"/>
      <c r="CN120" s="1007"/>
      <c r="CO120" s="1008"/>
      <c r="CP120" s="1014" t="s">
        <v>477</v>
      </c>
      <c r="CQ120" s="1015"/>
      <c r="CR120" s="1015"/>
      <c r="CS120" s="1015"/>
      <c r="CT120" s="1015"/>
      <c r="CU120" s="1015"/>
      <c r="CV120" s="1015"/>
      <c r="CW120" s="1015"/>
      <c r="CX120" s="1015"/>
      <c r="CY120" s="1015"/>
      <c r="CZ120" s="1015"/>
      <c r="DA120" s="1015"/>
      <c r="DB120" s="1015"/>
      <c r="DC120" s="1015"/>
      <c r="DD120" s="1015"/>
      <c r="DE120" s="1015"/>
      <c r="DF120" s="1016"/>
      <c r="DG120" s="930">
        <v>1359998</v>
      </c>
      <c r="DH120" s="931"/>
      <c r="DI120" s="931"/>
      <c r="DJ120" s="931"/>
      <c r="DK120" s="931"/>
      <c r="DL120" s="931">
        <v>1256441</v>
      </c>
      <c r="DM120" s="931"/>
      <c r="DN120" s="931"/>
      <c r="DO120" s="931"/>
      <c r="DP120" s="931"/>
      <c r="DQ120" s="931">
        <v>1091463</v>
      </c>
      <c r="DR120" s="931"/>
      <c r="DS120" s="931"/>
      <c r="DT120" s="931"/>
      <c r="DU120" s="931"/>
      <c r="DV120" s="932">
        <v>38.1</v>
      </c>
      <c r="DW120" s="932"/>
      <c r="DX120" s="932"/>
      <c r="DY120" s="932"/>
      <c r="DZ120" s="933"/>
    </row>
    <row r="121" spans="1:130" s="230" customFormat="1" ht="26.25" customHeight="1" x14ac:dyDescent="0.2">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441</v>
      </c>
      <c r="AB121" s="959"/>
      <c r="AC121" s="959"/>
      <c r="AD121" s="959"/>
      <c r="AE121" s="960"/>
      <c r="AF121" s="961" t="s">
        <v>441</v>
      </c>
      <c r="AG121" s="959"/>
      <c r="AH121" s="959"/>
      <c r="AI121" s="959"/>
      <c r="AJ121" s="960"/>
      <c r="AK121" s="961" t="s">
        <v>456</v>
      </c>
      <c r="AL121" s="959"/>
      <c r="AM121" s="959"/>
      <c r="AN121" s="959"/>
      <c r="AO121" s="960"/>
      <c r="AP121" s="962" t="s">
        <v>468</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t="s">
        <v>441</v>
      </c>
      <c r="BR121" s="926"/>
      <c r="BS121" s="926"/>
      <c r="BT121" s="926"/>
      <c r="BU121" s="926"/>
      <c r="BV121" s="926" t="s">
        <v>441</v>
      </c>
      <c r="BW121" s="926"/>
      <c r="BX121" s="926"/>
      <c r="BY121" s="926"/>
      <c r="BZ121" s="926"/>
      <c r="CA121" s="926" t="s">
        <v>468</v>
      </c>
      <c r="CB121" s="926"/>
      <c r="CC121" s="926"/>
      <c r="CD121" s="926"/>
      <c r="CE121" s="926"/>
      <c r="CF121" s="920" t="s">
        <v>456</v>
      </c>
      <c r="CG121" s="921"/>
      <c r="CH121" s="921"/>
      <c r="CI121" s="921"/>
      <c r="CJ121" s="921"/>
      <c r="CK121" s="1009"/>
      <c r="CL121" s="1010"/>
      <c r="CM121" s="1010"/>
      <c r="CN121" s="1010"/>
      <c r="CO121" s="1011"/>
      <c r="CP121" s="1019" t="s">
        <v>480</v>
      </c>
      <c r="CQ121" s="1020"/>
      <c r="CR121" s="1020"/>
      <c r="CS121" s="1020"/>
      <c r="CT121" s="1020"/>
      <c r="CU121" s="1020"/>
      <c r="CV121" s="1020"/>
      <c r="CW121" s="1020"/>
      <c r="CX121" s="1020"/>
      <c r="CY121" s="1020"/>
      <c r="CZ121" s="1020"/>
      <c r="DA121" s="1020"/>
      <c r="DB121" s="1020"/>
      <c r="DC121" s="1020"/>
      <c r="DD121" s="1020"/>
      <c r="DE121" s="1020"/>
      <c r="DF121" s="1021"/>
      <c r="DG121" s="925">
        <v>189697</v>
      </c>
      <c r="DH121" s="926"/>
      <c r="DI121" s="926"/>
      <c r="DJ121" s="926"/>
      <c r="DK121" s="926"/>
      <c r="DL121" s="926">
        <v>227085</v>
      </c>
      <c r="DM121" s="926"/>
      <c r="DN121" s="926"/>
      <c r="DO121" s="926"/>
      <c r="DP121" s="926"/>
      <c r="DQ121" s="926">
        <v>201070</v>
      </c>
      <c r="DR121" s="926"/>
      <c r="DS121" s="926"/>
      <c r="DT121" s="926"/>
      <c r="DU121" s="926"/>
      <c r="DV121" s="927">
        <v>7</v>
      </c>
      <c r="DW121" s="927"/>
      <c r="DX121" s="927"/>
      <c r="DY121" s="927"/>
      <c r="DZ121" s="928"/>
    </row>
    <row r="122" spans="1:130" s="230" customFormat="1" ht="26.25" customHeight="1" x14ac:dyDescent="0.2">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456</v>
      </c>
      <c r="AG122" s="959"/>
      <c r="AH122" s="959"/>
      <c r="AI122" s="959"/>
      <c r="AJ122" s="960"/>
      <c r="AK122" s="961" t="s">
        <v>130</v>
      </c>
      <c r="AL122" s="959"/>
      <c r="AM122" s="959"/>
      <c r="AN122" s="959"/>
      <c r="AO122" s="960"/>
      <c r="AP122" s="962" t="s">
        <v>441</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3569489</v>
      </c>
      <c r="BR122" s="1000"/>
      <c r="BS122" s="1000"/>
      <c r="BT122" s="1000"/>
      <c r="BU122" s="1000"/>
      <c r="BV122" s="1000">
        <v>3489347</v>
      </c>
      <c r="BW122" s="1000"/>
      <c r="BX122" s="1000"/>
      <c r="BY122" s="1000"/>
      <c r="BZ122" s="1000"/>
      <c r="CA122" s="1000">
        <v>3337823</v>
      </c>
      <c r="CB122" s="1000"/>
      <c r="CC122" s="1000"/>
      <c r="CD122" s="1000"/>
      <c r="CE122" s="1000"/>
      <c r="CF122" s="1017">
        <v>116.5</v>
      </c>
      <c r="CG122" s="1018"/>
      <c r="CH122" s="1018"/>
      <c r="CI122" s="1018"/>
      <c r="CJ122" s="1018"/>
      <c r="CK122" s="1009"/>
      <c r="CL122" s="1010"/>
      <c r="CM122" s="1010"/>
      <c r="CN122" s="1010"/>
      <c r="CO122" s="1011"/>
      <c r="CP122" s="1019" t="s">
        <v>482</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456</v>
      </c>
      <c r="DM122" s="926"/>
      <c r="DN122" s="926"/>
      <c r="DO122" s="926"/>
      <c r="DP122" s="926"/>
      <c r="DQ122" s="926" t="s">
        <v>445</v>
      </c>
      <c r="DR122" s="926"/>
      <c r="DS122" s="926"/>
      <c r="DT122" s="926"/>
      <c r="DU122" s="926"/>
      <c r="DV122" s="927" t="s">
        <v>456</v>
      </c>
      <c r="DW122" s="927"/>
      <c r="DX122" s="927"/>
      <c r="DY122" s="927"/>
      <c r="DZ122" s="928"/>
    </row>
    <row r="123" spans="1:130" s="230" customFormat="1" ht="26.25" customHeight="1" x14ac:dyDescent="0.2">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456</v>
      </c>
      <c r="AG123" s="959"/>
      <c r="AH123" s="959"/>
      <c r="AI123" s="959"/>
      <c r="AJ123" s="960"/>
      <c r="AK123" s="961" t="s">
        <v>468</v>
      </c>
      <c r="AL123" s="959"/>
      <c r="AM123" s="959"/>
      <c r="AN123" s="959"/>
      <c r="AO123" s="960"/>
      <c r="AP123" s="962" t="s">
        <v>130</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483</v>
      </c>
      <c r="BP123" s="1005"/>
      <c r="BQ123" s="1063">
        <v>8984690</v>
      </c>
      <c r="BR123" s="1064"/>
      <c r="BS123" s="1064"/>
      <c r="BT123" s="1064"/>
      <c r="BU123" s="1064"/>
      <c r="BV123" s="1064">
        <v>9822670</v>
      </c>
      <c r="BW123" s="1064"/>
      <c r="BX123" s="1064"/>
      <c r="BY123" s="1064"/>
      <c r="BZ123" s="1064"/>
      <c r="CA123" s="1064">
        <v>9818970</v>
      </c>
      <c r="CB123" s="1064"/>
      <c r="CC123" s="1064"/>
      <c r="CD123" s="1064"/>
      <c r="CE123" s="1064"/>
      <c r="CF123" s="1001"/>
      <c r="CG123" s="1002"/>
      <c r="CH123" s="1002"/>
      <c r="CI123" s="1002"/>
      <c r="CJ123" s="1003"/>
      <c r="CK123" s="1009"/>
      <c r="CL123" s="1010"/>
      <c r="CM123" s="1010"/>
      <c r="CN123" s="1010"/>
      <c r="CO123" s="1011"/>
      <c r="CP123" s="1019" t="s">
        <v>484</v>
      </c>
      <c r="CQ123" s="1020"/>
      <c r="CR123" s="1020"/>
      <c r="CS123" s="1020"/>
      <c r="CT123" s="1020"/>
      <c r="CU123" s="1020"/>
      <c r="CV123" s="1020"/>
      <c r="CW123" s="1020"/>
      <c r="CX123" s="1020"/>
      <c r="CY123" s="1020"/>
      <c r="CZ123" s="1020"/>
      <c r="DA123" s="1020"/>
      <c r="DB123" s="1020"/>
      <c r="DC123" s="1020"/>
      <c r="DD123" s="1020"/>
      <c r="DE123" s="1020"/>
      <c r="DF123" s="1021"/>
      <c r="DG123" s="958" t="s">
        <v>445</v>
      </c>
      <c r="DH123" s="959"/>
      <c r="DI123" s="959"/>
      <c r="DJ123" s="959"/>
      <c r="DK123" s="960"/>
      <c r="DL123" s="961" t="s">
        <v>456</v>
      </c>
      <c r="DM123" s="959"/>
      <c r="DN123" s="959"/>
      <c r="DO123" s="959"/>
      <c r="DP123" s="960"/>
      <c r="DQ123" s="961" t="s">
        <v>468</v>
      </c>
      <c r="DR123" s="959"/>
      <c r="DS123" s="959"/>
      <c r="DT123" s="959"/>
      <c r="DU123" s="960"/>
      <c r="DV123" s="962" t="s">
        <v>468</v>
      </c>
      <c r="DW123" s="963"/>
      <c r="DX123" s="963"/>
      <c r="DY123" s="963"/>
      <c r="DZ123" s="964"/>
    </row>
    <row r="124" spans="1:130" s="230" customFormat="1" ht="26.25" customHeight="1" thickBot="1" x14ac:dyDescent="0.25">
      <c r="A124" s="1057"/>
      <c r="B124" s="949"/>
      <c r="C124" s="922" t="s">
        <v>469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468</v>
      </c>
      <c r="AB124" s="959"/>
      <c r="AC124" s="959"/>
      <c r="AD124" s="959"/>
      <c r="AE124" s="960"/>
      <c r="AF124" s="961" t="s">
        <v>468</v>
      </c>
      <c r="AG124" s="959"/>
      <c r="AH124" s="959"/>
      <c r="AI124" s="959"/>
      <c r="AJ124" s="960"/>
      <c r="AK124" s="961" t="s">
        <v>468</v>
      </c>
      <c r="AL124" s="959"/>
      <c r="AM124" s="959"/>
      <c r="AN124" s="959"/>
      <c r="AO124" s="960"/>
      <c r="AP124" s="962" t="s">
        <v>130</v>
      </c>
      <c r="AQ124" s="963"/>
      <c r="AR124" s="963"/>
      <c r="AS124" s="963"/>
      <c r="AT124" s="964"/>
      <c r="AU124" s="1059" t="s">
        <v>485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468</v>
      </c>
      <c r="BR124" s="1027"/>
      <c r="BS124" s="1027"/>
      <c r="BT124" s="1027"/>
      <c r="BU124" s="1027"/>
      <c r="BV124" s="1027" t="s">
        <v>468</v>
      </c>
      <c r="BW124" s="1027"/>
      <c r="BX124" s="1027"/>
      <c r="BY124" s="1027"/>
      <c r="BZ124" s="1027"/>
      <c r="CA124" s="1027" t="s">
        <v>468</v>
      </c>
      <c r="CB124" s="1027"/>
      <c r="CC124" s="1027"/>
      <c r="CD124" s="1027"/>
      <c r="CE124" s="1027"/>
      <c r="CF124" s="1028"/>
      <c r="CG124" s="1029"/>
      <c r="CH124" s="1029"/>
      <c r="CI124" s="1029"/>
      <c r="CJ124" s="1030"/>
      <c r="CK124" s="1012"/>
      <c r="CL124" s="1012"/>
      <c r="CM124" s="1012"/>
      <c r="CN124" s="1012"/>
      <c r="CO124" s="1013"/>
      <c r="CP124" s="1019" t="s">
        <v>486</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130</v>
      </c>
      <c r="DM124" s="986"/>
      <c r="DN124" s="986"/>
      <c r="DO124" s="986"/>
      <c r="DP124" s="987"/>
      <c r="DQ124" s="985" t="s">
        <v>130</v>
      </c>
      <c r="DR124" s="986"/>
      <c r="DS124" s="986"/>
      <c r="DT124" s="986"/>
      <c r="DU124" s="987"/>
      <c r="DV124" s="988" t="s">
        <v>130</v>
      </c>
      <c r="DW124" s="989"/>
      <c r="DX124" s="989"/>
      <c r="DY124" s="989"/>
      <c r="DZ124" s="990"/>
    </row>
    <row r="125" spans="1:130" s="230" customFormat="1" ht="26.25" customHeight="1" x14ac:dyDescent="0.2">
      <c r="A125" s="1057"/>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130</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487</v>
      </c>
      <c r="CL125" s="1007"/>
      <c r="CM125" s="1007"/>
      <c r="CN125" s="1007"/>
      <c r="CO125" s="1008"/>
      <c r="CP125" s="929" t="s">
        <v>488</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x14ac:dyDescent="0.25">
      <c r="A126" s="1057"/>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130</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489</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130</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x14ac:dyDescent="0.2">
      <c r="A127" s="1058"/>
      <c r="B127" s="951"/>
      <c r="C127" s="973" t="s">
        <v>490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130</v>
      </c>
      <c r="AG127" s="959"/>
      <c r="AH127" s="959"/>
      <c r="AI127" s="959"/>
      <c r="AJ127" s="960"/>
      <c r="AK127" s="961" t="s">
        <v>130</v>
      </c>
      <c r="AL127" s="959"/>
      <c r="AM127" s="959"/>
      <c r="AN127" s="959"/>
      <c r="AO127" s="960"/>
      <c r="AP127" s="962" t="s">
        <v>130</v>
      </c>
      <c r="AQ127" s="963"/>
      <c r="AR127" s="963"/>
      <c r="AS127" s="963"/>
      <c r="AT127" s="964"/>
      <c r="AU127" s="232"/>
      <c r="AV127" s="232"/>
      <c r="AW127" s="232"/>
      <c r="AX127" s="1031" t="s">
        <v>491</v>
      </c>
      <c r="AY127" s="1032"/>
      <c r="AZ127" s="1032"/>
      <c r="BA127" s="1032"/>
      <c r="BB127" s="1032"/>
      <c r="BC127" s="1032"/>
      <c r="BD127" s="1032"/>
      <c r="BE127" s="1033"/>
      <c r="BF127" s="1034" t="s">
        <v>492</v>
      </c>
      <c r="BG127" s="1032"/>
      <c r="BH127" s="1032"/>
      <c r="BI127" s="1032"/>
      <c r="BJ127" s="1032"/>
      <c r="BK127" s="1032"/>
      <c r="BL127" s="1033"/>
      <c r="BM127" s="1034" t="s">
        <v>493</v>
      </c>
      <c r="BN127" s="1032"/>
      <c r="BO127" s="1032"/>
      <c r="BP127" s="1032"/>
      <c r="BQ127" s="1032"/>
      <c r="BR127" s="1032"/>
      <c r="BS127" s="1033"/>
      <c r="BT127" s="1034" t="s">
        <v>494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495</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x14ac:dyDescent="0.25">
      <c r="A128" s="1041" t="s">
        <v>496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497</v>
      </c>
      <c r="X128" s="1043"/>
      <c r="Y128" s="1043"/>
      <c r="Z128" s="1044"/>
      <c r="AA128" s="1045" t="s">
        <v>130</v>
      </c>
      <c r="AB128" s="1046"/>
      <c r="AC128" s="1046"/>
      <c r="AD128" s="1046"/>
      <c r="AE128" s="1047"/>
      <c r="AF128" s="1048" t="s">
        <v>130</v>
      </c>
      <c r="AG128" s="1046"/>
      <c r="AH128" s="1046"/>
      <c r="AI128" s="1046"/>
      <c r="AJ128" s="1047"/>
      <c r="AK128" s="1048">
        <v>115</v>
      </c>
      <c r="AL128" s="1046"/>
      <c r="AM128" s="1046"/>
      <c r="AN128" s="1046"/>
      <c r="AO128" s="1047"/>
      <c r="AP128" s="1049"/>
      <c r="AQ128" s="1050"/>
      <c r="AR128" s="1050"/>
      <c r="AS128" s="1050"/>
      <c r="AT128" s="1051"/>
      <c r="AU128" s="232"/>
      <c r="AV128" s="232"/>
      <c r="AW128" s="232"/>
      <c r="AX128" s="896" t="s">
        <v>498</v>
      </c>
      <c r="AY128" s="897"/>
      <c r="AZ128" s="897"/>
      <c r="BA128" s="897"/>
      <c r="BB128" s="897"/>
      <c r="BC128" s="897"/>
      <c r="BD128" s="897"/>
      <c r="BE128" s="898"/>
      <c r="BF128" s="1052" t="s">
        <v>499</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500</v>
      </c>
      <c r="CQ128" s="726"/>
      <c r="CR128" s="726"/>
      <c r="CS128" s="726"/>
      <c r="CT128" s="726"/>
      <c r="CU128" s="726"/>
      <c r="CV128" s="726"/>
      <c r="CW128" s="726"/>
      <c r="CX128" s="726"/>
      <c r="CY128" s="726"/>
      <c r="CZ128" s="726"/>
      <c r="DA128" s="726"/>
      <c r="DB128" s="726"/>
      <c r="DC128" s="726"/>
      <c r="DD128" s="726"/>
      <c r="DE128" s="726"/>
      <c r="DF128" s="1036"/>
      <c r="DG128" s="1037" t="s">
        <v>501</v>
      </c>
      <c r="DH128" s="1038"/>
      <c r="DI128" s="1038"/>
      <c r="DJ128" s="1038"/>
      <c r="DK128" s="1038"/>
      <c r="DL128" s="1038" t="s">
        <v>499</v>
      </c>
      <c r="DM128" s="1038"/>
      <c r="DN128" s="1038"/>
      <c r="DO128" s="1038"/>
      <c r="DP128" s="1038"/>
      <c r="DQ128" s="1038" t="s">
        <v>502</v>
      </c>
      <c r="DR128" s="1038"/>
      <c r="DS128" s="1038"/>
      <c r="DT128" s="1038"/>
      <c r="DU128" s="1038"/>
      <c r="DV128" s="1039" t="s">
        <v>503</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504</v>
      </c>
      <c r="X129" s="1071"/>
      <c r="Y129" s="1071"/>
      <c r="Z129" s="1072"/>
      <c r="AA129" s="958">
        <v>3092439</v>
      </c>
      <c r="AB129" s="959"/>
      <c r="AC129" s="959"/>
      <c r="AD129" s="959"/>
      <c r="AE129" s="960"/>
      <c r="AF129" s="961">
        <v>3294073</v>
      </c>
      <c r="AG129" s="959"/>
      <c r="AH129" s="959"/>
      <c r="AI129" s="959"/>
      <c r="AJ129" s="960"/>
      <c r="AK129" s="961">
        <v>3215580</v>
      </c>
      <c r="AL129" s="959"/>
      <c r="AM129" s="959"/>
      <c r="AN129" s="959"/>
      <c r="AO129" s="960"/>
      <c r="AP129" s="1073"/>
      <c r="AQ129" s="1074"/>
      <c r="AR129" s="1074"/>
      <c r="AS129" s="1074"/>
      <c r="AT129" s="1075"/>
      <c r="AU129" s="233"/>
      <c r="AV129" s="233"/>
      <c r="AW129" s="233"/>
      <c r="AX129" s="1065" t="s">
        <v>505</v>
      </c>
      <c r="AY129" s="923"/>
      <c r="AZ129" s="923"/>
      <c r="BA129" s="923"/>
      <c r="BB129" s="923"/>
      <c r="BC129" s="923"/>
      <c r="BD129" s="923"/>
      <c r="BE129" s="924"/>
      <c r="BF129" s="1066" t="s">
        <v>130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507</v>
      </c>
      <c r="X130" s="1071"/>
      <c r="Y130" s="1071"/>
      <c r="Z130" s="1072"/>
      <c r="AA130" s="958">
        <v>353520</v>
      </c>
      <c r="AB130" s="959"/>
      <c r="AC130" s="959"/>
      <c r="AD130" s="959"/>
      <c r="AE130" s="960"/>
      <c r="AF130" s="961">
        <v>353289</v>
      </c>
      <c r="AG130" s="959"/>
      <c r="AH130" s="959"/>
      <c r="AI130" s="959"/>
      <c r="AJ130" s="960"/>
      <c r="AK130" s="961">
        <v>350441</v>
      </c>
      <c r="AL130" s="959"/>
      <c r="AM130" s="959"/>
      <c r="AN130" s="959"/>
      <c r="AO130" s="960"/>
      <c r="AP130" s="1073"/>
      <c r="AQ130" s="1074"/>
      <c r="AR130" s="1074"/>
      <c r="AS130" s="1074"/>
      <c r="AT130" s="1075"/>
      <c r="AU130" s="233"/>
      <c r="AV130" s="233"/>
      <c r="AW130" s="233"/>
      <c r="AX130" s="1065" t="s">
        <v>508</v>
      </c>
      <c r="AY130" s="923"/>
      <c r="AZ130" s="923"/>
      <c r="BA130" s="923"/>
      <c r="BB130" s="923"/>
      <c r="BC130" s="923"/>
      <c r="BD130" s="923"/>
      <c r="BE130" s="924"/>
      <c r="BF130" s="1101">
        <v>4.7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509</v>
      </c>
      <c r="X131" s="1108"/>
      <c r="Y131" s="1108"/>
      <c r="Z131" s="1109"/>
      <c r="AA131" s="1004">
        <v>2738919</v>
      </c>
      <c r="AB131" s="986"/>
      <c r="AC131" s="986"/>
      <c r="AD131" s="986"/>
      <c r="AE131" s="987"/>
      <c r="AF131" s="985">
        <v>2940784</v>
      </c>
      <c r="AG131" s="986"/>
      <c r="AH131" s="986"/>
      <c r="AI131" s="986"/>
      <c r="AJ131" s="987"/>
      <c r="AK131" s="985">
        <v>2865139</v>
      </c>
      <c r="AL131" s="986"/>
      <c r="AM131" s="986"/>
      <c r="AN131" s="986"/>
      <c r="AO131" s="987"/>
      <c r="AP131" s="1110"/>
      <c r="AQ131" s="1111"/>
      <c r="AR131" s="1111"/>
      <c r="AS131" s="1111"/>
      <c r="AT131" s="1112"/>
      <c r="AU131" s="233"/>
      <c r="AV131" s="233"/>
      <c r="AW131" s="233"/>
      <c r="AX131" s="1083" t="s">
        <v>510</v>
      </c>
      <c r="AY131" s="726"/>
      <c r="AZ131" s="726"/>
      <c r="BA131" s="726"/>
      <c r="BB131" s="726"/>
      <c r="BC131" s="726"/>
      <c r="BD131" s="726"/>
      <c r="BE131" s="1036"/>
      <c r="BF131" s="1084" t="s">
        <v>511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513</v>
      </c>
      <c r="W132" s="1094"/>
      <c r="X132" s="1094"/>
      <c r="Y132" s="1094"/>
      <c r="Z132" s="1095"/>
      <c r="AA132" s="1096">
        <v>5.1546248720000003</v>
      </c>
      <c r="AB132" s="1097"/>
      <c r="AC132" s="1097"/>
      <c r="AD132" s="1097"/>
      <c r="AE132" s="1098"/>
      <c r="AF132" s="1099">
        <v>4.1454591699999996</v>
      </c>
      <c r="AG132" s="1097"/>
      <c r="AH132" s="1097"/>
      <c r="AI132" s="1097"/>
      <c r="AJ132" s="1098"/>
      <c r="AK132" s="1099">
        <v>4.9920789179999998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514</v>
      </c>
      <c r="W133" s="1077"/>
      <c r="X133" s="1077"/>
      <c r="Y133" s="1077"/>
      <c r="Z133" s="1078"/>
      <c r="AA133" s="1079">
        <v>5.8</v>
      </c>
      <c r="AB133" s="1080"/>
      <c r="AC133" s="1080"/>
      <c r="AD133" s="1080"/>
      <c r="AE133" s="1081"/>
      <c r="AF133" s="1079">
        <v>5.0999999999999996</v>
      </c>
      <c r="AG133" s="1080"/>
      <c r="AH133" s="1080"/>
      <c r="AI133" s="1080"/>
      <c r="AJ133" s="1081"/>
      <c r="AK133" s="1079">
        <v>4.7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KgpkwLZTyKHcT+JdI+twXBrztXmZ97BYnv1XSLw+s51+8uW/ckezeje1jXc6zycDU7MLSmajC5qKBrlrm3AdA==" saltValue="2zW7gVWfj3U5zk1o8LqCr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21058-5617-4158-AE2E-B8F4303E2D7E}">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515</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WgFGndb91LP0OqJGaWanSEL9iAGnKjqpIEAM4USOphH2TBvNkZHdcUHKF3QJpaAj+IP3sqC6+QB5c9TNbrGOA==" saltValue="GWGDZ10G0OBvbmyRZ6Z7I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GF5xgGr4uUb3euDVlSEQ0VyU02PCQPufu+Bsr3d8GDnRInmg1FqgQYgcHnL9LGbeVtlzf6pFyyDzXkC0pJ3ljw==" saltValue="5ZiGU5QDUa2sEeNhYx4f/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518</v>
      </c>
      <c r="AP7" s="272"/>
      <c r="AQ7" s="273" t="s">
        <v>519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520</v>
      </c>
      <c r="AQ8" s="279" t="s">
        <v>521</v>
      </c>
      <c r="AR8" s="280" t="s">
        <v>522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523</v>
      </c>
      <c r="AL9" s="1117"/>
      <c r="AM9" s="1117"/>
      <c r="AN9" s="1118"/>
      <c r="AO9" s="281">
        <v>830381</v>
      </c>
      <c r="AP9" s="281">
        <v>118507</v>
      </c>
      <c r="AQ9" s="282">
        <v>166998</v>
      </c>
      <c r="AR9" s="283">
        <v>-29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524</v>
      </c>
      <c r="AL10" s="1117"/>
      <c r="AM10" s="1117"/>
      <c r="AN10" s="1118"/>
      <c r="AO10" s="284">
        <v>146691</v>
      </c>
      <c r="AP10" s="284">
        <v>20935</v>
      </c>
      <c r="AQ10" s="285">
        <v>26170</v>
      </c>
      <c r="AR10" s="286">
        <v>-20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525</v>
      </c>
      <c r="AL11" s="1117"/>
      <c r="AM11" s="1117"/>
      <c r="AN11" s="1118"/>
      <c r="AO11" s="284" t="s">
        <v>526</v>
      </c>
      <c r="AP11" s="284" t="s">
        <v>526</v>
      </c>
      <c r="AQ11" s="285">
        <v>5047</v>
      </c>
      <c r="AR11" s="286" t="s">
        <v>526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527</v>
      </c>
      <c r="AL12" s="1117"/>
      <c r="AM12" s="1117"/>
      <c r="AN12" s="1118"/>
      <c r="AO12" s="284" t="s">
        <v>526</v>
      </c>
      <c r="AP12" s="284" t="s">
        <v>526</v>
      </c>
      <c r="AQ12" s="285" t="s">
        <v>526</v>
      </c>
      <c r="AR12" s="286" t="s">
        <v>526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528</v>
      </c>
      <c r="AL13" s="1117"/>
      <c r="AM13" s="1117"/>
      <c r="AN13" s="1118"/>
      <c r="AO13" s="284">
        <v>30050</v>
      </c>
      <c r="AP13" s="284">
        <v>4289</v>
      </c>
      <c r="AQ13" s="285">
        <v>6466</v>
      </c>
      <c r="AR13" s="286">
        <v>-33.700000000000003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529</v>
      </c>
      <c r="AL14" s="1117"/>
      <c r="AM14" s="1117"/>
      <c r="AN14" s="1118"/>
      <c r="AO14" s="284" t="s">
        <v>526</v>
      </c>
      <c r="AP14" s="284" t="s">
        <v>526</v>
      </c>
      <c r="AQ14" s="285">
        <v>3589</v>
      </c>
      <c r="AR14" s="286" t="s">
        <v>526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530</v>
      </c>
      <c r="AL15" s="1120"/>
      <c r="AM15" s="1120"/>
      <c r="AN15" s="1121"/>
      <c r="AO15" s="284">
        <v>-61016</v>
      </c>
      <c r="AP15" s="284">
        <v>-8708</v>
      </c>
      <c r="AQ15" s="285">
        <v>-12920</v>
      </c>
      <c r="AR15" s="286">
        <v>-32.6</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946106</v>
      </c>
      <c r="AP16" s="284">
        <v>135023</v>
      </c>
      <c r="AQ16" s="285">
        <v>195349</v>
      </c>
      <c r="AR16" s="286">
        <v>-30.9</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535</v>
      </c>
      <c r="AL21" s="1123"/>
      <c r="AM21" s="1123"/>
      <c r="AN21" s="1124"/>
      <c r="AO21" s="297">
        <v>11.85</v>
      </c>
      <c r="AP21" s="298">
        <v>16.600000000000001</v>
      </c>
      <c r="AQ21" s="299">
        <v>-4.75</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536</v>
      </c>
      <c r="AL22" s="1123"/>
      <c r="AM22" s="1123"/>
      <c r="AN22" s="1124"/>
      <c r="AO22" s="302">
        <v>98.1</v>
      </c>
      <c r="AP22" s="303">
        <v>95.6</v>
      </c>
      <c r="AQ22" s="304">
        <v>2.5</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518</v>
      </c>
      <c r="AP30" s="272"/>
      <c r="AQ30" s="273" t="s">
        <v>519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520</v>
      </c>
      <c r="AQ31" s="279" t="s">
        <v>521</v>
      </c>
      <c r="AR31" s="280" t="s">
        <v>522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540</v>
      </c>
      <c r="AL32" s="1131"/>
      <c r="AM32" s="1131"/>
      <c r="AN32" s="1132"/>
      <c r="AO32" s="312">
        <v>265927</v>
      </c>
      <c r="AP32" s="312">
        <v>37952</v>
      </c>
      <c r="AQ32" s="313">
        <v>125145</v>
      </c>
      <c r="AR32" s="314">
        <v>-69.7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541</v>
      </c>
      <c r="AL33" s="1131"/>
      <c r="AM33" s="1131"/>
      <c r="AN33" s="1132"/>
      <c r="AO33" s="312" t="s">
        <v>526</v>
      </c>
      <c r="AP33" s="312" t="s">
        <v>526</v>
      </c>
      <c r="AQ33" s="313">
        <v>142</v>
      </c>
      <c r="AR33" s="314" t="s">
        <v>526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542</v>
      </c>
      <c r="AL34" s="1131"/>
      <c r="AM34" s="1131"/>
      <c r="AN34" s="1132"/>
      <c r="AO34" s="312" t="s">
        <v>526</v>
      </c>
      <c r="AP34" s="312" t="s">
        <v>526</v>
      </c>
      <c r="AQ34" s="313">
        <v>186</v>
      </c>
      <c r="AR34" s="314" t="s">
        <v>526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543</v>
      </c>
      <c r="AL35" s="1131"/>
      <c r="AM35" s="1131"/>
      <c r="AN35" s="1132"/>
      <c r="AO35" s="312">
        <v>215066</v>
      </c>
      <c r="AP35" s="312">
        <v>30693</v>
      </c>
      <c r="AQ35" s="313">
        <v>24116</v>
      </c>
      <c r="AR35" s="314">
        <v>27.3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544</v>
      </c>
      <c r="AL36" s="1131"/>
      <c r="AM36" s="1131"/>
      <c r="AN36" s="1132"/>
      <c r="AO36" s="312">
        <v>12593</v>
      </c>
      <c r="AP36" s="312">
        <v>1797</v>
      </c>
      <c r="AQ36" s="313">
        <v>3945</v>
      </c>
      <c r="AR36" s="314">
        <v>-54.4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545</v>
      </c>
      <c r="AL37" s="1131"/>
      <c r="AM37" s="1131"/>
      <c r="AN37" s="1132"/>
      <c r="AO37" s="312" t="s">
        <v>526</v>
      </c>
      <c r="AP37" s="312" t="s">
        <v>526</v>
      </c>
      <c r="AQ37" s="313">
        <v>817</v>
      </c>
      <c r="AR37" s="314" t="s">
        <v>526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546</v>
      </c>
      <c r="AL38" s="1134"/>
      <c r="AM38" s="1134"/>
      <c r="AN38" s="1135"/>
      <c r="AO38" s="315" t="s">
        <v>526</v>
      </c>
      <c r="AP38" s="315" t="s">
        <v>526</v>
      </c>
      <c r="AQ38" s="316">
        <v>16</v>
      </c>
      <c r="AR38" s="304" t="s">
        <v>526</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547</v>
      </c>
      <c r="AL39" s="1134"/>
      <c r="AM39" s="1134"/>
      <c r="AN39" s="1135"/>
      <c r="AO39" s="312">
        <v>-115</v>
      </c>
      <c r="AP39" s="312">
        <v>-16</v>
      </c>
      <c r="AQ39" s="313">
        <v>-6780</v>
      </c>
      <c r="AR39" s="314">
        <v>-99.8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548</v>
      </c>
      <c r="AL40" s="1131"/>
      <c r="AM40" s="1131"/>
      <c r="AN40" s="1132"/>
      <c r="AO40" s="312">
        <v>-350441</v>
      </c>
      <c r="AP40" s="312">
        <v>-50013</v>
      </c>
      <c r="AQ40" s="313">
        <v>-98746</v>
      </c>
      <c r="AR40" s="314">
        <v>-49.4</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143030</v>
      </c>
      <c r="AP41" s="312">
        <v>20412</v>
      </c>
      <c r="AQ41" s="313">
        <v>48842</v>
      </c>
      <c r="AR41" s="314">
        <v>-58.2</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518</v>
      </c>
      <c r="AN49" s="1127" t="s">
        <v>552</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553</v>
      </c>
      <c r="AO50" s="329" t="s">
        <v>554</v>
      </c>
      <c r="AP50" s="330" t="s">
        <v>555</v>
      </c>
      <c r="AQ50" s="331" t="s">
        <v>556</v>
      </c>
      <c r="AR50" s="332" t="s">
        <v>557</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446646</v>
      </c>
      <c r="AN51" s="334">
        <v>60686</v>
      </c>
      <c r="AO51" s="335">
        <v>-39.5</v>
      </c>
      <c r="AP51" s="336">
        <v>167497</v>
      </c>
      <c r="AQ51" s="337">
        <v>-17.399999999999999</v>
      </c>
      <c r="AR51" s="338">
        <v>-22.1</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360933</v>
      </c>
      <c r="AN52" s="342">
        <v>49040</v>
      </c>
      <c r="AO52" s="343">
        <v>-1.2</v>
      </c>
      <c r="AP52" s="344">
        <v>82571</v>
      </c>
      <c r="AQ52" s="345">
        <v>3.6</v>
      </c>
      <c r="AR52" s="346">
        <v>-4.8</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491094</v>
      </c>
      <c r="AN53" s="334">
        <v>67282</v>
      </c>
      <c r="AO53" s="335">
        <v>10.9</v>
      </c>
      <c r="AP53" s="336">
        <v>190274</v>
      </c>
      <c r="AQ53" s="337">
        <v>13.6</v>
      </c>
      <c r="AR53" s="338">
        <v>-2.7</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359932</v>
      </c>
      <c r="AN54" s="342">
        <v>49313</v>
      </c>
      <c r="AO54" s="343">
        <v>0.6</v>
      </c>
      <c r="AP54" s="344">
        <v>88584</v>
      </c>
      <c r="AQ54" s="345">
        <v>7.3</v>
      </c>
      <c r="AR54" s="346">
        <v>-6.7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650816</v>
      </c>
      <c r="AN55" s="334">
        <v>90567</v>
      </c>
      <c r="AO55" s="335">
        <v>34.6</v>
      </c>
      <c r="AP55" s="336">
        <v>200194</v>
      </c>
      <c r="AQ55" s="337">
        <v>5.2</v>
      </c>
      <c r="AR55" s="338">
        <v>29.4</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454294</v>
      </c>
      <c r="AN56" s="342">
        <v>63219</v>
      </c>
      <c r="AO56" s="343">
        <v>28.2</v>
      </c>
      <c r="AP56" s="344">
        <v>106422</v>
      </c>
      <c r="AQ56" s="345">
        <v>20.100000000000001</v>
      </c>
      <c r="AR56" s="346">
        <v>8.1</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835758</v>
      </c>
      <c r="AN57" s="334">
        <v>118834</v>
      </c>
      <c r="AO57" s="335">
        <v>31.2</v>
      </c>
      <c r="AP57" s="336">
        <v>196914</v>
      </c>
      <c r="AQ57" s="337">
        <v>-1.6</v>
      </c>
      <c r="AR57" s="338">
        <v>32.799999999999997</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768623</v>
      </c>
      <c r="AN58" s="342">
        <v>109288</v>
      </c>
      <c r="AO58" s="343">
        <v>72.900000000000006</v>
      </c>
      <c r="AP58" s="344">
        <v>98966</v>
      </c>
      <c r="AQ58" s="345">
        <v>-7</v>
      </c>
      <c r="AR58" s="346">
        <v>79.900000000000006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1672430</v>
      </c>
      <c r="AN59" s="334">
        <v>238680</v>
      </c>
      <c r="AO59" s="335">
        <v>100.9</v>
      </c>
      <c r="AP59" s="336">
        <v>204757</v>
      </c>
      <c r="AQ59" s="337">
        <v>4</v>
      </c>
      <c r="AR59" s="338">
        <v>96.9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1575416</v>
      </c>
      <c r="AN60" s="342">
        <v>224835</v>
      </c>
      <c r="AO60" s="343">
        <v>105.7</v>
      </c>
      <c r="AP60" s="344">
        <v>106071</v>
      </c>
      <c r="AQ60" s="345">
        <v>7.2</v>
      </c>
      <c r="AR60" s="346">
        <v>98.5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819349</v>
      </c>
      <c r="AN61" s="349">
        <v>115210</v>
      </c>
      <c r="AO61" s="350">
        <v>27.6</v>
      </c>
      <c r="AP61" s="351">
        <v>191927</v>
      </c>
      <c r="AQ61" s="352">
        <v>0.8</v>
      </c>
      <c r="AR61" s="338">
        <v>26.8</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703840</v>
      </c>
      <c r="AN62" s="342">
        <v>99139</v>
      </c>
      <c r="AO62" s="343">
        <v>41.2</v>
      </c>
      <c r="AP62" s="344">
        <v>96523</v>
      </c>
      <c r="AQ62" s="345">
        <v>6.2</v>
      </c>
      <c r="AR62" s="346">
        <v>35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cVVqEypRoqPb/xb9VfbugtJISrgUfGUuB0PpYz/unkWoRDO5OX6xzgxTR0r57q3zCkzUaGy2WVSSPzxrnvcrCw==" saltValue="YqBTM9nkyG8RgbR6pvwP5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566</v>
      </c>
    </row>
    <row r="121" spans="125:125" ht="13.5" hidden="1" customHeight="1" x14ac:dyDescent="0.2">
      <c r="DU121" s="259"/>
    </row>
  </sheetData>
  <sheetProtection algorithmName="SHA-512" hashValue="uivwi/5yVth8JHm2sGAVu7DWddNvSdooPJsEBY16D4KPVesWwlYqrMGJwWQsEGfEffF4muSHeSww//pexO4PUA==" saltValue="JHNFL70S9KOQTmsda0t8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93A43-61C4-450F-B11A-B8EA30ED360D}">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515</v>
      </c>
    </row>
  </sheetData>
  <sheetProtection algorithmName="SHA-512" hashValue="0AZ3vEvoVm4+KMsEbwy/StcLajqEQYsEoJ9mBZOHXIqseG6KNeCznQRpI29XhZqy9MkFJ9JA3eE9MIWrowAv+w==" saltValue="+qCAZeV77gkSef+gb7AE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139" t="s">
        <v>3</v>
      </c>
      <c r="D47" s="1139"/>
      <c r="E47" s="1140"/>
      <c r="F47" s="11">
        <v>57.52</v>
      </c>
      <c r="G47" s="12">
        <v>56.29</v>
      </c>
      <c r="H47" s="12">
        <v>53.03</v>
      </c>
      <c r="I47" s="12">
        <v>58.6</v>
      </c>
      <c r="J47" s="13">
        <v>68.05</v>
      </c>
    </row>
    <row r="48" spans="2:10" ht="57.75" customHeight="1" x14ac:dyDescent="0.2">
      <c r="B48" s="14"/>
      <c r="C48" s="1141" t="s">
        <v>4</v>
      </c>
      <c r="D48" s="1141"/>
      <c r="E48" s="1142"/>
      <c r="F48" s="15">
        <v>13.02</v>
      </c>
      <c r="G48" s="16">
        <v>13.64</v>
      </c>
      <c r="H48" s="16">
        <v>14.42</v>
      </c>
      <c r="I48" s="16">
        <v>14.99</v>
      </c>
      <c r="J48" s="17">
        <v>13.95</v>
      </c>
    </row>
    <row r="49" spans="2:10" ht="57.75" customHeight="1" thickBot="1" x14ac:dyDescent="0.25">
      <c r="B49" s="18"/>
      <c r="C49" s="1143" t="s">
        <v>5</v>
      </c>
      <c r="D49" s="1143"/>
      <c r="E49" s="1144"/>
      <c r="F49" s="19" t="s">
        <v>572</v>
      </c>
      <c r="G49" s="20" t="s">
        <v>573</v>
      </c>
      <c r="H49" s="20" t="s">
        <v>574</v>
      </c>
      <c r="I49" s="20">
        <v>2.58</v>
      </c>
      <c r="J49" s="21" t="s">
        <v>575</v>
      </c>
    </row>
    <row r="50" spans="2:10" ht="13" x14ac:dyDescent="0.2"/>
  </sheetData>
  <sheetProtection algorithmName="SHA-512" hashValue="D/j5V0j5m50C2HxAJi+erg6K6o+Owz59Yu6flQrXSIyGC4hYP/N4qdvTUO5wwURJcvjGO6EvJ/pYsaomzKyKBQ==" saltValue="qnZVExGjKw3RgTdKMuPW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2024-03-15T10:50:50Z</cp:lastPrinted>
  <dcterms:created xsi:type="dcterms:W3CDTF">2024-02-05T00:31:32Z</dcterms:created>
  <dcterms:modified xsi:type="dcterms:W3CDTF">2024-03-15T10:50:54Z</dcterms:modified>
  <cp:category/>
</cp:coreProperties>
</file>