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36.23\財政係\03・決算統計\R05\55_財政状況資料集\04_市町村回答\【未】21_長野原町\"/>
    </mc:Choice>
  </mc:AlternateContent>
  <xr:revisionPtr revIDLastSave="0" documentId="13_ncr:1_{9F9BB825-3A07-4782-8CE2-737F3F87AC5C}" xr6:coauthVersionLast="47" xr6:coauthVersionMax="47" xr10:uidLastSave="{00000000-0000-0000-0000-000000000000}"/>
  <bookViews>
    <workbookView xWindow="3420" yWindow="0" windowWidth="15220" windowHeight="90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CO34" i="10"/>
  <c r="BW34" i="10"/>
  <c r="BW35" i="10" s="1"/>
  <c r="BW36" i="10" s="1"/>
  <c r="BW37" i="10" s="1"/>
  <c r="BW38" i="10" s="1"/>
  <c r="BW39" i="10" s="1"/>
  <c r="BW40" i="10" s="1"/>
  <c r="BW41" i="10" s="1"/>
  <c r="BW42" i="10" s="1"/>
  <c r="BW43" i="10" s="1"/>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<sst xmlns="http://schemas.openxmlformats.org/spreadsheetml/2006/main" count="1103" uniqueCount="602">
  <si>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</si>
  <si>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</si>
  <si>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</si>
  <si>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</si>
  <si>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</si>
  <si>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</si>
  <si>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</si>
  <si>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</si>
  <si>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</si>
  <si>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</si>
  <si>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</si>
  <si>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</si>
  <si>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</si>
  <si>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</si>
  <si>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</si>
  <si>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</si>
  <si>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</si>
  <si>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</si>
  <si>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</si>
  <si>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</si>
  <si>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</si>
  <si>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</si>
  <si>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</si>
  <si>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</si>
  <si>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</si>
  <si>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</si>
  <si>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</si>
  <si>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</si>
  <si>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</si>
  <si>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</si>
  <si>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</si>
  <si>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</si>
  <si>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</si>
  <si>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</si>
  <si>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</si>
  <si>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</si>
  <si>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</si>
  <si>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</si>
  <si>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</si>
  <si>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</si>
  <si>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</si>
  <si>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</si>
  <si>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</si>
  <si>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</si>
  <si>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</si>
  <si>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</si>
  <si>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</si>
  <si>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</si>
  <si>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</si>
  <si>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</si>
  <si>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</si>
  <si>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</si>
  <si>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</si>
  <si>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</si>
  <si>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</si>
  <si>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</si>
  <si>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</si>
  <si>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</si>
  <si>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</si>
  <si>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</si>
  <si>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</si>
  <si>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</si>
  <si>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</si>
  <si>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</si>
  <si>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</si>
  <si>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</si>
  <si>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</si>
  <si>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</si>
  <si>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</si>
  <si>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</si>
  <si>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</si>
  <si>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</si>
  <si>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</si>
  <si>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</si>
  <si>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</si>
  <si>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</si>
  <si>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</si>
  <si>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</si>
  <si>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</si>
  <si>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</si>
  <si>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</si>
  <si>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</si>
  <si>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</si>
  <si>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</si>
  <si>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</si>
  <si>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</si>
  <si>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</si>
  <si>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</si>
  <si>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</si>
  <si>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</si>
  <si>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</si>
  <si>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</si>
  <si>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</si>
  <si>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</si>
  <si>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</si>
  <si>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</si>
  <si>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</si>
  <si>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</si>
  <si>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</si>
  <si>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</si>
  <si>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長野原町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</si>
  <si>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</si>
  <si>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</si>
  <si>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</si>
  <si>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</si>
  <si>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</si>
  <si>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</si>
  <si>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</si>
  <si>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</si>
  <si>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</si>
  <si>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</si>
  <si>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</si>
  <si>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</si>
  <si>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</si>
  <si>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</si>
  <si>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</si>
  <si>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</si>
  <si>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</si>
  <si>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</si>
  <si>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</si>
  <si>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</si>
  <si>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</si>
  <si>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</si>
  <si>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</si>
  <si>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</si>
  <si>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</si>
  <si>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</si>
  <si>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</si>
  <si>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</si>
  <si>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</si>
  <si>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</si>
  <si>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</si>
  <si>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</si>
  <si>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</si>
  <si>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</si>
  <si>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</si>
  <si>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</si>
  <si>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</si>
  <si>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</si>
  <si>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</si>
  <si>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</si>
  <si>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</si>
  <si>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</si>
  <si>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</si>
  <si>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</si>
  <si>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</si>
  <si>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</si>
  <si>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</si>
  <si>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</si>
  <si>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</si>
  <si>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</si>
  <si>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</si>
  <si>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</si>
  <si>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</si>
  <si>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</si>
  <si>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</si>
  <si>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</si>
  <si>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</si>
  <si>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</si>
  <si>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</si>
  <si>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</si>
  <si>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</si>
  <si>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</si>
  <si>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</si>
  <si>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</si>
  <si>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</si>
  <si>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</si>
  <si>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</si>
  <si>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</si>
  <si>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</si>
  <si>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</si>
  <si>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</si>
  <si>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</si>
  <si>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</si>
  <si>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</si>
  <si>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</si>
  <si>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</si>
  <si>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</si>
  <si>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</si>
  <si>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</si>
  <si>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</si>
  <si>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</si>
  <si>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</si>
  <si>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</si>
  <si>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</si>
  <si>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</si>
  <si>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</si>
  <si>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</si>
  <si>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</si>
  <si>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</si>
  <si>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</si>
  <si>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</si>
  <si>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</si>
  <si>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</si>
  <si>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</si>
  <si>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</si>
  <si>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</si>
  <si>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</si>
  <si>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</si>
  <si>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</si>
  <si>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</si>
  <si>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</si>
  <si>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</si>
  <si>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</si>
  <si>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</si>
  <si>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</si>
  <si>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</si>
  <si>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</si>
  <si>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</si>
  <si>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</si>
  <si>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</si>
  <si>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</si>
  <si>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</si>
  <si>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</si>
  <si>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</si>
  <si>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</si>
  <si>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群馬県長野原町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</si>
  <si>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</si>
  <si>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</si>
  <si>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</si>
  <si>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</si>
  <si>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</si>
  <si>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</si>
  <si>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</si>
  <si>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</si>
  <si>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</si>
  <si>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</si>
  <si>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</si>
  <si>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</si>
  <si>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</si>
  <si>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</si>
  <si>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</si>
  <si>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</si>
  <si>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</si>
  <si>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</si>
  <si>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</si>
  <si>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</si>
  <si>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</si>
  <si>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</si>
  <si>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</si>
  <si>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</si>
  <si>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</si>
  <si>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</si>
  <si>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</si>
  <si>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</si>
  <si>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</si>
  <si>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</si>
  <si>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</si>
  <si>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</si>
  <si>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</si>
  <si>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</si>
  <si>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</si>
  <si>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</si>
  <si>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</si>
  <si>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</si>
  <si>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</si>
  <si>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</si>
  <si>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</si>
  <si>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</si>
  <si>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</si>
  <si>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</si>
  <si>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</si>
  <si>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</si>
  <si>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</si>
  <si>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</si>
  <si>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</si>
  <si>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</si>
  <si>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</si>
  <si>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</si>
  <si>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</si>
  <si>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</si>
  <si>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</si>
  <si>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</si>
  <si>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</si>
  <si>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</si>
  <si>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</si>
  <si>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</si>
  <si>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</si>
  <si>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</si>
  <si>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</si>
  <si>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</si>
  <si>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</si>
  <si>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</si>
  <si>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</si>
  <si>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</si>
  <si>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</si>
  <si>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</si>
  <si>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</si>
  <si>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</si>
  <si>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</si>
  <si>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</si>
  <si>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</si>
  <si>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</si>
  <si>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</si>
  <si>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</si>
  <si>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</si>
  <si>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</si>
  <si>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</si>
  <si>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</si>
  <si>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</si>
  <si>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</si>
  <si>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</si>
  <si>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</si>
  <si>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</si>
  <si>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</si>
  <si>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</si>
  <si>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</si>
  <si>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</si>
  <si>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</si>
  <si>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</si>
  <si>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</si>
  <si>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</si>
  <si>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</si>
  <si>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</si>
  <si>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</si>
  <si>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</si>
  <si>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</si>
  <si>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</si>
  <si>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</si>
  <si>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</si>
  <si>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</si>
  <si>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</si>
  <si>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</si>
  <si>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</si>
  <si>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</si>
  <si>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</si>
  <si>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</si>
  <si>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</si>
  <si>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</si>
  <si>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</si>
  <si>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</si>
  <si>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</si>
  <si>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</si>
  <si>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</si>
  <si>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</si>
  <si>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</si>
  <si>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</si>
  <si>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</si>
  <si>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</si>
  <si>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</si>
  <si>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</si>
  <si>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</si>
  <si>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</si>
  <si>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</si>
  <si>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</si>
  <si>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</si>
  <si>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</si>
  <si>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</si>
  <si>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</si>
  <si>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</si>
  <si>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</si>
  <si>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</si>
  <si>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</si>
  <si>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</si>
  <si>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</si>
  <si>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</si>
  <si>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</si>
  <si>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</si>
  <si>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</si>
  <si>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</si>
  <si>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</si>
  <si>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</si>
  <si>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</si>
  <si>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</si>
  <si>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</si>
  <si>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</si>
  <si>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</si>
  <si>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</si>
  <si>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</si>
  <si>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群馬県長野原町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</si>
  <si>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</si>
  <si>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</si>
  <si>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</si>
  <si>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</si>
  <si>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</si>
  <si>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</si>
  <si>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</si>
  <si>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</si>
  <si>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</si>
  <si>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</si>
  <si>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</si>
  <si>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</si>
  <si>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</si>
  <si>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</si>
  <si>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</si>
  <si>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</si>
  <si>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</si>
  <si>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</si>
  <si>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</si>
  <si>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</si>
  <si>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</si>
  <si>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</si>
  <si>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</si>
  <si>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</si>
  <si>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</si>
  <si>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</si>
  <si>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</si>
  <si>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</si>
  <si>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</si>
  <si>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</si>
  <si>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</si>
  <si>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</si>
  <si>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</si>
  <si>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</si>
  <si>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</si>
  <si>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</si>
  <si>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</si>
  <si>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北軽井沢簡易水道事業会計</t>
    <phoneticPr fontId="5"/>
  </si>
  <si>
    <t>法適用企業</t>
    <phoneticPr fontId="5"/>
  </si>
  <si>
    <t>浅間高原水道事業会計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</si>
  <si>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</si>
  <si>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</si>
  <si>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</si>
  <si>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</si>
  <si>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</si>
  <si>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</si>
  <si>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</si>
  <si>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</si>
  <si>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</si>
  <si>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</si>
  <si>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</si>
  <si>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</si>
  <si>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</si>
  <si>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</si>
  <si>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</si>
  <si>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</si>
  <si>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</si>
  <si>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</si>
  <si>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</si>
  <si>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</si>
  <si>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</si>
  <si>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</si>
  <si>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</si>
  <si>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</si>
  <si>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</si>
  <si>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</si>
  <si>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</si>
  <si>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</si>
  <si>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</si>
  <si>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</si>
  <si>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</si>
  <si>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</si>
  <si>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</si>
  <si>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</si>
  <si>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</si>
  <si>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</si>
  <si>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</si>
  <si>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</si>
  <si>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</si>
  <si>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</si>
  <si>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</si>
  <si>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</si>
  <si>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</si>
  <si>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</si>
  <si>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</si>
  <si>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</si>
  <si>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</si>
  <si>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</si>
  <si>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</si>
  <si>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</si>
  <si>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</si>
  <si>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</si>
  <si>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</si>
  <si>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</si>
  <si>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</si>
  <si>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</si>
  <si>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</si>
  <si>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</si>
  <si>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</si>
  <si>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</si>
  <si>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</si>
  <si>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</si>
  <si>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</si>
  <si>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</si>
  <si>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</si>
  <si>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</si>
  <si>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</si>
  <si>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</si>
  <si>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北軽井沢簡易水道事業会計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</si>
  <si>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</si>
  <si>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</si>
  <si>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</si>
  <si>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</si>
  <si>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</si>
  <si>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</si>
  <si>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</si>
  <si>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</si>
  <si>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</si>
  <si>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</si>
  <si>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</si>
  <si>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</si>
  <si>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</si>
  <si>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</si>
  <si>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</si>
  <si>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</si>
  <si>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</si>
  <si>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</si>
  <si>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</si>
  <si>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</si>
  <si>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</si>
  <si>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</si>
  <si>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</si>
  <si>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</si>
  <si>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</si>
  <si>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</si>
  <si>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</si>
  <si>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</si>
  <si>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</si>
  <si>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</si>
  <si>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</si>
  <si>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</si>
  <si>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</si>
  <si>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</si>
  <si>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</si>
  <si>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</si>
  <si>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</si>
  <si>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</si>
  <si>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</si>
  <si>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</si>
  <si>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</si>
  <si>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</si>
  <si>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</si>
  <si>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</si>
  <si>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</si>
  <si>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</si>
  <si>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</si>
  <si>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</si>
  <si>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</si>
  <si>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</si>
  <si>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</si>
  <si>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</si>
  <si>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</si>
  <si>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</si>
  <si>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</si>
  <si>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</si>
  <si>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</si>
  <si>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</si>
  <si>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</si>
  <si>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</si>
  <si>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</si>
  <si>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</si>
  <si>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</si>
  <si>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</si>
  <si>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</si>
  <si>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</si>
  <si>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</si>
  <si>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</si>
  <si>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</si>
  <si>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</si>
  <si>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</si>
  <si>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</si>
  <si>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</si>
  <si>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</si>
  <si>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</si>
  <si>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</si>
  <si>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</si>
  <si>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</si>
  <si>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</si>
  <si>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</si>
  <si>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</si>
  <si>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</si>
  <si>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</si>
  <si>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</si>
  <si>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</si>
  <si>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</si>
  <si>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</si>
  <si>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9.90</t>
  </si>
  <si>
    <t>▲ 8.80</t>
  </si>
  <si>
    <t>一般会計</t>
  </si>
  <si>
    <t>浅間高原水道事業会計</t>
  </si>
  <si>
    <t>北軽井沢簡易水道事業会計</t>
  </si>
  <si>
    <t>国民健康保険特別会計</t>
  </si>
  <si>
    <t>介護保険特別会計</t>
  </si>
  <si>
    <t>へき地診療所特別会計</t>
  </si>
  <si>
    <t>農業集落排水事業特別会計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</si>
  <si>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</si>
  <si>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</si>
  <si>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</si>
  <si>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</si>
  <si>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</si>
  <si>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</si>
  <si>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</si>
  <si>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</si>
  <si>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</si>
  <si>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</si>
  <si>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</si>
  <si>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八ッ場ダム周辺整備事業施設管理基金</t>
    <phoneticPr fontId="5"/>
  </si>
  <si>
    <t>教育施設等整備基金</t>
    <phoneticPr fontId="2"/>
  </si>
  <si>
    <t>八ッ場ダム周辺整備事業基金</t>
    <phoneticPr fontId="2"/>
  </si>
  <si>
    <t>庁舎等公共施設整備・備品等取得基金</t>
    <phoneticPr fontId="2"/>
  </si>
  <si>
    <t>ふるさと応援基金</t>
    <phoneticPr fontId="2"/>
  </si>
  <si>
    <t>　　　　－</t>
  </si>
  <si>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</si>
  <si>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</si>
  <si>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</si>
  <si>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</si>
  <si>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</si>
  <si>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</si>
  <si>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</si>
  <si>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</si>
  <si>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</si>
  <si>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吾妻環境施設組合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</si>
</sst>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42">
    <cellStyle name="パーセント 2" xfId="20" xr:uid="{1537D217-177E-4CBF-ACD9-2AC7A6E1183B}"/>
    <cellStyle name="桁区切り 2" xfId="21" xr:uid="{62DA4927-CDDE-4D76-BFEB-DEC8304550F2}"/>
    <cellStyle name="桁区切り 2 2" xfId="22" xr:uid="{411954AE-BCB5-4463-B8C7-EFEF678F5FA8}"/>
    <cellStyle name="桁区切り 2 3" xfId="23" xr:uid="{40672707-48FA-4F62-9EFD-CAA0252C684E}"/>
    <cellStyle name="桁区切り 3" xfId="24" xr:uid="{EA12952A-152C-4637-8623-717D4126C1CC}"/>
    <cellStyle name="桁区切り 4" xfId="25" xr:uid="{639ED635-FEB8-435D-98E5-33460011F200}"/>
    <cellStyle name="桁区切り 5" xfId="26" xr:uid="{75DDAA1C-83E0-4979-B1FA-E454189775B3}"/>
    <cellStyle name="通貨 2" xfId="27" xr:uid="{EFA242DF-0566-4BCD-8D42-78679BC9D5E5}"/>
    <cellStyle name="通貨 3" xfId="28" xr:uid="{005D5512-EDCA-442A-8918-DAFA009C5B94}"/>
    <cellStyle name="標準" xfId="0" builtinId="0"/>
    <cellStyle name="標準 2" xfId="6" xr:uid="{00000000-0005-0000-0000-000001000000}"/>
    <cellStyle name="標準 2 2" xfId="7" xr:uid="{00000000-0005-0000-0000-000002000000}"/>
    <cellStyle name="標準 2 3" xfId="10" xr:uid="{00000000-0005-0000-0000-000003000000}"/>
    <cellStyle name="標準 2 3 2" xfId="29" xr:uid="{C4453631-C6D9-4795-8B7A-C0C4DCE164BC}"/>
    <cellStyle name="標準 2 4" xfId="39" xr:uid="{3CB7FF15-091F-4042-AC18-85D13BD1F493}"/>
    <cellStyle name="標準 2_2007AJAHO401600" xfId="30" xr:uid="{FE3388F6-CD2A-447B-873F-8ADABA10B4DF}"/>
    <cellStyle name="標準 3" xfId="11" xr:uid="{00000000-0005-0000-0000-000004000000}"/>
    <cellStyle name="標準 3 2" xfId="32" xr:uid="{DF4BE0A0-4437-459E-A671-A36C31A0086B}"/>
    <cellStyle name="標準 3 3" xfId="40" xr:uid="{73E87697-5AC5-4BEE-BB45-F0CEEBDF918C}"/>
    <cellStyle name="標準 3 4" xfId="31" xr:uid="{76EE5EC5-64A8-4146-B57A-3D3CACC32DDE}"/>
    <cellStyle name="標準 3_APAHO401000" xfId="33" xr:uid="{53BB3EDD-3004-46E9-BBCB-1B50B16891F8}"/>
    <cellStyle name="標準 4" xfId="5" xr:uid="{00000000-0005-0000-0000-000005000000}"/>
    <cellStyle name="標準 4 2" xfId="34" xr:uid="{8779F4DD-A385-4F69-84EF-7CDC22D2307F}"/>
    <cellStyle name="標準 4_APAHO401000" xfId="35" xr:uid="{EF33C6A4-8389-46ED-A43F-ED7E173CF7D7}"/>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36" xr:uid="{00E909C1-320D-46BD-BBA9-DA935DACD9B4}"/>
    <cellStyle name="標準 6" xfId="8" xr:uid="{00000000-0005-0000-0000-000009000000}"/>
    <cellStyle name="標準 6 2" xfId="38" xr:uid="{66E94646-2333-4617-9751-1F59ADD84DD3}"/>
    <cellStyle name="標準 6 3" xfId="37" xr:uid="{83D18242-5486-474C-AF86-FD079492DC11}"/>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41" xr:uid="{8A83DA53-4FAC-499A-BC9C-BAB3DA3DCF9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5AB5-42A8-A60F-1ADFF27831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1106633</c:v>
                </c:pt>
                <c:pt idx="1">
                  <c:v>1719121</c:v>
                </c:pt>
                <c:pt idx="2">
                  <c:v>556419</c:v>
                </c:pt>
                <c:pt idx="3">
                  <c:v>103854</c:v>
                </c:pt>
                <c:pt idx="4">
                  <c:v>61101</c:v>
                </c:pt>
              </c:numCache>
            </c:numRef>
          </c:val>
          <c:smooth val="0"/>
          <c:extLst>
            <c:ext xmlns:c16="http://schemas.microsoft.com/office/drawing/2014/chart" uri="{C3380CC4-5D6E-409C-BE32-E72D297353CC}">
              <c16:uniqueId val="{00000001-5AB5-42A8-A60F-1ADFF27831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13.14</c:v>
                </c:pt>
                <c:pt idx="1">
                  <c:v>16.649999999999999</c:v>
                </c:pt>
                <c:pt idx="2">
                  <c:v>14.17</c:v>
                </c:pt>
                <c:pt idx="3">
                  <c:v>12.79</c:v>
                </c:pt>
                <c:pt idx="4">
                  <c:v>14.26</c:v>
                </c:pt>
              </c:numCache>
            </c:numRef>
          </c:val>
          <c:extLst>
            <c:ext xmlns:c16="http://schemas.microsoft.com/office/drawing/2014/chart" uri="{C3380CC4-5D6E-409C-BE32-E72D297353CC}">
              <c16:uniqueId val="{00000000-B17A-4197-B011-88DE1DCEB3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106.18</c:v>
                </c:pt>
                <c:pt idx="1">
                  <c:v>98.73</c:v>
                </c:pt>
                <c:pt idx="2">
                  <c:v>92.06</c:v>
                </c:pt>
                <c:pt idx="3">
                  <c:v>91.82</c:v>
                </c:pt>
                <c:pt idx="4">
                  <c:v>96.76</c:v>
                </c:pt>
              </c:numCache>
            </c:numRef>
          </c:val>
          <c:extLst>
            <c:ext xmlns:c16="http://schemas.microsoft.com/office/drawing/2014/chart" uri="{C3380CC4-5D6E-409C-BE32-E72D297353CC}">
              <c16:uniqueId val="{00000001-B17A-4197-B011-88DE1DCEB3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9.56</c:v>
                </c:pt>
                <c:pt idx="1">
                  <c:v>-9.9</c:v>
                </c:pt>
                <c:pt idx="2">
                  <c:v>-8.8000000000000007</c:v>
                </c:pt>
                <c:pt idx="3">
                  <c:v>0.94</c:v>
                </c:pt>
                <c:pt idx="4">
                  <c:v>8.07</c:v>
                </c:pt>
              </c:numCache>
            </c:numRef>
          </c:val>
          <c:smooth val="0"/>
          <c:extLst>
            <c:ext xmlns:c16="http://schemas.microsoft.com/office/drawing/2014/chart" uri="{C3380CC4-5D6E-409C-BE32-E72D297353CC}">
              <c16:uniqueId val="{00000002-B17A-4197-B011-88DE1DCEB3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1.71</c:v>
                </c:pt>
                <c:pt idx="2">
                  <c:v>#N/A</c:v>
                </c:pt>
                <c:pt idx="3">
                  <c:v>3.82</c:v>
                </c:pt>
                <c:pt idx="4">
                  <c:v>#N/A</c:v>
                </c:pt>
                <c:pt idx="5">
                  <c:v>1.29</c:v>
                </c:pt>
                <c:pt idx="6">
                  <c:v>#N/A</c:v>
                </c:pt>
                <c:pt idx="7">
                  <c:v>0.88</c:v>
                </c:pt>
                <c:pt idx="8">
                  <c:v>#N/A</c:v>
                </c:pt>
                <c:pt idx="9">
                  <c:v>0.15</c:v>
                </c:pt>
              </c:numCache>
            </c:numRef>
          </c:val>
          <c:extLst>
            <c:ext xmlns:c16="http://schemas.microsoft.com/office/drawing/2014/chart" uri="{C3380CC4-5D6E-409C-BE32-E72D297353CC}">
              <c16:uniqueId val="{00000000-07DE-4DA6-A8B3-101A31F992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DE-4DA6-A8B3-101A31F9920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0.77</c:v>
                </c:pt>
                <c:pt idx="2">
                  <c:v>#N/A</c:v>
                </c:pt>
                <c:pt idx="3">
                  <c:v>0.86</c:v>
                </c:pt>
                <c:pt idx="4">
                  <c:v>#N/A</c:v>
                </c:pt>
                <c:pt idx="5">
                  <c:v>0.71</c:v>
                </c:pt>
                <c:pt idx="6">
                  <c:v>#N/A</c:v>
                </c:pt>
                <c:pt idx="7">
                  <c:v>0.67</c:v>
                </c:pt>
                <c:pt idx="8">
                  <c:v>#N/A</c:v>
                </c:pt>
                <c:pt idx="9">
                  <c:v>0.67</c:v>
                </c:pt>
              </c:numCache>
            </c:numRef>
          </c:val>
          <c:extLst>
            <c:ext xmlns:c16="http://schemas.microsoft.com/office/drawing/2014/chart" uri="{C3380CC4-5D6E-409C-BE32-E72D297353CC}">
              <c16:uniqueId val="{00000002-07DE-4DA6-A8B3-101A31F9920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0.28000000000000003</c:v>
                </c:pt>
                <c:pt idx="2">
                  <c:v>#N/A</c:v>
                </c:pt>
                <c:pt idx="3">
                  <c:v>0.36</c:v>
                </c:pt>
                <c:pt idx="4">
                  <c:v>#N/A</c:v>
                </c:pt>
                <c:pt idx="5">
                  <c:v>0.32</c:v>
                </c:pt>
                <c:pt idx="6">
                  <c:v>#N/A</c:v>
                </c:pt>
                <c:pt idx="7">
                  <c:v>0.3</c:v>
                </c:pt>
                <c:pt idx="8">
                  <c:v>#N/A</c:v>
                </c:pt>
                <c:pt idx="9">
                  <c:v>0.76</c:v>
                </c:pt>
              </c:numCache>
            </c:numRef>
          </c:val>
          <c:extLst>
            <c:ext xmlns:c16="http://schemas.microsoft.com/office/drawing/2014/chart" uri="{C3380CC4-5D6E-409C-BE32-E72D297353CC}">
              <c16:uniqueId val="{00000003-07DE-4DA6-A8B3-101A31F9920C}"/>
            </c:ext>
          </c:extLst>
        </c:ser>
        <c:ser>
          <c:idx val="4"/>
          <c:order val="4"/>
          <c:tx>
            <c:strRef>
              <c:f>データシート!$A$31</c:f>
              <c:strCache>
                <c:ptCount val="1"/>
                <c:pt idx="0">
                  <c:v>へき地診療所特別会計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0.47</c:v>
                </c:pt>
                <c:pt idx="2">
                  <c:v>#N/A</c:v>
                </c:pt>
                <c:pt idx="3">
                  <c:v>0.38</c:v>
                </c:pt>
                <c:pt idx="4">
                  <c:v>#N/A</c:v>
                </c:pt>
                <c:pt idx="5">
                  <c:v>0.35</c:v>
                </c:pt>
                <c:pt idx="6">
                  <c:v>#N/A</c:v>
                </c:pt>
                <c:pt idx="7">
                  <c:v>0.6</c:v>
                </c:pt>
                <c:pt idx="8">
                  <c:v>#N/A</c:v>
                </c:pt>
                <c:pt idx="9">
                  <c:v>1.03</c:v>
                </c:pt>
              </c:numCache>
            </c:numRef>
          </c:val>
          <c:extLst>
            <c:ext xmlns:c16="http://schemas.microsoft.com/office/drawing/2014/chart" uri="{C3380CC4-5D6E-409C-BE32-E72D297353CC}">
              <c16:uniqueId val="{00000004-07DE-4DA6-A8B3-101A31F9920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1.45</c:v>
                </c:pt>
                <c:pt idx="2">
                  <c:v>#N/A</c:v>
                </c:pt>
                <c:pt idx="3">
                  <c:v>1.44</c:v>
                </c:pt>
                <c:pt idx="4">
                  <c:v>#N/A</c:v>
                </c:pt>
                <c:pt idx="5">
                  <c:v>2</c:v>
                </c:pt>
                <c:pt idx="6">
                  <c:v>#N/A</c:v>
                </c:pt>
                <c:pt idx="7">
                  <c:v>2.4300000000000002</c:v>
                </c:pt>
                <c:pt idx="8">
                  <c:v>#N/A</c:v>
                </c:pt>
                <c:pt idx="9">
                  <c:v>1.51</c:v>
                </c:pt>
              </c:numCache>
            </c:numRef>
          </c:val>
          <c:extLst>
            <c:ext xmlns:c16="http://schemas.microsoft.com/office/drawing/2014/chart" uri="{C3380CC4-5D6E-409C-BE32-E72D297353CC}">
              <c16:uniqueId val="{00000005-07DE-4DA6-A8B3-101A31F9920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1.38</c:v>
                </c:pt>
                <c:pt idx="2">
                  <c:v>#N/A</c:v>
                </c:pt>
                <c:pt idx="3">
                  <c:v>1.71</c:v>
                </c:pt>
                <c:pt idx="4">
                  <c:v>#N/A</c:v>
                </c:pt>
                <c:pt idx="5">
                  <c:v>2.4500000000000002</c:v>
                </c:pt>
                <c:pt idx="6">
                  <c:v>#N/A</c:v>
                </c:pt>
                <c:pt idx="7">
                  <c:v>2.9</c:v>
                </c:pt>
                <c:pt idx="8">
                  <c:v>#N/A</c:v>
                </c:pt>
                <c:pt idx="9">
                  <c:v>3.4</c:v>
                </c:pt>
              </c:numCache>
            </c:numRef>
          </c:val>
          <c:extLst>
            <c:ext xmlns:c16="http://schemas.microsoft.com/office/drawing/2014/chart" uri="{C3380CC4-5D6E-409C-BE32-E72D297353CC}">
              <c16:uniqueId val="{00000006-07DE-4DA6-A8B3-101A31F9920C}"/>
            </c:ext>
          </c:extLst>
        </c:ser>
        <c:ser>
          <c:idx val="7"/>
          <c:order val="7"/>
          <c:tx>
            <c:strRef>
              <c:f>データシート!$A$34</c:f>
              <c:strCache>
                <c:ptCount val="1"/>
                <c:pt idx="0">
                  <c:v>北軽井沢簡易水道事業会計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5.32</c:v>
                </c:pt>
                <c:pt idx="2">
                  <c:v>#N/A</c:v>
                </c:pt>
                <c:pt idx="3">
                  <c:v>5.81</c:v>
                </c:pt>
                <c:pt idx="4">
                  <c:v>#N/A</c:v>
                </c:pt>
                <c:pt idx="5">
                  <c:v>5.65</c:v>
                </c:pt>
                <c:pt idx="6">
                  <c:v>#N/A</c:v>
                </c:pt>
                <c:pt idx="7">
                  <c:v>5.99</c:v>
                </c:pt>
                <c:pt idx="8">
                  <c:v>#N/A</c:v>
                </c:pt>
                <c:pt idx="9">
                  <c:v>6.4</c:v>
                </c:pt>
              </c:numCache>
            </c:numRef>
          </c:val>
          <c:extLst>
            <c:ext xmlns:c16="http://schemas.microsoft.com/office/drawing/2014/chart" uri="{C3380CC4-5D6E-409C-BE32-E72D297353CC}">
              <c16:uniqueId val="{00000007-07DE-4DA6-A8B3-101A31F9920C}"/>
            </c:ext>
          </c:extLst>
        </c:ser>
        <c:ser>
          <c:idx val="8"/>
          <c:order val="8"/>
          <c:tx>
            <c:strRef>
              <c:f>データシート!$A$35</c:f>
              <c:strCache>
                <c:ptCount val="1"/>
                <c:pt idx="0">
                  <c:v>浅間高原水道事業会計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c:v>
                </c:pt>
                <c:pt idx="2">
                  <c:v>#N/A</c:v>
                </c:pt>
                <c:pt idx="3">
                  <c:v>7.32</c:v>
                </c:pt>
                <c:pt idx="4">
                  <c:v>#N/A</c:v>
                </c:pt>
                <c:pt idx="5">
                  <c:v>7.3</c:v>
                </c:pt>
                <c:pt idx="6">
                  <c:v>#N/A</c:v>
                </c:pt>
                <c:pt idx="7">
                  <c:v>7.23</c:v>
                </c:pt>
                <c:pt idx="8">
                  <c:v>#N/A</c:v>
                </c:pt>
                <c:pt idx="9">
                  <c:v>7.68</c:v>
                </c:pt>
              </c:numCache>
            </c:numRef>
          </c:val>
          <c:extLst>
            <c:ext xmlns:c16="http://schemas.microsoft.com/office/drawing/2014/chart" uri="{C3380CC4-5D6E-409C-BE32-E72D297353CC}">
              <c16:uniqueId val="{00000008-07DE-4DA6-A8B3-101A31F992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12.18</c:v>
                </c:pt>
                <c:pt idx="2">
                  <c:v>#N/A</c:v>
                </c:pt>
                <c:pt idx="3">
                  <c:v>15.84</c:v>
                </c:pt>
                <c:pt idx="4">
                  <c:v>#N/A</c:v>
                </c:pt>
                <c:pt idx="5">
                  <c:v>13.81</c:v>
                </c:pt>
                <c:pt idx="6">
                  <c:v>#N/A</c:v>
                </c:pt>
                <c:pt idx="7">
                  <c:v>12.18</c:v>
                </c:pt>
                <c:pt idx="8">
                  <c:v>#N/A</c:v>
                </c:pt>
                <c:pt idx="9">
                  <c:v>13.21</c:v>
                </c:pt>
              </c:numCache>
            </c:numRef>
          </c:val>
          <c:extLst>
            <c:ext xmlns:c16="http://schemas.microsoft.com/office/drawing/2014/chart" uri="{C3380CC4-5D6E-409C-BE32-E72D297353CC}">
              <c16:uniqueId val="{00000009-07DE-4DA6-A8B3-101A31F992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315</c:v>
                </c:pt>
                <c:pt idx="5">
                  <c:v>311</c:v>
                </c:pt>
                <c:pt idx="8">
                  <c:v>305</c:v>
                </c:pt>
                <c:pt idx="11">
                  <c:v>295</c:v>
                </c:pt>
                <c:pt idx="14">
                  <c:v>305</c:v>
                </c:pt>
              </c:numCache>
            </c:numRef>
          </c:val>
          <c:extLst>
            <c:ext xmlns:c16="http://schemas.microsoft.com/office/drawing/2014/chart" uri="{C3380CC4-5D6E-409C-BE32-E72D297353CC}">
              <c16:uniqueId val="{00000000-0913-4549-BCAB-4F2947DC77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13-4549-BCAB-4F2947DC77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0913-4549-BCAB-4F2947DC77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129</c:v>
                </c:pt>
                <c:pt idx="3">
                  <c:v>121</c:v>
                </c:pt>
                <c:pt idx="6">
                  <c:v>128</c:v>
                </c:pt>
                <c:pt idx="9">
                  <c:v>123</c:v>
                </c:pt>
                <c:pt idx="12">
                  <c:v>116</c:v>
                </c:pt>
              </c:numCache>
            </c:numRef>
          </c:val>
          <c:extLst>
            <c:ext xmlns:c16="http://schemas.microsoft.com/office/drawing/2014/chart" uri="{C3380CC4-5D6E-409C-BE32-E72D297353CC}">
              <c16:uniqueId val="{00000003-0913-4549-BCAB-4F2947DC77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c:v>
                </c:pt>
                <c:pt idx="3">
                  <c:v>33</c:v>
                </c:pt>
                <c:pt idx="6">
                  <c:v>31</c:v>
                </c:pt>
                <c:pt idx="9">
                  <c:v>26</c:v>
                </c:pt>
                <c:pt idx="12">
                  <c:v>22</c:v>
                </c:pt>
              </c:numCache>
            </c:numRef>
          </c:val>
          <c:extLst>
            <c:ext xmlns:c16="http://schemas.microsoft.com/office/drawing/2014/chart" uri="{C3380CC4-5D6E-409C-BE32-E72D297353CC}">
              <c16:uniqueId val="{00000004-0913-4549-BCAB-4F2947DC77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13-4549-BCAB-4F2947DC77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13-4549-BCAB-4F2947DC77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382</c:v>
                </c:pt>
                <c:pt idx="3">
                  <c:v>389</c:v>
                </c:pt>
                <c:pt idx="6">
                  <c:v>415</c:v>
                </c:pt>
                <c:pt idx="9">
                  <c:v>440</c:v>
                </c:pt>
                <c:pt idx="12">
                  <c:v>474</c:v>
                </c:pt>
              </c:numCache>
            </c:numRef>
          </c:val>
          <c:extLst>
            <c:ext xmlns:c16="http://schemas.microsoft.com/office/drawing/2014/chart" uri="{C3380CC4-5D6E-409C-BE32-E72D297353CC}">
              <c16:uniqueId val="{00000007-0913-4549-BCAB-4F2947DC77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232</c:v>
                </c:pt>
                <c:pt idx="2">
                  <c:v>#N/A</c:v>
                </c:pt>
                <c:pt idx="3">
                  <c:v>#N/A</c:v>
                </c:pt>
                <c:pt idx="4">
                  <c:v>234</c:v>
                </c:pt>
                <c:pt idx="5">
                  <c:v>#N/A</c:v>
                </c:pt>
                <c:pt idx="6">
                  <c:v>#N/A</c:v>
                </c:pt>
                <c:pt idx="7">
                  <c:v>271</c:v>
                </c:pt>
                <c:pt idx="8">
                  <c:v>#N/A</c:v>
                </c:pt>
                <c:pt idx="9">
                  <c:v>#N/A</c:v>
                </c:pt>
                <c:pt idx="10">
                  <c:v>296</c:v>
                </c:pt>
                <c:pt idx="11">
                  <c:v>#N/A</c:v>
                </c:pt>
                <c:pt idx="12">
                  <c:v>#N/A</c:v>
                </c:pt>
                <c:pt idx="13">
                  <c:v>309</c:v>
                </c:pt>
                <c:pt idx="14">
                  <c:v>#N/A</c:v>
                </c:pt>
              </c:numCache>
            </c:numRef>
          </c:val>
          <c:smooth val="0"/>
          <c:extLst>
            <c:ext xmlns:c16="http://schemas.microsoft.com/office/drawing/2014/chart" uri="{C3380CC4-5D6E-409C-BE32-E72D297353CC}">
              <c16:uniqueId val="{00000008-0913-4549-BCAB-4F2947DC77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3310</c:v>
                </c:pt>
                <c:pt idx="5">
                  <c:v>3177</c:v>
                </c:pt>
                <c:pt idx="8">
                  <c:v>3456</c:v>
                </c:pt>
                <c:pt idx="11">
                  <c:v>3359</c:v>
                </c:pt>
                <c:pt idx="14">
                  <c:v>3205</c:v>
                </c:pt>
              </c:numCache>
            </c:numRef>
          </c:val>
          <c:extLst>
            <c:ext xmlns:c16="http://schemas.microsoft.com/office/drawing/2014/chart" uri="{C3380CC4-5D6E-409C-BE32-E72D297353CC}">
              <c16:uniqueId val="{00000000-FBF7-4B7F-9B04-A786C3E4A0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c:v>
                </c:pt>
                <c:pt idx="5">
                  <c:v>72</c:v>
                </c:pt>
                <c:pt idx="8">
                  <c:v>60</c:v>
                </c:pt>
                <c:pt idx="11">
                  <c:v>39</c:v>
                </c:pt>
                <c:pt idx="14">
                  <c:v>21</c:v>
                </c:pt>
              </c:numCache>
            </c:numRef>
          </c:val>
          <c:extLst>
            <c:ext xmlns:c16="http://schemas.microsoft.com/office/drawing/2014/chart" uri="{C3380CC4-5D6E-409C-BE32-E72D297353CC}">
              <c16:uniqueId val="{00000001-FBF7-4B7F-9B04-A786C3E4A0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6212</c:v>
                </c:pt>
                <c:pt idx="5">
                  <c:v>6492</c:v>
                </c:pt>
                <c:pt idx="8">
                  <c:v>6456</c:v>
                </c:pt>
                <c:pt idx="11">
                  <c:v>6906</c:v>
                </c:pt>
                <c:pt idx="14">
                  <c:v>7361</c:v>
                </c:pt>
              </c:numCache>
            </c:numRef>
          </c:val>
          <c:extLst>
            <c:ext xmlns:c16="http://schemas.microsoft.com/office/drawing/2014/chart" uri="{C3380CC4-5D6E-409C-BE32-E72D297353CC}">
              <c16:uniqueId val="{00000002-FBF7-4B7F-9B04-A786C3E4A0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F7-4B7F-9B04-A786C3E4A0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F7-4B7F-9B04-A786C3E4A0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FBF7-4B7F-9B04-A786C3E4A0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703</c:v>
                </c:pt>
                <c:pt idx="3">
                  <c:v>658</c:v>
                </c:pt>
                <c:pt idx="6">
                  <c:v>644</c:v>
                </c:pt>
                <c:pt idx="9">
                  <c:v>608</c:v>
                </c:pt>
                <c:pt idx="12">
                  <c:v>570</c:v>
                </c:pt>
              </c:numCache>
            </c:numRef>
          </c:val>
          <c:extLst>
            <c:ext xmlns:c16="http://schemas.microsoft.com/office/drawing/2014/chart" uri="{C3380CC4-5D6E-409C-BE32-E72D297353CC}">
              <c16:uniqueId val="{00000006-FBF7-4B7F-9B04-A786C3E4A0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1132</c:v>
                </c:pt>
                <c:pt idx="3">
                  <c:v>1050</c:v>
                </c:pt>
                <c:pt idx="6">
                  <c:v>1085</c:v>
                </c:pt>
                <c:pt idx="9">
                  <c:v>1044</c:v>
                </c:pt>
                <c:pt idx="12">
                  <c:v>963</c:v>
                </c:pt>
              </c:numCache>
            </c:numRef>
          </c:val>
          <c:extLst>
            <c:ext xmlns:c16="http://schemas.microsoft.com/office/drawing/2014/chart" uri="{C3380CC4-5D6E-409C-BE32-E72D297353CC}">
              <c16:uniqueId val="{00000007-FBF7-4B7F-9B04-A786C3E4A0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278</c:v>
                </c:pt>
                <c:pt idx="3">
                  <c:v>243</c:v>
                </c:pt>
                <c:pt idx="6">
                  <c:v>219</c:v>
                </c:pt>
                <c:pt idx="9">
                  <c:v>205</c:v>
                </c:pt>
                <c:pt idx="12">
                  <c:v>183</c:v>
                </c:pt>
              </c:numCache>
            </c:numRef>
          </c:val>
          <c:extLst>
            <c:ext xmlns:c16="http://schemas.microsoft.com/office/drawing/2014/chart" uri="{C3380CC4-5D6E-409C-BE32-E72D297353CC}">
              <c16:uniqueId val="{00000008-FBF7-4B7F-9B04-A786C3E4A0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c:v>
                </c:pt>
                <c:pt idx="3">
                  <c:v>9</c:v>
                </c:pt>
                <c:pt idx="6">
                  <c:v>8</c:v>
                </c:pt>
                <c:pt idx="9">
                  <c:v>8</c:v>
                </c:pt>
                <c:pt idx="12">
                  <c:v>5</c:v>
                </c:pt>
              </c:numCache>
            </c:numRef>
          </c:val>
          <c:extLst>
            <c:ext xmlns:c16="http://schemas.microsoft.com/office/drawing/2014/chart" uri="{C3380CC4-5D6E-409C-BE32-E72D297353CC}">
              <c16:uniqueId val="{00000009-FBF7-4B7F-9B04-A786C3E4A0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4512</c:v>
                </c:pt>
                <c:pt idx="3">
                  <c:v>4529</c:v>
                </c:pt>
                <c:pt idx="6">
                  <c:v>4648</c:v>
                </c:pt>
                <c:pt idx="9">
                  <c:v>4453</c:v>
                </c:pt>
                <c:pt idx="12">
                  <c:v>4156</c:v>
                </c:pt>
              </c:numCache>
            </c:numRef>
          </c:val>
          <c:extLst>
            <c:ext xmlns:c16="http://schemas.microsoft.com/office/drawing/2014/chart" uri="{C3380CC4-5D6E-409C-BE32-E72D297353CC}">
              <c16:uniqueId val="{0000000A-FBF7-4B7F-9B04-A786C3E4A0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F7-4B7F-9B04-A786C3E4A0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2624</c:v>
                </c:pt>
                <c:pt idx="1">
                  <c:v>2859</c:v>
                </c:pt>
                <c:pt idx="2">
                  <c:v>3061</c:v>
                </c:pt>
              </c:numCache>
            </c:numRef>
          </c:val>
          <c:extLst>
            <c:ext xmlns:c16="http://schemas.microsoft.com/office/drawing/2014/chart" uri="{C3380CC4-5D6E-409C-BE32-E72D297353CC}">
              <c16:uniqueId val="{00000000-7B49-419D-907D-081B8D2357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680</c:v>
                </c:pt>
                <c:pt idx="1">
                  <c:v>693</c:v>
                </c:pt>
                <c:pt idx="2">
                  <c:v>734</c:v>
                </c:pt>
              </c:numCache>
            </c:numRef>
          </c:val>
          <c:extLst>
            <c:ext xmlns:c16="http://schemas.microsoft.com/office/drawing/2014/chart" uri="{C3380CC4-5D6E-409C-BE32-E72D297353CC}">
              <c16:uniqueId val="{00000001-7B49-419D-907D-081B8D2357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3111</c:v>
                </c:pt>
                <c:pt idx="1">
                  <c:v>3304</c:v>
                </c:pt>
                <c:pt idx="2">
                  <c:v>3500</c:v>
                </c:pt>
              </c:numCache>
            </c:numRef>
          </c:val>
          <c:extLst>
            <c:ext xmlns:c16="http://schemas.microsoft.com/office/drawing/2014/chart" uri="{C3380CC4-5D6E-409C-BE32-E72D297353CC}">
              <c16:uniqueId val="{00000002-7B49-419D-907D-081B8D2357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一般会計の元利償還金については、公共施設等適正管理推進事業債や緊急防災・減災事業債（防災無線デジタル化）などの元金償還開始により増額している。また令和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年度より過疎対策事業債の起債を行っており、今後はこの償還が見込まれている。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一方で、公営企業については、近年起債がないため元利償還金としては減少傾向にある。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また組合等においては、病院関係の負担金が大きく、令和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年度からは環境衛生施設の負担金も発生する見込みである。</a:t>
          </a:r>
        </a:p>
        <a:p>
          <a:r>
            <a:rPr kumimoji="1" lang="ja-JP" altLang="en-US" sz="1200">
              <a:latin typeface="ＭＳ ゴシック" pitchFamily="49" charset="-128"/>
              <a:ea typeface="ＭＳ ゴシック" pitchFamily="49" charset="-128"/>
            </a:rPr>
            <a:t>世代間負担の公平化および公債費負担平準化の観点から、財政措置の優位な起債を活用し、今後も適切な地方債発行を図りたい。</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現状において充当可能財源（主に基金残高）が多く、将来負担比率の該当がない。</a:t>
          </a:r>
        </a:p>
        <a:p>
          <a:r>
            <a:rPr kumimoji="1" lang="ja-JP" altLang="en-US" sz="1400">
              <a:latin typeface="ＭＳ ゴシック" pitchFamily="49" charset="-128"/>
              <a:ea typeface="ＭＳ ゴシック" pitchFamily="49" charset="-128"/>
            </a:rPr>
            <a:t>今後は過疎対策事業債などの起債増が見込まれるとともに、八ッ場ダム関連施設における維持管理等による基金取崩しが見込まれるが、当面のところ比率がプラスになることは想定していない。</a:t>
          </a:r>
        </a:p>
        <a:p>
          <a:r>
            <a:rPr kumimoji="1" lang="ja-JP" altLang="en-US" sz="1400">
              <a:latin typeface="ＭＳ ゴシック" pitchFamily="49" charset="-128"/>
              <a:ea typeface="ＭＳ ゴシック" pitchFamily="49" charset="-128"/>
            </a:rPr>
            <a:t>地方債および基金のバランス、世代間負担の公平化、財政負担平準化等の観点により安定的財政運営に努める。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群馬県長野原町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億円、庁舎等公共施設整備・備品等取得基金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億円の増加が見られ、一方で八ッ場ダム周辺整備事業基金が約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景気動向等による地方税減収や災害など不測の事態への対応、今後における財政需要拡大へ適切に対応できるよう一定額を確保し財政の健全化につなげたい。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また八ッ場ダム建設に伴う生活再建事業により整備した施設の追加補完工事や維持管理、その他公共施設の老朽化対策を見据えつつ必要な財源確保に努めたい。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・八ッ場ダム周辺整備事業施設管理基金：八ッ場ダム建設に伴う生活再建事業として整備された施設等の管理運営及び振興のための財源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・教育施設等整備基金：教育施設整備のための財源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・八ッ場ダム周辺整備事業基金：八ッ場ダム建設に伴う生活再建事業のための財源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庁舎等公共施設整備・備品等取得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庁舎等公共施設の整備及び備品等の取得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・ふるさと応援基金：ふるさと応援寄附金を円滑に活用するための財源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・庁舎等公共施設整備・備品等取得基金：統合学校における改修事業等に活用するため、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・教育施設等整備基金：学校統合による再整備等に活用するため約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・八ッ場ダム周辺整備事業基金：各生活再建に伴う施設整備補完事業のために、約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・各特定目的基金の使途に基づき、需要に備え積み立て・取り崩しを行っていく。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・学校統合によ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校舎の再整備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を行うため教育施設管理基金を取り崩す予定。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・八ッ場ダム関連基金においては、今後施設の管理運用を続けていく中の限りある財源として、基金の運用を活かしながら地域振興を図りたい。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地方税（固定資産税）の増加等により取崩しが減少したため、約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人口減少による地方税・各種交付金等の減収や大規模災害発生などの不測の事態、老朽化した公共施設の対策費用はもとより、財政需要拡大に伴う対応のため一定割合の残高を引き続き確保していく。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特定事業において起債した償還財源として約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億円積立を行ったが、償還財源として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億円取崩しを行った結果約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特定事業のため起債した償還財源として、今後も計画通り取崩しを行う。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将来の財政負担を考慮し、償還財源として必要が生じた際は積み立てを行っていく。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A0F97D5-1BD8-4227-8124-EAC8B032C2FE}"/>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ED18E20-17D9-43D9-B849-3B8697778BF9}"/>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F11C107-CEBD-4A0E-B0B1-B62DBE496B79}"/>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D66CDC8-6049-4561-89FD-CDACAF74F9DB}"/>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7B06549-2928-4444-A61C-17785D12B0A9}"/>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F758E42-CEC3-4DEF-8994-53C64F5D6553}"/>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4203989-4880-4257-8979-FA4697331019}"/>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070964A-E0CA-44C6-840F-0154EF794512}"/>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6AA8CEA-112B-4D26-BAC1-A8DE22DA8F46}"/>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99F642D-47F1-495F-BD5E-04B6212E9F82}"/>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5,326
5,189
133.85
5,606,792
5,105,725
451,068
3,163,866
4,156,267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F0ACFD4-92CB-4AF4-9558-CA7C92D23779}"/>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00D5E72-4A4F-4176-A75F-CC8E8F5A5B35}"/>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0E1B47F-F453-48F0-80F9-6F8246F2F13E}"/>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AEFECF4-1229-48CD-B5AE-967CAAF62C36}"/>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3895D29-9BC7-407D-897E-83EB58DA4C88}"/>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52DA46C-9D2F-4541-8CF1-2916E88439B7}"/>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590E2D2-7C66-490C-AE16-551F506C8C05}"/>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C94473E-DD15-4DD1-9DBF-561D2CF805B3}"/>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0831892-E9F0-43B1-A9D2-E78E5DB6ED9D}"/>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0F18854-D3C0-4B03-8DEC-09A37B11C048}"/>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7E07D29-3044-4E5F-A302-DB2DDEA4256B}"/>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21B4A61-AAB7-4221-B56C-D7395971BCDB}"/>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C1E4786-4EEF-4588-8949-168AE5DDC9A5}"/>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0027BA4-53B0-4B8D-AF3D-4950EAE0612B}"/>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F4A7212-A43A-494E-8443-76BA7FD3F106}"/>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4F73DB1-C3EB-493A-99F7-F886D264532D}"/>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4A394A4-F757-4720-8B78-9A55A9D90522}"/>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51290CE-37A5-4BC0-987E-E94C40DEEE64}"/>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4017F95-2BF1-429F-B417-FC44C0E93699}"/>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F699139-E1EF-4E58-A305-B3A8E7355758}"/>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993A3C7-DC81-4743-99E8-9E7F80820ABA}"/>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AFF65DB-173F-4E19-BC01-FD07537ACEB1}"/>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74D8D7D-382A-4C71-BF85-53D3988FC6DF}"/>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D1A748C-5767-41BA-89E0-52D2B27FADD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0AB138F-0306-449F-85D0-E6E053F64D65}"/>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E783230-D053-428D-AC7C-0C82BB288481}"/>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6FE99B5-264E-45E6-951A-56C366F5C71B}"/>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FE11FF9-CA73-4E8D-8AFE-74226422A68B}"/>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C2162B9-BDAB-4107-A591-D2B611AF4C27}"/>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102A8FD-C34D-44E3-B00C-B7C40F933DE5}"/>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4AEA940-6806-4872-ADC6-5DAAF91B1C3F}"/>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8457470-70D0-4EB5-83D4-2F02703DCBCC}"/>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92F0D93-1CFE-45D0-90DA-50C3AFF295E3}"/>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7A53199-0BB0-4DAD-8950-C540AAC763F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37BA890-183D-45B3-9A6D-5B1967B471C8}"/>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0D73EAA-A1C2-4DCD-9A8E-6F079EF09FF7}"/>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DC41278-BE1B-47C1-951C-9E8A2F21F258}"/>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ポイント上昇したが、概ね横ばいである。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年度（単年度）は、固定資産税の増加等により上昇したところ。</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BEDF4CE-A9DF-4A02-B1FD-AAA14D268781}"/>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9C80F4A-A13E-4BBE-8F6A-E0EFA86F78B9}"/>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657AC284-0C67-4F8E-A940-A2D77D99E294}"/>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4FEE0E5B-BA34-4E55-9B2E-C72D52B61D96}"/>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58DBF71-6AE1-4F89-8567-5EF07722B96A}"/>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7ECC2B36-058B-44C6-809B-6FC994D42349}"/>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690A89D-1D56-45E7-B349-F8838498BE17}"/>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61479AC-993D-43A3-8FBC-9E3F90CF945A}"/>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E1ADF61-D4DE-4566-AB19-1EF9CE23DA13}"/>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B2FD0A2D-D46A-49A4-8A33-E07D54325A06}"/>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C5CD1EF7-15C1-4DE1-BEDF-EEAD10152E33}"/>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2B46261-8DFF-4286-8411-5337BEF223B3}"/>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565AD5C9-8DEA-46B2-A1E2-626017034E34}"/>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345D00B7-D551-44D3-99EB-45E8B47B746C}"/>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C0846638-DFAF-445F-8878-A1273C9B79B2}"/>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AD0DEDB3-E16B-4735-B2DF-3A9239C0F54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E04A1A20-4E18-4683-B32C-C1F8831B73BE}"/>
            </a:ext>
          </a:extLst>
        </xdr:cNvPr>
        <xdr:cNvCxnSpPr/>
      </xdr:nvCxnSpPr>
      <xdr:spPr>
        <a:xfrm flipV="1">
          <a:off x="4514850" y="6118074"/>
          <a:ext cx="0" cy="1265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27969F6-12C0-4FC8-9127-BE007B3618D5}"/>
            </a:ext>
          </a:extLst>
        </xdr:cNvPr>
        <xdr:cNvSpPr txBox="1"/>
      </xdr:nvSpPr>
      <xdr:spPr>
        <a:xfrm>
          <a:off x="4584700" y="735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B0EC06D0-1C67-4A30-8D0D-47911AC383E1}"/>
            </a:ext>
          </a:extLst>
        </xdr:cNvPr>
        <xdr:cNvCxnSpPr/>
      </xdr:nvCxnSpPr>
      <xdr:spPr>
        <a:xfrm>
          <a:off x="4425950" y="73835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C2258F57-B83B-4D24-B287-AD09111C838C}"/>
            </a:ext>
          </a:extLst>
        </xdr:cNvPr>
        <xdr:cNvSpPr txBox="1"/>
      </xdr:nvSpPr>
      <xdr:spPr>
        <a:xfrm>
          <a:off x="4584700" y="58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78B9FE32-C861-4A70-A004-15FD2719696B}"/>
            </a:ext>
          </a:extLst>
        </xdr:cNvPr>
        <xdr:cNvCxnSpPr/>
      </xdr:nvCxnSpPr>
      <xdr:spPr>
        <a:xfrm>
          <a:off x="4425950" y="61180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046776DA-C2FA-4E11-B318-0B3149B5EFF5}"/>
            </a:ext>
          </a:extLst>
        </xdr:cNvPr>
        <xdr:cNvCxnSpPr/>
      </xdr:nvCxnSpPr>
      <xdr:spPr>
        <a:xfrm flipV="1">
          <a:off x="3752850" y="7028543"/>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4A8524A7-A8D9-4EEC-A210-8B3A80103C21}"/>
            </a:ext>
          </a:extLst>
        </xdr:cNvPr>
        <xdr:cNvSpPr txBox="1"/>
      </xdr:nvSpPr>
      <xdr:spPr>
        <a:xfrm>
          <a:off x="4584700" y="7064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53B6A68D-BA86-4341-915A-26FF554BF5B4}"/>
            </a:ext>
          </a:extLst>
        </xdr:cNvPr>
        <xdr:cNvSpPr/>
      </xdr:nvSpPr>
      <xdr:spPr>
        <a:xfrm>
          <a:off x="4464050" y="7092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4BF1CD16-6C40-4CA1-A133-3BE898D34FEB}"/>
            </a:ext>
          </a:extLst>
        </xdr:cNvPr>
        <xdr:cNvCxnSpPr/>
      </xdr:nvCxnSpPr>
      <xdr:spPr>
        <a:xfrm flipV="1">
          <a:off x="2940050" y="706301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BF3BC9BC-0683-471D-A51A-570A82191B2F}"/>
            </a:ext>
          </a:extLst>
        </xdr:cNvPr>
        <xdr:cNvSpPr/>
      </xdr:nvSpPr>
      <xdr:spPr>
        <a:xfrm>
          <a:off x="3702050" y="7092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EB67E31A-AED5-4541-813F-61862C22440A}"/>
            </a:ext>
          </a:extLst>
        </xdr:cNvPr>
        <xdr:cNvSpPr txBox="1"/>
      </xdr:nvSpPr>
      <xdr:spPr>
        <a:xfrm>
          <a:off x="3409950" y="717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C8A5E3E3-1E82-40C4-89E3-B3C124E37349}"/>
            </a:ext>
          </a:extLst>
        </xdr:cNvPr>
        <xdr:cNvCxnSpPr/>
      </xdr:nvCxnSpPr>
      <xdr:spPr>
        <a:xfrm>
          <a:off x="2127250" y="706301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116E3E78-51E9-4294-9E1D-F27ECE6916D1}"/>
            </a:ext>
          </a:extLst>
        </xdr:cNvPr>
        <xdr:cNvSpPr/>
      </xdr:nvSpPr>
      <xdr:spPr>
        <a:xfrm>
          <a:off x="2889250" y="70581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251FE12C-A06E-46C9-8AF1-C254E53938B7}"/>
            </a:ext>
          </a:extLst>
        </xdr:cNvPr>
        <xdr:cNvSpPr txBox="1"/>
      </xdr:nvSpPr>
      <xdr:spPr>
        <a:xfrm>
          <a:off x="2597150" y="713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5A1E745A-0EC7-4384-BAE7-3005B044F769}"/>
            </a:ext>
          </a:extLst>
        </xdr:cNvPr>
        <xdr:cNvCxnSpPr/>
      </xdr:nvCxnSpPr>
      <xdr:spPr>
        <a:xfrm>
          <a:off x="1333500" y="706301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97E851AC-0FAC-4394-AFDB-FB8BD186B381}"/>
            </a:ext>
          </a:extLst>
        </xdr:cNvPr>
        <xdr:cNvSpPr/>
      </xdr:nvSpPr>
      <xdr:spPr>
        <a:xfrm>
          <a:off x="2095500" y="70581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82DE448C-5909-4CC0-B597-89D0216A6BF3}"/>
            </a:ext>
          </a:extLst>
        </xdr:cNvPr>
        <xdr:cNvSpPr txBox="1"/>
      </xdr:nvSpPr>
      <xdr:spPr>
        <a:xfrm>
          <a:off x="1784350" y="713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976CF53B-E3AA-4610-81F7-9BC1165AA224}"/>
            </a:ext>
          </a:extLst>
        </xdr:cNvPr>
        <xdr:cNvSpPr/>
      </xdr:nvSpPr>
      <xdr:spPr>
        <a:xfrm>
          <a:off x="1282700" y="7081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ED5F52F1-7351-4952-9348-90177F0EBD3C}"/>
            </a:ext>
          </a:extLst>
        </xdr:cNvPr>
        <xdr:cNvSpPr txBox="1"/>
      </xdr:nvSpPr>
      <xdr:spPr>
        <a:xfrm>
          <a:off x="971550" y="71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97A8F93-84BC-4004-8F61-CF93026FA36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6396754-1315-4AAB-BA07-B22D8817DA1F}"/>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ACEBDB4-D7B2-4288-9584-622FBBDD08E4}"/>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7D42FFD-1013-42EF-A4F6-F8E4DCE1B22F}"/>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18F742A-3274-49A5-9A78-0AFB948774C1}"/>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a:extLst>
            <a:ext uri="{FF2B5EF4-FFF2-40B4-BE49-F238E27FC236}">
              <a16:creationId xmlns:a16="http://schemas.microsoft.com/office/drawing/2014/main" id="{4B8ED68D-D378-4089-B080-6F1152183C9B}"/>
            </a:ext>
          </a:extLst>
        </xdr:cNvPr>
        <xdr:cNvSpPr/>
      </xdr:nvSpPr>
      <xdr:spPr>
        <a:xfrm>
          <a:off x="4464050" y="69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a:extLst>
            <a:ext uri="{FF2B5EF4-FFF2-40B4-BE49-F238E27FC236}">
              <a16:creationId xmlns:a16="http://schemas.microsoft.com/office/drawing/2014/main" id="{EDC8EF54-C336-4643-947A-AE042C582240}"/>
            </a:ext>
          </a:extLst>
        </xdr:cNvPr>
        <xdr:cNvSpPr txBox="1"/>
      </xdr:nvSpPr>
      <xdr:spPr>
        <a:xfrm>
          <a:off x="4584700" y="68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251D878-7A5A-4915-B4C7-2EA4D801D10B}"/>
            </a:ext>
          </a:extLst>
        </xdr:cNvPr>
        <xdr:cNvSpPr/>
      </xdr:nvSpPr>
      <xdr:spPr>
        <a:xfrm>
          <a:off x="3702050" y="7012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FE8BADC8-DFE2-4910-B7F4-6BF460A0DA65}"/>
            </a:ext>
          </a:extLst>
        </xdr:cNvPr>
        <xdr:cNvSpPr txBox="1"/>
      </xdr:nvSpPr>
      <xdr:spPr>
        <a:xfrm>
          <a:off x="3409950" y="6787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1A3E3425-B7E9-4C37-BDD5-8449B6BBDCD6}"/>
            </a:ext>
          </a:extLst>
        </xdr:cNvPr>
        <xdr:cNvSpPr/>
      </xdr:nvSpPr>
      <xdr:spPr>
        <a:xfrm>
          <a:off x="2889250" y="7023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D6735D38-F3A7-4C7B-B04C-52B70161DB7C}"/>
            </a:ext>
          </a:extLst>
        </xdr:cNvPr>
        <xdr:cNvSpPr txBox="1"/>
      </xdr:nvSpPr>
      <xdr:spPr>
        <a:xfrm>
          <a:off x="2597150" y="679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7146D76A-8F16-4A4F-96D5-B919A22B670F}"/>
            </a:ext>
          </a:extLst>
        </xdr:cNvPr>
        <xdr:cNvSpPr/>
      </xdr:nvSpPr>
      <xdr:spPr>
        <a:xfrm>
          <a:off x="2095500" y="70122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7B1D1857-6F06-41D2-81FE-6BEE25F2DDF6}"/>
            </a:ext>
          </a:extLst>
        </xdr:cNvPr>
        <xdr:cNvSpPr txBox="1"/>
      </xdr:nvSpPr>
      <xdr:spPr>
        <a:xfrm>
          <a:off x="1784350" y="678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35958290-AEFA-4F51-ACDE-8675E54F28C1}"/>
            </a:ext>
          </a:extLst>
        </xdr:cNvPr>
        <xdr:cNvSpPr/>
      </xdr:nvSpPr>
      <xdr:spPr>
        <a:xfrm>
          <a:off x="1282700" y="70122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a:extLst>
            <a:ext uri="{FF2B5EF4-FFF2-40B4-BE49-F238E27FC236}">
              <a16:creationId xmlns:a16="http://schemas.microsoft.com/office/drawing/2014/main" id="{48D02365-029E-43C1-9742-0B495364BA28}"/>
            </a:ext>
          </a:extLst>
        </xdr:cNvPr>
        <xdr:cNvSpPr txBox="1"/>
      </xdr:nvSpPr>
      <xdr:spPr>
        <a:xfrm>
          <a:off x="971550" y="678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22FCBCF-91DD-4360-98A1-A643A4AE3AD2}"/>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105A54B8-691B-4CD3-82A7-F9C18E3F74F9}"/>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86302D82-737F-4B4F-B994-A632ADF4AD0B}"/>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B5CC3D87-F520-44D3-A1C5-7BC64E3B2293}"/>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55782055-400F-45EE-A7A6-51993F1898C9}"/>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B9F1E667-C033-4069-B328-52DF7558AB0D}"/>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AE06993E-8F36-4938-9CB2-2EE39D58C87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F2AEF8D4-43F9-437B-8B85-7C32E2C9FC29}"/>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31CE5FB-9626-4844-8686-34419B500033}"/>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179DDE-4102-4BB3-9C57-37EFE1584103}"/>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7BD191A0-9A07-490E-9A16-90D27DF23651}"/>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50D16657-B6EB-4B01-91CE-875B7AC3CEEC}"/>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7ECA77AE-E102-48DE-A947-AA871861258E}"/>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過疎対策事業債による特定財源の増加、普通交付税や固定資産税の増加による経常的な一般財源の増加が見られたが、臨時財政対策債の大幅な減少が影響したものと考えられる。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今後も、適切な事業の見直しや業務効率化、適正な人員配置に努め、経常収支比率の安定化を図りたい。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5814883-D067-4AD5-A7A4-B8C87A832DE8}"/>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D9E0F74D-4338-4A5A-884E-A836D2814404}"/>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4E850D8F-0E23-48E3-A47C-23660EDA7A16}"/>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46207908-5721-41E9-B8D0-CC3669244127}"/>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DF1A11C0-E02D-4F25-B9FD-C4CB3E0449B2}"/>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2107972C-9213-45CE-9695-519E8DC50E32}"/>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729C881D-FCDD-46C7-8EA9-E756B26A9FEF}"/>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23C1D464-92D7-4E63-BC93-3CAFC5B2CA85}"/>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4C940ED9-985A-46EB-8CB4-C6A15DC3BA5A}"/>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969E1C20-B321-4640-A555-98C7A41290C1}"/>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945A4A5A-C9C8-4A87-9D55-20F4712A239F}"/>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95A3C2D-7DC6-46A7-974F-776BD7D43F27}"/>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5EC3C597-A5CC-4E2D-ADCE-946387B75781}"/>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560D3C2-471A-484F-9224-0B0C5AD152D6}"/>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15546D2E-AADB-4AAE-B6C2-EF9CAE6B174F}"/>
            </a:ext>
          </a:extLst>
        </xdr:cNvPr>
        <xdr:cNvCxnSpPr/>
      </xdr:nvCxnSpPr>
      <xdr:spPr>
        <a:xfrm flipV="1">
          <a:off x="4514850" y="9783318"/>
          <a:ext cx="0" cy="1210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A8335972-1C1C-4D9A-BCFC-9F5BD2A1C097}"/>
            </a:ext>
          </a:extLst>
        </xdr:cNvPr>
        <xdr:cNvSpPr txBox="1"/>
      </xdr:nvSpPr>
      <xdr:spPr>
        <a:xfrm>
          <a:off x="45847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2D3BEAC1-DBD1-4B15-8DA2-358B9F85E941}"/>
            </a:ext>
          </a:extLst>
        </xdr:cNvPr>
        <xdr:cNvCxnSpPr/>
      </xdr:nvCxnSpPr>
      <xdr:spPr>
        <a:xfrm>
          <a:off x="4425950" y="109936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A3084A63-8BAB-4FDA-8F4E-7960C07EA440}"/>
            </a:ext>
          </a:extLst>
        </xdr:cNvPr>
        <xdr:cNvSpPr txBox="1"/>
      </xdr:nvSpPr>
      <xdr:spPr>
        <a:xfrm>
          <a:off x="4584700" y="953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AC9D10ED-B388-4386-9628-F4FD18415035}"/>
            </a:ext>
          </a:extLst>
        </xdr:cNvPr>
        <xdr:cNvCxnSpPr/>
      </xdr:nvCxnSpPr>
      <xdr:spPr>
        <a:xfrm>
          <a:off x="4425950" y="9783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126746</xdr:rowOff>
    </xdr:from>
    <xdr:to>
      <xdr:col>23</xdr:col>
      <xdr:colOff>133350</xdr:colOff>
      <xdr:row>61</xdr:row>
      <xdr:rowOff>32512</xdr:rowOff>
    </xdr:to>
    <xdr:cxnSp macro="">
      <xdr:nvCxnSpPr>
        <xdr:cNvPr id="131" name="直線コネクタ 130">
          <a:extLst>
            <a:ext uri="{FF2B5EF4-FFF2-40B4-BE49-F238E27FC236}">
              <a16:creationId xmlns:a16="http://schemas.microsoft.com/office/drawing/2014/main" id="{5D74BA7B-2F15-463B-A3A5-B30165D5FA01}"/>
            </a:ext>
          </a:extLst>
        </xdr:cNvPr>
        <xdr:cNvCxnSpPr/>
      </xdr:nvCxnSpPr>
      <xdr:spPr>
        <a:xfrm>
          <a:off x="3752850" y="10032746"/>
          <a:ext cx="762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23A7B87F-7684-4FA1-98D9-7F5ED93D49AC}"/>
            </a:ext>
          </a:extLst>
        </xdr:cNvPr>
        <xdr:cNvSpPr txBox="1"/>
      </xdr:nvSpPr>
      <xdr:spPr>
        <a:xfrm>
          <a:off x="4584700" y="10407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ED50924A-1BAF-41B0-B40D-95D9D2D4BB8D}"/>
            </a:ext>
          </a:extLst>
        </xdr:cNvPr>
        <xdr:cNvSpPr/>
      </xdr:nvSpPr>
      <xdr:spPr>
        <a:xfrm>
          <a:off x="4464050" y="1043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126746</xdr:rowOff>
    </xdr:from>
    <xdr:to>
      <xdr:col>19</xdr:col>
      <xdr:colOff>133350</xdr:colOff>
      <xdr:row>64</xdr:row>
      <xdr:rowOff>131064</xdr:rowOff>
    </xdr:to>
    <xdr:cxnSp macro="">
      <xdr:nvCxnSpPr>
        <xdr:cNvPr id="134" name="直線コネクタ 133">
          <a:extLst>
            <a:ext uri="{FF2B5EF4-FFF2-40B4-BE49-F238E27FC236}">
              <a16:creationId xmlns:a16="http://schemas.microsoft.com/office/drawing/2014/main" id="{39F6B3E2-0FA9-4F37-BCA0-48DFA807E10F}"/>
            </a:ext>
          </a:extLst>
        </xdr:cNvPr>
        <xdr:cNvCxnSpPr/>
      </xdr:nvCxnSpPr>
      <xdr:spPr>
        <a:xfrm flipV="1">
          <a:off x="2940050" y="10032746"/>
          <a:ext cx="812800" cy="66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1A765C0E-D1E2-4156-BDDB-07B9CA01C5C1}"/>
            </a:ext>
          </a:extLst>
        </xdr:cNvPr>
        <xdr:cNvSpPr/>
      </xdr:nvSpPr>
      <xdr:spPr>
        <a:xfrm>
          <a:off x="3702050" y="102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8C357F4D-2A38-4AAB-8131-A915224D72A8}"/>
            </a:ext>
          </a:extLst>
        </xdr:cNvPr>
        <xdr:cNvSpPr txBox="1"/>
      </xdr:nvSpPr>
      <xdr:spPr>
        <a:xfrm>
          <a:off x="3409950" y="10369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65</xdr:row>
      <xdr:rowOff>7874</xdr:rowOff>
    </xdr:to>
    <xdr:cxnSp macro="">
      <xdr:nvCxnSpPr>
        <xdr:cNvPr id="137" name="直線コネクタ 136">
          <a:extLst>
            <a:ext uri="{FF2B5EF4-FFF2-40B4-BE49-F238E27FC236}">
              <a16:creationId xmlns:a16="http://schemas.microsoft.com/office/drawing/2014/main" id="{BE802800-4F44-4C89-A502-CABFE61C8BD4}"/>
            </a:ext>
          </a:extLst>
        </xdr:cNvPr>
        <xdr:cNvCxnSpPr/>
      </xdr:nvCxnSpPr>
      <xdr:spPr>
        <a:xfrm flipV="1">
          <a:off x="2127250" y="10697464"/>
          <a:ext cx="8128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E7C75873-4E84-44D5-AE4A-CF65F9B90B22}"/>
            </a:ext>
          </a:extLst>
        </xdr:cNvPr>
        <xdr:cNvSpPr/>
      </xdr:nvSpPr>
      <xdr:spPr>
        <a:xfrm>
          <a:off x="2889250" y="1058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4D394BD9-9DDF-4BD2-93FD-3EDCD94CD6BF}"/>
            </a:ext>
          </a:extLst>
        </xdr:cNvPr>
        <xdr:cNvSpPr txBox="1"/>
      </xdr:nvSpPr>
      <xdr:spPr>
        <a:xfrm>
          <a:off x="2597150" y="1037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7874</xdr:rowOff>
    </xdr:to>
    <xdr:cxnSp macro="">
      <xdr:nvCxnSpPr>
        <xdr:cNvPr id="140" name="直線コネクタ 139">
          <a:extLst>
            <a:ext uri="{FF2B5EF4-FFF2-40B4-BE49-F238E27FC236}">
              <a16:creationId xmlns:a16="http://schemas.microsoft.com/office/drawing/2014/main" id="{6A565031-C47B-4EE1-A68F-28ECB148425A}"/>
            </a:ext>
          </a:extLst>
        </xdr:cNvPr>
        <xdr:cNvCxnSpPr/>
      </xdr:nvCxnSpPr>
      <xdr:spPr>
        <a:xfrm>
          <a:off x="1333500" y="1073937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E2281F24-E5AB-4AE5-92CA-1C81AD803474}"/>
            </a:ext>
          </a:extLst>
        </xdr:cNvPr>
        <xdr:cNvSpPr/>
      </xdr:nvSpPr>
      <xdr:spPr>
        <a:xfrm>
          <a:off x="2095500" y="106370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3BC75DB1-9912-4FAF-8CED-7F85CCFE4F48}"/>
            </a:ext>
          </a:extLst>
        </xdr:cNvPr>
        <xdr:cNvSpPr txBox="1"/>
      </xdr:nvSpPr>
      <xdr:spPr>
        <a:xfrm>
          <a:off x="1784350" y="1041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719A7A3A-3C6C-408B-BE0A-1D87D5BE69CE}"/>
            </a:ext>
          </a:extLst>
        </xdr:cNvPr>
        <xdr:cNvSpPr/>
      </xdr:nvSpPr>
      <xdr:spPr>
        <a:xfrm>
          <a:off x="1282700" y="10617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41894EC3-C7C0-40F3-AC2D-3D602D4F7F44}"/>
            </a:ext>
          </a:extLst>
        </xdr:cNvPr>
        <xdr:cNvSpPr txBox="1"/>
      </xdr:nvSpPr>
      <xdr:spPr>
        <a:xfrm>
          <a:off x="97155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7ABB06E-BB9B-49ED-88C0-40BBFDE5A144}"/>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3236A19-D1FB-4563-9CB3-C8E39A0D137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28FACE3-8E04-4554-BC7E-FA4BE807586A}"/>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28F0878-A712-49CE-B7D4-CC5AF30A3114}"/>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17332E3-9D55-4E59-A7A8-DF0A85953333}"/>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153162</xdr:rowOff>
    </xdr:from>
    <xdr:to>
      <xdr:col>23</xdr:col>
      <xdr:colOff>184150</xdr:colOff>
      <xdr:row>61</xdr:row>
      <xdr:rowOff>83312</xdr:rowOff>
    </xdr:to>
    <xdr:sp macro="" textlink="">
      <xdr:nvSpPr>
        <xdr:cNvPr id="150" name="楕円 149">
          <a:extLst>
            <a:ext uri="{FF2B5EF4-FFF2-40B4-BE49-F238E27FC236}">
              <a16:creationId xmlns:a16="http://schemas.microsoft.com/office/drawing/2014/main" id="{BD161BA2-251B-4538-88FB-75652385F835}"/>
            </a:ext>
          </a:extLst>
        </xdr:cNvPr>
        <xdr:cNvSpPr/>
      </xdr:nvSpPr>
      <xdr:spPr>
        <a:xfrm>
          <a:off x="4464050" y="100591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169689</xdr:rowOff>
    </xdr:from>
    <xdr:ext cx="762000" cy="259045"/>
    <xdr:sp macro="" textlink="">
      <xdr:nvSpPr>
        <xdr:cNvPr id="151" name="財政構造の弾力性該当値テキスト">
          <a:extLst>
            <a:ext uri="{FF2B5EF4-FFF2-40B4-BE49-F238E27FC236}">
              <a16:creationId xmlns:a16="http://schemas.microsoft.com/office/drawing/2014/main" id="{7709AF4D-F21D-4415-95A1-7F7AD59BFF1A}"/>
            </a:ext>
          </a:extLst>
        </xdr:cNvPr>
        <xdr:cNvSpPr txBox="1"/>
      </xdr:nvSpPr>
      <xdr:spPr>
        <a:xfrm>
          <a:off x="4584700" y="990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75946</xdr:rowOff>
    </xdr:from>
    <xdr:to>
      <xdr:col>19</xdr:col>
      <xdr:colOff>184150</xdr:colOff>
      <xdr:row>61</xdr:row>
      <xdr:rowOff>6096</xdr:rowOff>
    </xdr:to>
    <xdr:sp macro="" textlink="">
      <xdr:nvSpPr>
        <xdr:cNvPr id="152" name="楕円 151">
          <a:extLst>
            <a:ext uri="{FF2B5EF4-FFF2-40B4-BE49-F238E27FC236}">
              <a16:creationId xmlns:a16="http://schemas.microsoft.com/office/drawing/2014/main" id="{9C6C13F9-D46A-4F64-BF2E-F6D56392639C}"/>
            </a:ext>
          </a:extLst>
        </xdr:cNvPr>
        <xdr:cNvSpPr/>
      </xdr:nvSpPr>
      <xdr:spPr>
        <a:xfrm>
          <a:off x="3702050" y="99819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16273</xdr:rowOff>
    </xdr:from>
    <xdr:ext cx="736600" cy="259045"/>
    <xdr:sp macro="" textlink="">
      <xdr:nvSpPr>
        <xdr:cNvPr id="153" name="テキスト ボックス 152">
          <a:extLst>
            <a:ext uri="{FF2B5EF4-FFF2-40B4-BE49-F238E27FC236}">
              <a16:creationId xmlns:a16="http://schemas.microsoft.com/office/drawing/2014/main" id="{E6CBBDB9-97A3-4D75-B416-6CEF318617F4}"/>
            </a:ext>
          </a:extLst>
        </xdr:cNvPr>
        <xdr:cNvSpPr txBox="1"/>
      </xdr:nvSpPr>
      <xdr:spPr>
        <a:xfrm>
          <a:off x="3409950" y="975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80264</xdr:rowOff>
    </xdr:from>
    <xdr:to>
      <xdr:col>15</xdr:col>
      <xdr:colOff>133350</xdr:colOff>
      <xdr:row>65</xdr:row>
      <xdr:rowOff>10414</xdr:rowOff>
    </xdr:to>
    <xdr:sp macro="" textlink="">
      <xdr:nvSpPr>
        <xdr:cNvPr id="154" name="楕円 153">
          <a:extLst>
            <a:ext uri="{FF2B5EF4-FFF2-40B4-BE49-F238E27FC236}">
              <a16:creationId xmlns:a16="http://schemas.microsoft.com/office/drawing/2014/main" id="{D9F2DE98-0EE2-42F5-9C3F-B25CF332970A}"/>
            </a:ext>
          </a:extLst>
        </xdr:cNvPr>
        <xdr:cNvSpPr/>
      </xdr:nvSpPr>
      <xdr:spPr>
        <a:xfrm>
          <a:off x="2889250" y="10646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166641</xdr:rowOff>
    </xdr:from>
    <xdr:ext cx="762000" cy="259045"/>
    <xdr:sp macro="" textlink="">
      <xdr:nvSpPr>
        <xdr:cNvPr id="155" name="テキスト ボックス 154">
          <a:extLst>
            <a:ext uri="{FF2B5EF4-FFF2-40B4-BE49-F238E27FC236}">
              <a16:creationId xmlns:a16="http://schemas.microsoft.com/office/drawing/2014/main" id="{17A147E6-EB3D-4D84-9EDD-74772BABA132}"/>
            </a:ext>
          </a:extLst>
        </xdr:cNvPr>
        <xdr:cNvSpPr txBox="1"/>
      </xdr:nvSpPr>
      <xdr:spPr>
        <a:xfrm>
          <a:off x="2597150" y="1073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6" name="楕円 155">
          <a:extLst>
            <a:ext uri="{FF2B5EF4-FFF2-40B4-BE49-F238E27FC236}">
              <a16:creationId xmlns:a16="http://schemas.microsoft.com/office/drawing/2014/main" id="{EC1EC478-AD81-4677-9261-8763729453DE}"/>
            </a:ext>
          </a:extLst>
        </xdr:cNvPr>
        <xdr:cNvSpPr/>
      </xdr:nvSpPr>
      <xdr:spPr>
        <a:xfrm>
          <a:off x="2095500" y="106949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7" name="テキスト ボックス 156">
          <a:extLst>
            <a:ext uri="{FF2B5EF4-FFF2-40B4-BE49-F238E27FC236}">
              <a16:creationId xmlns:a16="http://schemas.microsoft.com/office/drawing/2014/main" id="{CF0C13EF-9576-47C5-9FDE-31C384276E3E}"/>
            </a:ext>
          </a:extLst>
        </xdr:cNvPr>
        <xdr:cNvSpPr txBox="1"/>
      </xdr:nvSpPr>
      <xdr:spPr>
        <a:xfrm>
          <a:off x="1784350" y="1077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8" name="楕円 157">
          <a:extLst>
            <a:ext uri="{FF2B5EF4-FFF2-40B4-BE49-F238E27FC236}">
              <a16:creationId xmlns:a16="http://schemas.microsoft.com/office/drawing/2014/main" id="{0B44594A-9762-4720-AA33-DEC9519E9346}"/>
            </a:ext>
          </a:extLst>
        </xdr:cNvPr>
        <xdr:cNvSpPr/>
      </xdr:nvSpPr>
      <xdr:spPr>
        <a:xfrm>
          <a:off x="1282700" y="106949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9" name="テキスト ボックス 158">
          <a:extLst>
            <a:ext uri="{FF2B5EF4-FFF2-40B4-BE49-F238E27FC236}">
              <a16:creationId xmlns:a16="http://schemas.microsoft.com/office/drawing/2014/main" id="{48AAFC31-EC8C-4760-BEBC-5C69F3D8925A}"/>
            </a:ext>
          </a:extLst>
        </xdr:cNvPr>
        <xdr:cNvSpPr txBox="1"/>
      </xdr:nvSpPr>
      <xdr:spPr>
        <a:xfrm>
          <a:off x="971550" y="1077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E1AF85EA-D81C-468D-9F05-C7CD5EA927AB}"/>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213ADC3-C308-49CF-AAFE-28ADEBA77CF1}"/>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484F7DBB-BA15-41F8-A7EA-CE7C333C96C4}"/>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46CEABF-2038-4404-8224-31B757AC8CB9}"/>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81944825-3D9D-4600-9FE7-21A12A24584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FD8EFBF9-F295-4D14-9198-1DA37CE6BF97}"/>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586AFE5-5875-4B2B-A23B-C2681A579A28}"/>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4458BC29-3716-4765-9F35-CC8ABB981464}"/>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F48C3D09-E39A-4D39-837B-D47CE03F3E0B}"/>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F85CB8AE-A740-4946-B05F-5736178037F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F0C95B5-55DB-44CC-A11A-02BE37897432}"/>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A0B158DE-D7AC-43BB-A686-30156B98C844}"/>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5CEDDF2-46FD-4C72-AE52-6BFB22239B53}"/>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人件費については職員数の減に伴い減少した一方、</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物件費は主に統合小学校の整備や施設解体費用により増加した。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また人口減少の影響により、一人当たりの額が増加している。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E0C1FF4-19C0-4042-B4F9-3C8607C78EB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81437726-880B-4500-97C1-C5BBD0F76DD5}"/>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2C1B2CF9-BF73-4304-8E0B-01A56453C3E6}"/>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FD860D06-C81E-4DCD-928A-F2604D3BD04C}"/>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A0E58C9B-4575-4ECE-B9D1-DA3C04E96A4A}"/>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E89BD895-E7B8-440E-81BD-F1E113D04B26}"/>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4A0C5A29-B2B1-420B-839C-33F97EA074C4}"/>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5D8C47C9-2575-450C-AE7D-CE4E17982555}"/>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AFE4704E-DCFF-4401-B591-63080713390C}"/>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D1970A4D-3512-4420-AFFA-B16BAA2A3756}"/>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88D351EC-5F06-4CF1-9599-2161F2A3B41C}"/>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D61B76C1-8B15-42E8-A2DA-204852A74F46}"/>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23E9DF16-7227-4864-9A55-8CA60F46E84E}"/>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04D29B9-9328-40F7-91AE-29E5EFA20382}"/>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C999F21C-9E29-4ABA-A2E2-BC20362270DD}"/>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58872B39-3DE8-4D34-80DA-8FFDE8A9CAAC}"/>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FCDD8F7-7F19-45BE-8E69-58C344EFDAFD}"/>
            </a:ext>
          </a:extLst>
        </xdr:cNvPr>
        <xdr:cNvCxnSpPr/>
      </xdr:nvCxnSpPr>
      <xdr:spPr>
        <a:xfrm flipV="1">
          <a:off x="4514850" y="13205299"/>
          <a:ext cx="0" cy="15793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84741936-44DA-4724-B0F7-EE86F8220311}"/>
            </a:ext>
          </a:extLst>
        </xdr:cNvPr>
        <xdr:cNvSpPr txBox="1"/>
      </xdr:nvSpPr>
      <xdr:spPr>
        <a:xfrm>
          <a:off x="4584700" y="147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F9422289-F433-40AF-9B02-B6476A937FFE}"/>
            </a:ext>
          </a:extLst>
        </xdr:cNvPr>
        <xdr:cNvCxnSpPr/>
      </xdr:nvCxnSpPr>
      <xdr:spPr>
        <a:xfrm>
          <a:off x="4425950" y="14784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869D6FD8-6EEB-404F-AAC8-64EB20839F3C}"/>
            </a:ext>
          </a:extLst>
        </xdr:cNvPr>
        <xdr:cNvSpPr txBox="1"/>
      </xdr:nvSpPr>
      <xdr:spPr>
        <a:xfrm>
          <a:off x="4584700" y="1295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CC32D60D-72E5-4086-B7F2-BABC9BED727D}"/>
            </a:ext>
          </a:extLst>
        </xdr:cNvPr>
        <xdr:cNvCxnSpPr/>
      </xdr:nvCxnSpPr>
      <xdr:spPr>
        <a:xfrm>
          <a:off x="4425950" y="13205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142649</xdr:rowOff>
    </xdr:from>
    <xdr:to>
      <xdr:col>23</xdr:col>
      <xdr:colOff>133350</xdr:colOff>
      <xdr:row>82</xdr:row>
      <xdr:rowOff>17931</xdr:rowOff>
    </xdr:to>
    <xdr:cxnSp macro="">
      <xdr:nvCxnSpPr>
        <xdr:cNvPr id="194" name="直線コネクタ 193">
          <a:extLst>
            <a:ext uri="{FF2B5EF4-FFF2-40B4-BE49-F238E27FC236}">
              <a16:creationId xmlns:a16="http://schemas.microsoft.com/office/drawing/2014/main" id="{B415351B-0D53-476F-82B1-A67C3676A055}"/>
            </a:ext>
          </a:extLst>
        </xdr:cNvPr>
        <xdr:cNvCxnSpPr/>
      </xdr:nvCxnSpPr>
      <xdr:spPr>
        <a:xfrm>
          <a:off x="3752850" y="13515749"/>
          <a:ext cx="762000" cy="4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2362E5E3-32F1-4482-BF7C-3DC66FD8DCCD}"/>
            </a:ext>
          </a:extLst>
        </xdr:cNvPr>
        <xdr:cNvSpPr txBox="1"/>
      </xdr:nvSpPr>
      <xdr:spPr>
        <a:xfrm>
          <a:off x="4584700" y="132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98937187-9634-4CF8-BA57-07F4DA528455}"/>
            </a:ext>
          </a:extLst>
        </xdr:cNvPr>
        <xdr:cNvSpPr/>
      </xdr:nvSpPr>
      <xdr:spPr>
        <a:xfrm>
          <a:off x="4464050" y="134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139171</xdr:rowOff>
    </xdr:from>
    <xdr:to>
      <xdr:col>19</xdr:col>
      <xdr:colOff>133350</xdr:colOff>
      <xdr:row>81</xdr:row>
      <xdr:rowOff>142649</xdr:rowOff>
    </xdr:to>
    <xdr:cxnSp macro="">
      <xdr:nvCxnSpPr>
        <xdr:cNvPr id="197" name="直線コネクタ 196">
          <a:extLst>
            <a:ext uri="{FF2B5EF4-FFF2-40B4-BE49-F238E27FC236}">
              <a16:creationId xmlns:a16="http://schemas.microsoft.com/office/drawing/2014/main" id="{F5D41609-5F47-4F54-95BD-555BDF5D01F3}"/>
            </a:ext>
          </a:extLst>
        </xdr:cNvPr>
        <xdr:cNvCxnSpPr/>
      </xdr:nvCxnSpPr>
      <xdr:spPr>
        <a:xfrm>
          <a:off x="2940050" y="13512271"/>
          <a:ext cx="8128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F7C475D8-933C-4BEE-9F12-EA2345D03C74}"/>
            </a:ext>
          </a:extLst>
        </xdr:cNvPr>
        <xdr:cNvSpPr/>
      </xdr:nvSpPr>
      <xdr:spPr>
        <a:xfrm>
          <a:off x="3702050" y="1338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8BA11D2E-CE5A-41A1-AD2B-F0508D7ADE23}"/>
            </a:ext>
          </a:extLst>
        </xdr:cNvPr>
        <xdr:cNvSpPr txBox="1"/>
      </xdr:nvSpPr>
      <xdr:spPr>
        <a:xfrm>
          <a:off x="3409950" y="1316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105901</xdr:rowOff>
    </xdr:from>
    <xdr:to>
      <xdr:col>15</xdr:col>
      <xdr:colOff>82550</xdr:colOff>
      <xdr:row>81</xdr:row>
      <xdr:rowOff>139171</xdr:rowOff>
    </xdr:to>
    <xdr:cxnSp macro="">
      <xdr:nvCxnSpPr>
        <xdr:cNvPr id="200" name="直線コネクタ 199">
          <a:extLst>
            <a:ext uri="{FF2B5EF4-FFF2-40B4-BE49-F238E27FC236}">
              <a16:creationId xmlns:a16="http://schemas.microsoft.com/office/drawing/2014/main" id="{A71F1BEF-6F21-4968-BE25-C7E141D03D8D}"/>
            </a:ext>
          </a:extLst>
        </xdr:cNvPr>
        <xdr:cNvCxnSpPr/>
      </xdr:nvCxnSpPr>
      <xdr:spPr>
        <a:xfrm>
          <a:off x="2127250" y="13479001"/>
          <a:ext cx="812800" cy="3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DA878C2C-C87D-4246-96B8-BC0B6C72B8C2}"/>
            </a:ext>
          </a:extLst>
        </xdr:cNvPr>
        <xdr:cNvSpPr/>
      </xdr:nvSpPr>
      <xdr:spPr>
        <a:xfrm>
          <a:off x="2889250" y="13371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D2C28CB-E35E-4119-B98E-D0F69828FC08}"/>
            </a:ext>
          </a:extLst>
        </xdr:cNvPr>
        <xdr:cNvSpPr txBox="1"/>
      </xdr:nvSpPr>
      <xdr:spPr>
        <a:xfrm>
          <a:off x="2597150" y="131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105901</xdr:rowOff>
    </xdr:from>
    <xdr:to>
      <xdr:col>11</xdr:col>
      <xdr:colOff>31750</xdr:colOff>
      <xdr:row>81</xdr:row>
      <xdr:rowOff>150113</xdr:rowOff>
    </xdr:to>
    <xdr:cxnSp macro="">
      <xdr:nvCxnSpPr>
        <xdr:cNvPr id="203" name="直線コネクタ 202">
          <a:extLst>
            <a:ext uri="{FF2B5EF4-FFF2-40B4-BE49-F238E27FC236}">
              <a16:creationId xmlns:a16="http://schemas.microsoft.com/office/drawing/2014/main" id="{56ABB9BC-25A4-453E-8A53-4749814B838F}"/>
            </a:ext>
          </a:extLst>
        </xdr:cNvPr>
        <xdr:cNvCxnSpPr/>
      </xdr:nvCxnSpPr>
      <xdr:spPr>
        <a:xfrm flipV="1">
          <a:off x="1333500" y="13479001"/>
          <a:ext cx="793750" cy="4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C0076275-A628-40ED-B3A4-9AE74DC61A6B}"/>
            </a:ext>
          </a:extLst>
        </xdr:cNvPr>
        <xdr:cNvSpPr/>
      </xdr:nvSpPr>
      <xdr:spPr>
        <a:xfrm>
          <a:off x="2095500" y="133366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A7AEAB30-C1D9-4915-A87C-2CC9BCF95ED1}"/>
            </a:ext>
          </a:extLst>
        </xdr:cNvPr>
        <xdr:cNvSpPr txBox="1"/>
      </xdr:nvSpPr>
      <xdr:spPr>
        <a:xfrm>
          <a:off x="1784350" y="1311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61B34E4B-4C0F-42BC-8F38-7A8D89762316}"/>
            </a:ext>
          </a:extLst>
        </xdr:cNvPr>
        <xdr:cNvSpPr/>
      </xdr:nvSpPr>
      <xdr:spPr>
        <a:xfrm>
          <a:off x="1282700" y="13321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437B2076-4746-47B2-8199-EC6F42C98FC2}"/>
            </a:ext>
          </a:extLst>
        </xdr:cNvPr>
        <xdr:cNvSpPr txBox="1"/>
      </xdr:nvSpPr>
      <xdr:spPr>
        <a:xfrm>
          <a:off x="971550" y="1309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4DC1617-9D8B-4F76-988C-568F02719156}"/>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F9CE88A-1BA3-4B25-BC9B-C8DE83444492}"/>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A2CE54F-DDD5-4030-8542-EEBEFC98B538}"/>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697BE31-2855-4990-AE0A-A80D333F6917}"/>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1B08B51-31C7-4F15-BEE6-96FF70C8C78B}"/>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138581</xdr:rowOff>
    </xdr:from>
    <xdr:to>
      <xdr:col>23</xdr:col>
      <xdr:colOff>184150</xdr:colOff>
      <xdr:row>82</xdr:row>
      <xdr:rowOff>68731</xdr:rowOff>
    </xdr:to>
    <xdr:sp macro="" textlink="">
      <xdr:nvSpPr>
        <xdr:cNvPr id="213" name="楕円 212">
          <a:extLst>
            <a:ext uri="{FF2B5EF4-FFF2-40B4-BE49-F238E27FC236}">
              <a16:creationId xmlns:a16="http://schemas.microsoft.com/office/drawing/2014/main" id="{42BEC131-971C-4344-B947-98316A843219}"/>
            </a:ext>
          </a:extLst>
        </xdr:cNvPr>
        <xdr:cNvSpPr/>
      </xdr:nvSpPr>
      <xdr:spPr>
        <a:xfrm>
          <a:off x="4464050" y="135116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110658</xdr:rowOff>
    </xdr:from>
    <xdr:ext cx="762000" cy="259045"/>
    <xdr:sp macro="" textlink="">
      <xdr:nvSpPr>
        <xdr:cNvPr id="214" name="人件費・物件費等の状況該当値テキスト">
          <a:extLst>
            <a:ext uri="{FF2B5EF4-FFF2-40B4-BE49-F238E27FC236}">
              <a16:creationId xmlns:a16="http://schemas.microsoft.com/office/drawing/2014/main" id="{99AF596B-A97B-4418-9C31-212146F1F3B7}"/>
            </a:ext>
          </a:extLst>
        </xdr:cNvPr>
        <xdr:cNvSpPr txBox="1"/>
      </xdr:nvSpPr>
      <xdr:spPr>
        <a:xfrm>
          <a:off x="4584700" y="1348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91849</xdr:rowOff>
    </xdr:from>
    <xdr:to>
      <xdr:col>19</xdr:col>
      <xdr:colOff>184150</xdr:colOff>
      <xdr:row>82</xdr:row>
      <xdr:rowOff>21999</xdr:rowOff>
    </xdr:to>
    <xdr:sp macro="" textlink="">
      <xdr:nvSpPr>
        <xdr:cNvPr id="215" name="楕円 214">
          <a:extLst>
            <a:ext uri="{FF2B5EF4-FFF2-40B4-BE49-F238E27FC236}">
              <a16:creationId xmlns:a16="http://schemas.microsoft.com/office/drawing/2014/main" id="{7F69F911-900D-4E20-8CB4-81F5B48B3EAA}"/>
            </a:ext>
          </a:extLst>
        </xdr:cNvPr>
        <xdr:cNvSpPr/>
      </xdr:nvSpPr>
      <xdr:spPr>
        <a:xfrm>
          <a:off x="3702050" y="134649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6776</xdr:rowOff>
    </xdr:from>
    <xdr:ext cx="736600" cy="259045"/>
    <xdr:sp macro="" textlink="">
      <xdr:nvSpPr>
        <xdr:cNvPr id="216" name="テキスト ボックス 215">
          <a:extLst>
            <a:ext uri="{FF2B5EF4-FFF2-40B4-BE49-F238E27FC236}">
              <a16:creationId xmlns:a16="http://schemas.microsoft.com/office/drawing/2014/main" id="{93CF88DA-200F-43D0-8416-5FA5CDA3C1EB}"/>
            </a:ext>
          </a:extLst>
        </xdr:cNvPr>
        <xdr:cNvSpPr txBox="1"/>
      </xdr:nvSpPr>
      <xdr:spPr>
        <a:xfrm>
          <a:off x="3409950" y="1354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88371</xdr:rowOff>
    </xdr:from>
    <xdr:to>
      <xdr:col>15</xdr:col>
      <xdr:colOff>133350</xdr:colOff>
      <xdr:row>82</xdr:row>
      <xdr:rowOff>18521</xdr:rowOff>
    </xdr:to>
    <xdr:sp macro="" textlink="">
      <xdr:nvSpPr>
        <xdr:cNvPr id="217" name="楕円 216">
          <a:extLst>
            <a:ext uri="{FF2B5EF4-FFF2-40B4-BE49-F238E27FC236}">
              <a16:creationId xmlns:a16="http://schemas.microsoft.com/office/drawing/2014/main" id="{13D7C510-6565-4747-87A6-3F9F175B0E4E}"/>
            </a:ext>
          </a:extLst>
        </xdr:cNvPr>
        <xdr:cNvSpPr/>
      </xdr:nvSpPr>
      <xdr:spPr>
        <a:xfrm>
          <a:off x="2889250" y="134614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3298</xdr:rowOff>
    </xdr:from>
    <xdr:ext cx="762000" cy="259045"/>
    <xdr:sp macro="" textlink="">
      <xdr:nvSpPr>
        <xdr:cNvPr id="218" name="テキスト ボックス 217">
          <a:extLst>
            <a:ext uri="{FF2B5EF4-FFF2-40B4-BE49-F238E27FC236}">
              <a16:creationId xmlns:a16="http://schemas.microsoft.com/office/drawing/2014/main" id="{B055B744-3E78-4B18-A9C9-132DEFFA5276}"/>
            </a:ext>
          </a:extLst>
        </xdr:cNvPr>
        <xdr:cNvSpPr txBox="1"/>
      </xdr:nvSpPr>
      <xdr:spPr>
        <a:xfrm>
          <a:off x="2597150" y="1354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55101</xdr:rowOff>
    </xdr:from>
    <xdr:to>
      <xdr:col>11</xdr:col>
      <xdr:colOff>82550</xdr:colOff>
      <xdr:row>81</xdr:row>
      <xdr:rowOff>156701</xdr:rowOff>
    </xdr:to>
    <xdr:sp macro="" textlink="">
      <xdr:nvSpPr>
        <xdr:cNvPr id="219" name="楕円 218">
          <a:extLst>
            <a:ext uri="{FF2B5EF4-FFF2-40B4-BE49-F238E27FC236}">
              <a16:creationId xmlns:a16="http://schemas.microsoft.com/office/drawing/2014/main" id="{1B9DDB4E-CE7B-4B64-BEAC-521E71BDE7C5}"/>
            </a:ext>
          </a:extLst>
        </xdr:cNvPr>
        <xdr:cNvSpPr/>
      </xdr:nvSpPr>
      <xdr:spPr>
        <a:xfrm>
          <a:off x="2095500" y="134282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141478</xdr:rowOff>
    </xdr:from>
    <xdr:ext cx="762000" cy="259045"/>
    <xdr:sp macro="" textlink="">
      <xdr:nvSpPr>
        <xdr:cNvPr id="220" name="テキスト ボックス 219">
          <a:extLst>
            <a:ext uri="{FF2B5EF4-FFF2-40B4-BE49-F238E27FC236}">
              <a16:creationId xmlns:a16="http://schemas.microsoft.com/office/drawing/2014/main" id="{3E672D55-5ECB-44C8-84AC-C61ACCF2C43F}"/>
            </a:ext>
          </a:extLst>
        </xdr:cNvPr>
        <xdr:cNvSpPr txBox="1"/>
      </xdr:nvSpPr>
      <xdr:spPr>
        <a:xfrm>
          <a:off x="1784350" y="1351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99313</xdr:rowOff>
    </xdr:from>
    <xdr:to>
      <xdr:col>7</xdr:col>
      <xdr:colOff>31750</xdr:colOff>
      <xdr:row>82</xdr:row>
      <xdr:rowOff>29463</xdr:rowOff>
    </xdr:to>
    <xdr:sp macro="" textlink="">
      <xdr:nvSpPr>
        <xdr:cNvPr id="221" name="楕円 220">
          <a:extLst>
            <a:ext uri="{FF2B5EF4-FFF2-40B4-BE49-F238E27FC236}">
              <a16:creationId xmlns:a16="http://schemas.microsoft.com/office/drawing/2014/main" id="{110613C3-4F1E-4F83-AADD-4724D19EBA01}"/>
            </a:ext>
          </a:extLst>
        </xdr:cNvPr>
        <xdr:cNvSpPr/>
      </xdr:nvSpPr>
      <xdr:spPr>
        <a:xfrm>
          <a:off x="1282700" y="134724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14240</xdr:rowOff>
    </xdr:from>
    <xdr:ext cx="762000" cy="259045"/>
    <xdr:sp macro="" textlink="">
      <xdr:nvSpPr>
        <xdr:cNvPr id="222" name="テキスト ボックス 221">
          <a:extLst>
            <a:ext uri="{FF2B5EF4-FFF2-40B4-BE49-F238E27FC236}">
              <a16:creationId xmlns:a16="http://schemas.microsoft.com/office/drawing/2014/main" id="{51DB9AEC-71AF-4746-86F2-1501ADB6DC6D}"/>
            </a:ext>
          </a:extLst>
        </xdr:cNvPr>
        <xdr:cNvSpPr txBox="1"/>
      </xdr:nvSpPr>
      <xdr:spPr>
        <a:xfrm>
          <a:off x="971550" y="1355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DCC27531-A104-4CBD-BF6E-90D425122D3F}"/>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112094AC-1662-46C8-9BCE-57F5CD52C619}"/>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E1D2832E-769E-4872-8CCA-0B59E6433C7C}"/>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CBE573A8-E508-4849-BE6B-13D01FE5C46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F3555383-2220-47E8-A980-DAD45512213A}"/>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75918E83-FEC4-4622-B6AC-A8C9D14EF985}"/>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139BA4C3-5B77-4AA2-B8F8-58D33389B14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153D98A0-8FCF-45F9-A0D8-ABD5A4B8C48C}"/>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88EE274A-291A-449D-BD4C-BE0F7A520FB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9AA47E93-CBBF-48EB-AC87-076400D601C2}"/>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A6ADA3F2-F5C6-4580-B634-3A8390987D56}"/>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BB8E9F8E-4245-47D1-9340-815ABDC4441C}"/>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14763BE9-73D0-4F18-BD46-82079922F2E1}"/>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職員構成・年代別が歪みにより、結果として高い数値となってしまう傾向にある。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国の制度や人事員勧告には準拠した給与制度になっていると思われるが、定年延長制度も見据えつつ適切な給与水準となるよう努めたい。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84F4F2F5-7CB9-490A-A5F0-0569DEA08C7E}"/>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5DB8492F-4AFE-4DBE-8926-86EF24DDC8E4}"/>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C258B46A-7CB8-4A76-94AB-BE3000F2853D}"/>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A11D2675-ADEE-4F94-A45F-408CDECC66A4}"/>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D2A87C2D-25D8-4A15-BB53-2BD052A28BCD}"/>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B996382C-D46E-449E-AA86-AEDCA8684F5C}"/>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7CE996CB-6C96-45F6-9921-AF1BEC5C051E}"/>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39916DF4-1B37-4895-A0FF-F72DD33BE443}"/>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E973923C-45DE-4D83-A006-1F3C23057407}"/>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79C53B6B-937D-4386-BFCA-2735B4B9FD66}"/>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D6291E60-60B9-4EFB-A3B6-E2624115DC64}"/>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92A52691-9897-4349-88DC-597BE1613726}"/>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C01A4424-12C2-41E7-93CD-910D6A259F86}"/>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CB066D4A-A1E7-40FA-AEA2-F20143E033AC}"/>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4E67F87B-FE98-43C4-8B4A-17F56D55E916}"/>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F6A7CCE6-B872-4142-9651-005A1F26DACE}"/>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66F58AA0-D125-4818-8F81-EBAEBCD0D11E}"/>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928E7155-864E-4D64-8E77-245384FCA188}"/>
            </a:ext>
          </a:extLst>
        </xdr:cNvPr>
        <xdr:cNvCxnSpPr/>
      </xdr:nvCxnSpPr>
      <xdr:spPr>
        <a:xfrm flipV="1">
          <a:off x="15474950" y="13435693"/>
          <a:ext cx="0" cy="1459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F4B40AE8-FE01-4B8E-9581-2B707C48A26C}"/>
            </a:ext>
          </a:extLst>
        </xdr:cNvPr>
        <xdr:cNvSpPr txBox="1"/>
      </xdr:nvSpPr>
      <xdr:spPr>
        <a:xfrm>
          <a:off x="15563850" y="148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5EBCBAA4-8441-425D-AB31-01A8ACB82B6D}"/>
            </a:ext>
          </a:extLst>
        </xdr:cNvPr>
        <xdr:cNvCxnSpPr/>
      </xdr:nvCxnSpPr>
      <xdr:spPr>
        <a:xfrm>
          <a:off x="15405100" y="14895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8D4E7631-BB30-4686-A377-D7231B00BFA6}"/>
            </a:ext>
          </a:extLst>
        </xdr:cNvPr>
        <xdr:cNvSpPr txBox="1"/>
      </xdr:nvSpPr>
      <xdr:spPr>
        <a:xfrm>
          <a:off x="15563850" y="1319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418E9A73-3D76-444A-AB13-F40F87059617}"/>
            </a:ext>
          </a:extLst>
        </xdr:cNvPr>
        <xdr:cNvCxnSpPr/>
      </xdr:nvCxnSpPr>
      <xdr:spPr>
        <a:xfrm>
          <a:off x="15405100" y="13435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114905</xdr:rowOff>
    </xdr:to>
    <xdr:cxnSp macro="">
      <xdr:nvCxnSpPr>
        <xdr:cNvPr id="258" name="直線コネクタ 257">
          <a:extLst>
            <a:ext uri="{FF2B5EF4-FFF2-40B4-BE49-F238E27FC236}">
              <a16:creationId xmlns:a16="http://schemas.microsoft.com/office/drawing/2014/main" id="{9C7AC2FD-15B7-4125-A137-ACE4A99DBC25}"/>
            </a:ext>
          </a:extLst>
        </xdr:cNvPr>
        <xdr:cNvCxnSpPr/>
      </xdr:nvCxnSpPr>
      <xdr:spPr>
        <a:xfrm flipV="1">
          <a:off x="14712950" y="14563271"/>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72784C3C-580C-4DA2-BE65-5225D988B56A}"/>
            </a:ext>
          </a:extLst>
        </xdr:cNvPr>
        <xdr:cNvSpPr txBox="1"/>
      </xdr:nvSpPr>
      <xdr:spPr>
        <a:xfrm>
          <a:off x="15563850" y="13980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80D884BD-4A7C-4005-9136-73C85E66E4F5}"/>
            </a:ext>
          </a:extLst>
        </xdr:cNvPr>
        <xdr:cNvSpPr/>
      </xdr:nvSpPr>
      <xdr:spPr>
        <a:xfrm>
          <a:off x="15430500" y="141293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114905</xdr:rowOff>
    </xdr:from>
    <xdr:to>
      <xdr:col>77</xdr:col>
      <xdr:colOff>44450</xdr:colOff>
      <xdr:row>88</xdr:row>
      <xdr:rowOff>114905</xdr:rowOff>
    </xdr:to>
    <xdr:cxnSp macro="">
      <xdr:nvCxnSpPr>
        <xdr:cNvPr id="261" name="直線コネクタ 260">
          <a:extLst>
            <a:ext uri="{FF2B5EF4-FFF2-40B4-BE49-F238E27FC236}">
              <a16:creationId xmlns:a16="http://schemas.microsoft.com/office/drawing/2014/main" id="{8B60A854-5581-4400-8693-C3CBCEC7CC93}"/>
            </a:ext>
          </a:extLst>
        </xdr:cNvPr>
        <xdr:cNvCxnSpPr/>
      </xdr:nvCxnSpPr>
      <xdr:spPr>
        <a:xfrm>
          <a:off x="13906500" y="1464370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7638EB23-04FB-45CC-9266-64F4A67E3E82}"/>
            </a:ext>
          </a:extLst>
        </xdr:cNvPr>
        <xdr:cNvSpPr/>
      </xdr:nvSpPr>
      <xdr:spPr>
        <a:xfrm>
          <a:off x="14668500" y="141293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E6221347-4840-4684-B433-4275031C1F86}"/>
            </a:ext>
          </a:extLst>
        </xdr:cNvPr>
        <xdr:cNvSpPr txBox="1"/>
      </xdr:nvSpPr>
      <xdr:spPr>
        <a:xfrm>
          <a:off x="14370050" y="1390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88</xdr:row>
      <xdr:rowOff>114905</xdr:rowOff>
    </xdr:to>
    <xdr:cxnSp macro="">
      <xdr:nvCxnSpPr>
        <xdr:cNvPr id="264" name="直線コネクタ 263">
          <a:extLst>
            <a:ext uri="{FF2B5EF4-FFF2-40B4-BE49-F238E27FC236}">
              <a16:creationId xmlns:a16="http://schemas.microsoft.com/office/drawing/2014/main" id="{013FA6CA-20D0-44BF-B914-1B48D6E5980E}"/>
            </a:ext>
          </a:extLst>
        </xdr:cNvPr>
        <xdr:cNvCxnSpPr/>
      </xdr:nvCxnSpPr>
      <xdr:spPr>
        <a:xfrm>
          <a:off x="13106400" y="14632214"/>
          <a:ext cx="8001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C18DF406-DEB5-4ACC-BD01-1AA2F668BD3A}"/>
            </a:ext>
          </a:extLst>
        </xdr:cNvPr>
        <xdr:cNvSpPr/>
      </xdr:nvSpPr>
      <xdr:spPr>
        <a:xfrm>
          <a:off x="13868400" y="14094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C6DA96D1-9119-43C8-B9F9-839B2E387F50}"/>
            </a:ext>
          </a:extLst>
        </xdr:cNvPr>
        <xdr:cNvSpPr txBox="1"/>
      </xdr:nvSpPr>
      <xdr:spPr>
        <a:xfrm>
          <a:off x="1355725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11491</xdr:rowOff>
    </xdr:from>
    <xdr:to>
      <xdr:col>68</xdr:col>
      <xdr:colOff>152400</xdr:colOff>
      <xdr:row>88</xdr:row>
      <xdr:rowOff>103414</xdr:rowOff>
    </xdr:to>
    <xdr:cxnSp macro="">
      <xdr:nvCxnSpPr>
        <xdr:cNvPr id="267" name="直線コネクタ 266">
          <a:extLst>
            <a:ext uri="{FF2B5EF4-FFF2-40B4-BE49-F238E27FC236}">
              <a16:creationId xmlns:a16="http://schemas.microsoft.com/office/drawing/2014/main" id="{C22600EC-A282-45F7-A808-D22C8179C4F6}"/>
            </a:ext>
          </a:extLst>
        </xdr:cNvPr>
        <xdr:cNvCxnSpPr/>
      </xdr:nvCxnSpPr>
      <xdr:spPr>
        <a:xfrm>
          <a:off x="12293600" y="14540291"/>
          <a:ext cx="8128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27D7FBFA-4CD5-46C6-AE8A-1F1C27B81535}"/>
            </a:ext>
          </a:extLst>
        </xdr:cNvPr>
        <xdr:cNvSpPr/>
      </xdr:nvSpPr>
      <xdr:spPr>
        <a:xfrm>
          <a:off x="13055600" y="1406041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BA1AD76C-0D9B-49C5-97C2-189DAC3463E4}"/>
            </a:ext>
          </a:extLst>
        </xdr:cNvPr>
        <xdr:cNvSpPr txBox="1"/>
      </xdr:nvSpPr>
      <xdr:spPr>
        <a:xfrm>
          <a:off x="12763500" y="1384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E42886EB-BCAE-48F2-B39E-B7D1FD4CF33A}"/>
            </a:ext>
          </a:extLst>
        </xdr:cNvPr>
        <xdr:cNvSpPr/>
      </xdr:nvSpPr>
      <xdr:spPr>
        <a:xfrm>
          <a:off x="12242800" y="1406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AC3DFBE4-68B9-4B1B-BE30-8B586D7EB45D}"/>
            </a:ext>
          </a:extLst>
        </xdr:cNvPr>
        <xdr:cNvSpPr txBox="1"/>
      </xdr:nvSpPr>
      <xdr:spPr>
        <a:xfrm>
          <a:off x="11950700" y="1384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367B9FF-2DA2-4B27-99F2-7A1D90C1E7FB}"/>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C28F9F3-EACE-4BDB-B545-FF04CFBB9229}"/>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679FC78-37F1-4CAA-A176-7B321792B8F4}"/>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6C78E67-058E-4030-A87B-039F8D4FEEDB}"/>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301EA84-EC05-48FB-A9F7-3CAB3B6AC49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7" name="楕円 276">
          <a:extLst>
            <a:ext uri="{FF2B5EF4-FFF2-40B4-BE49-F238E27FC236}">
              <a16:creationId xmlns:a16="http://schemas.microsoft.com/office/drawing/2014/main" id="{C48EAC1B-1A3E-42E1-BD40-4BAF0032A932}"/>
            </a:ext>
          </a:extLst>
        </xdr:cNvPr>
        <xdr:cNvSpPr/>
      </xdr:nvSpPr>
      <xdr:spPr>
        <a:xfrm>
          <a:off x="15430500" y="145188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8" name="給与水準   （国との比較）該当値テキスト">
          <a:extLst>
            <a:ext uri="{FF2B5EF4-FFF2-40B4-BE49-F238E27FC236}">
              <a16:creationId xmlns:a16="http://schemas.microsoft.com/office/drawing/2014/main" id="{4ABAD1B5-7F09-4AFE-9849-49C8C8856863}"/>
            </a:ext>
          </a:extLst>
        </xdr:cNvPr>
        <xdr:cNvSpPr txBox="1"/>
      </xdr:nvSpPr>
      <xdr:spPr>
        <a:xfrm>
          <a:off x="15563850" y="1449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79" name="楕円 278">
          <a:extLst>
            <a:ext uri="{FF2B5EF4-FFF2-40B4-BE49-F238E27FC236}">
              <a16:creationId xmlns:a16="http://schemas.microsoft.com/office/drawing/2014/main" id="{417020FC-2704-4D15-B3CA-6E0ADB100ACC}"/>
            </a:ext>
          </a:extLst>
        </xdr:cNvPr>
        <xdr:cNvSpPr/>
      </xdr:nvSpPr>
      <xdr:spPr>
        <a:xfrm>
          <a:off x="14668500" y="145929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80" name="テキスト ボックス 279">
          <a:extLst>
            <a:ext uri="{FF2B5EF4-FFF2-40B4-BE49-F238E27FC236}">
              <a16:creationId xmlns:a16="http://schemas.microsoft.com/office/drawing/2014/main" id="{E561E6FB-36AF-424D-8696-1EA6DC7BBA4B}"/>
            </a:ext>
          </a:extLst>
        </xdr:cNvPr>
        <xdr:cNvSpPr txBox="1"/>
      </xdr:nvSpPr>
      <xdr:spPr>
        <a:xfrm>
          <a:off x="14370050" y="1467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64105</xdr:rowOff>
    </xdr:from>
    <xdr:to>
      <xdr:col>73</xdr:col>
      <xdr:colOff>44450</xdr:colOff>
      <xdr:row>88</xdr:row>
      <xdr:rowOff>165705</xdr:rowOff>
    </xdr:to>
    <xdr:sp macro="" textlink="">
      <xdr:nvSpPr>
        <xdr:cNvPr id="281" name="楕円 280">
          <a:extLst>
            <a:ext uri="{FF2B5EF4-FFF2-40B4-BE49-F238E27FC236}">
              <a16:creationId xmlns:a16="http://schemas.microsoft.com/office/drawing/2014/main" id="{B9F09219-FBD2-433C-8F39-9E944157F6CC}"/>
            </a:ext>
          </a:extLst>
        </xdr:cNvPr>
        <xdr:cNvSpPr/>
      </xdr:nvSpPr>
      <xdr:spPr>
        <a:xfrm>
          <a:off x="13868400" y="14592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150482</xdr:rowOff>
    </xdr:from>
    <xdr:ext cx="762000" cy="259045"/>
    <xdr:sp macro="" textlink="">
      <xdr:nvSpPr>
        <xdr:cNvPr id="282" name="テキスト ボックス 281">
          <a:extLst>
            <a:ext uri="{FF2B5EF4-FFF2-40B4-BE49-F238E27FC236}">
              <a16:creationId xmlns:a16="http://schemas.microsoft.com/office/drawing/2014/main" id="{E1A0AF0E-FBBA-409D-B11E-3A8DABCE9113}"/>
            </a:ext>
          </a:extLst>
        </xdr:cNvPr>
        <xdr:cNvSpPr txBox="1"/>
      </xdr:nvSpPr>
      <xdr:spPr>
        <a:xfrm>
          <a:off x="1355725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3" name="楕円 282">
          <a:extLst>
            <a:ext uri="{FF2B5EF4-FFF2-40B4-BE49-F238E27FC236}">
              <a16:creationId xmlns:a16="http://schemas.microsoft.com/office/drawing/2014/main" id="{960BF291-D515-49AB-836F-6446CDB042BC}"/>
            </a:ext>
          </a:extLst>
        </xdr:cNvPr>
        <xdr:cNvSpPr/>
      </xdr:nvSpPr>
      <xdr:spPr>
        <a:xfrm>
          <a:off x="13055600" y="1458141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4" name="テキスト ボックス 283">
          <a:extLst>
            <a:ext uri="{FF2B5EF4-FFF2-40B4-BE49-F238E27FC236}">
              <a16:creationId xmlns:a16="http://schemas.microsoft.com/office/drawing/2014/main" id="{5AEA12BB-F6FA-437D-B056-BF927E7D2F93}"/>
            </a:ext>
          </a:extLst>
        </xdr:cNvPr>
        <xdr:cNvSpPr txBox="1"/>
      </xdr:nvSpPr>
      <xdr:spPr>
        <a:xfrm>
          <a:off x="127635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5" name="楕円 284">
          <a:extLst>
            <a:ext uri="{FF2B5EF4-FFF2-40B4-BE49-F238E27FC236}">
              <a16:creationId xmlns:a16="http://schemas.microsoft.com/office/drawing/2014/main" id="{1BD5B7B0-85D7-415A-BECB-BF64EC90CF65}"/>
            </a:ext>
          </a:extLst>
        </xdr:cNvPr>
        <xdr:cNvSpPr/>
      </xdr:nvSpPr>
      <xdr:spPr>
        <a:xfrm>
          <a:off x="12242800" y="144958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6" name="テキスト ボックス 285">
          <a:extLst>
            <a:ext uri="{FF2B5EF4-FFF2-40B4-BE49-F238E27FC236}">
              <a16:creationId xmlns:a16="http://schemas.microsoft.com/office/drawing/2014/main" id="{FF0BAB5F-5FB7-422A-99C3-652BB5C6733F}"/>
            </a:ext>
          </a:extLst>
        </xdr:cNvPr>
        <xdr:cNvSpPr txBox="1"/>
      </xdr:nvSpPr>
      <xdr:spPr>
        <a:xfrm>
          <a:off x="119507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AFB35860-FE58-4807-8783-55BD71E63EF8}"/>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18042B5-853C-442A-A19C-6C2C6D35883F}"/>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2F49C82B-9C22-4AD3-918A-259F940ACB9D}"/>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F8E79D8-43ED-4D81-98D3-98BD7A9FFB75}"/>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6BFD5858-83F7-409B-9EAC-A040A6D810EA}"/>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CCDD5F9E-CC40-487F-A59E-0DB7CD90265B}"/>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43A141C9-7C6D-4508-8DE9-C3725DC02DE3}"/>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4CD20250-3AAB-422E-BADD-5EC589ABA0D7}"/>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74AB1D5-F0D7-4DCF-8825-ED825DBCBFD7}"/>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961C5907-5956-436F-B8E7-60CE2AB484D9}"/>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95CD0978-6FCB-423C-B1A7-0DFCAC9F22EC}"/>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8339FAC8-2D64-437D-99CF-7F3CBAA72ADE}"/>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A8E5EA87-019E-46C0-BA00-FDA5AC0BE1FF}"/>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職員数は類似団体平均と比較すると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名多く昨年度より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名減少した。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大型の公共事業（八ッ場ダム関連事業）により、職員数の維持が必要であったが、事業終了による事務量平準化が見込まれるため、全体数は減少傾向にある。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一方で人口減少により、人口割にすると数値が高くなる傾向にある。事業見直しや事務効率化により適切な人員、定員管理に努めたい。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301D04FA-2C61-491B-8DD9-228A5CBBCC5F}"/>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E6DDFC7F-38CD-4493-9BE6-0C92E055D641}"/>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24D93CEB-A632-441F-802F-0B65D68A74A7}"/>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AE706FE-EB5D-46BC-9C1D-A27473F44535}"/>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F1124A00-597C-4D2A-A4B6-CEFAFA9C2498}"/>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D3AA3398-9B9A-4C8C-9C74-4B1021EDB22A}"/>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7E63AAC5-99A6-415B-84BD-BE3257512C8B}"/>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986EF027-43A7-4B2C-A58F-C26CFB9948EA}"/>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1523F13D-753B-4619-AF87-29E520DBB39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D59160DA-8D53-4662-92A7-D0D317621DC0}"/>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2550BE8D-F801-45F7-B667-9B7ED029632C}"/>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60E700D-662F-4BF7-BA7D-EED3A7577386}"/>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69EF161E-CA87-46EB-834A-4DF740422D8C}"/>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ABFA7231-C843-46F8-9ACA-257593F43B3A}"/>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3D74BDF7-C84C-43A2-A9B2-667B5AADB04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48E6D930-EF21-479C-B7D5-A15BD7D16A2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D0B7413A-1F31-49AC-9EEB-4992ECF01AFF}"/>
            </a:ext>
          </a:extLst>
        </xdr:cNvPr>
        <xdr:cNvCxnSpPr/>
      </xdr:nvCxnSpPr>
      <xdr:spPr>
        <a:xfrm flipV="1">
          <a:off x="15474950" y="9884664"/>
          <a:ext cx="0" cy="1240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241CB749-A90F-41D8-BF80-751F74347857}"/>
            </a:ext>
          </a:extLst>
        </xdr:cNvPr>
        <xdr:cNvSpPr txBox="1"/>
      </xdr:nvSpPr>
      <xdr:spPr>
        <a:xfrm>
          <a:off x="15563850" y="1109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5EA64E98-26B0-4A06-8249-B51696897001}"/>
            </a:ext>
          </a:extLst>
        </xdr:cNvPr>
        <xdr:cNvCxnSpPr/>
      </xdr:nvCxnSpPr>
      <xdr:spPr>
        <a:xfrm>
          <a:off x="15405100" y="111248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97348B8F-4638-43E3-849E-FDF66A3DA66C}"/>
            </a:ext>
          </a:extLst>
        </xdr:cNvPr>
        <xdr:cNvSpPr txBox="1"/>
      </xdr:nvSpPr>
      <xdr:spPr>
        <a:xfrm>
          <a:off x="15563850" y="96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19FD4EBE-5689-4FAB-80EA-4665575425DD}"/>
            </a:ext>
          </a:extLst>
        </xdr:cNvPr>
        <xdr:cNvCxnSpPr/>
      </xdr:nvCxnSpPr>
      <xdr:spPr>
        <a:xfrm>
          <a:off x="15405100" y="9884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115908</xdr:rowOff>
    </xdr:from>
    <xdr:to>
      <xdr:col>81</xdr:col>
      <xdr:colOff>44450</xdr:colOff>
      <xdr:row>63</xdr:row>
      <xdr:rowOff>161756</xdr:rowOff>
    </xdr:to>
    <xdr:cxnSp macro="">
      <xdr:nvCxnSpPr>
        <xdr:cNvPr id="321" name="直線コネクタ 320">
          <a:extLst>
            <a:ext uri="{FF2B5EF4-FFF2-40B4-BE49-F238E27FC236}">
              <a16:creationId xmlns:a16="http://schemas.microsoft.com/office/drawing/2014/main" id="{3CE4DC4C-7EE8-4876-8529-49CF5F7E9E3E}"/>
            </a:ext>
          </a:extLst>
        </xdr:cNvPr>
        <xdr:cNvCxnSpPr/>
      </xdr:nvCxnSpPr>
      <xdr:spPr>
        <a:xfrm flipV="1">
          <a:off x="14712950" y="10517208"/>
          <a:ext cx="7620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B2FFCA46-F750-43FB-8F3D-B0E932A0B1E8}"/>
            </a:ext>
          </a:extLst>
        </xdr:cNvPr>
        <xdr:cNvSpPr txBox="1"/>
      </xdr:nvSpPr>
      <xdr:spPr>
        <a:xfrm>
          <a:off x="15563850" y="10109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A271CE05-7A40-4398-A490-B67EA064CAEA}"/>
            </a:ext>
          </a:extLst>
        </xdr:cNvPr>
        <xdr:cNvSpPr/>
      </xdr:nvSpPr>
      <xdr:spPr>
        <a:xfrm>
          <a:off x="15430500" y="102580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151299</xdr:rowOff>
    </xdr:from>
    <xdr:to>
      <xdr:col>77</xdr:col>
      <xdr:colOff>44450</xdr:colOff>
      <xdr:row>63</xdr:row>
      <xdr:rowOff>161756</xdr:rowOff>
    </xdr:to>
    <xdr:cxnSp macro="">
      <xdr:nvCxnSpPr>
        <xdr:cNvPr id="324" name="直線コネクタ 323">
          <a:extLst>
            <a:ext uri="{FF2B5EF4-FFF2-40B4-BE49-F238E27FC236}">
              <a16:creationId xmlns:a16="http://schemas.microsoft.com/office/drawing/2014/main" id="{AB252510-D20B-41BC-8DF0-97F35F9B343A}"/>
            </a:ext>
          </a:extLst>
        </xdr:cNvPr>
        <xdr:cNvCxnSpPr/>
      </xdr:nvCxnSpPr>
      <xdr:spPr>
        <a:xfrm>
          <a:off x="13906500" y="10552599"/>
          <a:ext cx="80645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D5033E0A-9728-4E21-9A2D-DB0E68024FA2}"/>
            </a:ext>
          </a:extLst>
        </xdr:cNvPr>
        <xdr:cNvSpPr/>
      </xdr:nvSpPr>
      <xdr:spPr>
        <a:xfrm>
          <a:off x="14668500" y="102547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9F235026-8F10-4106-A45A-7B7AB2B3B3B6}"/>
            </a:ext>
          </a:extLst>
        </xdr:cNvPr>
        <xdr:cNvSpPr txBox="1"/>
      </xdr:nvSpPr>
      <xdr:spPr>
        <a:xfrm>
          <a:off x="14370050" y="1003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151299</xdr:rowOff>
    </xdr:from>
    <xdr:to>
      <xdr:col>72</xdr:col>
      <xdr:colOff>203200</xdr:colOff>
      <xdr:row>64</xdr:row>
      <xdr:rowOff>16849</xdr:rowOff>
    </xdr:to>
    <xdr:cxnSp macro="">
      <xdr:nvCxnSpPr>
        <xdr:cNvPr id="327" name="直線コネクタ 326">
          <a:extLst>
            <a:ext uri="{FF2B5EF4-FFF2-40B4-BE49-F238E27FC236}">
              <a16:creationId xmlns:a16="http://schemas.microsoft.com/office/drawing/2014/main" id="{7F2449F7-B12F-482A-A6EE-DB659116D4C0}"/>
            </a:ext>
          </a:extLst>
        </xdr:cNvPr>
        <xdr:cNvCxnSpPr/>
      </xdr:nvCxnSpPr>
      <xdr:spPr>
        <a:xfrm flipV="1">
          <a:off x="13106400" y="10552599"/>
          <a:ext cx="8001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DD7599D2-8992-4C41-9A14-8D76325EC32D}"/>
            </a:ext>
          </a:extLst>
        </xdr:cNvPr>
        <xdr:cNvSpPr/>
      </xdr:nvSpPr>
      <xdr:spPr>
        <a:xfrm>
          <a:off x="13868400" y="10250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8311A1F3-46A9-45B9-8A6B-36CC4FDDFFC4}"/>
            </a:ext>
          </a:extLst>
        </xdr:cNvPr>
        <xdr:cNvSpPr txBox="1"/>
      </xdr:nvSpPr>
      <xdr:spPr>
        <a:xfrm>
          <a:off x="13557250" y="1003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167386</xdr:rowOff>
    </xdr:from>
    <xdr:to>
      <xdr:col>68</xdr:col>
      <xdr:colOff>152400</xdr:colOff>
      <xdr:row>64</xdr:row>
      <xdr:rowOff>16849</xdr:rowOff>
    </xdr:to>
    <xdr:cxnSp macro="">
      <xdr:nvCxnSpPr>
        <xdr:cNvPr id="330" name="直線コネクタ 329">
          <a:extLst>
            <a:ext uri="{FF2B5EF4-FFF2-40B4-BE49-F238E27FC236}">
              <a16:creationId xmlns:a16="http://schemas.microsoft.com/office/drawing/2014/main" id="{011D6FD1-6228-45CE-B2EE-117273A7CEB5}"/>
            </a:ext>
          </a:extLst>
        </xdr:cNvPr>
        <xdr:cNvCxnSpPr/>
      </xdr:nvCxnSpPr>
      <xdr:spPr>
        <a:xfrm>
          <a:off x="12293600" y="10568686"/>
          <a:ext cx="812800" cy="1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2DED499F-A9D9-4ED4-B34B-C5F5BB7799EC}"/>
            </a:ext>
          </a:extLst>
        </xdr:cNvPr>
        <xdr:cNvSpPr/>
      </xdr:nvSpPr>
      <xdr:spPr>
        <a:xfrm>
          <a:off x="13055600" y="1025317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FE2797E3-9759-4EA5-A081-9D48B95E9B47}"/>
            </a:ext>
          </a:extLst>
        </xdr:cNvPr>
        <xdr:cNvSpPr txBox="1"/>
      </xdr:nvSpPr>
      <xdr:spPr>
        <a:xfrm>
          <a:off x="12763500" y="1003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619CE11D-3E68-4E5E-A200-B0D6967F9F0F}"/>
            </a:ext>
          </a:extLst>
        </xdr:cNvPr>
        <xdr:cNvSpPr/>
      </xdr:nvSpPr>
      <xdr:spPr>
        <a:xfrm>
          <a:off x="12242800" y="1025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23358877-520F-481C-9059-2C5285794E09}"/>
            </a:ext>
          </a:extLst>
        </xdr:cNvPr>
        <xdr:cNvSpPr txBox="1"/>
      </xdr:nvSpPr>
      <xdr:spPr>
        <a:xfrm>
          <a:off x="11950700" y="1003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BFB74A7-3117-4D03-979E-43FC79359388}"/>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9F7DADB-F5BC-4F8B-BDBB-92CCDD8D43C2}"/>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7E79F5F-E74D-428D-98F6-3514E9E51395}"/>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B179F1B-8C12-4870-ABEE-C89927C78F95}"/>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41FB83B-ACD9-46EC-B705-2DAF86704FB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65108</xdr:rowOff>
    </xdr:from>
    <xdr:to>
      <xdr:col>81</xdr:col>
      <xdr:colOff>95250</xdr:colOff>
      <xdr:row>63</xdr:row>
      <xdr:rowOff>166708</xdr:rowOff>
    </xdr:to>
    <xdr:sp macro="" textlink="">
      <xdr:nvSpPr>
        <xdr:cNvPr id="340" name="楕円 339">
          <a:extLst>
            <a:ext uri="{FF2B5EF4-FFF2-40B4-BE49-F238E27FC236}">
              <a16:creationId xmlns:a16="http://schemas.microsoft.com/office/drawing/2014/main" id="{61DECB60-17C9-4AEF-9CD5-65131F3B5ED4}"/>
            </a:ext>
          </a:extLst>
        </xdr:cNvPr>
        <xdr:cNvSpPr/>
      </xdr:nvSpPr>
      <xdr:spPr>
        <a:xfrm>
          <a:off x="15430500" y="104664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37185</xdr:rowOff>
    </xdr:from>
    <xdr:ext cx="762000" cy="259045"/>
    <xdr:sp macro="" textlink="">
      <xdr:nvSpPr>
        <xdr:cNvPr id="341" name="定員管理の状況該当値テキスト">
          <a:extLst>
            <a:ext uri="{FF2B5EF4-FFF2-40B4-BE49-F238E27FC236}">
              <a16:creationId xmlns:a16="http://schemas.microsoft.com/office/drawing/2014/main" id="{CDB3B33A-7E11-42E1-ABB8-77184C04EC9D}"/>
            </a:ext>
          </a:extLst>
        </xdr:cNvPr>
        <xdr:cNvSpPr txBox="1"/>
      </xdr:nvSpPr>
      <xdr:spPr>
        <a:xfrm>
          <a:off x="15563850" y="1043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110956</xdr:rowOff>
    </xdr:from>
    <xdr:to>
      <xdr:col>77</xdr:col>
      <xdr:colOff>95250</xdr:colOff>
      <xdr:row>64</xdr:row>
      <xdr:rowOff>41106</xdr:rowOff>
    </xdr:to>
    <xdr:sp macro="" textlink="">
      <xdr:nvSpPr>
        <xdr:cNvPr id="342" name="楕円 341">
          <a:extLst>
            <a:ext uri="{FF2B5EF4-FFF2-40B4-BE49-F238E27FC236}">
              <a16:creationId xmlns:a16="http://schemas.microsoft.com/office/drawing/2014/main" id="{97B72079-C8D3-4EB1-B566-C1221CD565FB}"/>
            </a:ext>
          </a:extLst>
        </xdr:cNvPr>
        <xdr:cNvSpPr/>
      </xdr:nvSpPr>
      <xdr:spPr>
        <a:xfrm>
          <a:off x="14668500" y="105122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25883</xdr:rowOff>
    </xdr:from>
    <xdr:ext cx="736600" cy="259045"/>
    <xdr:sp macro="" textlink="">
      <xdr:nvSpPr>
        <xdr:cNvPr id="343" name="テキスト ボックス 342">
          <a:extLst>
            <a:ext uri="{FF2B5EF4-FFF2-40B4-BE49-F238E27FC236}">
              <a16:creationId xmlns:a16="http://schemas.microsoft.com/office/drawing/2014/main" id="{49BEDDE4-A6A8-4D69-8EF6-60758A0CCCF8}"/>
            </a:ext>
          </a:extLst>
        </xdr:cNvPr>
        <xdr:cNvSpPr txBox="1"/>
      </xdr:nvSpPr>
      <xdr:spPr>
        <a:xfrm>
          <a:off x="14370050" y="1059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100499</xdr:rowOff>
    </xdr:from>
    <xdr:to>
      <xdr:col>73</xdr:col>
      <xdr:colOff>44450</xdr:colOff>
      <xdr:row>64</xdr:row>
      <xdr:rowOff>30649</xdr:rowOff>
    </xdr:to>
    <xdr:sp macro="" textlink="">
      <xdr:nvSpPr>
        <xdr:cNvPr id="344" name="楕円 343">
          <a:extLst>
            <a:ext uri="{FF2B5EF4-FFF2-40B4-BE49-F238E27FC236}">
              <a16:creationId xmlns:a16="http://schemas.microsoft.com/office/drawing/2014/main" id="{AA580B14-B1E8-4087-8E82-8C3C4AD3315F}"/>
            </a:ext>
          </a:extLst>
        </xdr:cNvPr>
        <xdr:cNvSpPr/>
      </xdr:nvSpPr>
      <xdr:spPr>
        <a:xfrm>
          <a:off x="13868400" y="105017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15426</xdr:rowOff>
    </xdr:from>
    <xdr:ext cx="762000" cy="259045"/>
    <xdr:sp macro="" textlink="">
      <xdr:nvSpPr>
        <xdr:cNvPr id="345" name="テキスト ボックス 344">
          <a:extLst>
            <a:ext uri="{FF2B5EF4-FFF2-40B4-BE49-F238E27FC236}">
              <a16:creationId xmlns:a16="http://schemas.microsoft.com/office/drawing/2014/main" id="{E810A9A5-FF2F-459D-BC00-3BBB479634A2}"/>
            </a:ext>
          </a:extLst>
        </xdr:cNvPr>
        <xdr:cNvSpPr txBox="1"/>
      </xdr:nvSpPr>
      <xdr:spPr>
        <a:xfrm>
          <a:off x="13557250" y="1058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137499</xdr:rowOff>
    </xdr:from>
    <xdr:to>
      <xdr:col>68</xdr:col>
      <xdr:colOff>203200</xdr:colOff>
      <xdr:row>64</xdr:row>
      <xdr:rowOff>67649</xdr:rowOff>
    </xdr:to>
    <xdr:sp macro="" textlink="">
      <xdr:nvSpPr>
        <xdr:cNvPr id="346" name="楕円 345">
          <a:extLst>
            <a:ext uri="{FF2B5EF4-FFF2-40B4-BE49-F238E27FC236}">
              <a16:creationId xmlns:a16="http://schemas.microsoft.com/office/drawing/2014/main" id="{E4054E4D-8CF8-475D-A97D-135903C7913D}"/>
            </a:ext>
          </a:extLst>
        </xdr:cNvPr>
        <xdr:cNvSpPr/>
      </xdr:nvSpPr>
      <xdr:spPr>
        <a:xfrm>
          <a:off x="13055600" y="1053879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52426</xdr:rowOff>
    </xdr:from>
    <xdr:ext cx="762000" cy="259045"/>
    <xdr:sp macro="" textlink="">
      <xdr:nvSpPr>
        <xdr:cNvPr id="347" name="テキスト ボックス 346">
          <a:extLst>
            <a:ext uri="{FF2B5EF4-FFF2-40B4-BE49-F238E27FC236}">
              <a16:creationId xmlns:a16="http://schemas.microsoft.com/office/drawing/2014/main" id="{3CE82DEC-5D9A-4E2A-B033-EF559F6E12E1}"/>
            </a:ext>
          </a:extLst>
        </xdr:cNvPr>
        <xdr:cNvSpPr txBox="1"/>
      </xdr:nvSpPr>
      <xdr:spPr>
        <a:xfrm>
          <a:off x="12763500" y="1061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116586</xdr:rowOff>
    </xdr:from>
    <xdr:to>
      <xdr:col>64</xdr:col>
      <xdr:colOff>152400</xdr:colOff>
      <xdr:row>64</xdr:row>
      <xdr:rowOff>46736</xdr:rowOff>
    </xdr:to>
    <xdr:sp macro="" textlink="">
      <xdr:nvSpPr>
        <xdr:cNvPr id="348" name="楕円 347">
          <a:extLst>
            <a:ext uri="{FF2B5EF4-FFF2-40B4-BE49-F238E27FC236}">
              <a16:creationId xmlns:a16="http://schemas.microsoft.com/office/drawing/2014/main" id="{ED3222BF-494D-469A-A3D8-C55BD9B30194}"/>
            </a:ext>
          </a:extLst>
        </xdr:cNvPr>
        <xdr:cNvSpPr/>
      </xdr:nvSpPr>
      <xdr:spPr>
        <a:xfrm>
          <a:off x="12242800" y="10517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31513</xdr:rowOff>
    </xdr:from>
    <xdr:ext cx="762000" cy="259045"/>
    <xdr:sp macro="" textlink="">
      <xdr:nvSpPr>
        <xdr:cNvPr id="349" name="テキスト ボックス 348">
          <a:extLst>
            <a:ext uri="{FF2B5EF4-FFF2-40B4-BE49-F238E27FC236}">
              <a16:creationId xmlns:a16="http://schemas.microsoft.com/office/drawing/2014/main" id="{7C1251D9-B634-4D5A-B507-DAAD93638D29}"/>
            </a:ext>
          </a:extLst>
        </xdr:cNvPr>
        <xdr:cNvSpPr txBox="1"/>
      </xdr:nvSpPr>
      <xdr:spPr>
        <a:xfrm>
          <a:off x="11950700" y="1059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85849A8D-705D-4A28-AA82-46C8E3C7EAA2}"/>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4B6584A6-363D-42FF-BB20-5ACE2B286F73}"/>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CEA11634-752F-4006-886B-928C0E9B30F2}"/>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2958D9CA-40F9-4004-BD6F-BCBE188631B8}"/>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239E70C0-183D-456B-9E94-9A8006540F8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E8031644-42BD-4412-AD6A-EDEC96269142}"/>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5B186CA5-8E8D-4962-BB4F-7A28BECFDB99}"/>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1F4944B9-372D-4326-BEB5-AD665397F744}"/>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CE99DA92-6898-404B-94B4-13461D6DE34F}"/>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367B8F69-575A-41BC-910E-A9B5A04510EE}"/>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B69CFEB9-9142-49A6-8939-6F94F2CEE3E8}"/>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B0FF1C1C-B759-4094-A58B-68CD23301DD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C56568C8-4E6F-4F4C-840B-9D5B5DFAA8C7}"/>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公共施設等適正管理推進事業債や緊急防災・減災事業債（防災無線デジタル化）などの元金償還が開始となり増加したものと考えられる。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将来的に過疎対策事業債の償還による若干の増加も予想されるが、固定資産税の増加による標準財政規模の拡大等により、概ね横ばいに推移するものと思われる。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BF8C059E-9A2E-43FC-93FE-9473EF928039}"/>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763A3451-9F51-4FAE-B39F-A2C06D41174E}"/>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2808F472-D5F5-4C08-ABB5-8F7E754393C5}"/>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6FCD85B9-5A91-4AA1-B136-30275D361891}"/>
            </a:ext>
          </a:extLst>
        </xdr:cNvPr>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EB192DDB-D0A7-489A-A2E4-29B07DF1B31F}"/>
            </a:ext>
          </a:extLst>
        </xdr:cNvPr>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9D848D75-F25D-44BC-8EAD-B48D0C409137}"/>
            </a:ext>
          </a:extLst>
        </xdr:cNvPr>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1B13DE22-2F95-493B-A634-35125D57C524}"/>
            </a:ext>
          </a:extLst>
        </xdr:cNvPr>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CC3191FD-825E-4303-AC2C-E2D62012D539}"/>
            </a:ext>
          </a:extLst>
        </xdr:cNvPr>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12FB0D54-4E51-4CF2-A338-20EE3C113C30}"/>
            </a:ext>
          </a:extLst>
        </xdr:cNvPr>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59133316-8690-44AD-8B43-F47C1FBD1FD9}"/>
            </a:ext>
          </a:extLst>
        </xdr:cNvPr>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9383FE80-936D-4A6D-9391-67AFFFCAA5B3}"/>
            </a:ext>
          </a:extLst>
        </xdr:cNvPr>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7012713-B8DE-4BE4-A152-F7AF0F9E41A1}"/>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A2497EB9-18B6-4E6A-BD3F-BF1E4630FECC}"/>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268852-79FC-415E-8B8D-272952AC1D9F}"/>
            </a:ext>
          </a:extLst>
        </xdr:cNvPr>
        <xdr:cNvCxnSpPr/>
      </xdr:nvCxnSpPr>
      <xdr:spPr>
        <a:xfrm flipV="1">
          <a:off x="15474950" y="5964936"/>
          <a:ext cx="0" cy="1467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C9639478-207F-4CC1-A255-39DC4E0E264D}"/>
            </a:ext>
          </a:extLst>
        </xdr:cNvPr>
        <xdr:cNvSpPr txBox="1"/>
      </xdr:nvSpPr>
      <xdr:spPr>
        <a:xfrm>
          <a:off x="15563850" y="741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112A5971-87E9-4888-8745-5BBC3FB96E81}"/>
            </a:ext>
          </a:extLst>
        </xdr:cNvPr>
        <xdr:cNvCxnSpPr/>
      </xdr:nvCxnSpPr>
      <xdr:spPr>
        <a:xfrm>
          <a:off x="15405100" y="7432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A914C446-5B7F-496D-A618-C4B26D246967}"/>
            </a:ext>
          </a:extLst>
        </xdr:cNvPr>
        <xdr:cNvSpPr txBox="1"/>
      </xdr:nvSpPr>
      <xdr:spPr>
        <a:xfrm>
          <a:off x="15563850" y="572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C7B7DC08-B4E1-4404-843E-E33250E352FE}"/>
            </a:ext>
          </a:extLst>
        </xdr:cNvPr>
        <xdr:cNvCxnSpPr/>
      </xdr:nvCxnSpPr>
      <xdr:spPr>
        <a:xfrm>
          <a:off x="15405100" y="5964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83312</xdr:rowOff>
    </xdr:to>
    <xdr:cxnSp macro="">
      <xdr:nvCxnSpPr>
        <xdr:cNvPr id="381" name="直線コネクタ 380">
          <a:extLst>
            <a:ext uri="{FF2B5EF4-FFF2-40B4-BE49-F238E27FC236}">
              <a16:creationId xmlns:a16="http://schemas.microsoft.com/office/drawing/2014/main" id="{7EB7806B-1ABC-4E45-A453-E406F2ADADBF}"/>
            </a:ext>
          </a:extLst>
        </xdr:cNvPr>
        <xdr:cNvCxnSpPr/>
      </xdr:nvCxnSpPr>
      <xdr:spPr>
        <a:xfrm>
          <a:off x="14712950" y="6988556"/>
          <a:ext cx="762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155967D8-E8EB-4E86-995D-2335901C6D5C}"/>
            </a:ext>
          </a:extLst>
        </xdr:cNvPr>
        <xdr:cNvSpPr txBox="1"/>
      </xdr:nvSpPr>
      <xdr:spPr>
        <a:xfrm>
          <a:off x="15563850" y="6589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45788AFE-81BD-4D39-9D0F-A37A2B9711E2}"/>
            </a:ext>
          </a:extLst>
        </xdr:cNvPr>
        <xdr:cNvSpPr/>
      </xdr:nvSpPr>
      <xdr:spPr>
        <a:xfrm>
          <a:off x="15430500" y="67381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54356</xdr:rowOff>
    </xdr:to>
    <xdr:cxnSp macro="">
      <xdr:nvCxnSpPr>
        <xdr:cNvPr id="384" name="直線コネクタ 383">
          <a:extLst>
            <a:ext uri="{FF2B5EF4-FFF2-40B4-BE49-F238E27FC236}">
              <a16:creationId xmlns:a16="http://schemas.microsoft.com/office/drawing/2014/main" id="{FC1F6382-53BE-474D-BAEF-A3A955740B45}"/>
            </a:ext>
          </a:extLst>
        </xdr:cNvPr>
        <xdr:cNvCxnSpPr/>
      </xdr:nvCxnSpPr>
      <xdr:spPr>
        <a:xfrm>
          <a:off x="13906500" y="6969252"/>
          <a:ext cx="80645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9F17CB16-6FB5-46DE-B615-0F01B287CA55}"/>
            </a:ext>
          </a:extLst>
        </xdr:cNvPr>
        <xdr:cNvSpPr/>
      </xdr:nvSpPr>
      <xdr:spPr>
        <a:xfrm>
          <a:off x="14668500" y="67574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C621EB61-67B1-4AB1-B823-6A9AA13EF814}"/>
            </a:ext>
          </a:extLst>
        </xdr:cNvPr>
        <xdr:cNvSpPr txBox="1"/>
      </xdr:nvSpPr>
      <xdr:spPr>
        <a:xfrm>
          <a:off x="14370050" y="653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35052</xdr:rowOff>
    </xdr:to>
    <xdr:cxnSp macro="">
      <xdr:nvCxnSpPr>
        <xdr:cNvPr id="387" name="直線コネクタ 386">
          <a:extLst>
            <a:ext uri="{FF2B5EF4-FFF2-40B4-BE49-F238E27FC236}">
              <a16:creationId xmlns:a16="http://schemas.microsoft.com/office/drawing/2014/main" id="{D38A6380-D4DF-40EF-B857-9420E2A5D6F6}"/>
            </a:ext>
          </a:extLst>
        </xdr:cNvPr>
        <xdr:cNvCxnSpPr/>
      </xdr:nvCxnSpPr>
      <xdr:spPr>
        <a:xfrm>
          <a:off x="13106400" y="6936994"/>
          <a:ext cx="8001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779F0C76-53F9-4FCD-9E20-395985C3DB9C}"/>
            </a:ext>
          </a:extLst>
        </xdr:cNvPr>
        <xdr:cNvSpPr/>
      </xdr:nvSpPr>
      <xdr:spPr>
        <a:xfrm>
          <a:off x="13868400" y="67993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D2EAFC05-F568-4535-8DB2-4BFC28574501}"/>
            </a:ext>
          </a:extLst>
        </xdr:cNvPr>
        <xdr:cNvSpPr txBox="1"/>
      </xdr:nvSpPr>
      <xdr:spPr>
        <a:xfrm>
          <a:off x="13557250" y="658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167894</xdr:rowOff>
    </xdr:to>
    <xdr:cxnSp macro="">
      <xdr:nvCxnSpPr>
        <xdr:cNvPr id="390" name="直線コネクタ 389">
          <a:extLst>
            <a:ext uri="{FF2B5EF4-FFF2-40B4-BE49-F238E27FC236}">
              <a16:creationId xmlns:a16="http://schemas.microsoft.com/office/drawing/2014/main" id="{05C0A235-482C-4ECB-851F-5CB4547CD912}"/>
            </a:ext>
          </a:extLst>
        </xdr:cNvPr>
        <xdr:cNvCxnSpPr/>
      </xdr:nvCxnSpPr>
      <xdr:spPr>
        <a:xfrm>
          <a:off x="12293600" y="6888734"/>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BE590A44-0F97-483A-9A84-B17CADF889C4}"/>
            </a:ext>
          </a:extLst>
        </xdr:cNvPr>
        <xdr:cNvSpPr/>
      </xdr:nvSpPr>
      <xdr:spPr>
        <a:xfrm>
          <a:off x="13055600" y="679932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D5E998CA-003E-4861-A63F-022004E9D5D9}"/>
            </a:ext>
          </a:extLst>
        </xdr:cNvPr>
        <xdr:cNvSpPr txBox="1"/>
      </xdr:nvSpPr>
      <xdr:spPr>
        <a:xfrm>
          <a:off x="12763500" y="658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F8CDB1B8-D6DB-4E55-8C11-D3A576018976}"/>
            </a:ext>
          </a:extLst>
        </xdr:cNvPr>
        <xdr:cNvSpPr/>
      </xdr:nvSpPr>
      <xdr:spPr>
        <a:xfrm>
          <a:off x="12242800" y="67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86919ADF-2C9F-4FC9-9AE8-F92E99DE6D28}"/>
            </a:ext>
          </a:extLst>
        </xdr:cNvPr>
        <xdr:cNvSpPr txBox="1"/>
      </xdr:nvSpPr>
      <xdr:spPr>
        <a:xfrm>
          <a:off x="11950700" y="65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919D9E3-804F-4883-8FF0-BDCA79DB7724}"/>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94EA81B-6357-4B98-830E-BC1D93E478D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4A2CDC7-8B2F-4F37-A04D-688C9ABAC958}"/>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A0A7BC63-8318-46F6-914B-550D5D469955}"/>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8EA2545-5489-494A-ABF3-1F6D80FADDF2}"/>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400" name="楕円 399">
          <a:extLst>
            <a:ext uri="{FF2B5EF4-FFF2-40B4-BE49-F238E27FC236}">
              <a16:creationId xmlns:a16="http://schemas.microsoft.com/office/drawing/2014/main" id="{189918ED-2BFD-45B0-B6C1-1B3236852CFD}"/>
            </a:ext>
          </a:extLst>
        </xdr:cNvPr>
        <xdr:cNvSpPr/>
      </xdr:nvSpPr>
      <xdr:spPr>
        <a:xfrm>
          <a:off x="15430500" y="696671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401" name="公債費負担の状況該当値テキスト">
          <a:extLst>
            <a:ext uri="{FF2B5EF4-FFF2-40B4-BE49-F238E27FC236}">
              <a16:creationId xmlns:a16="http://schemas.microsoft.com/office/drawing/2014/main" id="{ABE7AD10-E7DF-4AC0-95B1-9BDCA5A1894B}"/>
            </a:ext>
          </a:extLst>
        </xdr:cNvPr>
        <xdr:cNvSpPr txBox="1"/>
      </xdr:nvSpPr>
      <xdr:spPr>
        <a:xfrm>
          <a:off x="1556385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2" name="楕円 401">
          <a:extLst>
            <a:ext uri="{FF2B5EF4-FFF2-40B4-BE49-F238E27FC236}">
              <a16:creationId xmlns:a16="http://schemas.microsoft.com/office/drawing/2014/main" id="{F09553FF-E46D-43C6-B59E-6EE0153A899C}"/>
            </a:ext>
          </a:extLst>
        </xdr:cNvPr>
        <xdr:cNvSpPr/>
      </xdr:nvSpPr>
      <xdr:spPr>
        <a:xfrm>
          <a:off x="14668500" y="693775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3" name="テキスト ボックス 402">
          <a:extLst>
            <a:ext uri="{FF2B5EF4-FFF2-40B4-BE49-F238E27FC236}">
              <a16:creationId xmlns:a16="http://schemas.microsoft.com/office/drawing/2014/main" id="{9DB944D0-0D61-48D5-BFEA-D5953AE4B779}"/>
            </a:ext>
          </a:extLst>
        </xdr:cNvPr>
        <xdr:cNvSpPr txBox="1"/>
      </xdr:nvSpPr>
      <xdr:spPr>
        <a:xfrm>
          <a:off x="14370050" y="7024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4" name="楕円 403">
          <a:extLst>
            <a:ext uri="{FF2B5EF4-FFF2-40B4-BE49-F238E27FC236}">
              <a16:creationId xmlns:a16="http://schemas.microsoft.com/office/drawing/2014/main" id="{614418ED-9A4B-43DB-A16F-E6653E71166E}"/>
            </a:ext>
          </a:extLst>
        </xdr:cNvPr>
        <xdr:cNvSpPr/>
      </xdr:nvSpPr>
      <xdr:spPr>
        <a:xfrm>
          <a:off x="13868400" y="69248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5" name="テキスト ボックス 404">
          <a:extLst>
            <a:ext uri="{FF2B5EF4-FFF2-40B4-BE49-F238E27FC236}">
              <a16:creationId xmlns:a16="http://schemas.microsoft.com/office/drawing/2014/main" id="{763CEC0A-924B-41F9-9F6B-BF1E0950298B}"/>
            </a:ext>
          </a:extLst>
        </xdr:cNvPr>
        <xdr:cNvSpPr txBox="1"/>
      </xdr:nvSpPr>
      <xdr:spPr>
        <a:xfrm>
          <a:off x="13557250" y="700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6" name="楕円 405">
          <a:extLst>
            <a:ext uri="{FF2B5EF4-FFF2-40B4-BE49-F238E27FC236}">
              <a16:creationId xmlns:a16="http://schemas.microsoft.com/office/drawing/2014/main" id="{7BD9D5D9-BF52-437B-80B9-B7A383D15624}"/>
            </a:ext>
          </a:extLst>
        </xdr:cNvPr>
        <xdr:cNvSpPr/>
      </xdr:nvSpPr>
      <xdr:spPr>
        <a:xfrm>
          <a:off x="13055600" y="688619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7" name="テキスト ボックス 406">
          <a:extLst>
            <a:ext uri="{FF2B5EF4-FFF2-40B4-BE49-F238E27FC236}">
              <a16:creationId xmlns:a16="http://schemas.microsoft.com/office/drawing/2014/main" id="{04348489-58E7-42E7-AB0D-B67842D6E6BD}"/>
            </a:ext>
          </a:extLst>
        </xdr:cNvPr>
        <xdr:cNvSpPr txBox="1"/>
      </xdr:nvSpPr>
      <xdr:spPr>
        <a:xfrm>
          <a:off x="127635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8" name="楕円 407">
          <a:extLst>
            <a:ext uri="{FF2B5EF4-FFF2-40B4-BE49-F238E27FC236}">
              <a16:creationId xmlns:a16="http://schemas.microsoft.com/office/drawing/2014/main" id="{60681651-E553-438A-B4ED-DD71012D933D}"/>
            </a:ext>
          </a:extLst>
        </xdr:cNvPr>
        <xdr:cNvSpPr/>
      </xdr:nvSpPr>
      <xdr:spPr>
        <a:xfrm>
          <a:off x="12242800" y="68379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9" name="テキスト ボックス 408">
          <a:extLst>
            <a:ext uri="{FF2B5EF4-FFF2-40B4-BE49-F238E27FC236}">
              <a16:creationId xmlns:a16="http://schemas.microsoft.com/office/drawing/2014/main" id="{A1D8A480-6D9A-42C7-BEA6-6ACD9494607B}"/>
            </a:ext>
          </a:extLst>
        </xdr:cNvPr>
        <xdr:cNvSpPr txBox="1"/>
      </xdr:nvSpPr>
      <xdr:spPr>
        <a:xfrm>
          <a:off x="11950700" y="692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7BAFD96-3886-49C7-89BE-9026D04B9A28}"/>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FE06CB1-6FB2-483E-BF85-F7D6989C2E95}"/>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6E8F1277-98F8-42B4-8A62-20C7351FE48F}"/>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46173E2-2764-465E-9CE8-217ACDAE81D2}"/>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FF358000-88FA-4A75-AA38-F75E793D46AD}"/>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5EE4DC3-9D64-405A-A7DA-75B3F839A321}"/>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DEC4EDEE-6E39-4792-B39F-B042E5C9B46A}"/>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FEFF2E0-8892-47DA-A90C-B77849243E9F}"/>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2C24990-BE3E-4C20-84FB-5D51EF1C8C26}"/>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4E6F1562-A615-4CAE-A385-0320A91EF99B}"/>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261976A7-E48C-4776-AAD0-632E39D1C058}"/>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7E13E3BC-6A01-474B-BF26-82F03EB7C0CA}"/>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EE42FD2-084D-41D2-88EE-FDAF44E8B01F}"/>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年度より数値計上がない。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これは、将来の施設管理運用等に備える基金残高が多くあることによると思われる。今後も財政負担の平準化に努めたい。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B1084177-9DED-4346-9094-84581314D6C2}"/>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D1D40C7-3C1B-4B6C-9679-B48EB72BCAA4}"/>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751624EE-3898-45F1-8389-9DEEB6B15191}"/>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D1CE99E2-E1E0-48DB-97DA-FD9570A9FD72}"/>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CD1F5D39-51CC-4CB3-975D-2362C7C35F75}"/>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EDA85A80-041C-42FF-BB1F-4DB5386984A2}"/>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B43BE6E4-4CE4-4FFD-8DDC-3A74EB57E06F}"/>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3B4DA98B-5255-4433-A133-E7C30B0FA10B}"/>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479A207-A5F0-432D-9607-838B51930F21}"/>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4AB644AD-DE90-42F2-8DEE-0E908C0FF3CE}"/>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3EAC23E1-B0D5-497E-B195-5A990203836E}"/>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A3EAB2D0-10B1-4850-9ABF-1300C73918B5}"/>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9797A80A-250E-47A3-A26B-B444F9C1A1F2}"/>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C1D92C85-B5C0-4F2F-9AD6-3233ED1E7826}"/>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1A68CCFC-D645-4E17-B90A-8D93341E5C8A}"/>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D07FD2A4-FDDD-42C0-B8A4-3728E0ED36D4}"/>
            </a:ext>
          </a:extLst>
        </xdr:cNvPr>
        <xdr:cNvCxnSpPr/>
      </xdr:nvCxnSpPr>
      <xdr:spPr>
        <a:xfrm flipV="1">
          <a:off x="15474950" y="2288117"/>
          <a:ext cx="0" cy="14067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91C1C5D3-7807-4F0A-AB35-9432CA334189}"/>
            </a:ext>
          </a:extLst>
        </xdr:cNvPr>
        <xdr:cNvSpPr txBox="1"/>
      </xdr:nvSpPr>
      <xdr:spPr>
        <a:xfrm>
          <a:off x="15563850" y="366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F9B4A853-C118-4608-8161-5DDF6B4E846F}"/>
            </a:ext>
          </a:extLst>
        </xdr:cNvPr>
        <xdr:cNvCxnSpPr/>
      </xdr:nvCxnSpPr>
      <xdr:spPr>
        <a:xfrm>
          <a:off x="15405100" y="3694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AF57636C-FE5B-4874-A3D1-D690C0DA8826}"/>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A9AD5824-694F-4858-A7F7-F74BC166BCF8}"/>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469D026A-8372-4239-9589-435A1A0870A9}"/>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7EF10B26-1C75-4170-A4AD-F49E0C59B178}"/>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7214B49-6875-4F2E-A011-93C40B3908E7}"/>
            </a:ext>
          </a:extLst>
        </xdr:cNvPr>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85695041-5675-4AE4-A170-F9064398035B}"/>
            </a:ext>
          </a:extLst>
        </xdr:cNvPr>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id="{376CEE34-08F6-4831-8359-61E8780A52AF}"/>
            </a:ext>
          </a:extLst>
        </xdr:cNvPr>
        <xdr:cNvSpPr/>
      </xdr:nvSpPr>
      <xdr:spPr>
        <a:xfrm>
          <a:off x="13868400" y="22828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id="{56445481-354F-4F98-8A1F-33C19E63A8A6}"/>
            </a:ext>
          </a:extLst>
        </xdr:cNvPr>
        <xdr:cNvSpPr txBox="1"/>
      </xdr:nvSpPr>
      <xdr:spPr>
        <a:xfrm>
          <a:off x="13557250" y="205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a:extLst>
            <a:ext uri="{FF2B5EF4-FFF2-40B4-BE49-F238E27FC236}">
              <a16:creationId xmlns:a16="http://schemas.microsoft.com/office/drawing/2014/main" id="{44F8FC8A-1795-4120-85B1-A83101262C98}"/>
            </a:ext>
          </a:extLst>
        </xdr:cNvPr>
        <xdr:cNvSpPr/>
      </xdr:nvSpPr>
      <xdr:spPr>
        <a:xfrm>
          <a:off x="13055600" y="227753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3BC8EEB9-FFE8-4CD1-BBB4-FA5020367C12}"/>
            </a:ext>
          </a:extLst>
        </xdr:cNvPr>
        <xdr:cNvSpPr txBox="1"/>
      </xdr:nvSpPr>
      <xdr:spPr>
        <a:xfrm>
          <a:off x="12763500" y="205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a:extLst>
            <a:ext uri="{FF2B5EF4-FFF2-40B4-BE49-F238E27FC236}">
              <a16:creationId xmlns:a16="http://schemas.microsoft.com/office/drawing/2014/main" id="{C6D69A8C-25EB-4C35-AAAC-B8BF79387F48}"/>
            </a:ext>
          </a:extLst>
        </xdr:cNvPr>
        <xdr:cNvSpPr/>
      </xdr:nvSpPr>
      <xdr:spPr>
        <a:xfrm>
          <a:off x="12242800" y="233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CAC1FC38-14E5-4EB5-BFCD-2A4631E6768D}"/>
            </a:ext>
          </a:extLst>
        </xdr:cNvPr>
        <xdr:cNvSpPr txBox="1"/>
      </xdr:nvSpPr>
      <xdr:spPr>
        <a:xfrm>
          <a:off x="11950700" y="211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8F4B35FA-B166-4970-A7D7-F82DAAF196CC}"/>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9E0F672-7BB7-44FD-923B-8D0BAE253AE5}"/>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BE90ADF-84CE-43FE-B793-7ECBF2025B28}"/>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A819ED3-F355-4787-BD12-0C2B6ADFE1A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1F33772-D96E-4834-BFC1-9E666583C398}"/>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5,326
5,189
133.85
5,606,792
5,105,725
451,068
3,163,866
4,156,267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％減少と類似団体より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削減・減少により人件費が減少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大きな事業が完了し、事務量が平準化しつつする中、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今後は職員数を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する方向にある。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今後も適正な人員配置と事務の効率化を図りたい。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39</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増加したが、類似団体比較で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各種業務システム改修の諸費用の増加や、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電気料高騰による光熱水費の増加が見られた。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今後も不断の事業見直しなど抑制に努め、業務の外部委託等の適正化・効率化に努めたい。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76708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833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122428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83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78994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656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97282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93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増加となった一方、類似団体より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扶助費は住民生活に直接つながるサービスであるため、特定財源の確保に努めている。一昨年度より医療費扶助の事業を特定財源に切り替えたことにより減少している。</a:t>
          </a:r>
        </a:p>
        <a:p>
          <a:r>
            <a:rPr kumimoji="1" lang="ja-JP" altLang="en-US" sz="1300">
              <a:latin typeface="ＭＳ Ｐゴシック" panose="020B0600070205080204" pitchFamily="50" charset="-128"/>
              <a:ea typeface="ＭＳ Ｐゴシック" panose="020B0600070205080204" pitchFamily="50" charset="-128"/>
            </a:rPr>
            <a:t>今後も適切なサービスが提供できるよう財源の確保に努めたい。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54</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1376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37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281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その他経費に含まれる主なものは特別会計への繰出金である。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主に介護保険特別会計への繰出金が減少し、昨年度比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各特別会計の健全運営に努め、受益者負担等を勘案しつつ繰出金の適正化に努めたい。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347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54</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62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54</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54</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昨年度と同じ数値となった。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一方で医療（病院）、福祉業務関係等における組合・協議会への負担金が要因となり、類似団体より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高くなっている。</a:t>
          </a:r>
        </a:p>
        <a:p>
          <a:r>
            <a:rPr kumimoji="1" lang="ja-JP" altLang="en-US" sz="1300">
              <a:latin typeface="ＭＳ Ｐゴシック" panose="020B0600070205080204" pitchFamily="50" charset="-128"/>
              <a:ea typeface="ＭＳ Ｐゴシック" panose="020B0600070205080204" pitchFamily="50" charset="-128"/>
            </a:rPr>
            <a:t>業務の効率化に努めるとともに、適切な負担となるよう努めたい。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38</xdr:row>
      <xdr:rowOff>159004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741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39</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741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156718</xdr:rowOff>
    </xdr:from>
    <xdr:to>
      <xdr:col>73</xdr:col>
      <xdr:colOff>180975</xdr:colOff>
      <xdr:row>40</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8432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58420</xdr:rowOff>
    </xdr:from>
    <xdr:to>
      <xdr:col>69</xdr:col>
      <xdr:colOff>92075</xdr:colOff>
      <xdr:row>40</xdr:row>
      <xdr:rowOff>72136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9164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105918</xdr:rowOff>
    </xdr:from>
    <xdr:to>
      <xdr:col>74</xdr:col>
      <xdr:colOff>31750</xdr:colOff>
      <xdr:row>40</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20845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xdr:rowOff>
    </xdr:from>
    <xdr:to>
      <xdr:col>69</xdr:col>
      <xdr:colOff>142875</xdr:colOff>
      <xdr:row>40</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93997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21336</xdr:rowOff>
    </xdr:from>
    <xdr:to>
      <xdr:col>65</xdr:col>
      <xdr:colOff>53975</xdr:colOff>
      <xdr:row>40</xdr:row>
      <xdr:rowOff>122936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107713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増加したが、近年では概ね横ばいに推移している。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起債償還においては一部減債基金を利用し計画的に償還している。</a:t>
          </a:r>
        </a:p>
        <a:p>
          <a:r>
            <a:rPr kumimoji="1" lang="ja-JP" altLang="en-US" sz="1300">
              <a:latin typeface="ＭＳ Ｐゴシック" panose="020B0600070205080204" pitchFamily="50" charset="-128"/>
              <a:ea typeface="ＭＳ Ｐゴシック" panose="020B0600070205080204" pitchFamily="50" charset="-128"/>
            </a:rPr>
            <a:t>今後も世代間負担の公平化と公債費負担の平準化の観点から、適切な起債を図りたい。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92710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13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85090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1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24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66040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20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増加し、類似団体より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公共施設等適正管理推進事業債や緊急防災・減災事業債（防災無線デジタル化）などの元金償還開始により公債費の割合が増加した。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今後も全体的なバランスに注意し、適切な起債に努めたい。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107950</xdr:rowOff>
    </xdr:from>
    <xdr:to>
      <xdr:col>82</xdr:col>
      <xdr:colOff>107950</xdr:colOff>
      <xdr:row>76</xdr:row>
      <xdr:rowOff>130811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381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107950</xdr:rowOff>
    </xdr:from>
    <xdr:to>
      <xdr:col>78</xdr:col>
      <xdr:colOff>69850</xdr:colOff>
      <xdr:row>79</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3815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79</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65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165100</xdr:rowOff>
    </xdr:from>
    <xdr:to>
      <xdr:col>69</xdr:col>
      <xdr:colOff>92075</xdr:colOff>
      <xdr:row>79</xdr:row>
      <xdr:rowOff>168911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709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80011</xdr:rowOff>
    </xdr:from>
    <xdr:to>
      <xdr:col>82</xdr:col>
      <xdr:colOff>158750</xdr:colOff>
      <xdr:row>77</xdr:row>
      <xdr:rowOff>10161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96538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57150</xdr:rowOff>
    </xdr:from>
    <xdr:to>
      <xdr:col>78</xdr:col>
      <xdr:colOff>120650</xdr:colOff>
      <xdr:row>76</xdr:row>
      <xdr:rowOff>158750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168927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114300</xdr:rowOff>
    </xdr:from>
    <xdr:to>
      <xdr:col>69</xdr:col>
      <xdr:colOff>142875</xdr:colOff>
      <xdr:row>80</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118111</xdr:rowOff>
    </xdr:from>
    <xdr:to>
      <xdr:col>65</xdr:col>
      <xdr:colOff>53975</xdr:colOff>
      <xdr:row>80</xdr:row>
      <xdr:rowOff>48261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33038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144153</xdr:rowOff>
    </xdr:from>
    <xdr:to>
      <xdr:col>29</xdr:col>
      <xdr:colOff>127000</xdr:colOff>
      <xdr:row>13</xdr:row>
      <xdr:rowOff>164696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20628"/>
          <a:ext cx="647700" cy="2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120942</xdr:rowOff>
    </xdr:from>
    <xdr:to>
      <xdr:col>26</xdr:col>
      <xdr:colOff>50800</xdr:colOff>
      <xdr:row>13</xdr:row>
      <xdr:rowOff>144153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397417"/>
          <a:ext cx="698500" cy="23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120942</xdr:rowOff>
    </xdr:from>
    <xdr:to>
      <xdr:col>22</xdr:col>
      <xdr:colOff>114300</xdr:colOff>
      <xdr:row>14</xdr:row>
      <xdr:rowOff>15123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97417"/>
          <a:ext cx="698500" cy="6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15123</xdr:rowOff>
    </xdr:from>
    <xdr:to>
      <xdr:col>18</xdr:col>
      <xdr:colOff>177800</xdr:colOff>
      <xdr:row>14</xdr:row>
      <xdr:rowOff>81966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63048"/>
          <a:ext cx="698500" cy="6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113896</xdr:rowOff>
    </xdr:from>
    <xdr:to>
      <xdr:col>29</xdr:col>
      <xdr:colOff>177800</xdr:colOff>
      <xdr:row>14</xdr:row>
      <xdr:rowOff>44046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130423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93353</xdr:rowOff>
    </xdr:from>
    <xdr:to>
      <xdr:col>26</xdr:col>
      <xdr:colOff>101600</xdr:colOff>
      <xdr:row>14</xdr:row>
      <xdr:rowOff>23503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69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33680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3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70142</xdr:rowOff>
    </xdr:from>
    <xdr:to>
      <xdr:col>22</xdr:col>
      <xdr:colOff>165100</xdr:colOff>
      <xdr:row>14</xdr:row>
      <xdr:rowOff>292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4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10469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1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135773</xdr:rowOff>
    </xdr:from>
    <xdr:to>
      <xdr:col>19</xdr:col>
      <xdr:colOff>38100</xdr:colOff>
      <xdr:row>14</xdr:row>
      <xdr:rowOff>65923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1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76100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8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31166</xdr:rowOff>
    </xdr:from>
    <xdr:to>
      <xdr:col>15</xdr:col>
      <xdr:colOff>101600</xdr:colOff>
      <xdr:row>14</xdr:row>
      <xdr:rowOff>132766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79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142943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4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53635</xdr:rowOff>
    </xdr:from>
    <xdr:to>
      <xdr:col>29</xdr:col>
      <xdr:colOff>127000</xdr:colOff>
      <xdr:row>35</xdr:row>
      <xdr:rowOff>102050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63985"/>
          <a:ext cx="647700" cy="4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102050</xdr:rowOff>
    </xdr:from>
    <xdr:to>
      <xdr:col>26</xdr:col>
      <xdr:colOff>50800</xdr:colOff>
      <xdr:row>35</xdr:row>
      <xdr:rowOff>184999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12400"/>
          <a:ext cx="698500" cy="8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184999</xdr:rowOff>
    </xdr:from>
    <xdr:to>
      <xdr:col>22</xdr:col>
      <xdr:colOff>114300</xdr:colOff>
      <xdr:row>35</xdr:row>
      <xdr:rowOff>311186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795349"/>
          <a:ext cx="698500" cy="12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311186</xdr:rowOff>
    </xdr:from>
    <xdr:to>
      <xdr:col>18</xdr:col>
      <xdr:colOff>177800</xdr:colOff>
      <xdr:row>35</xdr:row>
      <xdr:rowOff>324445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21536"/>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2835</xdr:rowOff>
    </xdr:from>
    <xdr:to>
      <xdr:col>29</xdr:col>
      <xdr:colOff>177800</xdr:colOff>
      <xdr:row>35</xdr:row>
      <xdr:rowOff>104435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13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190812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51250</xdr:rowOff>
    </xdr:from>
    <xdr:to>
      <xdr:col>26</xdr:col>
      <xdr:colOff>101600</xdr:colOff>
      <xdr:row>35</xdr:row>
      <xdr:rowOff>152850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6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163027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134199</xdr:rowOff>
    </xdr:from>
    <xdr:to>
      <xdr:col>22</xdr:col>
      <xdr:colOff>165100</xdr:colOff>
      <xdr:row>35</xdr:row>
      <xdr:rowOff>235799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245976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1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260386</xdr:rowOff>
    </xdr:from>
    <xdr:to>
      <xdr:col>19</xdr:col>
      <xdr:colOff>38100</xdr:colOff>
      <xdr:row>36</xdr:row>
      <xdr:rowOff>19086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7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3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273645</xdr:rowOff>
    </xdr:from>
    <xdr:to>
      <xdr:col>15</xdr:col>
      <xdr:colOff>101600</xdr:colOff>
      <xdr:row>36</xdr:row>
      <xdr:rowOff>32345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42522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5,326
5,189
133.85
5,606,792
5,105,725
451,068
3,163,866
4,156,267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10823</xdr:rowOff>
    </xdr:from>
    <xdr:to>
      <xdr:col>24</xdr:col>
      <xdr:colOff>63500</xdr:colOff>
      <xdr:row>34</xdr:row>
      <xdr:rowOff>26459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40123"/>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131089</xdr:rowOff>
    </xdr:from>
    <xdr:to>
      <xdr:col>19</xdr:col>
      <xdr:colOff>177800</xdr:colOff>
      <xdr:row>34</xdr:row>
      <xdr:rowOff>10823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88939"/>
          <a:ext cx="889000" cy="5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131089</xdr:rowOff>
    </xdr:from>
    <xdr:to>
      <xdr:col>15</xdr:col>
      <xdr:colOff>50800</xdr:colOff>
      <xdr:row>35</xdr:row>
      <xdr:rowOff>67561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8939"/>
          <a:ext cx="889000" cy="27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67561</xdr:rowOff>
    </xdr:from>
    <xdr:to>
      <xdr:col>10</xdr:col>
      <xdr:colOff>114300</xdr:colOff>
      <xdr:row>35</xdr:row>
      <xdr:rowOff>115011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8311"/>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147109</xdr:rowOff>
    </xdr:from>
    <xdr:to>
      <xdr:col>24</xdr:col>
      <xdr:colOff>114300</xdr:colOff>
      <xdr:row>34</xdr:row>
      <xdr:rowOff>77259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169986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5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131473</xdr:rowOff>
    </xdr:from>
    <xdr:to>
      <xdr:col>20</xdr:col>
      <xdr:colOff>38100</xdr:colOff>
      <xdr:row>34</xdr:row>
      <xdr:rowOff>61623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78150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6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80289</xdr:rowOff>
    </xdr:from>
    <xdr:to>
      <xdr:col>15</xdr:col>
      <xdr:colOff>101600</xdr:colOff>
      <xdr:row>34</xdr:row>
      <xdr:rowOff>10439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26966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1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16761</xdr:rowOff>
    </xdr:from>
    <xdr:to>
      <xdr:col>10</xdr:col>
      <xdr:colOff>165100</xdr:colOff>
      <xdr:row>35</xdr:row>
      <xdr:rowOff>118361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134888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9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64211</xdr:rowOff>
    </xdr:from>
    <xdr:to>
      <xdr:col>6</xdr:col>
      <xdr:colOff>38100</xdr:colOff>
      <xdr:row>35</xdr:row>
      <xdr:rowOff>165811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10888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4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81104</xdr:rowOff>
    </xdr:from>
    <xdr:to>
      <xdr:col>24</xdr:col>
      <xdr:colOff>63500</xdr:colOff>
      <xdr:row>57</xdr:row>
      <xdr:rowOff>126578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53754"/>
          <a:ext cx="8382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126578</xdr:rowOff>
    </xdr:from>
    <xdr:to>
      <xdr:col>19</xdr:col>
      <xdr:colOff>177800</xdr:colOff>
      <xdr:row>57</xdr:row>
      <xdr:rowOff>135930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99228"/>
          <a:ext cx="889000" cy="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101847</xdr:rowOff>
    </xdr:from>
    <xdr:to>
      <xdr:col>15</xdr:col>
      <xdr:colOff>50800</xdr:colOff>
      <xdr:row>57</xdr:row>
      <xdr:rowOff>135930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74497"/>
          <a:ext cx="889000" cy="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44734</xdr:rowOff>
    </xdr:from>
    <xdr:to>
      <xdr:col>10</xdr:col>
      <xdr:colOff>114300</xdr:colOff>
      <xdr:row>57</xdr:row>
      <xdr:rowOff>101847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17384"/>
          <a:ext cx="8890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30304</xdr:rowOff>
    </xdr:from>
    <xdr:to>
      <xdr:col>24</xdr:col>
      <xdr:colOff>114300</xdr:colOff>
      <xdr:row>57</xdr:row>
      <xdr:rowOff>131904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53181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5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75778</xdr:rowOff>
    </xdr:from>
    <xdr:to>
      <xdr:col>20</xdr:col>
      <xdr:colOff>38100</xdr:colOff>
      <xdr:row>58</xdr:row>
      <xdr:rowOff>5928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4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22455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2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85130</xdr:rowOff>
    </xdr:from>
    <xdr:to>
      <xdr:col>15</xdr:col>
      <xdr:colOff>101600</xdr:colOff>
      <xdr:row>58</xdr:row>
      <xdr:rowOff>15280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31807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3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51047</xdr:rowOff>
    </xdr:from>
    <xdr:to>
      <xdr:col>10</xdr:col>
      <xdr:colOff>165100</xdr:colOff>
      <xdr:row>57</xdr:row>
      <xdr:rowOff>152647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169174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9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165384</xdr:rowOff>
    </xdr:from>
    <xdr:to>
      <xdr:col>6</xdr:col>
      <xdr:colOff>38100</xdr:colOff>
      <xdr:row>57</xdr:row>
      <xdr:rowOff>95534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112061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4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10770</xdr:rowOff>
    </xdr:from>
    <xdr:to>
      <xdr:col>24</xdr:col>
      <xdr:colOff>63500</xdr:colOff>
      <xdr:row>77</xdr:row>
      <xdr:rowOff>90627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12420"/>
          <a:ext cx="838200" cy="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90627</xdr:rowOff>
    </xdr:from>
    <xdr:to>
      <xdr:col>19</xdr:col>
      <xdr:colOff>177800</xdr:colOff>
      <xdr:row>77</xdr:row>
      <xdr:rowOff>143090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92277"/>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143090</xdr:rowOff>
    </xdr:from>
    <xdr:to>
      <xdr:col>15</xdr:col>
      <xdr:colOff>50800</xdr:colOff>
      <xdr:row>78</xdr:row>
      <xdr:rowOff>369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44740"/>
          <a:ext cx="889000" cy="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155226</xdr:rowOff>
    </xdr:from>
    <xdr:to>
      <xdr:col>10</xdr:col>
      <xdr:colOff>114300</xdr:colOff>
      <xdr:row>78</xdr:row>
      <xdr:rowOff>369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56876"/>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131420</xdr:rowOff>
    </xdr:from>
    <xdr:to>
      <xdr:col>24</xdr:col>
      <xdr:colOff>114300</xdr:colOff>
      <xdr:row>77</xdr:row>
      <xdr:rowOff>61570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154297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39827</xdr:rowOff>
    </xdr:from>
    <xdr:to>
      <xdr:col>20</xdr:col>
      <xdr:colOff>38100</xdr:colOff>
      <xdr:row>77</xdr:row>
      <xdr:rowOff>141427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157954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92290</xdr:rowOff>
    </xdr:from>
    <xdr:to>
      <xdr:col>15</xdr:col>
      <xdr:colOff>101600</xdr:colOff>
      <xdr:row>78</xdr:row>
      <xdr:rowOff>22440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38967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6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121019</xdr:rowOff>
    </xdr:from>
    <xdr:to>
      <xdr:col>10</xdr:col>
      <xdr:colOff>165100</xdr:colOff>
      <xdr:row>78</xdr:row>
      <xdr:rowOff>51169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67696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104426</xdr:rowOff>
    </xdr:from>
    <xdr:to>
      <xdr:col>6</xdr:col>
      <xdr:colOff>38100</xdr:colOff>
      <xdr:row>78</xdr:row>
      <xdr:rowOff>34576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51103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19064</xdr:rowOff>
    </xdr:from>
    <xdr:to>
      <xdr:col>24</xdr:col>
      <xdr:colOff>63500</xdr:colOff>
      <xdr:row>97</xdr:row>
      <xdr:rowOff>144218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49714"/>
          <a:ext cx="838200" cy="12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19064</xdr:rowOff>
    </xdr:from>
    <xdr:to>
      <xdr:col>19</xdr:col>
      <xdr:colOff>177800</xdr:colOff>
      <xdr:row>98</xdr:row>
      <xdr:rowOff>55694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49714"/>
          <a:ext cx="889000" cy="20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144991</xdr:rowOff>
    </xdr:from>
    <xdr:to>
      <xdr:col>15</xdr:col>
      <xdr:colOff>50800</xdr:colOff>
      <xdr:row>98</xdr:row>
      <xdr:rowOff>55694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75641"/>
          <a:ext cx="889000" cy="8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144991</xdr:rowOff>
    </xdr:from>
    <xdr:to>
      <xdr:col>10</xdr:col>
      <xdr:colOff>114300</xdr:colOff>
      <xdr:row>97</xdr:row>
      <xdr:rowOff>157009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75641"/>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93418</xdr:rowOff>
    </xdr:from>
    <xdr:to>
      <xdr:col>24</xdr:col>
      <xdr:colOff>114300</xdr:colOff>
      <xdr:row>98</xdr:row>
      <xdr:rowOff>23568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71845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139714</xdr:rowOff>
    </xdr:from>
    <xdr:to>
      <xdr:col>20</xdr:col>
      <xdr:colOff>38100</xdr:colOff>
      <xdr:row>97</xdr:row>
      <xdr:rowOff>69864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60991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4894</xdr:rowOff>
    </xdr:from>
    <xdr:to>
      <xdr:col>15</xdr:col>
      <xdr:colOff>101600</xdr:colOff>
      <xdr:row>98</xdr:row>
      <xdr:rowOff>106494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0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97621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9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94191</xdr:rowOff>
    </xdr:from>
    <xdr:to>
      <xdr:col>10</xdr:col>
      <xdr:colOff>165100</xdr:colOff>
      <xdr:row>98</xdr:row>
      <xdr:rowOff>24341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106209</xdr:rowOff>
    </xdr:from>
    <xdr:to>
      <xdr:col>6</xdr:col>
      <xdr:colOff>38100</xdr:colOff>
      <xdr:row>98</xdr:row>
      <xdr:rowOff>36359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27486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2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156838</xdr:rowOff>
    </xdr:from>
    <xdr:to>
      <xdr:col>55</xdr:col>
      <xdr:colOff>0</xdr:colOff>
      <xdr:row>35</xdr:row>
      <xdr:rowOff>143589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986138"/>
          <a:ext cx="838200" cy="1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24936</xdr:rowOff>
    </xdr:from>
    <xdr:to>
      <xdr:col>50</xdr:col>
      <xdr:colOff>114300</xdr:colOff>
      <xdr:row>34</xdr:row>
      <xdr:rowOff>156838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682786"/>
          <a:ext cx="889000" cy="30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24936</xdr:rowOff>
    </xdr:from>
    <xdr:to>
      <xdr:col>45</xdr:col>
      <xdr:colOff>177800</xdr:colOff>
      <xdr:row>36</xdr:row>
      <xdr:rowOff>85372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682786"/>
          <a:ext cx="889000" cy="5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85372</xdr:rowOff>
    </xdr:from>
    <xdr:to>
      <xdr:col>41</xdr:col>
      <xdr:colOff>50800</xdr:colOff>
      <xdr:row>36</xdr:row>
      <xdr:rowOff>102582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257572"/>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92789</xdr:rowOff>
    </xdr:from>
    <xdr:to>
      <xdr:col>55</xdr:col>
      <xdr:colOff>50800</xdr:colOff>
      <xdr:row>36</xdr:row>
      <xdr:rowOff>22939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115666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4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106038</xdr:rowOff>
    </xdr:from>
    <xdr:to>
      <xdr:col>50</xdr:col>
      <xdr:colOff>165100</xdr:colOff>
      <xdr:row>35</xdr:row>
      <xdr:rowOff>36188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9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52715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71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145586</xdr:rowOff>
    </xdr:from>
    <xdr:to>
      <xdr:col>46</xdr:col>
      <xdr:colOff>38100</xdr:colOff>
      <xdr:row>33</xdr:row>
      <xdr:rowOff>75736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3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92263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0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34572</xdr:rowOff>
    </xdr:from>
    <xdr:to>
      <xdr:col>41</xdr:col>
      <xdr:colOff>101600</xdr:colOff>
      <xdr:row>36</xdr:row>
      <xdr:rowOff>136172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152699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98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51782</xdr:rowOff>
    </xdr:from>
    <xdr:to>
      <xdr:col>36</xdr:col>
      <xdr:colOff>165100</xdr:colOff>
      <xdr:row>36</xdr:row>
      <xdr:rowOff>153382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169909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99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41396</xdr:rowOff>
    </xdr:from>
    <xdr:to>
      <xdr:col>54</xdr:col>
      <xdr:colOff>189865</xdr:colOff>
      <xdr:row>59</xdr:row>
      <xdr:rowOff>31076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9299696"/>
          <a:ext cx="1270" cy="846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34903</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31076</xdr:rowOff>
    </xdr:from>
    <xdr:to>
      <xdr:col>55</xdr:col>
      <xdr:colOff>88900</xdr:colOff>
      <xdr:row>59</xdr:row>
      <xdr:rowOff>31076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159523</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9074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41396</xdr:rowOff>
    </xdr:from>
    <xdr:to>
      <xdr:col>55</xdr:col>
      <xdr:colOff>88900</xdr:colOff>
      <xdr:row>54</xdr:row>
      <xdr:rowOff>41396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29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136763</xdr:rowOff>
    </xdr:from>
    <xdr:to>
      <xdr:col>55</xdr:col>
      <xdr:colOff>0</xdr:colOff>
      <xdr:row>58</xdr:row>
      <xdr:rowOff>169341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80863"/>
          <a:ext cx="838200" cy="3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76445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53568</xdr:rowOff>
    </xdr:from>
    <xdr:to>
      <xdr:col>55</xdr:col>
      <xdr:colOff>50800</xdr:colOff>
      <xdr:row>58</xdr:row>
      <xdr:rowOff>155168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9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134809</xdr:rowOff>
    </xdr:from>
    <xdr:to>
      <xdr:col>50</xdr:col>
      <xdr:colOff>114300</xdr:colOff>
      <xdr:row>58</xdr:row>
      <xdr:rowOff>136763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736009"/>
          <a:ext cx="889000" cy="3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59637</xdr:rowOff>
    </xdr:from>
    <xdr:to>
      <xdr:col>50</xdr:col>
      <xdr:colOff>165100</xdr:colOff>
      <xdr:row>58</xdr:row>
      <xdr:rowOff>161237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10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6314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7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106080</xdr:rowOff>
    </xdr:from>
    <xdr:to>
      <xdr:col>45</xdr:col>
      <xdr:colOff>177800</xdr:colOff>
      <xdr:row>56</xdr:row>
      <xdr:rowOff>134809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8850030"/>
          <a:ext cx="889000" cy="8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69552</xdr:rowOff>
    </xdr:from>
    <xdr:to>
      <xdr:col>46</xdr:col>
      <xdr:colOff>38100</xdr:colOff>
      <xdr:row>58</xdr:row>
      <xdr:rowOff>171152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100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162279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10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106080</xdr:rowOff>
    </xdr:from>
    <xdr:to>
      <xdr:col>41</xdr:col>
      <xdr:colOff>50800</xdr:colOff>
      <xdr:row>54</xdr:row>
      <xdr:rowOff>58445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8850030"/>
          <a:ext cx="889000" cy="46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54504</xdr:rowOff>
    </xdr:from>
    <xdr:to>
      <xdr:col>41</xdr:col>
      <xdr:colOff>101600</xdr:colOff>
      <xdr:row>58</xdr:row>
      <xdr:rowOff>156104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147231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9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72556</xdr:rowOff>
    </xdr:from>
    <xdr:to>
      <xdr:col>36</xdr:col>
      <xdr:colOff>165100</xdr:colOff>
      <xdr:row>59</xdr:row>
      <xdr:rowOff>2706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165283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118541</xdr:rowOff>
    </xdr:from>
    <xdr:to>
      <xdr:col>55</xdr:col>
      <xdr:colOff>50800</xdr:colOff>
      <xdr:row>59</xdr:row>
      <xdr:rowOff>48691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33468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7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85963</xdr:rowOff>
    </xdr:from>
    <xdr:to>
      <xdr:col>50</xdr:col>
      <xdr:colOff>165100</xdr:colOff>
      <xdr:row>59</xdr:row>
      <xdr:rowOff>16113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3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7240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12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84009</xdr:rowOff>
    </xdr:from>
    <xdr:to>
      <xdr:col>46</xdr:col>
      <xdr:colOff>38100</xdr:colOff>
      <xdr:row>57</xdr:row>
      <xdr:rowOff>14159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30686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46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55280</xdr:rowOff>
    </xdr:from>
    <xdr:to>
      <xdr:col>41</xdr:col>
      <xdr:colOff>101600</xdr:colOff>
      <xdr:row>51</xdr:row>
      <xdr:rowOff>156880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7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1957</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16205" y="857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7645</xdr:rowOff>
    </xdr:from>
    <xdr:to>
      <xdr:col>36</xdr:col>
      <xdr:colOff>165100</xdr:colOff>
      <xdr:row>54</xdr:row>
      <xdr:rowOff>109245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125772</xdr:rowOff>
    </xdr:from>
    <xdr:ext cx="69018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27205" y="9041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92789</xdr:rowOff>
    </xdr:from>
    <xdr:to>
      <xdr:col>54</xdr:col>
      <xdr:colOff>189865</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437189"/>
          <a:ext cx="1270" cy="120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39466</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212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92789</xdr:rowOff>
    </xdr:from>
    <xdr:to>
      <xdr:col>55</xdr:col>
      <xdr:colOff>88900</xdr:colOff>
      <xdr:row>72</xdr:row>
      <xdr:rowOff>92789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43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89830</xdr:rowOff>
    </xdr:from>
    <xdr:to>
      <xdr:col>55</xdr:col>
      <xdr:colOff>0</xdr:colOff>
      <xdr:row>79</xdr:row>
      <xdr:rowOff>97092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634380"/>
          <a:ext cx="8382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9873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82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158446</xdr:rowOff>
    </xdr:from>
    <xdr:to>
      <xdr:col>55</xdr:col>
      <xdr:colOff>50800</xdr:colOff>
      <xdr:row>79</xdr:row>
      <xdr:rowOff>88596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53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54683</xdr:rowOff>
    </xdr:from>
    <xdr:to>
      <xdr:col>50</xdr:col>
      <xdr:colOff>114300</xdr:colOff>
      <xdr:row>79</xdr:row>
      <xdr:rowOff>89830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256333"/>
          <a:ext cx="889000" cy="37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2581</xdr:rowOff>
    </xdr:from>
    <xdr:to>
      <xdr:col>50</xdr:col>
      <xdr:colOff>165100</xdr:colOff>
      <xdr:row>79</xdr:row>
      <xdr:rowOff>104181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5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120708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44092</xdr:rowOff>
    </xdr:from>
    <xdr:to>
      <xdr:col>45</xdr:col>
      <xdr:colOff>177800</xdr:colOff>
      <xdr:row>77</xdr:row>
      <xdr:rowOff>54683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045592"/>
          <a:ext cx="889000" cy="12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5567</xdr:rowOff>
    </xdr:from>
    <xdr:to>
      <xdr:col>46</xdr:col>
      <xdr:colOff>38100</xdr:colOff>
      <xdr:row>79</xdr:row>
      <xdr:rowOff>107167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55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98294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64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44092</xdr:rowOff>
    </xdr:from>
    <xdr:to>
      <xdr:col>41</xdr:col>
      <xdr:colOff>50800</xdr:colOff>
      <xdr:row>75</xdr:row>
      <xdr:rowOff>113909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045592"/>
          <a:ext cx="889000" cy="9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164235</xdr:rowOff>
    </xdr:from>
    <xdr:to>
      <xdr:col>41</xdr:col>
      <xdr:colOff>101600</xdr:colOff>
      <xdr:row>79</xdr:row>
      <xdr:rowOff>94385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85512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63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3620</xdr:rowOff>
    </xdr:from>
    <xdr:to>
      <xdr:col>36</xdr:col>
      <xdr:colOff>165100</xdr:colOff>
      <xdr:row>79</xdr:row>
      <xdr:rowOff>105220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96347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46292</xdr:rowOff>
    </xdr:from>
    <xdr:to>
      <xdr:col>55</xdr:col>
      <xdr:colOff>50800</xdr:colOff>
      <xdr:row>79</xdr:row>
      <xdr:rowOff>147892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136873</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50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39030</xdr:rowOff>
    </xdr:from>
    <xdr:to>
      <xdr:col>50</xdr:col>
      <xdr:colOff>165100</xdr:colOff>
      <xdr:row>79</xdr:row>
      <xdr:rowOff>140630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131757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3883</xdr:rowOff>
    </xdr:from>
    <xdr:to>
      <xdr:col>46</xdr:col>
      <xdr:colOff>38100</xdr:colOff>
      <xdr:row>77</xdr:row>
      <xdr:rowOff>105483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122010</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50795" y="1298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164742</xdr:rowOff>
    </xdr:from>
    <xdr:to>
      <xdr:col>41</xdr:col>
      <xdr:colOff>101600</xdr:colOff>
      <xdr:row>70</xdr:row>
      <xdr:rowOff>94892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19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68</xdr:row>
      <xdr:rowOff>111419</xdr:rowOff>
    </xdr:from>
    <xdr:ext cx="69018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16205" y="117700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63109</xdr:rowOff>
    </xdr:from>
    <xdr:to>
      <xdr:col>36</xdr:col>
      <xdr:colOff>165100</xdr:colOff>
      <xdr:row>75</xdr:row>
      <xdr:rowOff>164709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9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9786</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672795" y="1269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30376</xdr:rowOff>
    </xdr:from>
    <xdr:to>
      <xdr:col>55</xdr:col>
      <xdr:colOff>0</xdr:colOff>
      <xdr:row>97</xdr:row>
      <xdr:rowOff>168366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661026"/>
          <a:ext cx="838200" cy="13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137753</xdr:rowOff>
    </xdr:from>
    <xdr:to>
      <xdr:col>50</xdr:col>
      <xdr:colOff>114300</xdr:colOff>
      <xdr:row>97</xdr:row>
      <xdr:rowOff>30376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254053"/>
          <a:ext cx="889000" cy="40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137753</xdr:rowOff>
    </xdr:from>
    <xdr:to>
      <xdr:col>45</xdr:col>
      <xdr:colOff>177800</xdr:colOff>
      <xdr:row>96</xdr:row>
      <xdr:rowOff>138973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254053"/>
          <a:ext cx="889000" cy="3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18021</xdr:rowOff>
    </xdr:from>
    <xdr:to>
      <xdr:col>41</xdr:col>
      <xdr:colOff>50800</xdr:colOff>
      <xdr:row>96</xdr:row>
      <xdr:rowOff>138973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5619971"/>
          <a:ext cx="889000" cy="97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117566</xdr:rowOff>
    </xdr:from>
    <xdr:to>
      <xdr:col>55</xdr:col>
      <xdr:colOff>50800</xdr:colOff>
      <xdr:row>98</xdr:row>
      <xdr:rowOff>47716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95993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151026</xdr:rowOff>
    </xdr:from>
    <xdr:to>
      <xdr:col>50</xdr:col>
      <xdr:colOff>165100</xdr:colOff>
      <xdr:row>97</xdr:row>
      <xdr:rowOff>81176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1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97703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3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86953</xdr:rowOff>
    </xdr:from>
    <xdr:to>
      <xdr:col>46</xdr:col>
      <xdr:colOff>38100</xdr:colOff>
      <xdr:row>95</xdr:row>
      <xdr:rowOff>17103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33630</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50795" y="1597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88173</xdr:rowOff>
    </xdr:from>
    <xdr:to>
      <xdr:col>41</xdr:col>
      <xdr:colOff>101600</xdr:colOff>
      <xdr:row>97</xdr:row>
      <xdr:rowOff>18323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34850</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61795" y="163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138671</xdr:rowOff>
    </xdr:from>
    <xdr:to>
      <xdr:col>36</xdr:col>
      <xdr:colOff>165100</xdr:colOff>
      <xdr:row>91</xdr:row>
      <xdr:rowOff>68821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55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85348</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672795" y="1534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132842</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47942"/>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29118</xdr:rowOff>
    </xdr:from>
    <xdr:to>
      <xdr:col>81</xdr:col>
      <xdr:colOff>50800</xdr:colOff>
      <xdr:row>38</xdr:row>
      <xdr:rowOff>132842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201318"/>
          <a:ext cx="889000" cy="4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29118</xdr:rowOff>
    </xdr:from>
    <xdr:to>
      <xdr:col>76</xdr:col>
      <xdr:colOff>114300</xdr:colOff>
      <xdr:row>38</xdr:row>
      <xdr:rowOff>77863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201318"/>
          <a:ext cx="889000" cy="39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77863</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92963"/>
          <a:ext cx="889000" cy="1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82042</xdr:rowOff>
    </xdr:from>
    <xdr:to>
      <xdr:col>81</xdr:col>
      <xdr:colOff>101600</xdr:colOff>
      <xdr:row>39</xdr:row>
      <xdr:rowOff>12192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28719</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63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149768</xdr:rowOff>
    </xdr:from>
    <xdr:to>
      <xdr:col>76</xdr:col>
      <xdr:colOff>165100</xdr:colOff>
      <xdr:row>36</xdr:row>
      <xdr:rowOff>79918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1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96445</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592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27063</xdr:rowOff>
    </xdr:from>
    <xdr:to>
      <xdr:col>72</xdr:col>
      <xdr:colOff>38100</xdr:colOff>
      <xdr:row>38</xdr:row>
      <xdr:rowOff>128663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145191</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63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48507</xdr:rowOff>
    </xdr:from>
    <xdr:to>
      <xdr:col>85</xdr:col>
      <xdr:colOff>127000</xdr:colOff>
      <xdr:row>77</xdr:row>
      <xdr:rowOff>75642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50157"/>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75642</xdr:rowOff>
    </xdr:from>
    <xdr:to>
      <xdr:col>81</xdr:col>
      <xdr:colOff>50800</xdr:colOff>
      <xdr:row>77</xdr:row>
      <xdr:rowOff>95641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77292"/>
          <a:ext cx="8890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95641</xdr:rowOff>
    </xdr:from>
    <xdr:to>
      <xdr:col>76</xdr:col>
      <xdr:colOff>114300</xdr:colOff>
      <xdr:row>77</xdr:row>
      <xdr:rowOff>118349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97291"/>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118349</xdr:rowOff>
    </xdr:from>
    <xdr:to>
      <xdr:col>71</xdr:col>
      <xdr:colOff>177800</xdr:colOff>
      <xdr:row>77</xdr:row>
      <xdr:rowOff>127256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319999"/>
          <a:ext cx="889000" cy="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169157</xdr:rowOff>
    </xdr:from>
    <xdr:to>
      <xdr:col>85</xdr:col>
      <xdr:colOff>177800</xdr:colOff>
      <xdr:row>77</xdr:row>
      <xdr:rowOff>99307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20584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24842</xdr:rowOff>
    </xdr:from>
    <xdr:to>
      <xdr:col>81</xdr:col>
      <xdr:colOff>101600</xdr:colOff>
      <xdr:row>77</xdr:row>
      <xdr:rowOff>126442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117569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44841</xdr:rowOff>
    </xdr:from>
    <xdr:to>
      <xdr:col>76</xdr:col>
      <xdr:colOff>165100</xdr:colOff>
      <xdr:row>77</xdr:row>
      <xdr:rowOff>146441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162968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67549</xdr:rowOff>
    </xdr:from>
    <xdr:to>
      <xdr:col>72</xdr:col>
      <xdr:colOff>38100</xdr:colOff>
      <xdr:row>77</xdr:row>
      <xdr:rowOff>169149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160276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36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76456</xdr:rowOff>
    </xdr:from>
    <xdr:to>
      <xdr:col>67</xdr:col>
      <xdr:colOff>101600</xdr:colOff>
      <xdr:row>78</xdr:row>
      <xdr:rowOff>6606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169183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134823</xdr:rowOff>
    </xdr:from>
    <xdr:to>
      <xdr:col>85</xdr:col>
      <xdr:colOff>127000</xdr:colOff>
      <xdr:row>98</xdr:row>
      <xdr:rowOff>39812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65473"/>
          <a:ext cx="838200" cy="7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39812</xdr:rowOff>
    </xdr:from>
    <xdr:to>
      <xdr:col>81</xdr:col>
      <xdr:colOff>50800</xdr:colOff>
      <xdr:row>98</xdr:row>
      <xdr:rowOff>86020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41912"/>
          <a:ext cx="889000" cy="4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108404</xdr:rowOff>
    </xdr:from>
    <xdr:to>
      <xdr:col>76</xdr:col>
      <xdr:colOff>114300</xdr:colOff>
      <xdr:row>98</xdr:row>
      <xdr:rowOff>86020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39054"/>
          <a:ext cx="889000" cy="14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59837</xdr:rowOff>
    </xdr:from>
    <xdr:to>
      <xdr:col>71</xdr:col>
      <xdr:colOff>177800</xdr:colOff>
      <xdr:row>97</xdr:row>
      <xdr:rowOff>108404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90487"/>
          <a:ext cx="889000" cy="4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84023</xdr:rowOff>
    </xdr:from>
    <xdr:to>
      <xdr:col>85</xdr:col>
      <xdr:colOff>177800</xdr:colOff>
      <xdr:row>98</xdr:row>
      <xdr:rowOff>14173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106900</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6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160462</xdr:rowOff>
    </xdr:from>
    <xdr:to>
      <xdr:col>81</xdr:col>
      <xdr:colOff>101600</xdr:colOff>
      <xdr:row>98</xdr:row>
      <xdr:rowOff>90612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107139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35220</xdr:rowOff>
    </xdr:from>
    <xdr:to>
      <xdr:col>76</xdr:col>
      <xdr:colOff>165100</xdr:colOff>
      <xdr:row>98</xdr:row>
      <xdr:rowOff>136820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153347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1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57604</xdr:rowOff>
    </xdr:from>
    <xdr:to>
      <xdr:col>72</xdr:col>
      <xdr:colOff>38100</xdr:colOff>
      <xdr:row>97</xdr:row>
      <xdr:rowOff>159204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4281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46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9037</xdr:rowOff>
    </xdr:from>
    <xdr:to>
      <xdr:col>67</xdr:col>
      <xdr:colOff>101600</xdr:colOff>
      <xdr:row>97</xdr:row>
      <xdr:rowOff>110637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127164</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41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116459</xdr:rowOff>
    </xdr:from>
    <xdr:to>
      <xdr:col>116</xdr:col>
      <xdr:colOff>62864</xdr:colOff>
      <xdr:row>78</xdr:row>
      <xdr:rowOff>56152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89409"/>
          <a:ext cx="1269" cy="1139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59979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56152</xdr:rowOff>
    </xdr:from>
    <xdr:to>
      <xdr:col>116</xdr:col>
      <xdr:colOff>152400</xdr:colOff>
      <xdr:row>78</xdr:row>
      <xdr:rowOff>56152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2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63136</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116459</xdr:rowOff>
    </xdr:from>
    <xdr:to>
      <xdr:col>116</xdr:col>
      <xdr:colOff>152400</xdr:colOff>
      <xdr:row>71</xdr:row>
      <xdr:rowOff>116459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8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26935</xdr:rowOff>
    </xdr:from>
    <xdr:to>
      <xdr:col>116</xdr:col>
      <xdr:colOff>63500</xdr:colOff>
      <xdr:row>74</xdr:row>
      <xdr:rowOff>117787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714235"/>
          <a:ext cx="8382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78822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6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100395</xdr:rowOff>
    </xdr:from>
    <xdr:to>
      <xdr:col>116</xdr:col>
      <xdr:colOff>114300</xdr:colOff>
      <xdr:row>75</xdr:row>
      <xdr:rowOff>30545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7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135520</xdr:rowOff>
    </xdr:from>
    <xdr:to>
      <xdr:col>111</xdr:col>
      <xdr:colOff>177800</xdr:colOff>
      <xdr:row>74</xdr:row>
      <xdr:rowOff>26935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47992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117192</xdr:rowOff>
    </xdr:from>
    <xdr:to>
      <xdr:col>112</xdr:col>
      <xdr:colOff>38100</xdr:colOff>
      <xdr:row>75</xdr:row>
      <xdr:rowOff>47342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0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38469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50862</xdr:rowOff>
    </xdr:from>
    <xdr:to>
      <xdr:col>107</xdr:col>
      <xdr:colOff>50800</xdr:colOff>
      <xdr:row>72</xdr:row>
      <xdr:rowOff>135520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052362"/>
          <a:ext cx="889000" cy="4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84393</xdr:rowOff>
    </xdr:from>
    <xdr:to>
      <xdr:col>107</xdr:col>
      <xdr:colOff>101600</xdr:colOff>
      <xdr:row>75</xdr:row>
      <xdr:rowOff>14543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7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5670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6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50862</xdr:rowOff>
    </xdr:from>
    <xdr:to>
      <xdr:col>102</xdr:col>
      <xdr:colOff>114300</xdr:colOff>
      <xdr:row>73</xdr:row>
      <xdr:rowOff>122751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052362"/>
          <a:ext cx="889000" cy="58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69893</xdr:rowOff>
    </xdr:from>
    <xdr:to>
      <xdr:col>102</xdr:col>
      <xdr:colOff>165100</xdr:colOff>
      <xdr:row>75</xdr:row>
      <xdr:rowOff>43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162620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97924</xdr:rowOff>
    </xdr:from>
    <xdr:to>
      <xdr:col>98</xdr:col>
      <xdr:colOff>38100</xdr:colOff>
      <xdr:row>75</xdr:row>
      <xdr:rowOff>28074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8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19201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66987</xdr:rowOff>
    </xdr:from>
    <xdr:to>
      <xdr:col>116</xdr:col>
      <xdr:colOff>114300</xdr:colOff>
      <xdr:row>74</xdr:row>
      <xdr:rowOff>168587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89864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147585</xdr:rowOff>
    </xdr:from>
    <xdr:to>
      <xdr:col>112</xdr:col>
      <xdr:colOff>38100</xdr:colOff>
      <xdr:row>74</xdr:row>
      <xdr:rowOff>77735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94262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4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84720</xdr:rowOff>
    </xdr:from>
    <xdr:to>
      <xdr:col>107</xdr:col>
      <xdr:colOff>101600</xdr:colOff>
      <xdr:row>73</xdr:row>
      <xdr:rowOff>14870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31397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2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62</xdr:rowOff>
    </xdr:from>
    <xdr:to>
      <xdr:col>102</xdr:col>
      <xdr:colOff>165100</xdr:colOff>
      <xdr:row>70</xdr:row>
      <xdr:rowOff>101662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0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118189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177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71951</xdr:rowOff>
    </xdr:from>
    <xdr:to>
      <xdr:col>98</xdr:col>
      <xdr:colOff>38100</xdr:colOff>
      <xdr:row>74</xdr:row>
      <xdr:rowOff>2101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18628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普通建設事業費は、八ッ場ダム建設に伴う関連事業により類似団体比より突出した数値となっていたが、事業完了の影響により本年度は類似団体内平均を大きく下回った。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一方で、維持補修費は類似団体平均を上回っており、今後も上記事業により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完成した施設等の維持補修が見込まれ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補助費等については、衛生・福祉・病院・消防関連の一部事務組合および協議会への負担が多額であり、類似団体平均より高い水準にある。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5,326
5,189
133.85
5,606,792
5,105,725
451,068
3,163,866
4,156,267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17209</xdr:rowOff>
    </xdr:from>
    <xdr:to>
      <xdr:col>24</xdr:col>
      <xdr:colOff>63500</xdr:colOff>
      <xdr:row>34</xdr:row>
      <xdr:rowOff>81216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46509"/>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81216</xdr:rowOff>
    </xdr:from>
    <xdr:to>
      <xdr:col>19</xdr:col>
      <xdr:colOff>177800</xdr:colOff>
      <xdr:row>34</xdr:row>
      <xdr:rowOff>146558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0516"/>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97980</xdr:rowOff>
    </xdr:from>
    <xdr:to>
      <xdr:col>15</xdr:col>
      <xdr:colOff>50800</xdr:colOff>
      <xdr:row>34</xdr:row>
      <xdr:rowOff>146558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7280"/>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88455</xdr:rowOff>
    </xdr:from>
    <xdr:to>
      <xdr:col>10</xdr:col>
      <xdr:colOff>114300</xdr:colOff>
      <xdr:row>34</xdr:row>
      <xdr:rowOff>97980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177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137859</xdr:rowOff>
    </xdr:from>
    <xdr:to>
      <xdr:col>24</xdr:col>
      <xdr:colOff>114300</xdr:colOff>
      <xdr:row>34</xdr:row>
      <xdr:rowOff>68009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160736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30416</xdr:rowOff>
    </xdr:from>
    <xdr:to>
      <xdr:col>20</xdr:col>
      <xdr:colOff>38100</xdr:colOff>
      <xdr:row>34</xdr:row>
      <xdr:rowOff>132016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148543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3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95758</xdr:rowOff>
    </xdr:from>
    <xdr:to>
      <xdr:col>15</xdr:col>
      <xdr:colOff>101600</xdr:colOff>
      <xdr:row>35</xdr:row>
      <xdr:rowOff>25908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42435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47180</xdr:rowOff>
    </xdr:from>
    <xdr:to>
      <xdr:col>10</xdr:col>
      <xdr:colOff>165100</xdr:colOff>
      <xdr:row>34</xdr:row>
      <xdr:rowOff>148780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165307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37655</xdr:rowOff>
    </xdr:from>
    <xdr:to>
      <xdr:col>6</xdr:col>
      <xdr:colOff>38100</xdr:colOff>
      <xdr:row>34</xdr:row>
      <xdr:rowOff>139255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155782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160641</xdr:rowOff>
    </xdr:from>
    <xdr:to>
      <xdr:col>24</xdr:col>
      <xdr:colOff>63500</xdr:colOff>
      <xdr:row>58</xdr:row>
      <xdr:rowOff>82521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33291"/>
          <a:ext cx="838200" cy="9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114294</xdr:rowOff>
    </xdr:from>
    <xdr:to>
      <xdr:col>19</xdr:col>
      <xdr:colOff>177800</xdr:colOff>
      <xdr:row>58</xdr:row>
      <xdr:rowOff>82521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86944"/>
          <a:ext cx="889000" cy="1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114294</xdr:rowOff>
    </xdr:from>
    <xdr:to>
      <xdr:col>15</xdr:col>
      <xdr:colOff>50800</xdr:colOff>
      <xdr:row>57</xdr:row>
      <xdr:rowOff>114733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86944"/>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44541</xdr:rowOff>
    </xdr:from>
    <xdr:to>
      <xdr:col>10</xdr:col>
      <xdr:colOff>114300</xdr:colOff>
      <xdr:row>57</xdr:row>
      <xdr:rowOff>114733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645741"/>
          <a:ext cx="889000" cy="2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109841</xdr:rowOff>
    </xdr:from>
    <xdr:to>
      <xdr:col>24</xdr:col>
      <xdr:colOff>114300</xdr:colOff>
      <xdr:row>58</xdr:row>
      <xdr:rowOff>39991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132718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31721</xdr:rowOff>
    </xdr:from>
    <xdr:to>
      <xdr:col>20</xdr:col>
      <xdr:colOff>38100</xdr:colOff>
      <xdr:row>58</xdr:row>
      <xdr:rowOff>133321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124448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6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63494</xdr:rowOff>
    </xdr:from>
    <xdr:to>
      <xdr:col>15</xdr:col>
      <xdr:colOff>101600</xdr:colOff>
      <xdr:row>57</xdr:row>
      <xdr:rowOff>165094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10171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1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63933</xdr:rowOff>
    </xdr:from>
    <xdr:to>
      <xdr:col>10</xdr:col>
      <xdr:colOff>165100</xdr:colOff>
      <xdr:row>57</xdr:row>
      <xdr:rowOff>165533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10610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1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165191</xdr:rowOff>
    </xdr:from>
    <xdr:to>
      <xdr:col>6</xdr:col>
      <xdr:colOff>38100</xdr:colOff>
      <xdr:row>56</xdr:row>
      <xdr:rowOff>95341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111868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37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167086</xdr:rowOff>
    </xdr:from>
    <xdr:to>
      <xdr:col>24</xdr:col>
      <xdr:colOff>62865</xdr:colOff>
      <xdr:row>77</xdr:row>
      <xdr:rowOff>57879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68586"/>
          <a:ext cx="1270" cy="109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61706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57879</xdr:rowOff>
    </xdr:from>
    <xdr:to>
      <xdr:col>24</xdr:col>
      <xdr:colOff>152400</xdr:colOff>
      <xdr:row>77</xdr:row>
      <xdr:rowOff>57879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113763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167086</xdr:rowOff>
    </xdr:from>
    <xdr:to>
      <xdr:col>24</xdr:col>
      <xdr:colOff>152400</xdr:colOff>
      <xdr:row>70</xdr:row>
      <xdr:rowOff>167086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6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159725</xdr:rowOff>
    </xdr:from>
    <xdr:to>
      <xdr:col>24</xdr:col>
      <xdr:colOff>63500</xdr:colOff>
      <xdr:row>77</xdr:row>
      <xdr:rowOff>57107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89925"/>
          <a:ext cx="838200" cy="6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143438</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659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120561</xdr:rowOff>
    </xdr:from>
    <xdr:to>
      <xdr:col>24</xdr:col>
      <xdr:colOff>114300</xdr:colOff>
      <xdr:row>75</xdr:row>
      <xdr:rowOff>50711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0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159725</xdr:rowOff>
    </xdr:from>
    <xdr:to>
      <xdr:col>19</xdr:col>
      <xdr:colOff>177800</xdr:colOff>
      <xdr:row>77</xdr:row>
      <xdr:rowOff>66537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89925"/>
          <a:ext cx="889000" cy="7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70800</xdr:rowOff>
    </xdr:from>
    <xdr:to>
      <xdr:col>20</xdr:col>
      <xdr:colOff>38100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17477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5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66537</xdr:rowOff>
    </xdr:from>
    <xdr:to>
      <xdr:col>15</xdr:col>
      <xdr:colOff>50800</xdr:colOff>
      <xdr:row>77</xdr:row>
      <xdr:rowOff>128436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68187"/>
          <a:ext cx="889000" cy="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66915</xdr:rowOff>
    </xdr:from>
    <xdr:to>
      <xdr:col>15</xdr:col>
      <xdr:colOff>101600</xdr:colOff>
      <xdr:row>75</xdr:row>
      <xdr:rowOff>168514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13592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128436</xdr:rowOff>
    </xdr:from>
    <xdr:to>
      <xdr:col>10</xdr:col>
      <xdr:colOff>114300</xdr:colOff>
      <xdr:row>77</xdr:row>
      <xdr:rowOff>150799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30086"/>
          <a:ext cx="889000" cy="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87031</xdr:rowOff>
    </xdr:from>
    <xdr:to>
      <xdr:col>10</xdr:col>
      <xdr:colOff>165100</xdr:colOff>
      <xdr:row>76</xdr:row>
      <xdr:rowOff>17180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33708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110697</xdr:rowOff>
    </xdr:from>
    <xdr:to>
      <xdr:col>6</xdr:col>
      <xdr:colOff>38100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6307</xdr:rowOff>
    </xdr:from>
    <xdr:to>
      <xdr:col>24</xdr:col>
      <xdr:colOff>114300</xdr:colOff>
      <xdr:row>77</xdr:row>
      <xdr:rowOff>107907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92684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108925</xdr:rowOff>
    </xdr:from>
    <xdr:to>
      <xdr:col>20</xdr:col>
      <xdr:colOff>38100</xdr:colOff>
      <xdr:row>77</xdr:row>
      <xdr:rowOff>39075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30202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15737</xdr:rowOff>
    </xdr:from>
    <xdr:to>
      <xdr:col>15</xdr:col>
      <xdr:colOff>101600</xdr:colOff>
      <xdr:row>77</xdr:row>
      <xdr:rowOff>117337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108464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77636</xdr:rowOff>
    </xdr:from>
    <xdr:to>
      <xdr:col>10</xdr:col>
      <xdr:colOff>165100</xdr:colOff>
      <xdr:row>78</xdr:row>
      <xdr:rowOff>7786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170363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7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99999</xdr:rowOff>
    </xdr:from>
    <xdr:to>
      <xdr:col>6</xdr:col>
      <xdr:colOff>38100</xdr:colOff>
      <xdr:row>78</xdr:row>
      <xdr:rowOff>30149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21276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9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30102</xdr:rowOff>
    </xdr:from>
    <xdr:to>
      <xdr:col>24</xdr:col>
      <xdr:colOff>63500</xdr:colOff>
      <xdr:row>98</xdr:row>
      <xdr:rowOff>47825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32202"/>
          <a:ext cx="838200" cy="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30102</xdr:rowOff>
    </xdr:from>
    <xdr:to>
      <xdr:col>19</xdr:col>
      <xdr:colOff>177800</xdr:colOff>
      <xdr:row>98</xdr:row>
      <xdr:rowOff>55580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32202"/>
          <a:ext cx="8890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24209</xdr:rowOff>
    </xdr:from>
    <xdr:to>
      <xdr:col>15</xdr:col>
      <xdr:colOff>50800</xdr:colOff>
      <xdr:row>98</xdr:row>
      <xdr:rowOff>55580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26309"/>
          <a:ext cx="889000" cy="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24209</xdr:rowOff>
    </xdr:from>
    <xdr:to>
      <xdr:col>10</xdr:col>
      <xdr:colOff>114300</xdr:colOff>
      <xdr:row>98</xdr:row>
      <xdr:rowOff>54730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26309"/>
          <a:ext cx="889000" cy="3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168475</xdr:rowOff>
    </xdr:from>
    <xdr:to>
      <xdr:col>24</xdr:col>
      <xdr:colOff>114300</xdr:colOff>
      <xdr:row>98</xdr:row>
      <xdr:rowOff>98625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19902</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5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150752</xdr:rowOff>
    </xdr:from>
    <xdr:to>
      <xdr:col>20</xdr:col>
      <xdr:colOff>38100</xdr:colOff>
      <xdr:row>98</xdr:row>
      <xdr:rowOff>80902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97429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55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4780</xdr:rowOff>
    </xdr:from>
    <xdr:to>
      <xdr:col>15</xdr:col>
      <xdr:colOff>101600</xdr:colOff>
      <xdr:row>98</xdr:row>
      <xdr:rowOff>106380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122907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58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144859</xdr:rowOff>
    </xdr:from>
    <xdr:to>
      <xdr:col>10</xdr:col>
      <xdr:colOff>165100</xdr:colOff>
      <xdr:row>98</xdr:row>
      <xdr:rowOff>75009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91536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55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3930</xdr:rowOff>
    </xdr:from>
    <xdr:to>
      <xdr:col>6</xdr:col>
      <xdr:colOff>38100</xdr:colOff>
      <xdr:row>98</xdr:row>
      <xdr:rowOff>105530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122057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58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138968</xdr:rowOff>
    </xdr:from>
    <xdr:to>
      <xdr:col>55</xdr:col>
      <xdr:colOff>0</xdr:colOff>
      <xdr:row>38</xdr:row>
      <xdr:rowOff>139105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068"/>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138968</xdr:rowOff>
    </xdr:from>
    <xdr:to>
      <xdr:col>50</xdr:col>
      <xdr:colOff>114300</xdr:colOff>
      <xdr:row>38</xdr:row>
      <xdr:rowOff>138968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138968</xdr:rowOff>
    </xdr:from>
    <xdr:to>
      <xdr:col>45</xdr:col>
      <xdr:colOff>177800</xdr:colOff>
      <xdr:row>38</xdr:row>
      <xdr:rowOff>139014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5406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139014</xdr:rowOff>
    </xdr:from>
    <xdr:to>
      <xdr:col>41</xdr:col>
      <xdr:colOff>50800</xdr:colOff>
      <xdr:row>38</xdr:row>
      <xdr:rowOff>139014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88305</xdr:rowOff>
    </xdr:from>
    <xdr:to>
      <xdr:col>55</xdr:col>
      <xdr:colOff>50800</xdr:colOff>
      <xdr:row>39</xdr:row>
      <xdr:rowOff>18455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21149</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362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88168</xdr:rowOff>
    </xdr:from>
    <xdr:to>
      <xdr:col>50</xdr:col>
      <xdr:colOff>165100</xdr:colOff>
      <xdr:row>39</xdr:row>
      <xdr:rowOff>18318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9445</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88168</xdr:rowOff>
    </xdr:from>
    <xdr:to>
      <xdr:col>46</xdr:col>
      <xdr:colOff>38100</xdr:colOff>
      <xdr:row>39</xdr:row>
      <xdr:rowOff>18318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9445</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88214</xdr:rowOff>
    </xdr:from>
    <xdr:to>
      <xdr:col>41</xdr:col>
      <xdr:colOff>101600</xdr:colOff>
      <xdr:row>39</xdr:row>
      <xdr:rowOff>18364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9491</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9491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88208</xdr:rowOff>
    </xdr:from>
    <xdr:to>
      <xdr:col>55</xdr:col>
      <xdr:colOff>0</xdr:colOff>
      <xdr:row>58</xdr:row>
      <xdr:rowOff>7162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689408"/>
          <a:ext cx="838200" cy="26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82478</xdr:rowOff>
    </xdr:from>
    <xdr:to>
      <xdr:col>50</xdr:col>
      <xdr:colOff>114300</xdr:colOff>
      <xdr:row>56</xdr:row>
      <xdr:rowOff>88208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512228"/>
          <a:ext cx="889000" cy="17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37157</xdr:rowOff>
    </xdr:from>
    <xdr:to>
      <xdr:col>45</xdr:col>
      <xdr:colOff>177800</xdr:colOff>
      <xdr:row>55</xdr:row>
      <xdr:rowOff>82478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295457"/>
          <a:ext cx="889000" cy="2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37157</xdr:rowOff>
    </xdr:from>
    <xdr:to>
      <xdr:col>41</xdr:col>
      <xdr:colOff>50800</xdr:colOff>
      <xdr:row>56</xdr:row>
      <xdr:rowOff>19323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295457"/>
          <a:ext cx="889000" cy="32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127812</xdr:rowOff>
    </xdr:from>
    <xdr:to>
      <xdr:col>55</xdr:col>
      <xdr:colOff>50800</xdr:colOff>
      <xdr:row>58</xdr:row>
      <xdr:rowOff>57962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150689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37408</xdr:rowOff>
    </xdr:from>
    <xdr:to>
      <xdr:col>50</xdr:col>
      <xdr:colOff>165100</xdr:colOff>
      <xdr:row>56</xdr:row>
      <xdr:rowOff>139008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155535</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41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31678</xdr:rowOff>
    </xdr:from>
    <xdr:to>
      <xdr:col>46</xdr:col>
      <xdr:colOff>38100</xdr:colOff>
      <xdr:row>55</xdr:row>
      <xdr:rowOff>133278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4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149805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23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157807</xdr:rowOff>
    </xdr:from>
    <xdr:to>
      <xdr:col>41</xdr:col>
      <xdr:colOff>101600</xdr:colOff>
      <xdr:row>54</xdr:row>
      <xdr:rowOff>87957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2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104484</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01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139973</xdr:rowOff>
    </xdr:from>
    <xdr:to>
      <xdr:col>36</xdr:col>
      <xdr:colOff>165100</xdr:colOff>
      <xdr:row>56</xdr:row>
      <xdr:rowOff>70123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5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86650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34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24659</xdr:rowOff>
    </xdr:from>
    <xdr:to>
      <xdr:col>54</xdr:col>
      <xdr:colOff>189865</xdr:colOff>
      <xdr:row>79</xdr:row>
      <xdr:rowOff>42725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883409"/>
          <a:ext cx="1270" cy="70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46552</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9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42725</xdr:rowOff>
    </xdr:from>
    <xdr:to>
      <xdr:col>55</xdr:col>
      <xdr:colOff>88900</xdr:colOff>
      <xdr:row>79</xdr:row>
      <xdr:rowOff>42725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8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142786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6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24659</xdr:rowOff>
    </xdr:from>
    <xdr:to>
      <xdr:col>55</xdr:col>
      <xdr:colOff>88900</xdr:colOff>
      <xdr:row>75</xdr:row>
      <xdr:rowOff>24659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8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170262</xdr:rowOff>
    </xdr:from>
    <xdr:to>
      <xdr:col>55</xdr:col>
      <xdr:colOff>0</xdr:colOff>
      <xdr:row>79</xdr:row>
      <xdr:rowOff>15131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43362"/>
          <a:ext cx="8382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0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77943</xdr:rowOff>
    </xdr:from>
    <xdr:to>
      <xdr:col>55</xdr:col>
      <xdr:colOff>50800</xdr:colOff>
      <xdr:row>79</xdr:row>
      <xdr:rowOff>8093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45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161480</xdr:rowOff>
    </xdr:from>
    <xdr:to>
      <xdr:col>50</xdr:col>
      <xdr:colOff>114300</xdr:colOff>
      <xdr:row>79</xdr:row>
      <xdr:rowOff>15131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91680"/>
          <a:ext cx="889000" cy="36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88029</xdr:rowOff>
    </xdr:from>
    <xdr:to>
      <xdr:col>50</xdr:col>
      <xdr:colOff>165100</xdr:colOff>
      <xdr:row>79</xdr:row>
      <xdr:rowOff>18179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6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34706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115691</xdr:rowOff>
    </xdr:from>
    <xdr:to>
      <xdr:col>45</xdr:col>
      <xdr:colOff>177800</xdr:colOff>
      <xdr:row>76</xdr:row>
      <xdr:rowOff>161480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288641"/>
          <a:ext cx="889000" cy="90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89601</xdr:rowOff>
    </xdr:from>
    <xdr:to>
      <xdr:col>46</xdr:col>
      <xdr:colOff>38100</xdr:colOff>
      <xdr:row>79</xdr:row>
      <xdr:rowOff>19751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6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10878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115691</xdr:rowOff>
    </xdr:from>
    <xdr:to>
      <xdr:col>41</xdr:col>
      <xdr:colOff>50800</xdr:colOff>
      <xdr:row>76</xdr:row>
      <xdr:rowOff>122107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288641"/>
          <a:ext cx="889000" cy="8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96180</xdr:rowOff>
    </xdr:from>
    <xdr:to>
      <xdr:col>41</xdr:col>
      <xdr:colOff>101600</xdr:colOff>
      <xdr:row>79</xdr:row>
      <xdr:rowOff>26330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109342</xdr:rowOff>
    </xdr:from>
    <xdr:to>
      <xdr:col>36</xdr:col>
      <xdr:colOff>165100</xdr:colOff>
      <xdr:row>79</xdr:row>
      <xdr:rowOff>39492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30619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119462</xdr:rowOff>
    </xdr:from>
    <xdr:to>
      <xdr:col>55</xdr:col>
      <xdr:colOff>50800</xdr:colOff>
      <xdr:row>79</xdr:row>
      <xdr:rowOff>49612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56370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135781</xdr:rowOff>
    </xdr:from>
    <xdr:to>
      <xdr:col>50</xdr:col>
      <xdr:colOff>165100</xdr:colOff>
      <xdr:row>79</xdr:row>
      <xdr:rowOff>65931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57058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0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110680</xdr:rowOff>
    </xdr:from>
    <xdr:to>
      <xdr:col>46</xdr:col>
      <xdr:colOff>38100</xdr:colOff>
      <xdr:row>77</xdr:row>
      <xdr:rowOff>40830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57357</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91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64891</xdr:rowOff>
    </xdr:from>
    <xdr:to>
      <xdr:col>41</xdr:col>
      <xdr:colOff>101600</xdr:colOff>
      <xdr:row>71</xdr:row>
      <xdr:rowOff>166491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2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11568</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01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71307</xdr:rowOff>
    </xdr:from>
    <xdr:to>
      <xdr:col>36</xdr:col>
      <xdr:colOff>165100</xdr:colOff>
      <xdr:row>77</xdr:row>
      <xdr:rowOff>1457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17984</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87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165477</xdr:rowOff>
    </xdr:from>
    <xdr:to>
      <xdr:col>54</xdr:col>
      <xdr:colOff>189865</xdr:colOff>
      <xdr:row>99</xdr:row>
      <xdr:rowOff>42211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6281777"/>
          <a:ext cx="1270" cy="73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46038</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42211</xdr:rowOff>
    </xdr:from>
    <xdr:to>
      <xdr:col>55</xdr:col>
      <xdr:colOff>88900</xdr:colOff>
      <xdr:row>99</xdr:row>
      <xdr:rowOff>42211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1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112154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605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165477</xdr:rowOff>
    </xdr:from>
    <xdr:to>
      <xdr:col>55</xdr:col>
      <xdr:colOff>88900</xdr:colOff>
      <xdr:row>94</xdr:row>
      <xdr:rowOff>165477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28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70588</xdr:rowOff>
    </xdr:from>
    <xdr:to>
      <xdr:col>55</xdr:col>
      <xdr:colOff>0</xdr:colOff>
      <xdr:row>98</xdr:row>
      <xdr:rowOff>23447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01238"/>
          <a:ext cx="838200" cy="1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146155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05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123278</xdr:rowOff>
    </xdr:from>
    <xdr:to>
      <xdr:col>55</xdr:col>
      <xdr:colOff>50800</xdr:colOff>
      <xdr:row>98</xdr:row>
      <xdr:rowOff>53428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5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34646</xdr:rowOff>
    </xdr:from>
    <xdr:to>
      <xdr:col>50</xdr:col>
      <xdr:colOff>114300</xdr:colOff>
      <xdr:row>97</xdr:row>
      <xdr:rowOff>70588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65296"/>
          <a:ext cx="889000" cy="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120689</xdr:rowOff>
    </xdr:from>
    <xdr:to>
      <xdr:col>50</xdr:col>
      <xdr:colOff>165100</xdr:colOff>
      <xdr:row>98</xdr:row>
      <xdr:rowOff>50839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41966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92419</xdr:rowOff>
    </xdr:from>
    <xdr:to>
      <xdr:col>45</xdr:col>
      <xdr:colOff>177800</xdr:colOff>
      <xdr:row>97</xdr:row>
      <xdr:rowOff>34646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5522919"/>
          <a:ext cx="889000" cy="114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135153</xdr:rowOff>
    </xdr:from>
    <xdr:to>
      <xdr:col>46</xdr:col>
      <xdr:colOff>38100</xdr:colOff>
      <xdr:row>98</xdr:row>
      <xdr:rowOff>65303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56430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8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92419</xdr:rowOff>
    </xdr:from>
    <xdr:to>
      <xdr:col>41</xdr:col>
      <xdr:colOff>50800</xdr:colOff>
      <xdr:row>93</xdr:row>
      <xdr:rowOff>87095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5522919"/>
          <a:ext cx="889000" cy="5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92356</xdr:rowOff>
    </xdr:from>
    <xdr:to>
      <xdr:col>41</xdr:col>
      <xdr:colOff>101600</xdr:colOff>
      <xdr:row>98</xdr:row>
      <xdr:rowOff>22506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8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127935</xdr:rowOff>
    </xdr:from>
    <xdr:to>
      <xdr:col>36</xdr:col>
      <xdr:colOff>165100</xdr:colOff>
      <xdr:row>98</xdr:row>
      <xdr:rowOff>58085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49212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144097</xdr:rowOff>
    </xdr:from>
    <xdr:to>
      <xdr:col>55</xdr:col>
      <xdr:colOff>50800</xdr:colOff>
      <xdr:row>98</xdr:row>
      <xdr:rowOff>74247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122524</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19788</xdr:rowOff>
    </xdr:from>
    <xdr:to>
      <xdr:col>50</xdr:col>
      <xdr:colOff>165100</xdr:colOff>
      <xdr:row>97</xdr:row>
      <xdr:rowOff>121388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137915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42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155296</xdr:rowOff>
    </xdr:from>
    <xdr:to>
      <xdr:col>46</xdr:col>
      <xdr:colOff>38100</xdr:colOff>
      <xdr:row>97</xdr:row>
      <xdr:rowOff>85446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101973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38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41619</xdr:rowOff>
    </xdr:from>
    <xdr:to>
      <xdr:col>41</xdr:col>
      <xdr:colOff>101600</xdr:colOff>
      <xdr:row>90</xdr:row>
      <xdr:rowOff>143219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54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159746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524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36295</xdr:rowOff>
    </xdr:from>
    <xdr:to>
      <xdr:col>36</xdr:col>
      <xdr:colOff>165100</xdr:colOff>
      <xdr:row>93</xdr:row>
      <xdr:rowOff>137895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59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154422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575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83598</xdr:rowOff>
    </xdr:from>
    <xdr:to>
      <xdr:col>85</xdr:col>
      <xdr:colOff>127000</xdr:colOff>
      <xdr:row>37</xdr:row>
      <xdr:rowOff>155588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27248"/>
          <a:ext cx="8382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60338</xdr:rowOff>
    </xdr:from>
    <xdr:to>
      <xdr:col>81</xdr:col>
      <xdr:colOff>50800</xdr:colOff>
      <xdr:row>37</xdr:row>
      <xdr:rowOff>155588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546738"/>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130061</xdr:rowOff>
    </xdr:from>
    <xdr:to>
      <xdr:col>76</xdr:col>
      <xdr:colOff>114300</xdr:colOff>
      <xdr:row>32</xdr:row>
      <xdr:rowOff>60338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445011"/>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130061</xdr:rowOff>
    </xdr:from>
    <xdr:to>
      <xdr:col>71</xdr:col>
      <xdr:colOff>177800</xdr:colOff>
      <xdr:row>38</xdr:row>
      <xdr:rowOff>4578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445011"/>
          <a:ext cx="889000" cy="107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32798</xdr:rowOff>
    </xdr:from>
    <xdr:to>
      <xdr:col>85</xdr:col>
      <xdr:colOff>177800</xdr:colOff>
      <xdr:row>37</xdr:row>
      <xdr:rowOff>134398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11225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104788</xdr:rowOff>
    </xdr:from>
    <xdr:to>
      <xdr:col>81</xdr:col>
      <xdr:colOff>101600</xdr:colOff>
      <xdr:row>38</xdr:row>
      <xdr:rowOff>34937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26064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9538</xdr:rowOff>
    </xdr:from>
    <xdr:to>
      <xdr:col>76</xdr:col>
      <xdr:colOff>165100</xdr:colOff>
      <xdr:row>32</xdr:row>
      <xdr:rowOff>111138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4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127665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27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79261</xdr:rowOff>
    </xdr:from>
    <xdr:to>
      <xdr:col>72</xdr:col>
      <xdr:colOff>38100</xdr:colOff>
      <xdr:row>32</xdr:row>
      <xdr:rowOff>9411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3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25938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1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125228</xdr:rowOff>
    </xdr:from>
    <xdr:to>
      <xdr:col>67</xdr:col>
      <xdr:colOff>101600</xdr:colOff>
      <xdr:row>38</xdr:row>
      <xdr:rowOff>55378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46505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114093</xdr:rowOff>
    </xdr:from>
    <xdr:to>
      <xdr:col>85</xdr:col>
      <xdr:colOff>127000</xdr:colOff>
      <xdr:row>56</xdr:row>
      <xdr:rowOff>122738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543843"/>
          <a:ext cx="838200" cy="18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8282</xdr:rowOff>
    </xdr:from>
    <xdr:to>
      <xdr:col>81</xdr:col>
      <xdr:colOff>50800</xdr:colOff>
      <xdr:row>55</xdr:row>
      <xdr:rowOff>114093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266582"/>
          <a:ext cx="889000" cy="27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134549</xdr:rowOff>
    </xdr:from>
    <xdr:to>
      <xdr:col>76</xdr:col>
      <xdr:colOff>114300</xdr:colOff>
      <xdr:row>54</xdr:row>
      <xdr:rowOff>8282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8535599"/>
          <a:ext cx="889000" cy="7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134549</xdr:rowOff>
    </xdr:from>
    <xdr:to>
      <xdr:col>71</xdr:col>
      <xdr:colOff>177800</xdr:colOff>
      <xdr:row>53</xdr:row>
      <xdr:rowOff>61568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8535599"/>
          <a:ext cx="889000" cy="6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71938</xdr:rowOff>
    </xdr:from>
    <xdr:to>
      <xdr:col>85</xdr:col>
      <xdr:colOff>177800</xdr:colOff>
      <xdr:row>57</xdr:row>
      <xdr:rowOff>2088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94815</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2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63293</xdr:rowOff>
    </xdr:from>
    <xdr:to>
      <xdr:col>81</xdr:col>
      <xdr:colOff>101600</xdr:colOff>
      <xdr:row>55</xdr:row>
      <xdr:rowOff>164893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4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9970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26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128932</xdr:rowOff>
    </xdr:from>
    <xdr:to>
      <xdr:col>76</xdr:col>
      <xdr:colOff>165100</xdr:colOff>
      <xdr:row>54</xdr:row>
      <xdr:rowOff>59082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2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75609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99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83749</xdr:rowOff>
    </xdr:from>
    <xdr:to>
      <xdr:col>72</xdr:col>
      <xdr:colOff>38100</xdr:colOff>
      <xdr:row>50</xdr:row>
      <xdr:rowOff>13899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84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30426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26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10768</xdr:rowOff>
    </xdr:from>
    <xdr:to>
      <xdr:col>67</xdr:col>
      <xdr:colOff>101600</xdr:colOff>
      <xdr:row>53</xdr:row>
      <xdr:rowOff>112368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0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128895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87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132842</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05942"/>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29119</xdr:rowOff>
    </xdr:from>
    <xdr:to>
      <xdr:col>81</xdr:col>
      <xdr:colOff>50800</xdr:colOff>
      <xdr:row>78</xdr:row>
      <xdr:rowOff>132842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059319"/>
          <a:ext cx="889000" cy="44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29119</xdr:rowOff>
    </xdr:from>
    <xdr:to>
      <xdr:col>76</xdr:col>
      <xdr:colOff>114300</xdr:colOff>
      <xdr:row>78</xdr:row>
      <xdr:rowOff>77863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059319"/>
          <a:ext cx="889000" cy="39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77863</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50963"/>
          <a:ext cx="889000" cy="1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82042</xdr:rowOff>
    </xdr:from>
    <xdr:to>
      <xdr:col>81</xdr:col>
      <xdr:colOff>101600</xdr:colOff>
      <xdr:row>79</xdr:row>
      <xdr:rowOff>12192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28719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2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149769</xdr:rowOff>
    </xdr:from>
    <xdr:to>
      <xdr:col>76</xdr:col>
      <xdr:colOff>165100</xdr:colOff>
      <xdr:row>76</xdr:row>
      <xdr:rowOff>79919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0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96445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27063</xdr:rowOff>
    </xdr:from>
    <xdr:to>
      <xdr:col>72</xdr:col>
      <xdr:colOff>38100</xdr:colOff>
      <xdr:row>78</xdr:row>
      <xdr:rowOff>128663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145190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1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48507</xdr:rowOff>
    </xdr:from>
    <xdr:to>
      <xdr:col>85</xdr:col>
      <xdr:colOff>127000</xdr:colOff>
      <xdr:row>97</xdr:row>
      <xdr:rowOff>75642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79157"/>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75642</xdr:rowOff>
    </xdr:from>
    <xdr:to>
      <xdr:col>81</xdr:col>
      <xdr:colOff>50800</xdr:colOff>
      <xdr:row>97</xdr:row>
      <xdr:rowOff>95641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06292"/>
          <a:ext cx="8890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95641</xdr:rowOff>
    </xdr:from>
    <xdr:to>
      <xdr:col>76</xdr:col>
      <xdr:colOff>114300</xdr:colOff>
      <xdr:row>97</xdr:row>
      <xdr:rowOff>118349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26291"/>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118349</xdr:rowOff>
    </xdr:from>
    <xdr:to>
      <xdr:col>71</xdr:col>
      <xdr:colOff>177800</xdr:colOff>
      <xdr:row>97</xdr:row>
      <xdr:rowOff>127256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48999"/>
          <a:ext cx="889000" cy="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169157</xdr:rowOff>
    </xdr:from>
    <xdr:to>
      <xdr:col>85</xdr:col>
      <xdr:colOff>177800</xdr:colOff>
      <xdr:row>97</xdr:row>
      <xdr:rowOff>99307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20584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24842</xdr:rowOff>
    </xdr:from>
    <xdr:to>
      <xdr:col>81</xdr:col>
      <xdr:colOff>101600</xdr:colOff>
      <xdr:row>97</xdr:row>
      <xdr:rowOff>126442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117569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44841</xdr:rowOff>
    </xdr:from>
    <xdr:to>
      <xdr:col>76</xdr:col>
      <xdr:colOff>165100</xdr:colOff>
      <xdr:row>97</xdr:row>
      <xdr:rowOff>146441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7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162968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67549</xdr:rowOff>
    </xdr:from>
    <xdr:to>
      <xdr:col>72</xdr:col>
      <xdr:colOff>38100</xdr:colOff>
      <xdr:row>97</xdr:row>
      <xdr:rowOff>169149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160276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9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76456</xdr:rowOff>
    </xdr:from>
    <xdr:to>
      <xdr:col>67</xdr:col>
      <xdr:colOff>101600</xdr:colOff>
      <xdr:row>98</xdr:row>
      <xdr:rowOff>6606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169183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農林水産業費・商工費・土木費は、八ッ場ダム建設に伴う関連事業の完了により減少傾向にある。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このような中、農林水産業費は補助事業の減、土木費は道路や橋梁の維持補修事業の減による大幅な減少が見られた。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こども園関連経費が教育費に計上されていることから、教育費が大きく、民生費が少ない要因となっている。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一方で公債費は将来的に過疎対策事業債の償還が見込まれ、増加傾向にあると考えられる。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億円程度増額し標準財政規模に占める割合は</a:t>
          </a:r>
          <a:r>
            <a:rPr kumimoji="1" lang="en-US" altLang="ja-JP" sz="1400">
              <a:latin typeface="ＭＳ ゴシック" pitchFamily="49" charset="-128"/>
              <a:ea typeface="ＭＳ ゴシック" pitchFamily="49" charset="-128"/>
            </a:rPr>
            <a:t>4.94%</a:t>
          </a:r>
          <a:r>
            <a:rPr kumimoji="1" lang="ja-JP" altLang="en-US" sz="1400">
              <a:latin typeface="ＭＳ ゴシック" pitchFamily="49" charset="-128"/>
              <a:ea typeface="ＭＳ ゴシック" pitchFamily="49" charset="-128"/>
            </a:rPr>
            <a:t>増加した。今後も財政調整基金については、一定額を確保できるよう努めていきたい。</a:t>
          </a:r>
        </a:p>
        <a:p>
          <a:r>
            <a:rPr kumimoji="1" lang="ja-JP" altLang="en-US" sz="1400">
              <a:latin typeface="ＭＳ ゴシック" pitchFamily="49" charset="-128"/>
              <a:ea typeface="ＭＳ ゴシック" pitchFamily="49" charset="-128"/>
            </a:rPr>
            <a:t>実質収支についてはここ数年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％以上が続いていることから、予算計上等精度を上げるよう努めていきたい。</a:t>
          </a:r>
        </a:p>
        <a:p>
          <a:r>
            <a:rPr kumimoji="1" lang="ja-JP" altLang="en-US" sz="1400">
              <a:latin typeface="ＭＳ ゴシック" pitchFamily="49" charset="-128"/>
              <a:ea typeface="ＭＳ ゴシック" pitchFamily="49" charset="-128"/>
            </a:rPr>
            <a:t>また実質単年度収支は</a:t>
          </a:r>
          <a:r>
            <a:rPr kumimoji="1" lang="en-US" altLang="ja-JP" sz="1400">
              <a:latin typeface="ＭＳ ゴシック" pitchFamily="49" charset="-128"/>
              <a:ea typeface="ＭＳ ゴシック" pitchFamily="49" charset="-128"/>
            </a:rPr>
            <a:t>8.07</a:t>
          </a:r>
          <a:r>
            <a:rPr kumimoji="1" lang="ja-JP" altLang="en-US" sz="1400">
              <a:latin typeface="ＭＳ ゴシック" pitchFamily="49" charset="-128"/>
              <a:ea typeface="ＭＳ ゴシック" pitchFamily="49" charset="-128"/>
            </a:rPr>
            <a:t>％黒字となった。安定的財政運営のため、自主財源の確保を行うとともに、経常支出の適正化を図りたい。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会計で黒字が確保でき、資金不足は生じていない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状況である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また連結赤字比率も該当がない。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比率においても大きな変化はなく、</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横ばい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引き続き、実質収支が黒字となるよう財政健全化に努めたい。</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5606792</v>
      </c>
      <c r="BO4" s="371"/>
      <c r="BP4" s="371"/>
      <c r="BQ4" s="371"/>
      <c r="BR4" s="371"/>
      <c r="BS4" s="371"/>
      <c r="BT4" s="371"/>
      <c r="BU4" s="372"/>
      <c r="BV4" s="370">
        <v>5897894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14.3</v>
      </c>
      <c r="CU4" s="377"/>
      <c r="CV4" s="377"/>
      <c r="CW4" s="377"/>
      <c r="CX4" s="377"/>
      <c r="CY4" s="377"/>
      <c r="CZ4" s="377"/>
      <c r="DA4" s="378"/>
      <c r="DB4" s="376">
        <v>12.8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5105725</v>
      </c>
      <c r="BO5" s="408"/>
      <c r="BP5" s="408"/>
      <c r="BQ5" s="408"/>
      <c r="BR5" s="408"/>
      <c r="BS5" s="408"/>
      <c r="BT5" s="408"/>
      <c r="BU5" s="409"/>
      <c r="BV5" s="407">
        <v>5422415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78.7</v>
      </c>
      <c r="CU5" s="405"/>
      <c r="CV5" s="405"/>
      <c r="CW5" s="405"/>
      <c r="CX5" s="405"/>
      <c r="CY5" s="405"/>
      <c r="CZ5" s="405"/>
      <c r="DA5" s="406"/>
      <c r="DB5" s="404">
        <v>77.099999999999994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501067</v>
      </c>
      <c r="BO6" s="408"/>
      <c r="BP6" s="408"/>
      <c r="BQ6" s="408"/>
      <c r="BR6" s="408"/>
      <c r="BS6" s="408"/>
      <c r="BT6" s="408"/>
      <c r="BU6" s="409"/>
      <c r="BV6" s="407">
        <v>475479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79.5</v>
      </c>
      <c r="CU6" s="445"/>
      <c r="CV6" s="445"/>
      <c r="CW6" s="445"/>
      <c r="CX6" s="445"/>
      <c r="CY6" s="445"/>
      <c r="CZ6" s="445"/>
      <c r="DA6" s="446"/>
      <c r="DB6" s="444">
        <v>80.2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49999</v>
      </c>
      <c r="BO7" s="408"/>
      <c r="BP7" s="408"/>
      <c r="BQ7" s="408"/>
      <c r="BR7" s="408"/>
      <c r="BS7" s="408"/>
      <c r="BT7" s="408"/>
      <c r="BU7" s="409"/>
      <c r="BV7" s="407">
        <v>77242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3163866</v>
      </c>
      <c r="CU7" s="408"/>
      <c r="CV7" s="408"/>
      <c r="CW7" s="408"/>
      <c r="CX7" s="408"/>
      <c r="CY7" s="408"/>
      <c r="CZ7" s="408"/>
      <c r="DA7" s="409"/>
      <c r="DB7" s="407">
        <v>3113448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451068</v>
      </c>
      <c r="BO8" s="408"/>
      <c r="BP8" s="408"/>
      <c r="BQ8" s="408"/>
      <c r="BR8" s="408"/>
      <c r="BS8" s="408"/>
      <c r="BT8" s="408"/>
      <c r="BU8" s="409"/>
      <c r="BV8" s="407">
        <v>398237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0.48</v>
      </c>
      <c r="CU8" s="448"/>
      <c r="CV8" s="448"/>
      <c r="CW8" s="448"/>
      <c r="CX8" s="448"/>
      <c r="CY8" s="448"/>
      <c r="CZ8" s="448"/>
      <c r="DA8" s="449"/>
      <c r="DB8" s="447">
        <v>0.45</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5095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52831</v>
      </c>
      <c r="BO9" s="408"/>
      <c r="BP9" s="408"/>
      <c r="BQ9" s="408"/>
      <c r="BR9" s="408"/>
      <c r="BS9" s="408"/>
      <c r="BT9" s="408"/>
      <c r="BU9" s="409"/>
      <c r="BV9" s="407">
        <v>-5515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10.9</v>
      </c>
      <c r="CU9" s="405"/>
      <c r="CV9" s="405"/>
      <c r="CW9" s="405"/>
      <c r="CX9" s="405"/>
      <c r="CY9" s="405"/>
      <c r="CZ9" s="405"/>
      <c r="DA9" s="406"/>
      <c r="DB9" s="404">
        <v>10.9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5536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202621</v>
      </c>
      <c r="BO10" s="408"/>
      <c r="BP10" s="408"/>
      <c r="BQ10" s="408"/>
      <c r="BR10" s="408"/>
      <c r="BS10" s="408"/>
      <c r="BT10" s="408"/>
      <c r="BU10" s="409"/>
      <c r="BV10" s="407">
        <v>41358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5326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6732</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5189</v>
      </c>
      <c r="S13" s="492"/>
      <c r="T13" s="492"/>
      <c r="U13" s="492"/>
      <c r="V13" s="493"/>
      <c r="W13" s="423" t="s">
        <v>141</v>
      </c>
      <c r="X13" s="424"/>
      <c r="Y13" s="424"/>
      <c r="Z13" s="424"/>
      <c r="AA13" s="424"/>
      <c r="AB13" s="414"/>
      <c r="AC13" s="458">
        <v>446</v>
      </c>
      <c r="AD13" s="459"/>
      <c r="AE13" s="459"/>
      <c r="AF13" s="459"/>
      <c r="AG13" s="501"/>
      <c r="AH13" s="458">
        <v>424</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255452</v>
      </c>
      <c r="BO13" s="408"/>
      <c r="BP13" s="408"/>
      <c r="BQ13" s="408"/>
      <c r="BR13" s="408"/>
      <c r="BS13" s="408"/>
      <c r="BT13" s="408"/>
      <c r="BU13" s="409"/>
      <c r="BV13" s="407">
        <v>29111</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10.6</v>
      </c>
      <c r="CU13" s="405"/>
      <c r="CV13" s="405"/>
      <c r="CW13" s="405"/>
      <c r="CX13" s="405"/>
      <c r="CY13" s="405"/>
      <c r="CZ13" s="405"/>
      <c r="DA13" s="406"/>
      <c r="DB13" s="404">
        <v>10.3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5383</v>
      </c>
      <c r="S14" s="492"/>
      <c r="T14" s="492"/>
      <c r="U14" s="492"/>
      <c r="V14" s="493"/>
      <c r="W14" s="397"/>
      <c r="X14" s="398"/>
      <c r="Y14" s="398"/>
      <c r="Z14" s="398"/>
      <c r="AA14" s="398"/>
      <c r="AB14" s="387"/>
      <c r="AC14" s="494">
        <v>16.600000000000001</v>
      </c>
      <c r="AD14" s="495"/>
      <c r="AE14" s="495"/>
      <c r="AF14" s="495"/>
      <c r="AG14" s="496"/>
      <c r="AH14" s="494">
        <v>14.4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5267</v>
      </c>
      <c r="S15" s="492"/>
      <c r="T15" s="492"/>
      <c r="U15" s="492"/>
      <c r="V15" s="493"/>
      <c r="W15" s="423" t="s">
        <v>148</v>
      </c>
      <c r="X15" s="424"/>
      <c r="Y15" s="424"/>
      <c r="Z15" s="424"/>
      <c r="AA15" s="424"/>
      <c r="AB15" s="414"/>
      <c r="AC15" s="458">
        <v>368</v>
      </c>
      <c r="AD15" s="459"/>
      <c r="AE15" s="459"/>
      <c r="AF15" s="459"/>
      <c r="AG15" s="501"/>
      <c r="AH15" s="458">
        <v>564</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1438583</v>
      </c>
      <c r="BO15" s="371"/>
      <c r="BP15" s="371"/>
      <c r="BQ15" s="371"/>
      <c r="BR15" s="371"/>
      <c r="BS15" s="371"/>
      <c r="BT15" s="371"/>
      <c r="BU15" s="372"/>
      <c r="BV15" s="370">
        <v>1260672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13.7</v>
      </c>
      <c r="AD16" s="495"/>
      <c r="AE16" s="495"/>
      <c r="AF16" s="495"/>
      <c r="AG16" s="496"/>
      <c r="AH16" s="494">
        <v>19.2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2703289</v>
      </c>
      <c r="BO16" s="408"/>
      <c r="BP16" s="408"/>
      <c r="BQ16" s="408"/>
      <c r="BR16" s="408"/>
      <c r="BS16" s="408"/>
      <c r="BT16" s="408"/>
      <c r="BU16" s="409"/>
      <c r="BV16" s="407">
        <v>2621482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1879</v>
      </c>
      <c r="AD17" s="459"/>
      <c r="AE17" s="459"/>
      <c r="AF17" s="459"/>
      <c r="AG17" s="501"/>
      <c r="AH17" s="458">
        <v>1954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1862823</v>
      </c>
      <c r="BO17" s="408"/>
      <c r="BP17" s="408"/>
      <c r="BQ17" s="408"/>
      <c r="BR17" s="408"/>
      <c r="BS17" s="408"/>
      <c r="BT17" s="408"/>
      <c r="BU17" s="409"/>
      <c r="BV17" s="407">
        <v>1623049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133.85</v>
      </c>
      <c r="M18" s="531"/>
      <c r="N18" s="531"/>
      <c r="O18" s="531"/>
      <c r="P18" s="531"/>
      <c r="Q18" s="531"/>
      <c r="R18" s="532"/>
      <c r="S18" s="532"/>
      <c r="T18" s="532"/>
      <c r="U18" s="532"/>
      <c r="V18" s="533"/>
      <c r="W18" s="425"/>
      <c r="X18" s="426"/>
      <c r="Y18" s="426"/>
      <c r="Z18" s="426"/>
      <c r="AA18" s="426"/>
      <c r="AB18" s="417"/>
      <c r="AC18" s="534">
        <v>69.8</v>
      </c>
      <c r="AD18" s="535"/>
      <c r="AE18" s="535"/>
      <c r="AF18" s="535"/>
      <c r="AG18" s="536"/>
      <c r="AH18" s="534">
        <v>66.400000000000006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2678218</v>
      </c>
      <c r="BO18" s="408"/>
      <c r="BP18" s="408"/>
      <c r="BQ18" s="408"/>
      <c r="BR18" s="408"/>
      <c r="BS18" s="408"/>
      <c r="BT18" s="408"/>
      <c r="BU18" s="409"/>
      <c r="BV18" s="407">
        <v>2574791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38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4313523</v>
      </c>
      <c r="BO19" s="408"/>
      <c r="BP19" s="408"/>
      <c r="BQ19" s="408"/>
      <c r="BR19" s="408"/>
      <c r="BS19" s="408"/>
      <c r="BT19" s="408"/>
      <c r="BU19" s="409"/>
      <c r="BV19" s="407">
        <v>4016088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2191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4156267</v>
      </c>
      <c r="BO22" s="371"/>
      <c r="BP22" s="371"/>
      <c r="BQ22" s="371"/>
      <c r="BR22" s="371"/>
      <c r="BS22" s="371"/>
      <c r="BT22" s="371"/>
      <c r="BU22" s="372"/>
      <c r="BV22" s="370">
        <v>4452760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3209206</v>
      </c>
      <c r="BO23" s="408"/>
      <c r="BP23" s="408"/>
      <c r="BQ23" s="408"/>
      <c r="BR23" s="408"/>
      <c r="BS23" s="408"/>
      <c r="BT23" s="408"/>
      <c r="BU23" s="409"/>
      <c r="BV23" s="407">
        <v>3437320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6000</v>
      </c>
      <c r="R24" s="459"/>
      <c r="S24" s="459"/>
      <c r="T24" s="459"/>
      <c r="U24" s="459"/>
      <c r="V24" s="501"/>
      <c r="W24" s="553"/>
      <c r="X24" s="554"/>
      <c r="Y24" s="555"/>
      <c r="Z24" s="457" t="s">
        <v>173</v>
      </c>
      <c r="AA24" s="437"/>
      <c r="AB24" s="437"/>
      <c r="AC24" s="437"/>
      <c r="AD24" s="437"/>
      <c r="AE24" s="437"/>
      <c r="AF24" s="437"/>
      <c r="AG24" s="438"/>
      <c r="AH24" s="458">
        <v>80</v>
      </c>
      <c r="AI24" s="459"/>
      <c r="AJ24" s="459"/>
      <c r="AK24" s="459"/>
      <c r="AL24" s="501"/>
      <c r="AM24" s="458">
        <v>234480</v>
      </c>
      <c r="AN24" s="459"/>
      <c r="AO24" s="459"/>
      <c r="AP24" s="459"/>
      <c r="AQ24" s="459"/>
      <c r="AR24" s="501"/>
      <c r="AS24" s="458">
        <v>2931</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2384895</v>
      </c>
      <c r="BO24" s="408"/>
      <c r="BP24" s="408"/>
      <c r="BQ24" s="408"/>
      <c r="BR24" s="408"/>
      <c r="BS24" s="408"/>
      <c r="BT24" s="408"/>
      <c r="BU24" s="409"/>
      <c r="BV24" s="407">
        <v>2529753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2</v>
      </c>
      <c r="M25" s="459"/>
      <c r="N25" s="459"/>
      <c r="O25" s="459"/>
      <c r="P25" s="501"/>
      <c r="Q25" s="458">
        <v>4992</v>
      </c>
      <c r="R25" s="459"/>
      <c r="S25" s="459"/>
      <c r="T25" s="459"/>
      <c r="U25" s="459"/>
      <c r="V25" s="501"/>
      <c r="W25" s="553"/>
      <c r="X25" s="554"/>
      <c r="Y25" s="555"/>
      <c r="Z25" s="457" t="s">
        <v>176</v>
      </c>
      <c r="AA25" s="437"/>
      <c r="AB25" s="437"/>
      <c r="AC25" s="437"/>
      <c r="AD25" s="437"/>
      <c r="AE25" s="437"/>
      <c r="AF25" s="437"/>
      <c r="AG25" s="438"/>
      <c r="AH25" s="458" t="s">
        <v>131</v>
      </c>
      <c r="AI25" s="459"/>
      <c r="AJ25" s="459"/>
      <c r="AK25" s="459"/>
      <c r="AL25" s="501"/>
      <c r="AM25" s="458" t="s">
        <v>139</v>
      </c>
      <c r="AN25" s="459"/>
      <c r="AO25" s="459"/>
      <c r="AP25" s="459"/>
      <c r="AQ25" s="459"/>
      <c r="AR25" s="501"/>
      <c r="AS25" s="458" t="s">
        <v>131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4941</v>
      </c>
      <c r="BO25" s="371"/>
      <c r="BP25" s="371"/>
      <c r="BQ25" s="371"/>
      <c r="BR25" s="371"/>
      <c r="BS25" s="371"/>
      <c r="BT25" s="371"/>
      <c r="BU25" s="372"/>
      <c r="BV25" s="370">
        <v>6572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4616</v>
      </c>
      <c r="R26" s="459"/>
      <c r="S26" s="459"/>
      <c r="T26" s="459"/>
      <c r="U26" s="459"/>
      <c r="V26" s="501"/>
      <c r="W26" s="553"/>
      <c r="X26" s="554"/>
      <c r="Y26" s="555"/>
      <c r="Z26" s="457" t="s">
        <v>179</v>
      </c>
      <c r="AA26" s="559"/>
      <c r="AB26" s="559"/>
      <c r="AC26" s="559"/>
      <c r="AD26" s="559"/>
      <c r="AE26" s="559"/>
      <c r="AF26" s="559"/>
      <c r="AG26" s="560"/>
      <c r="AH26" s="458" t="s">
        <v>131</v>
      </c>
      <c r="AI26" s="459"/>
      <c r="AJ26" s="459"/>
      <c r="AK26" s="459"/>
      <c r="AL26" s="501"/>
      <c r="AM26" s="458" t="s">
        <v>131</v>
      </c>
      <c r="AN26" s="459"/>
      <c r="AO26" s="459"/>
      <c r="AP26" s="459"/>
      <c r="AQ26" s="459"/>
      <c r="AR26" s="501"/>
      <c r="AS26" s="458" t="s">
        <v>131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2200</v>
      </c>
      <c r="R27" s="459"/>
      <c r="S27" s="459"/>
      <c r="T27" s="459"/>
      <c r="U27" s="459"/>
      <c r="V27" s="501"/>
      <c r="W27" s="553"/>
      <c r="X27" s="554"/>
      <c r="Y27" s="555"/>
      <c r="Z27" s="457" t="s">
        <v>182</v>
      </c>
      <c r="AA27" s="437"/>
      <c r="AB27" s="437"/>
      <c r="AC27" s="437"/>
      <c r="AD27" s="437"/>
      <c r="AE27" s="437"/>
      <c r="AF27" s="437"/>
      <c r="AG27" s="438"/>
      <c r="AH27" s="458">
        <v>8</v>
      </c>
      <c r="AI27" s="459"/>
      <c r="AJ27" s="459"/>
      <c r="AK27" s="459"/>
      <c r="AL27" s="501"/>
      <c r="AM27" s="458">
        <v>20760</v>
      </c>
      <c r="AN27" s="459"/>
      <c r="AO27" s="459"/>
      <c r="AP27" s="459"/>
      <c r="AQ27" s="459"/>
      <c r="AR27" s="501"/>
      <c r="AS27" s="458">
        <v>2595</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7500</v>
      </c>
      <c r="BO27" s="527"/>
      <c r="BP27" s="527"/>
      <c r="BQ27" s="527"/>
      <c r="BR27" s="527"/>
      <c r="BS27" s="527"/>
      <c r="BT27" s="527"/>
      <c r="BU27" s="528"/>
      <c r="BV27" s="526">
        <v>7500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1800</v>
      </c>
      <c r="R28" s="459"/>
      <c r="S28" s="459"/>
      <c r="T28" s="459"/>
      <c r="U28" s="459"/>
      <c r="V28" s="501"/>
      <c r="W28" s="553"/>
      <c r="X28" s="554"/>
      <c r="Y28" s="555"/>
      <c r="Z28" s="457" t="s">
        <v>185</v>
      </c>
      <c r="AA28" s="437"/>
      <c r="AB28" s="437"/>
      <c r="AC28" s="437"/>
      <c r="AD28" s="437"/>
      <c r="AE28" s="437"/>
      <c r="AF28" s="437"/>
      <c r="AG28" s="438"/>
      <c r="AH28" s="458" t="s">
        <v>139</v>
      </c>
      <c r="AI28" s="459"/>
      <c r="AJ28" s="459"/>
      <c r="AK28" s="459"/>
      <c r="AL28" s="501"/>
      <c r="AM28" s="458" t="s">
        <v>131</v>
      </c>
      <c r="AN28" s="459"/>
      <c r="AO28" s="459"/>
      <c r="AP28" s="459"/>
      <c r="AQ28" s="459"/>
      <c r="AR28" s="501"/>
      <c r="AS28" s="458" t="s">
        <v>131</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3061377</v>
      </c>
      <c r="BO28" s="371"/>
      <c r="BP28" s="371"/>
      <c r="BQ28" s="371"/>
      <c r="BR28" s="371"/>
      <c r="BS28" s="371"/>
      <c r="BT28" s="371"/>
      <c r="BU28" s="372"/>
      <c r="BV28" s="370">
        <v>2858756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8</v>
      </c>
      <c r="M29" s="459"/>
      <c r="N29" s="459"/>
      <c r="O29" s="459"/>
      <c r="P29" s="501"/>
      <c r="Q29" s="458">
        <v>1600</v>
      </c>
      <c r="R29" s="459"/>
      <c r="S29" s="459"/>
      <c r="T29" s="459"/>
      <c r="U29" s="459"/>
      <c r="V29" s="501"/>
      <c r="W29" s="556"/>
      <c r="X29" s="557"/>
      <c r="Y29" s="558"/>
      <c r="Z29" s="457" t="s">
        <v>188</v>
      </c>
      <c r="AA29" s="437"/>
      <c r="AB29" s="437"/>
      <c r="AC29" s="437"/>
      <c r="AD29" s="437"/>
      <c r="AE29" s="437"/>
      <c r="AF29" s="437"/>
      <c r="AG29" s="438"/>
      <c r="AH29" s="458">
        <v>88</v>
      </c>
      <c r="AI29" s="459"/>
      <c r="AJ29" s="459"/>
      <c r="AK29" s="459"/>
      <c r="AL29" s="501"/>
      <c r="AM29" s="458">
        <v>255240</v>
      </c>
      <c r="AN29" s="459"/>
      <c r="AO29" s="459"/>
      <c r="AP29" s="459"/>
      <c r="AQ29" s="459"/>
      <c r="AR29" s="501"/>
      <c r="AS29" s="458">
        <v>2900</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734363</v>
      </c>
      <c r="BO29" s="408"/>
      <c r="BP29" s="408"/>
      <c r="BQ29" s="408"/>
      <c r="BR29" s="408"/>
      <c r="BS29" s="408"/>
      <c r="BT29" s="408"/>
      <c r="BU29" s="409"/>
      <c r="BV29" s="407">
        <v>693310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3500365</v>
      </c>
      <c r="BO30" s="527"/>
      <c r="BP30" s="527"/>
      <c r="BQ30" s="527"/>
      <c r="BR30" s="527"/>
      <c r="BS30" s="527"/>
      <c r="BT30" s="527"/>
      <c r="BU30" s="528"/>
      <c r="BV30" s="526">
        <v>3304415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北軽井沢簡易水道事業会計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吾妻広域町村圏振興整備組合（一般会計）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へき地診療所特別会計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浅間高原水道事業会計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吾妻広域町村圏振興整備組合（病院事業）</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IF('各会計、関係団体の財政状況及び健全化判断比率'!B35="","",'各会計、関係団体の財政状況及び健全化判断比率'!B35)</f>
        <v>公共下水道事業特別会計</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西吾妻衛生施設組合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11</v>
      </c>
      <c r="BF37" s="597"/>
      <c r="BG37" s="598" t="str">
        <f>IF('各会計、関係団体の財政状況及び健全化判断比率'!B36="","",'各会計、関係団体の財政状況及び健全化判断比率'!B36)</f>
        <v>浄化槽整備事業特別会計</v>
      </c>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西吾妻環境衛生施設組合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群馬県後期高齢者医療広域連合（一般会計）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群馬県後期高齢者医療広域連合（事業会計）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群馬県市町村総合事務組合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群馬県市町村会館管理組合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西吾妻福祉病院組合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21</v>
      </c>
      <c r="BX43" s="597"/>
      <c r="BY43" s="598" t="str">
        <f>IF('各会計、関係団体の財政状況及び健全化判断比率'!B77="","",'各会計、関係団体の財政状況及び健全化判断比率'!B77)</f>
        <v>吾妻環境施設組合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Wq5M1WYqiL0IqQ5Njn32lTPmLibYgIJgGqsKrqadMIwKfZ3zh45PB9P+ND11nye36AkgLWo0yuyYKGSHJk+Q==" saltValue="fqMkAivWmSFpcBUfEry0r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568</v>
      </c>
      <c r="D34" s="1151"/>
      <c r="E34" s="1152"/>
      <c r="F34" s="32">
        <v>12.18</v>
      </c>
      <c r="G34" s="33">
        <v>15.84</v>
      </c>
      <c r="H34" s="33">
        <v>13.81</v>
      </c>
      <c r="I34" s="33">
        <v>12.18</v>
      </c>
      <c r="J34" s="34">
        <v>13.21</v>
      </c>
      <c r="K34" s="22"/>
      <c r="L34" s="22"/>
      <c r="M34" s="22"/>
      <c r="N34" s="22"/>
      <c r="O34" s="22"/>
      <c r="P34" s="22"/>
    </row>
    <row r="35" spans="1:16" ht="39" customHeight="1" x14ac:dyDescent="0.2">
      <c r="A35" s="22"/>
      <c r="B35" s="35"/>
      <c r="C35" s="1145" t="s">
        <v>569</v>
      </c>
      <c r="D35" s="1146"/>
      <c r="E35" s="1147"/>
      <c r="F35" s="36">
        <v>6.6</v>
      </c>
      <c r="G35" s="37">
        <v>7.32</v>
      </c>
      <c r="H35" s="37">
        <v>7.3</v>
      </c>
      <c r="I35" s="37">
        <v>7.23</v>
      </c>
      <c r="J35" s="38">
        <v>7.68</v>
      </c>
      <c r="K35" s="22"/>
      <c r="L35" s="22"/>
      <c r="M35" s="22"/>
      <c r="N35" s="22"/>
      <c r="O35" s="22"/>
      <c r="P35" s="22"/>
    </row>
    <row r="36" spans="1:16" ht="39" customHeight="1" x14ac:dyDescent="0.2">
      <c r="A36" s="22"/>
      <c r="B36" s="35"/>
      <c r="C36" s="1145" t="s">
        <v>570</v>
      </c>
      <c r="D36" s="1146"/>
      <c r="E36" s="1147"/>
      <c r="F36" s="36">
        <v>5.32</v>
      </c>
      <c r="G36" s="37">
        <v>5.81</v>
      </c>
      <c r="H36" s="37">
        <v>5.65</v>
      </c>
      <c r="I36" s="37">
        <v>5.99</v>
      </c>
      <c r="J36" s="38">
        <v>6.4</v>
      </c>
      <c r="K36" s="22"/>
      <c r="L36" s="22"/>
      <c r="M36" s="22"/>
      <c r="N36" s="22"/>
      <c r="O36" s="22"/>
      <c r="P36" s="22"/>
    </row>
    <row r="37" spans="1:16" ht="39" customHeight="1" x14ac:dyDescent="0.2">
      <c r="A37" s="22"/>
      <c r="B37" s="35"/>
      <c r="C37" s="1145" t="s">
        <v>571</v>
      </c>
      <c r="D37" s="1146"/>
      <c r="E37" s="1147"/>
      <c r="F37" s="36">
        <v>1.38</v>
      </c>
      <c r="G37" s="37">
        <v>1.71</v>
      </c>
      <c r="H37" s="37">
        <v>2.4500000000000002</v>
      </c>
      <c r="I37" s="37">
        <v>2.9</v>
      </c>
      <c r="J37" s="38">
        <v>3.4</v>
      </c>
      <c r="K37" s="22"/>
      <c r="L37" s="22"/>
      <c r="M37" s="22"/>
      <c r="N37" s="22"/>
      <c r="O37" s="22"/>
      <c r="P37" s="22"/>
    </row>
    <row r="38" spans="1:16" ht="39" customHeight="1" x14ac:dyDescent="0.2">
      <c r="A38" s="22"/>
      <c r="B38" s="35"/>
      <c r="C38" s="1145" t="s">
        <v>572</v>
      </c>
      <c r="D38" s="1146"/>
      <c r="E38" s="1147"/>
      <c r="F38" s="36">
        <v>1.45</v>
      </c>
      <c r="G38" s="37">
        <v>1.44</v>
      </c>
      <c r="H38" s="37">
        <v>2</v>
      </c>
      <c r="I38" s="37">
        <v>2.4300000000000002</v>
      </c>
      <c r="J38" s="38">
        <v>1.51</v>
      </c>
      <c r="K38" s="22"/>
      <c r="L38" s="22"/>
      <c r="M38" s="22"/>
      <c r="N38" s="22"/>
      <c r="O38" s="22"/>
      <c r="P38" s="22"/>
    </row>
    <row r="39" spans="1:16" ht="39" customHeight="1" x14ac:dyDescent="0.2">
      <c r="A39" s="22"/>
      <c r="B39" s="35"/>
      <c r="C39" s="1145" t="s">
        <v>573</v>
      </c>
      <c r="D39" s="1146"/>
      <c r="E39" s="1147"/>
      <c r="F39" s="36">
        <v>0.47</v>
      </c>
      <c r="G39" s="37">
        <v>0.38</v>
      </c>
      <c r="H39" s="37">
        <v>0.35</v>
      </c>
      <c r="I39" s="37">
        <v>0.6</v>
      </c>
      <c r="J39" s="38">
        <v>1.03</v>
      </c>
      <c r="K39" s="22"/>
      <c r="L39" s="22"/>
      <c r="M39" s="22"/>
      <c r="N39" s="22"/>
      <c r="O39" s="22"/>
      <c r="P39" s="22"/>
    </row>
    <row r="40" spans="1:16" ht="39" customHeight="1" x14ac:dyDescent="0.2">
      <c r="A40" s="22"/>
      <c r="B40" s="35"/>
      <c r="C40" s="1145" t="s">
        <v>574</v>
      </c>
      <c r="D40" s="1146"/>
      <c r="E40" s="1147"/>
      <c r="F40" s="36">
        <v>0.28000000000000003</v>
      </c>
      <c r="G40" s="37">
        <v>0.36</v>
      </c>
      <c r="H40" s="37">
        <v>0.32</v>
      </c>
      <c r="I40" s="37">
        <v>0.3</v>
      </c>
      <c r="J40" s="38">
        <v>0.76</v>
      </c>
      <c r="K40" s="22"/>
      <c r="L40" s="22"/>
      <c r="M40" s="22"/>
      <c r="N40" s="22"/>
      <c r="O40" s="22"/>
      <c r="P40" s="22"/>
    </row>
    <row r="41" spans="1:16" ht="39" customHeight="1" x14ac:dyDescent="0.2">
      <c r="A41" s="22"/>
      <c r="B41" s="35"/>
      <c r="C41" s="1145" t="s">
        <v>575</v>
      </c>
      <c r="D41" s="1146"/>
      <c r="E41" s="1147"/>
      <c r="F41" s="36">
        <v>0.77</v>
      </c>
      <c r="G41" s="37">
        <v>0.86</v>
      </c>
      <c r="H41" s="37">
        <v>0.71</v>
      </c>
      <c r="I41" s="37">
        <v>0.67</v>
      </c>
      <c r="J41" s="38">
        <v>0.67</v>
      </c>
      <c r="K41" s="22"/>
      <c r="L41" s="22"/>
      <c r="M41" s="22"/>
      <c r="N41" s="22"/>
      <c r="O41" s="22"/>
      <c r="P41" s="22"/>
    </row>
    <row r="42" spans="1:16" ht="39" customHeight="1" x14ac:dyDescent="0.2">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577</v>
      </c>
      <c r="D43" s="1149"/>
      <c r="E43" s="1150"/>
      <c r="F43" s="41">
        <v>1.71</v>
      </c>
      <c r="G43" s="42">
        <v>3.82</v>
      </c>
      <c r="H43" s="42">
        <v>1.29</v>
      </c>
      <c r="I43" s="42">
        <v>0.88</v>
      </c>
      <c r="J43" s="43">
        <v>0.15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lWnUpwhWHZHMZ5VigegsCEzDMN1r3EX3+hCxGyGN6zS/ZsUpiDR4JuxWfLDJwJr6tKPCtQVzHzhbF2g7OiIgg==" saltValue="469Z6fb9+kTEkYRSSEZf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382</v>
      </c>
      <c r="L45" s="60">
        <v>389</v>
      </c>
      <c r="M45" s="60">
        <v>415</v>
      </c>
      <c r="N45" s="60">
        <v>440</v>
      </c>
      <c r="O45" s="61">
        <v>474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15</v>
      </c>
      <c r="F48" s="1161"/>
      <c r="G48" s="1161"/>
      <c r="H48" s="1161"/>
      <c r="I48" s="1161"/>
      <c r="J48" s="1162"/>
      <c r="K48" s="63">
        <v>34</v>
      </c>
      <c r="L48" s="64">
        <v>33</v>
      </c>
      <c r="M48" s="64">
        <v>31</v>
      </c>
      <c r="N48" s="64">
        <v>26</v>
      </c>
      <c r="O48" s="65">
        <v>22</v>
      </c>
      <c r="P48" s="48"/>
      <c r="Q48" s="48"/>
      <c r="R48" s="48"/>
      <c r="S48" s="48"/>
      <c r="T48" s="48"/>
      <c r="U48" s="48"/>
    </row>
    <row r="49" spans="1:21" ht="30.75" customHeight="1" x14ac:dyDescent="0.2">
      <c r="A49" s="48"/>
      <c r="B49" s="1155"/>
      <c r="C49" s="1156"/>
      <c r="D49" s="62"/>
      <c r="E49" s="1161" t="s">
        <v>16</v>
      </c>
      <c r="F49" s="1161"/>
      <c r="G49" s="1161"/>
      <c r="H49" s="1161"/>
      <c r="I49" s="1161"/>
      <c r="J49" s="1162"/>
      <c r="K49" s="63">
        <v>129</v>
      </c>
      <c r="L49" s="64">
        <v>121</v>
      </c>
      <c r="M49" s="64">
        <v>128</v>
      </c>
      <c r="N49" s="64">
        <v>123</v>
      </c>
      <c r="O49" s="65">
        <v>116</v>
      </c>
      <c r="P49" s="48"/>
      <c r="Q49" s="48"/>
      <c r="R49" s="48"/>
      <c r="S49" s="48"/>
      <c r="T49" s="48"/>
      <c r="U49" s="48"/>
    </row>
    <row r="50" spans="1:21" ht="30.75" customHeight="1" x14ac:dyDescent="0.2">
      <c r="A50" s="48"/>
      <c r="B50" s="1155"/>
      <c r="C50" s="1156"/>
      <c r="D50" s="62"/>
      <c r="E50" s="1161" t="s">
        <v>17</v>
      </c>
      <c r="F50" s="1161"/>
      <c r="G50" s="1161"/>
      <c r="H50" s="1161"/>
      <c r="I50" s="1161"/>
      <c r="J50" s="1162"/>
      <c r="K50" s="63">
        <v>2</v>
      </c>
      <c r="L50" s="64">
        <v>2</v>
      </c>
      <c r="M50" s="64">
        <v>2</v>
      </c>
      <c r="N50" s="64">
        <v>2</v>
      </c>
      <c r="O50" s="65">
        <v>2</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315</v>
      </c>
      <c r="L52" s="64">
        <v>311</v>
      </c>
      <c r="M52" s="64">
        <v>305</v>
      </c>
      <c r="N52" s="64">
        <v>295</v>
      </c>
      <c r="O52" s="65">
        <v>305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232</v>
      </c>
      <c r="L53" s="69">
        <v>234</v>
      </c>
      <c r="M53" s="69">
        <v>271</v>
      </c>
      <c r="N53" s="69">
        <v>296</v>
      </c>
      <c r="O53" s="70">
        <v>309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3">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4OGVQfAMcfRFyy22P3Z6j8HKRND5uvDYb+KC4xDnQ3LB0DhQw6V7XKPNcJg4dsTWWY4cmARDGWHHXVg8cFX3Q==" saltValue="gQ16LoJVkMhavEZZDifiQ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84" t="s">
        <v>32</v>
      </c>
      <c r="C41" s="1185"/>
      <c r="D41" s="105"/>
      <c r="E41" s="1190" t="s">
        <v>33</v>
      </c>
      <c r="F41" s="1190"/>
      <c r="G41" s="1190"/>
      <c r="H41" s="1191"/>
      <c r="I41" s="355">
        <v>4512</v>
      </c>
      <c r="J41" s="356">
        <v>4529</v>
      </c>
      <c r="K41" s="356">
        <v>4648</v>
      </c>
      <c r="L41" s="356">
        <v>4453</v>
      </c>
      <c r="M41" s="357">
        <v>4156</v>
      </c>
    </row>
    <row r="42" spans="2:13" ht="27.75" customHeight="1" x14ac:dyDescent="0.2">
      <c r="B42" s="1186"/>
      <c r="C42" s="1187"/>
      <c r="D42" s="106"/>
      <c r="E42" s="1192" t="s">
        <v>34</v>
      </c>
      <c r="F42" s="1192"/>
      <c r="G42" s="1192"/>
      <c r="H42" s="1193"/>
      <c r="I42" s="358">
        <v>11</v>
      </c>
      <c r="J42" s="359">
        <v>9</v>
      </c>
      <c r="K42" s="359">
        <v>8</v>
      </c>
      <c r="L42" s="359">
        <v>8</v>
      </c>
      <c r="M42" s="360">
        <v>5</v>
      </c>
    </row>
    <row r="43" spans="2:13" ht="27.75" customHeight="1" x14ac:dyDescent="0.2">
      <c r="B43" s="1186"/>
      <c r="C43" s="1187"/>
      <c r="D43" s="106"/>
      <c r="E43" s="1192" t="s">
        <v>35</v>
      </c>
      <c r="F43" s="1192"/>
      <c r="G43" s="1192"/>
      <c r="H43" s="1193"/>
      <c r="I43" s="358">
        <v>278</v>
      </c>
      <c r="J43" s="359">
        <v>243</v>
      </c>
      <c r="K43" s="359">
        <v>219</v>
      </c>
      <c r="L43" s="359">
        <v>205</v>
      </c>
      <c r="M43" s="360">
        <v>183</v>
      </c>
    </row>
    <row r="44" spans="2:13" ht="27.75" customHeight="1" x14ac:dyDescent="0.2">
      <c r="B44" s="1186"/>
      <c r="C44" s="1187"/>
      <c r="D44" s="106"/>
      <c r="E44" s="1192" t="s">
        <v>36</v>
      </c>
      <c r="F44" s="1192"/>
      <c r="G44" s="1192"/>
      <c r="H44" s="1193"/>
      <c r="I44" s="358">
        <v>1132</v>
      </c>
      <c r="J44" s="359">
        <v>1050</v>
      </c>
      <c r="K44" s="359">
        <v>1085</v>
      </c>
      <c r="L44" s="359">
        <v>1044</v>
      </c>
      <c r="M44" s="360">
        <v>963</v>
      </c>
    </row>
    <row r="45" spans="2:13" ht="27.75" customHeight="1" x14ac:dyDescent="0.2">
      <c r="B45" s="1186"/>
      <c r="C45" s="1187"/>
      <c r="D45" s="106"/>
      <c r="E45" s="1192" t="s">
        <v>37</v>
      </c>
      <c r="F45" s="1192"/>
      <c r="G45" s="1192"/>
      <c r="H45" s="1193"/>
      <c r="I45" s="358">
        <v>703</v>
      </c>
      <c r="J45" s="359">
        <v>658</v>
      </c>
      <c r="K45" s="359">
        <v>644</v>
      </c>
      <c r="L45" s="359">
        <v>608</v>
      </c>
      <c r="M45" s="360">
        <v>570</v>
      </c>
    </row>
    <row r="46" spans="2:13" ht="27.75" customHeight="1" x14ac:dyDescent="0.2">
      <c r="B46" s="1186"/>
      <c r="C46" s="1187"/>
      <c r="D46" s="107"/>
      <c r="E46" s="1192" t="s">
        <v>38</v>
      </c>
      <c r="F46" s="1192"/>
      <c r="G46" s="1192"/>
      <c r="H46" s="1193"/>
      <c r="I46" s="358">
        <v>1</v>
      </c>
      <c r="J46" s="359" t="s">
        <v>520</v>
      </c>
      <c r="K46" s="359" t="s">
        <v>520</v>
      </c>
      <c r="L46" s="359" t="s">
        <v>520</v>
      </c>
      <c r="M46" s="360" t="s">
        <v>520</v>
      </c>
    </row>
    <row r="47" spans="2:13" ht="27.75" customHeight="1" x14ac:dyDescent="0.2">
      <c r="B47" s="1186"/>
      <c r="C47" s="1187"/>
      <c r="D47" s="108"/>
      <c r="E47" s="1194" t="s">
        <v>39</v>
      </c>
      <c r="F47" s="1195"/>
      <c r="G47" s="1195"/>
      <c r="H47" s="1196"/>
      <c r="I47" s="358" t="s">
        <v>520</v>
      </c>
      <c r="J47" s="359" t="s">
        <v>520</v>
      </c>
      <c r="K47" s="359" t="s">
        <v>520</v>
      </c>
      <c r="L47" s="359" t="s">
        <v>520</v>
      </c>
      <c r="M47" s="360" t="s">
        <v>520</v>
      </c>
    </row>
    <row r="48" spans="2:13" ht="27.75" customHeight="1" x14ac:dyDescent="0.2">
      <c r="B48" s="1186"/>
      <c r="C48" s="1187"/>
      <c r="D48" s="106"/>
      <c r="E48" s="1192" t="s">
        <v>40</v>
      </c>
      <c r="F48" s="1192"/>
      <c r="G48" s="1192"/>
      <c r="H48" s="1193"/>
      <c r="I48" s="358" t="s">
        <v>520</v>
      </c>
      <c r="J48" s="359" t="s">
        <v>520</v>
      </c>
      <c r="K48" s="359" t="s">
        <v>520</v>
      </c>
      <c r="L48" s="359" t="s">
        <v>520</v>
      </c>
      <c r="M48" s="360" t="s">
        <v>520</v>
      </c>
    </row>
    <row r="49" spans="2:13" ht="27.75" customHeight="1" x14ac:dyDescent="0.2">
      <c r="B49" s="1188"/>
      <c r="C49" s="1189"/>
      <c r="D49" s="106"/>
      <c r="E49" s="1192" t="s">
        <v>41</v>
      </c>
      <c r="F49" s="1192"/>
      <c r="G49" s="1192"/>
      <c r="H49" s="1193"/>
      <c r="I49" s="358" t="s">
        <v>520</v>
      </c>
      <c r="J49" s="359" t="s">
        <v>520</v>
      </c>
      <c r="K49" s="359" t="s">
        <v>520</v>
      </c>
      <c r="L49" s="359" t="s">
        <v>520</v>
      </c>
      <c r="M49" s="360" t="s">
        <v>520</v>
      </c>
    </row>
    <row r="50" spans="2:13" ht="27.75" customHeight="1" x14ac:dyDescent="0.2">
      <c r="B50" s="1197" t="s">
        <v>42</v>
      </c>
      <c r="C50" s="1198"/>
      <c r="D50" s="109"/>
      <c r="E50" s="1192" t="s">
        <v>43</v>
      </c>
      <c r="F50" s="1192"/>
      <c r="G50" s="1192"/>
      <c r="H50" s="1193"/>
      <c r="I50" s="358">
        <v>6212</v>
      </c>
      <c r="J50" s="359">
        <v>6492</v>
      </c>
      <c r="K50" s="359">
        <v>6456</v>
      </c>
      <c r="L50" s="359">
        <v>6906</v>
      </c>
      <c r="M50" s="360">
        <v>7361</v>
      </c>
    </row>
    <row r="51" spans="2:13" ht="27.75" customHeight="1" x14ac:dyDescent="0.2">
      <c r="B51" s="1186"/>
      <c r="C51" s="1187"/>
      <c r="D51" s="106"/>
      <c r="E51" s="1192" t="s">
        <v>44</v>
      </c>
      <c r="F51" s="1192"/>
      <c r="G51" s="1192"/>
      <c r="H51" s="1193"/>
      <c r="I51" s="358">
        <v>61</v>
      </c>
      <c r="J51" s="359">
        <v>72</v>
      </c>
      <c r="K51" s="359">
        <v>60</v>
      </c>
      <c r="L51" s="359">
        <v>39</v>
      </c>
      <c r="M51" s="360">
        <v>21</v>
      </c>
    </row>
    <row r="52" spans="2:13" ht="27.75" customHeight="1" x14ac:dyDescent="0.2">
      <c r="B52" s="1188"/>
      <c r="C52" s="1189"/>
      <c r="D52" s="106"/>
      <c r="E52" s="1192" t="s">
        <v>45</v>
      </c>
      <c r="F52" s="1192"/>
      <c r="G52" s="1192"/>
      <c r="H52" s="1193"/>
      <c r="I52" s="358">
        <v>3310</v>
      </c>
      <c r="J52" s="359">
        <v>3177</v>
      </c>
      <c r="K52" s="359">
        <v>3456</v>
      </c>
      <c r="L52" s="359">
        <v>3359</v>
      </c>
      <c r="M52" s="360">
        <v>3205</v>
      </c>
    </row>
    <row r="53" spans="2:13" ht="27.75" customHeight="1" thickBot="1" x14ac:dyDescent="0.25">
      <c r="B53" s="1199" t="s">
        <v>46</v>
      </c>
      <c r="C53" s="1200"/>
      <c r="D53" s="110"/>
      <c r="E53" s="1201" t="s">
        <v>47</v>
      </c>
      <c r="F53" s="1201"/>
      <c r="G53" s="1201"/>
      <c r="H53" s="1202"/>
      <c r="I53" s="361">
        <v>-2946</v>
      </c>
      <c r="J53" s="362">
        <v>-3252</v>
      </c>
      <c r="K53" s="362">
        <v>-3368</v>
      </c>
      <c r="L53" s="362">
        <v>-3985</v>
      </c>
      <c r="M53" s="363">
        <v>-4709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PJIxztRRuZ9HGltbzuaDFmd/nkyqcnX0rslH1cKXJ3ioj9U1RLcotz8PrjIcG6sWZxb7hh5rnVzA2fJX9K2vgQ==" saltValue="/YKzV3Yt8YS2+SogaLte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5"/>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563</v>
      </c>
      <c r="G54" s="119" t="s">
        <v>564</v>
      </c>
      <c r="H54" s="120" t="s">
        <v>565</v>
      </c>
    </row>
    <row r="55" spans="2:8" ht="52.5" customHeight="1" x14ac:dyDescent="0.2">
      <c r="B55" s="121"/>
      <c r="C55" s="1211" t="s">
        <v>50</v>
      </c>
      <c r="D55" s="1211"/>
      <c r="E55" s="1212"/>
      <c r="F55" s="122">
        <v>2624</v>
      </c>
      <c r="G55" s="122">
        <v>2859</v>
      </c>
      <c r="H55" s="123">
        <v>3061</v>
      </c>
    </row>
    <row r="56" spans="2:8" ht="52.5" customHeight="1" x14ac:dyDescent="0.2">
      <c r="B56" s="124"/>
      <c r="C56" s="1213" t="s">
        <v>51</v>
      </c>
      <c r="D56" s="1213"/>
      <c r="E56" s="1214"/>
      <c r="F56" s="125">
        <v>680</v>
      </c>
      <c r="G56" s="125">
        <v>693</v>
      </c>
      <c r="H56" s="126">
        <v>734</v>
      </c>
    </row>
    <row r="57" spans="2:8" ht="53.25" customHeight="1" x14ac:dyDescent="0.2">
      <c r="B57" s="124"/>
      <c r="C57" s="1215" t="s">
        <v>52</v>
      </c>
      <c r="D57" s="1215"/>
      <c r="E57" s="1216"/>
      <c r="F57" s="127">
        <v>3111</v>
      </c>
      <c r="G57" s="127">
        <v>3304</v>
      </c>
      <c r="H57" s="128">
        <v>3500</v>
      </c>
    </row>
    <row r="58" spans="2:8" ht="45.75" customHeight="1" x14ac:dyDescent="0.2">
      <c r="B58" s="129"/>
      <c r="C58" s="1203" t="s">
        <v>586</v>
      </c>
      <c r="D58" s="1204"/>
      <c r="E58" s="1205"/>
      <c r="F58" s="130">
        <v>2253</v>
      </c>
      <c r="G58" s="130">
        <v>2253</v>
      </c>
      <c r="H58" s="131">
        <v>2357</v>
      </c>
    </row>
    <row r="59" spans="2:8" ht="45.75" customHeight="1" x14ac:dyDescent="0.2">
      <c r="B59" s="129"/>
      <c r="C59" s="1203" t="s">
        <v>587</v>
      </c>
      <c r="D59" s="1204"/>
      <c r="E59" s="1205"/>
      <c r="F59" s="130">
        <v>26</v>
      </c>
      <c r="G59" s="130">
        <v>326</v>
      </c>
      <c r="H59" s="131">
        <v>343</v>
      </c>
    </row>
    <row r="60" spans="2:8" ht="45.75" customHeight="1" x14ac:dyDescent="0.2">
      <c r="B60" s="129"/>
      <c r="C60" s="1203" t="s">
        <v>588</v>
      </c>
      <c r="D60" s="1204"/>
      <c r="E60" s="1205"/>
      <c r="F60" s="130">
        <v>401</v>
      </c>
      <c r="G60" s="130">
        <v>309</v>
      </c>
      <c r="H60" s="131">
        <v>244</v>
      </c>
    </row>
    <row r="61" spans="2:8" ht="45.75" customHeight="1" x14ac:dyDescent="0.2">
      <c r="B61" s="129"/>
      <c r="C61" s="1203" t="s">
        <v>589</v>
      </c>
      <c r="D61" s="1204"/>
      <c r="E61" s="1205"/>
      <c r="F61" s="130">
        <v>0</v>
      </c>
      <c r="G61" s="130">
        <v>0</v>
      </c>
      <c r="H61" s="131">
        <v>200</v>
      </c>
    </row>
    <row r="62" spans="2:8" ht="45.75" customHeight="1" thickBot="1" x14ac:dyDescent="0.25">
      <c r="B62" s="132"/>
      <c r="C62" s="1206" t="s">
        <v>590</v>
      </c>
      <c r="D62" s="1207"/>
      <c r="E62" s="1208"/>
      <c r="F62" s="133">
        <v>119</v>
      </c>
      <c r="G62" s="133">
        <v>131</v>
      </c>
      <c r="H62" s="134">
        <v>162</v>
      </c>
    </row>
    <row r="63" spans="2:8" ht="52.5" customHeight="1" thickBot="1" x14ac:dyDescent="0.25">
      <c r="B63" s="135"/>
      <c r="C63" s="1209" t="s">
        <v>53</v>
      </c>
      <c r="D63" s="1209"/>
      <c r="E63" s="1210"/>
      <c r="F63" s="136">
        <v>6415</v>
      </c>
      <c r="G63" s="136">
        <v>6856</v>
      </c>
      <c r="H63" s="137">
        <v>7296</v>
      </c>
    </row>
    <row r="64" spans="2:8" ht="13" x14ac:dyDescent="0.2"/>
    <row r="65" s="1" customFormat="1" ht="13.5" hidden="1" customHeight="1" x14ac:dyDescent="0.2"/>
  </sheetData>
  <sheetProtection algorithmName="SHA-512" hashValue="tTCwPRM6M/fEFS/8RHBNJmBuEcAdnT6/Q9k4e1/JsntGUAupJE+MNZnZSTiFlvhMreEKGZ31PgLsDNzJmZyhUg==" saltValue="RQcF89qJROsM6nB5hPls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1106633</v>
      </c>
      <c r="E3" s="156"/>
      <c r="F3" s="157">
        <v>121449</v>
      </c>
      <c r="G3" s="158"/>
      <c r="H3" s="159"/>
    </row>
    <row r="4" spans="1:8" x14ac:dyDescent="0.2">
      <c r="A4" s="160"/>
      <c r="B4" s="161"/>
      <c r="C4" s="162"/>
      <c r="D4" s="163">
        <v>903466</v>
      </c>
      <c r="E4" s="164"/>
      <c r="F4" s="165">
        <v>62922</v>
      </c>
      <c r="G4" s="166"/>
      <c r="H4" s="167"/>
    </row>
    <row r="5" spans="1:8" x14ac:dyDescent="0.2">
      <c r="A5" s="148" t="s">
        <v>553</v>
      </c>
      <c r="B5" s="153"/>
      <c r="C5" s="154"/>
      <c r="D5" s="155">
        <v>1719121</v>
      </c>
      <c r="E5" s="156"/>
      <c r="F5" s="157">
        <v>145139</v>
      </c>
      <c r="G5" s="158"/>
      <c r="H5" s="159"/>
    </row>
    <row r="6" spans="1:8" x14ac:dyDescent="0.2">
      <c r="A6" s="160"/>
      <c r="B6" s="161"/>
      <c r="C6" s="162"/>
      <c r="D6" s="163">
        <v>1469679</v>
      </c>
      <c r="E6" s="164"/>
      <c r="F6" s="165">
        <v>83762</v>
      </c>
      <c r="G6" s="166"/>
      <c r="H6" s="167"/>
    </row>
    <row r="7" spans="1:8" x14ac:dyDescent="0.2">
      <c r="A7" s="148" t="s">
        <v>554</v>
      </c>
      <c r="B7" s="153"/>
      <c r="C7" s="154"/>
      <c r="D7" s="155">
        <v>556419</v>
      </c>
      <c r="E7" s="156"/>
      <c r="F7" s="157">
        <v>125391</v>
      </c>
      <c r="G7" s="158"/>
      <c r="H7" s="159"/>
    </row>
    <row r="8" spans="1:8" x14ac:dyDescent="0.2">
      <c r="A8" s="160"/>
      <c r="B8" s="161"/>
      <c r="C8" s="162"/>
      <c r="D8" s="163">
        <v>537206</v>
      </c>
      <c r="E8" s="164"/>
      <c r="F8" s="165">
        <v>68516</v>
      </c>
      <c r="G8" s="166"/>
      <c r="H8" s="167"/>
    </row>
    <row r="9" spans="1:8" x14ac:dyDescent="0.2">
      <c r="A9" s="148" t="s">
        <v>555</v>
      </c>
      <c r="B9" s="153"/>
      <c r="C9" s="154"/>
      <c r="D9" s="155">
        <v>103854</v>
      </c>
      <c r="E9" s="156"/>
      <c r="F9" s="157">
        <v>138402</v>
      </c>
      <c r="G9" s="158"/>
      <c r="H9" s="159"/>
    </row>
    <row r="10" spans="1:8" x14ac:dyDescent="0.2">
      <c r="A10" s="160"/>
      <c r="B10" s="161"/>
      <c r="C10" s="162"/>
      <c r="D10" s="163">
        <v>90400</v>
      </c>
      <c r="E10" s="164"/>
      <c r="F10" s="165">
        <v>70652</v>
      </c>
      <c r="G10" s="166"/>
      <c r="H10" s="167"/>
    </row>
    <row r="11" spans="1:8" x14ac:dyDescent="0.2">
      <c r="A11" s="148" t="s">
        <v>556</v>
      </c>
      <c r="B11" s="153"/>
      <c r="C11" s="154"/>
      <c r="D11" s="155">
        <v>61101</v>
      </c>
      <c r="E11" s="156"/>
      <c r="F11" s="157">
        <v>146367</v>
      </c>
      <c r="G11" s="158"/>
      <c r="H11" s="159"/>
    </row>
    <row r="12" spans="1:8" x14ac:dyDescent="0.2">
      <c r="A12" s="160"/>
      <c r="B12" s="161"/>
      <c r="C12" s="168"/>
      <c r="D12" s="163">
        <v>52680</v>
      </c>
      <c r="E12" s="164"/>
      <c r="F12" s="165">
        <v>79441</v>
      </c>
      <c r="G12" s="166"/>
      <c r="H12" s="167"/>
    </row>
    <row r="13" spans="1:8" x14ac:dyDescent="0.2">
      <c r="A13" s="148"/>
      <c r="B13" s="153"/>
      <c r="C13" s="169"/>
      <c r="D13" s="170">
        <v>709426</v>
      </c>
      <c r="E13" s="171"/>
      <c r="F13" s="172">
        <v>135350</v>
      </c>
      <c r="G13" s="173"/>
      <c r="H13" s="159"/>
    </row>
    <row r="14" spans="1:8" x14ac:dyDescent="0.2">
      <c r="A14" s="160"/>
      <c r="B14" s="161"/>
      <c r="C14" s="162"/>
      <c r="D14" s="163">
        <v>610686</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13.14</v>
      </c>
      <c r="C19" s="174">
        <f>ROUND(VALUE(SUBSTITUTE(実質収支比率等に係る経年分析!G$48,"▲","-")),2)</f>
        <v>16.649999999999999</v>
      </c>
      <c r="D19" s="174">
        <f>ROUND(VALUE(SUBSTITUTE(実質収支比率等に係る経年分析!H$48,"▲","-")),2)</f>
        <v>14.17</v>
      </c>
      <c r="E19" s="174">
        <f>ROUND(VALUE(SUBSTITUTE(実質収支比率等に係る経年分析!I$48,"▲","-")),2)</f>
        <v>12.79</v>
      </c>
      <c r="F19" s="174">
        <f>ROUND(VALUE(SUBSTITUTE(実質収支比率等に係る経年分析!J$48,"▲","-")),2)</f>
        <v>14.26</v>
      </c>
    </row>
    <row r="20" spans="1:11" x14ac:dyDescent="0.2">
      <c r="A20" s="174" t="s">
        <v>57</v>
      </c>
      <c r="B20" s="174">
        <f>ROUND(VALUE(SUBSTITUTE(実質収支比率等に係る経年分析!F$47,"▲","-")),2)</f>
        <v>106.18</v>
      </c>
      <c r="C20" s="174">
        <f>ROUND(VALUE(SUBSTITUTE(実質収支比率等に係る経年分析!G$47,"▲","-")),2)</f>
        <v>98.73</v>
      </c>
      <c r="D20" s="174">
        <f>ROUND(VALUE(SUBSTITUTE(実質収支比率等に係る経年分析!H$47,"▲","-")),2)</f>
        <v>92.06</v>
      </c>
      <c r="E20" s="174">
        <f>ROUND(VALUE(SUBSTITUTE(実質収支比率等に係る経年分析!I$47,"▲","-")),2)</f>
        <v>91.82</v>
      </c>
      <c r="F20" s="174">
        <f>ROUND(VALUE(SUBSTITUTE(実質収支比率等に係る経年分析!J$47,"▲","-")),2)</f>
        <v>96.76</v>
      </c>
    </row>
    <row r="21" spans="1:11" x14ac:dyDescent="0.2">
      <c r="A21" s="174" t="s">
        <v>58</v>
      </c>
      <c r="B21" s="174">
        <f>IF(ISNUMBER(VALUE(SUBSTITUTE(実質収支比率等に係る経年分析!F$49,"▲","-"))),ROUND(VALUE(SUBSTITUTE(実質収支比率等に係る経年分析!F$49,"▲","-")),2),NA())</f>
        <v>9.56</v>
      </c>
      <c r="C21" s="174">
        <f>IF(ISNUMBER(VALUE(SUBSTITUTE(実質収支比率等に係る経年分析!G$49,"▲","-"))),ROUND(VALUE(SUBSTITUTE(実質収支比率等に係る経年分析!G$49,"▲","-")),2),NA())</f>
        <v>-9.9</v>
      </c>
      <c r="D21" s="174">
        <f>IF(ISNUMBER(VALUE(SUBSTITUTE(実質収支比率等に係る経年分析!H$49,"▲","-"))),ROUND(VALUE(SUBSTITUTE(実質収支比率等に係る経年分析!H$49,"▲","-")),2),NA())</f>
        <v>-8.8000000000000007</v>
      </c>
      <c r="E21" s="174">
        <f>IF(ISNUMBER(VALUE(SUBSTITUTE(実質収支比率等に係る経年分析!I$49,"▲","-"))),ROUND(VALUE(SUBSTITUTE(実質収支比率等に係る経年分析!I$49,"▲","-")),2),NA())</f>
        <v>0.94</v>
      </c>
      <c r="F21" s="174">
        <f>IF(ISNUMBER(VALUE(SUBSTITUTE(実質収支比率等に係る経年分析!J$49,"▲","-"))),ROUND(VALUE(SUBSTITUTE(実質収支比率等に係る経年分析!J$49,"▲","-")),2),NA())</f>
        <v>8.07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1.71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3.82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1.29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0.88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0.15</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0.77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0.86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0.71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0.67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0.67</v>
      </c>
    </row>
    <row r="30" spans="1:11" x14ac:dyDescent="0.2">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0.28000000000000003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0.76</v>
      </c>
    </row>
    <row r="31" spans="1:11" x14ac:dyDescent="0.2">
      <c r="A31" s="175" t="str">
        <f>IF(連結実質赤字比率に係る赤字・黒字の構成分析!C$39="",NA(),連結実質赤字比率に係る赤字・黒字の構成分析!C$39)</f>
        <v>へき地診療所特別会計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1.03</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2.4300000000000002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1.51</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2.4500000000000002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3.4</v>
      </c>
    </row>
    <row r="34" spans="1:16" x14ac:dyDescent="0.2">
      <c r="A34" s="175" t="str">
        <f>IF(連結実質赤字比率に係る赤字・黒字の構成分析!C$36="",NA(),連結実質赤字比率に係る赤字・黒字の構成分析!C$36)</f>
        <v>北軽井沢簡易水道事業会計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5.32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5.65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6.4</v>
      </c>
    </row>
    <row r="35" spans="1:16" x14ac:dyDescent="0.2">
      <c r="A35" s="175" t="str">
        <f>IF(連結実質赤字比率に係る赤字・黒字の構成分析!C$35="",NA(),連結実質赤字比率に係る赤字・黒字の構成分析!C$35)</f>
        <v>浅間高原水道事業会計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7.68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15.84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13.81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12.18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13.21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315</v>
      </c>
      <c r="E42" s="176"/>
      <c r="F42" s="176"/>
      <c r="G42" s="176">
        <f>'実質公債費比率（分子）の構造'!L$52</f>
        <v>311</v>
      </c>
      <c r="H42" s="176"/>
      <c r="I42" s="176"/>
      <c r="J42" s="176">
        <f>'実質公債費比率（分子）の構造'!M$52</f>
        <v>305</v>
      </c>
      <c r="K42" s="176"/>
      <c r="L42" s="176"/>
      <c r="M42" s="176">
        <f>'実質公債費比率（分子）の構造'!N$52</f>
        <v>295</v>
      </c>
      <c r="N42" s="176"/>
      <c r="O42" s="176"/>
      <c r="P42" s="176">
        <f>'実質公債費比率（分子）の構造'!O$52</f>
        <v>305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v>
      </c>
      <c r="C44" s="176"/>
      <c r="D44" s="176"/>
      <c r="E44" s="176">
        <f>'実質公債費比率（分子）の構造'!L$50</f>
        <v>2</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2">
      <c r="A45" s="176" t="s">
        <v>68</v>
      </c>
      <c r="B45" s="176">
        <f>'実質公債費比率（分子）の構造'!K$49</f>
        <v>129</v>
      </c>
      <c r="C45" s="176"/>
      <c r="D45" s="176"/>
      <c r="E45" s="176">
        <f>'実質公債費比率（分子）の構造'!L$49</f>
        <v>121</v>
      </c>
      <c r="F45" s="176"/>
      <c r="G45" s="176"/>
      <c r="H45" s="176">
        <f>'実質公債費比率（分子）の構造'!M$49</f>
        <v>128</v>
      </c>
      <c r="I45" s="176"/>
      <c r="J45" s="176"/>
      <c r="K45" s="176">
        <f>'実質公債費比率（分子）の構造'!N$49</f>
        <v>123</v>
      </c>
      <c r="L45" s="176"/>
      <c r="M45" s="176"/>
      <c r="N45" s="176">
        <f>'実質公債費比率（分子）の構造'!O$49</f>
        <v>116</v>
      </c>
      <c r="O45" s="176"/>
      <c r="P45" s="176"/>
    </row>
    <row r="46" spans="1:16" x14ac:dyDescent="0.2">
      <c r="A46" s="176" t="s">
        <v>69</v>
      </c>
      <c r="B46" s="176">
        <f>'実質公債費比率（分子）の構造'!K$48</f>
        <v>34</v>
      </c>
      <c r="C46" s="176"/>
      <c r="D46" s="176"/>
      <c r="E46" s="176">
        <f>'実質公債費比率（分子）の構造'!L$48</f>
        <v>33</v>
      </c>
      <c r="F46" s="176"/>
      <c r="G46" s="176"/>
      <c r="H46" s="176">
        <f>'実質公債費比率（分子）の構造'!M$48</f>
        <v>31</v>
      </c>
      <c r="I46" s="176"/>
      <c r="J46" s="176"/>
      <c r="K46" s="176">
        <f>'実質公債費比率（分子）の構造'!N$48</f>
        <v>26</v>
      </c>
      <c r="L46" s="176"/>
      <c r="M46" s="176"/>
      <c r="N46" s="176">
        <f>'実質公債費比率（分子）の構造'!O$48</f>
        <v>22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382</v>
      </c>
      <c r="C49" s="176"/>
      <c r="D49" s="176"/>
      <c r="E49" s="176">
        <f>'実質公債費比率（分子）の構造'!L$45</f>
        <v>389</v>
      </c>
      <c r="F49" s="176"/>
      <c r="G49" s="176"/>
      <c r="H49" s="176">
        <f>'実質公債費比率（分子）の構造'!M$45</f>
        <v>415</v>
      </c>
      <c r="I49" s="176"/>
      <c r="J49" s="176"/>
      <c r="K49" s="176">
        <f>'実質公債費比率（分子）の構造'!N$45</f>
        <v>440</v>
      </c>
      <c r="L49" s="176"/>
      <c r="M49" s="176"/>
      <c r="N49" s="176">
        <f>'実質公債費比率（分子）の構造'!O$45</f>
        <v>474</v>
      </c>
      <c r="O49" s="176"/>
      <c r="P49" s="176"/>
    </row>
    <row r="50" spans="1:16" x14ac:dyDescent="0.2">
      <c r="A50" s="176" t="s">
        <v>73</v>
      </c>
      <c r="B50" s="176" t="e">
        <f>NA()</f>
        <v>#N/A</v>
      </c>
      <c r="C50" s="176">
        <f>IF(ISNUMBER('実質公債費比率（分子）の構造'!K$53),'実質公債費比率（分子）の構造'!K$53,NA())</f>
        <v>232</v>
      </c>
      <c r="D50" s="176" t="e">
        <f>NA()</f>
        <v>#N/A</v>
      </c>
      <c r="E50" s="176" t="e">
        <f>NA()</f>
        <v>#N/A</v>
      </c>
      <c r="F50" s="176">
        <f>IF(ISNUMBER('実質公債費比率（分子）の構造'!L$53),'実質公債費比率（分子）の構造'!L$53,NA())</f>
        <v>234</v>
      </c>
      <c r="G50" s="176" t="e">
        <f>NA()</f>
        <v>#N/A</v>
      </c>
      <c r="H50" s="176" t="e">
        <f>NA()</f>
        <v>#N/A</v>
      </c>
      <c r="I50" s="176">
        <f>IF(ISNUMBER('実質公債費比率（分子）の構造'!M$53),'実質公債費比率（分子）の構造'!M$53,NA())</f>
        <v>271</v>
      </c>
      <c r="J50" s="176" t="e">
        <f>NA()</f>
        <v>#N/A</v>
      </c>
      <c r="K50" s="176" t="e">
        <f>NA()</f>
        <v>#N/A</v>
      </c>
      <c r="L50" s="176">
        <f>IF(ISNUMBER('実質公債費比率（分子）の構造'!N$53),'実質公債費比率（分子）の構造'!N$53,NA())</f>
        <v>296</v>
      </c>
      <c r="M50" s="176" t="e">
        <f>NA()</f>
        <v>#N/A</v>
      </c>
      <c r="N50" s="176" t="e">
        <f>NA()</f>
        <v>#N/A</v>
      </c>
      <c r="O50" s="176">
        <f>IF(ISNUMBER('実質公債費比率（分子）の構造'!O$53),'実質公債費比率（分子）の構造'!O$53,NA())</f>
        <v>309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3310</v>
      </c>
      <c r="E56" s="175"/>
      <c r="F56" s="175"/>
      <c r="G56" s="175">
        <f>'将来負担比率（分子）の構造'!J$52</f>
        <v>3177</v>
      </c>
      <c r="H56" s="175"/>
      <c r="I56" s="175"/>
      <c r="J56" s="175">
        <f>'将来負担比率（分子）の構造'!K$52</f>
        <v>3456</v>
      </c>
      <c r="K56" s="175"/>
      <c r="L56" s="175"/>
      <c r="M56" s="175">
        <f>'将来負担比率（分子）の構造'!L$52</f>
        <v>3359</v>
      </c>
      <c r="N56" s="175"/>
      <c r="O56" s="175"/>
      <c r="P56" s="175">
        <f>'将来負担比率（分子）の構造'!M$52</f>
        <v>3205</v>
      </c>
    </row>
    <row r="57" spans="1:16" x14ac:dyDescent="0.2">
      <c r="A57" s="175" t="s">
        <v>44</v>
      </c>
      <c r="B57" s="175"/>
      <c r="C57" s="175"/>
      <c r="D57" s="175">
        <f>'将来負担比率（分子）の構造'!I$51</f>
        <v>61</v>
      </c>
      <c r="E57" s="175"/>
      <c r="F57" s="175"/>
      <c r="G57" s="175">
        <f>'将来負担比率（分子）の構造'!J$51</f>
        <v>72</v>
      </c>
      <c r="H57" s="175"/>
      <c r="I57" s="175"/>
      <c r="J57" s="175">
        <f>'将来負担比率（分子）の構造'!K$51</f>
        <v>60</v>
      </c>
      <c r="K57" s="175"/>
      <c r="L57" s="175"/>
      <c r="M57" s="175">
        <f>'将来負担比率（分子）の構造'!L$51</f>
        <v>39</v>
      </c>
      <c r="N57" s="175"/>
      <c r="O57" s="175"/>
      <c r="P57" s="175">
        <f>'将来負担比率（分子）の構造'!M$51</f>
        <v>21</v>
      </c>
    </row>
    <row r="58" spans="1:16" x14ac:dyDescent="0.2">
      <c r="A58" s="175" t="s">
        <v>43</v>
      </c>
      <c r="B58" s="175"/>
      <c r="C58" s="175"/>
      <c r="D58" s="175">
        <f>'将来負担比率（分子）の構造'!I$50</f>
        <v>6212</v>
      </c>
      <c r="E58" s="175"/>
      <c r="F58" s="175"/>
      <c r="G58" s="175">
        <f>'将来負担比率（分子）の構造'!J$50</f>
        <v>6492</v>
      </c>
      <c r="H58" s="175"/>
      <c r="I58" s="175"/>
      <c r="J58" s="175">
        <f>'将来負担比率（分子）の構造'!K$50</f>
        <v>6456</v>
      </c>
      <c r="K58" s="175"/>
      <c r="L58" s="175"/>
      <c r="M58" s="175">
        <f>'将来負担比率（分子）の構造'!L$50</f>
        <v>6906</v>
      </c>
      <c r="N58" s="175"/>
      <c r="O58" s="175"/>
      <c r="P58" s="175">
        <f>'将来負担比率（分子）の構造'!M$50</f>
        <v>7361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703</v>
      </c>
      <c r="C62" s="175"/>
      <c r="D62" s="175"/>
      <c r="E62" s="175">
        <f>'将来負担比率（分子）の構造'!J$45</f>
        <v>658</v>
      </c>
      <c r="F62" s="175"/>
      <c r="G62" s="175"/>
      <c r="H62" s="175">
        <f>'将来負担比率（分子）の構造'!K$45</f>
        <v>644</v>
      </c>
      <c r="I62" s="175"/>
      <c r="J62" s="175"/>
      <c r="K62" s="175">
        <f>'将来負担比率（分子）の構造'!L$45</f>
        <v>608</v>
      </c>
      <c r="L62" s="175"/>
      <c r="M62" s="175"/>
      <c r="N62" s="175">
        <f>'将来負担比率（分子）の構造'!M$45</f>
        <v>570</v>
      </c>
      <c r="O62" s="175"/>
      <c r="P62" s="175"/>
    </row>
    <row r="63" spans="1:16" x14ac:dyDescent="0.2">
      <c r="A63" s="175" t="s">
        <v>36</v>
      </c>
      <c r="B63" s="175">
        <f>'将来負担比率（分子）の構造'!I$44</f>
        <v>1132</v>
      </c>
      <c r="C63" s="175"/>
      <c r="D63" s="175"/>
      <c r="E63" s="175">
        <f>'将来負担比率（分子）の構造'!J$44</f>
        <v>1050</v>
      </c>
      <c r="F63" s="175"/>
      <c r="G63" s="175"/>
      <c r="H63" s="175">
        <f>'将来負担比率（分子）の構造'!K$44</f>
        <v>1085</v>
      </c>
      <c r="I63" s="175"/>
      <c r="J63" s="175"/>
      <c r="K63" s="175">
        <f>'将来負担比率（分子）の構造'!L$44</f>
        <v>1044</v>
      </c>
      <c r="L63" s="175"/>
      <c r="M63" s="175"/>
      <c r="N63" s="175">
        <f>'将来負担比率（分子）の構造'!M$44</f>
        <v>963</v>
      </c>
      <c r="O63" s="175"/>
      <c r="P63" s="175"/>
    </row>
    <row r="64" spans="1:16" x14ac:dyDescent="0.2">
      <c r="A64" s="175" t="s">
        <v>35</v>
      </c>
      <c r="B64" s="175">
        <f>'将来負担比率（分子）の構造'!I$43</f>
        <v>278</v>
      </c>
      <c r="C64" s="175"/>
      <c r="D64" s="175"/>
      <c r="E64" s="175">
        <f>'将来負担比率（分子）の構造'!J$43</f>
        <v>243</v>
      </c>
      <c r="F64" s="175"/>
      <c r="G64" s="175"/>
      <c r="H64" s="175">
        <f>'将来負担比率（分子）の構造'!K$43</f>
        <v>219</v>
      </c>
      <c r="I64" s="175"/>
      <c r="J64" s="175"/>
      <c r="K64" s="175">
        <f>'将来負担比率（分子）の構造'!L$43</f>
        <v>205</v>
      </c>
      <c r="L64" s="175"/>
      <c r="M64" s="175"/>
      <c r="N64" s="175">
        <f>'将来負担比率（分子）の構造'!M$43</f>
        <v>183</v>
      </c>
      <c r="O64" s="175"/>
      <c r="P64" s="175"/>
    </row>
    <row r="65" spans="1:16" x14ac:dyDescent="0.2">
      <c r="A65" s="175" t="s">
        <v>34</v>
      </c>
      <c r="B65" s="175">
        <f>'将来負担比率（分子）の構造'!I$42</f>
        <v>11</v>
      </c>
      <c r="C65" s="175"/>
      <c r="D65" s="175"/>
      <c r="E65" s="175">
        <f>'将来負担比率（分子）の構造'!J$42</f>
        <v>9</v>
      </c>
      <c r="F65" s="175"/>
      <c r="G65" s="175"/>
      <c r="H65" s="175">
        <f>'将来負担比率（分子）の構造'!K$42</f>
        <v>8</v>
      </c>
      <c r="I65" s="175"/>
      <c r="J65" s="175"/>
      <c r="K65" s="175">
        <f>'将来負担比率（分子）の構造'!L$42</f>
        <v>8</v>
      </c>
      <c r="L65" s="175"/>
      <c r="M65" s="175"/>
      <c r="N65" s="175">
        <f>'将来負担比率（分子）の構造'!M$42</f>
        <v>5</v>
      </c>
      <c r="O65" s="175"/>
      <c r="P65" s="175"/>
    </row>
    <row r="66" spans="1:16" x14ac:dyDescent="0.2">
      <c r="A66" s="175" t="s">
        <v>33</v>
      </c>
      <c r="B66" s="175">
        <f>'将来負担比率（分子）の構造'!I$41</f>
        <v>4512</v>
      </c>
      <c r="C66" s="175"/>
      <c r="D66" s="175"/>
      <c r="E66" s="175">
        <f>'将来負担比率（分子）の構造'!J$41</f>
        <v>4529</v>
      </c>
      <c r="F66" s="175"/>
      <c r="G66" s="175"/>
      <c r="H66" s="175">
        <f>'将来負担比率（分子）の構造'!K$41</f>
        <v>4648</v>
      </c>
      <c r="I66" s="175"/>
      <c r="J66" s="175"/>
      <c r="K66" s="175">
        <f>'将来負担比率（分子）の構造'!L$41</f>
        <v>4453</v>
      </c>
      <c r="L66" s="175"/>
      <c r="M66" s="175"/>
      <c r="N66" s="175">
        <f>'将来負担比率（分子）の構造'!M$41</f>
        <v>4156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2624</v>
      </c>
      <c r="C72" s="179">
        <f>基金残高に係る経年分析!G55</f>
        <v>2859</v>
      </c>
      <c r="D72" s="179">
        <f>基金残高に係る経年分析!H55</f>
        <v>3061</v>
      </c>
    </row>
    <row r="73" spans="1:16" x14ac:dyDescent="0.2">
      <c r="A73" s="178" t="s">
        <v>80</v>
      </c>
      <c r="B73" s="179">
        <f>基金残高に係る経年分析!F56</f>
        <v>680</v>
      </c>
      <c r="C73" s="179">
        <f>基金残高に係る経年分析!G56</f>
        <v>693</v>
      </c>
      <c r="D73" s="179">
        <f>基金残高に係る経年分析!H56</f>
        <v>734</v>
      </c>
    </row>
    <row r="74" spans="1:16" x14ac:dyDescent="0.2">
      <c r="A74" s="178" t="s">
        <v>81</v>
      </c>
      <c r="B74" s="179">
        <f>基金残高に係る経年分析!F57</f>
        <v>3111</v>
      </c>
      <c r="C74" s="179">
        <f>基金残高に係る経年分析!G57</f>
        <v>3304</v>
      </c>
      <c r="D74" s="179">
        <f>基金残高に係る経年分析!H57</f>
        <v>3500</v>
      </c>
    </row>
  </sheetData>
  <sheetProtection algorithmName="SHA-512" hashValue="a7JW81QHjJ8GZTxdyMUt3yyVED2Iw9ku9EHQxg1qmr4dROawwky51+FgWYbkVTrI1GdJ6XojiklQa1xwYCSqKw==" saltValue="r0yBZQL6nJO9vyKEahjW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1776669</v>
      </c>
      <c r="S5" s="613"/>
      <c r="T5" s="613"/>
      <c r="U5" s="613"/>
      <c r="V5" s="613"/>
      <c r="W5" s="613"/>
      <c r="X5" s="613"/>
      <c r="Y5" s="614"/>
      <c r="Z5" s="615">
        <v>31.7</v>
      </c>
      <c r="AA5" s="615"/>
      <c r="AB5" s="615"/>
      <c r="AC5" s="615"/>
      <c r="AD5" s="616">
        <v>1776669</v>
      </c>
      <c r="AE5" s="616"/>
      <c r="AF5" s="616"/>
      <c r="AG5" s="616"/>
      <c r="AH5" s="616"/>
      <c r="AI5" s="616"/>
      <c r="AJ5" s="616"/>
      <c r="AK5" s="616"/>
      <c r="AL5" s="617">
        <v>52.8</v>
      </c>
      <c r="AM5" s="618"/>
      <c r="AN5" s="618"/>
      <c r="AO5" s="619"/>
      <c r="AP5" s="609" t="s">
        <v>229</v>
      </c>
      <c r="AQ5" s="610"/>
      <c r="AR5" s="610"/>
      <c r="AS5" s="610"/>
      <c r="AT5" s="610"/>
      <c r="AU5" s="610"/>
      <c r="AV5" s="610"/>
      <c r="AW5" s="610"/>
      <c r="AX5" s="610"/>
      <c r="AY5" s="610"/>
      <c r="AZ5" s="610"/>
      <c r="BA5" s="610"/>
      <c r="BB5" s="610"/>
      <c r="BC5" s="610"/>
      <c r="BD5" s="610"/>
      <c r="BE5" s="610"/>
      <c r="BF5" s="611"/>
      <c r="BG5" s="623">
        <v>1764246</v>
      </c>
      <c r="BH5" s="624"/>
      <c r="BI5" s="624"/>
      <c r="BJ5" s="624"/>
      <c r="BK5" s="624"/>
      <c r="BL5" s="624"/>
      <c r="BM5" s="624"/>
      <c r="BN5" s="625"/>
      <c r="BO5" s="626">
        <v>99.3</v>
      </c>
      <c r="BP5" s="626"/>
      <c r="BQ5" s="626"/>
      <c r="BR5" s="626"/>
      <c r="BS5" s="627">
        <v>2851</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61208</v>
      </c>
      <c r="S6" s="624"/>
      <c r="T6" s="624"/>
      <c r="U6" s="624"/>
      <c r="V6" s="624"/>
      <c r="W6" s="624"/>
      <c r="X6" s="624"/>
      <c r="Y6" s="625"/>
      <c r="Z6" s="626">
        <v>1.1000000000000001</v>
      </c>
      <c r="AA6" s="626"/>
      <c r="AB6" s="626"/>
      <c r="AC6" s="626"/>
      <c r="AD6" s="627">
        <v>61208</v>
      </c>
      <c r="AE6" s="627"/>
      <c r="AF6" s="627"/>
      <c r="AG6" s="627"/>
      <c r="AH6" s="627"/>
      <c r="AI6" s="627"/>
      <c r="AJ6" s="627"/>
      <c r="AK6" s="627"/>
      <c r="AL6" s="628">
        <v>1.8</v>
      </c>
      <c r="AM6" s="629"/>
      <c r="AN6" s="629"/>
      <c r="AO6" s="630"/>
      <c r="AP6" s="620" t="s">
        <v>234</v>
      </c>
      <c r="AQ6" s="621"/>
      <c r="AR6" s="621"/>
      <c r="AS6" s="621"/>
      <c r="AT6" s="621"/>
      <c r="AU6" s="621"/>
      <c r="AV6" s="621"/>
      <c r="AW6" s="621"/>
      <c r="AX6" s="621"/>
      <c r="AY6" s="621"/>
      <c r="AZ6" s="621"/>
      <c r="BA6" s="621"/>
      <c r="BB6" s="621"/>
      <c r="BC6" s="621"/>
      <c r="BD6" s="621"/>
      <c r="BE6" s="621"/>
      <c r="BF6" s="622"/>
      <c r="BG6" s="623">
        <v>1764246</v>
      </c>
      <c r="BH6" s="624"/>
      <c r="BI6" s="624"/>
      <c r="BJ6" s="624"/>
      <c r="BK6" s="624"/>
      <c r="BL6" s="624"/>
      <c r="BM6" s="624"/>
      <c r="BN6" s="625"/>
      <c r="BO6" s="626">
        <v>99.3</v>
      </c>
      <c r="BP6" s="626"/>
      <c r="BQ6" s="626"/>
      <c r="BR6" s="626"/>
      <c r="BS6" s="627">
        <v>2851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56683</v>
      </c>
      <c r="CS6" s="624"/>
      <c r="CT6" s="624"/>
      <c r="CU6" s="624"/>
      <c r="CV6" s="624"/>
      <c r="CW6" s="624"/>
      <c r="CX6" s="624"/>
      <c r="CY6" s="625"/>
      <c r="CZ6" s="617">
        <v>1.1000000000000001</v>
      </c>
      <c r="DA6" s="618"/>
      <c r="DB6" s="618"/>
      <c r="DC6" s="634"/>
      <c r="DD6" s="632" t="s">
        <v>131</v>
      </c>
      <c r="DE6" s="624"/>
      <c r="DF6" s="624"/>
      <c r="DG6" s="624"/>
      <c r="DH6" s="624"/>
      <c r="DI6" s="624"/>
      <c r="DJ6" s="624"/>
      <c r="DK6" s="624"/>
      <c r="DL6" s="624"/>
      <c r="DM6" s="624"/>
      <c r="DN6" s="624"/>
      <c r="DO6" s="624"/>
      <c r="DP6" s="625"/>
      <c r="DQ6" s="632">
        <v>56683</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282</v>
      </c>
      <c r="S7" s="624"/>
      <c r="T7" s="624"/>
      <c r="U7" s="624"/>
      <c r="V7" s="624"/>
      <c r="W7" s="624"/>
      <c r="X7" s="624"/>
      <c r="Y7" s="625"/>
      <c r="Z7" s="626">
        <v>0</v>
      </c>
      <c r="AA7" s="626"/>
      <c r="AB7" s="626"/>
      <c r="AC7" s="626"/>
      <c r="AD7" s="627">
        <v>282</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332772</v>
      </c>
      <c r="BH7" s="624"/>
      <c r="BI7" s="624"/>
      <c r="BJ7" s="624"/>
      <c r="BK7" s="624"/>
      <c r="BL7" s="624"/>
      <c r="BM7" s="624"/>
      <c r="BN7" s="625"/>
      <c r="BO7" s="626">
        <v>18.7</v>
      </c>
      <c r="BP7" s="626"/>
      <c r="BQ7" s="626"/>
      <c r="BR7" s="626"/>
      <c r="BS7" s="627">
        <v>2851</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1584582</v>
      </c>
      <c r="CS7" s="624"/>
      <c r="CT7" s="624"/>
      <c r="CU7" s="624"/>
      <c r="CV7" s="624"/>
      <c r="CW7" s="624"/>
      <c r="CX7" s="624"/>
      <c r="CY7" s="625"/>
      <c r="CZ7" s="626">
        <v>31</v>
      </c>
      <c r="DA7" s="626"/>
      <c r="DB7" s="626"/>
      <c r="DC7" s="626"/>
      <c r="DD7" s="632">
        <v>26486</v>
      </c>
      <c r="DE7" s="624"/>
      <c r="DF7" s="624"/>
      <c r="DG7" s="624"/>
      <c r="DH7" s="624"/>
      <c r="DI7" s="624"/>
      <c r="DJ7" s="624"/>
      <c r="DK7" s="624"/>
      <c r="DL7" s="624"/>
      <c r="DM7" s="624"/>
      <c r="DN7" s="624"/>
      <c r="DO7" s="624"/>
      <c r="DP7" s="625"/>
      <c r="DQ7" s="632">
        <v>1143638</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3660</v>
      </c>
      <c r="S8" s="624"/>
      <c r="T8" s="624"/>
      <c r="U8" s="624"/>
      <c r="V8" s="624"/>
      <c r="W8" s="624"/>
      <c r="X8" s="624"/>
      <c r="Y8" s="625"/>
      <c r="Z8" s="626">
        <v>0.1</v>
      </c>
      <c r="AA8" s="626"/>
      <c r="AB8" s="626"/>
      <c r="AC8" s="626"/>
      <c r="AD8" s="627">
        <v>3660</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16306</v>
      </c>
      <c r="BH8" s="624"/>
      <c r="BI8" s="624"/>
      <c r="BJ8" s="624"/>
      <c r="BK8" s="624"/>
      <c r="BL8" s="624"/>
      <c r="BM8" s="624"/>
      <c r="BN8" s="625"/>
      <c r="BO8" s="626">
        <v>0.9</v>
      </c>
      <c r="BP8" s="626"/>
      <c r="BQ8" s="626"/>
      <c r="BR8" s="626"/>
      <c r="BS8" s="627" t="s">
        <v>131</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662830</v>
      </c>
      <c r="CS8" s="624"/>
      <c r="CT8" s="624"/>
      <c r="CU8" s="624"/>
      <c r="CV8" s="624"/>
      <c r="CW8" s="624"/>
      <c r="CX8" s="624"/>
      <c r="CY8" s="625"/>
      <c r="CZ8" s="626">
        <v>13</v>
      </c>
      <c r="DA8" s="626"/>
      <c r="DB8" s="626"/>
      <c r="DC8" s="626"/>
      <c r="DD8" s="632">
        <v>1631</v>
      </c>
      <c r="DE8" s="624"/>
      <c r="DF8" s="624"/>
      <c r="DG8" s="624"/>
      <c r="DH8" s="624"/>
      <c r="DI8" s="624"/>
      <c r="DJ8" s="624"/>
      <c r="DK8" s="624"/>
      <c r="DL8" s="624"/>
      <c r="DM8" s="624"/>
      <c r="DN8" s="624"/>
      <c r="DO8" s="624"/>
      <c r="DP8" s="625"/>
      <c r="DQ8" s="632">
        <v>448420</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2779</v>
      </c>
      <c r="S9" s="624"/>
      <c r="T9" s="624"/>
      <c r="U9" s="624"/>
      <c r="V9" s="624"/>
      <c r="W9" s="624"/>
      <c r="X9" s="624"/>
      <c r="Y9" s="625"/>
      <c r="Z9" s="626">
        <v>0</v>
      </c>
      <c r="AA9" s="626"/>
      <c r="AB9" s="626"/>
      <c r="AC9" s="626"/>
      <c r="AD9" s="627">
        <v>2779</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270657</v>
      </c>
      <c r="BH9" s="624"/>
      <c r="BI9" s="624"/>
      <c r="BJ9" s="624"/>
      <c r="BK9" s="624"/>
      <c r="BL9" s="624"/>
      <c r="BM9" s="624"/>
      <c r="BN9" s="625"/>
      <c r="BO9" s="626">
        <v>15.2</v>
      </c>
      <c r="BP9" s="626"/>
      <c r="BQ9" s="626"/>
      <c r="BR9" s="626"/>
      <c r="BS9" s="627" t="s">
        <v>131</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704856</v>
      </c>
      <c r="CS9" s="624"/>
      <c r="CT9" s="624"/>
      <c r="CU9" s="624"/>
      <c r="CV9" s="624"/>
      <c r="CW9" s="624"/>
      <c r="CX9" s="624"/>
      <c r="CY9" s="625"/>
      <c r="CZ9" s="626">
        <v>13.8</v>
      </c>
      <c r="DA9" s="626"/>
      <c r="DB9" s="626"/>
      <c r="DC9" s="626"/>
      <c r="DD9" s="632">
        <v>1904</v>
      </c>
      <c r="DE9" s="624"/>
      <c r="DF9" s="624"/>
      <c r="DG9" s="624"/>
      <c r="DH9" s="624"/>
      <c r="DI9" s="624"/>
      <c r="DJ9" s="624"/>
      <c r="DK9" s="624"/>
      <c r="DL9" s="624"/>
      <c r="DM9" s="624"/>
      <c r="DN9" s="624"/>
      <c r="DO9" s="624"/>
      <c r="DP9" s="625"/>
      <c r="DQ9" s="632">
        <v>551551</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246</v>
      </c>
      <c r="AA10" s="626"/>
      <c r="AB10" s="626"/>
      <c r="AC10" s="626"/>
      <c r="AD10" s="627" t="s">
        <v>131</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31366</v>
      </c>
      <c r="BH10" s="624"/>
      <c r="BI10" s="624"/>
      <c r="BJ10" s="624"/>
      <c r="BK10" s="624"/>
      <c r="BL10" s="624"/>
      <c r="BM10" s="624"/>
      <c r="BN10" s="625"/>
      <c r="BO10" s="626">
        <v>1.8</v>
      </c>
      <c r="BP10" s="626"/>
      <c r="BQ10" s="626"/>
      <c r="BR10" s="626"/>
      <c r="BS10" s="627" t="s">
        <v>131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70</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70</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142204</v>
      </c>
      <c r="S11" s="624"/>
      <c r="T11" s="624"/>
      <c r="U11" s="624"/>
      <c r="V11" s="624"/>
      <c r="W11" s="624"/>
      <c r="X11" s="624"/>
      <c r="Y11" s="625"/>
      <c r="Z11" s="628">
        <v>2.5</v>
      </c>
      <c r="AA11" s="629"/>
      <c r="AB11" s="629"/>
      <c r="AC11" s="635"/>
      <c r="AD11" s="632">
        <v>142204</v>
      </c>
      <c r="AE11" s="624"/>
      <c r="AF11" s="624"/>
      <c r="AG11" s="624"/>
      <c r="AH11" s="624"/>
      <c r="AI11" s="624"/>
      <c r="AJ11" s="624"/>
      <c r="AK11" s="625"/>
      <c r="AL11" s="628">
        <v>4.2</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14443</v>
      </c>
      <c r="BH11" s="624"/>
      <c r="BI11" s="624"/>
      <c r="BJ11" s="624"/>
      <c r="BK11" s="624"/>
      <c r="BL11" s="624"/>
      <c r="BM11" s="624"/>
      <c r="BN11" s="625"/>
      <c r="BO11" s="626">
        <v>0.8</v>
      </c>
      <c r="BP11" s="626"/>
      <c r="BQ11" s="626"/>
      <c r="BR11" s="626"/>
      <c r="BS11" s="627">
        <v>2851</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291796</v>
      </c>
      <c r="CS11" s="624"/>
      <c r="CT11" s="624"/>
      <c r="CU11" s="624"/>
      <c r="CV11" s="624"/>
      <c r="CW11" s="624"/>
      <c r="CX11" s="624"/>
      <c r="CY11" s="625"/>
      <c r="CZ11" s="626">
        <v>5.7</v>
      </c>
      <c r="DA11" s="626"/>
      <c r="DB11" s="626"/>
      <c r="DC11" s="626"/>
      <c r="DD11" s="632">
        <v>82673</v>
      </c>
      <c r="DE11" s="624"/>
      <c r="DF11" s="624"/>
      <c r="DG11" s="624"/>
      <c r="DH11" s="624"/>
      <c r="DI11" s="624"/>
      <c r="DJ11" s="624"/>
      <c r="DK11" s="624"/>
      <c r="DL11" s="624"/>
      <c r="DM11" s="624"/>
      <c r="DN11" s="624"/>
      <c r="DO11" s="624"/>
      <c r="DP11" s="625"/>
      <c r="DQ11" s="632">
        <v>162656</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39901</v>
      </c>
      <c r="S12" s="624"/>
      <c r="T12" s="624"/>
      <c r="U12" s="624"/>
      <c r="V12" s="624"/>
      <c r="W12" s="624"/>
      <c r="X12" s="624"/>
      <c r="Y12" s="625"/>
      <c r="Z12" s="626">
        <v>0.7</v>
      </c>
      <c r="AA12" s="626"/>
      <c r="AB12" s="626"/>
      <c r="AC12" s="626"/>
      <c r="AD12" s="627">
        <v>39901</v>
      </c>
      <c r="AE12" s="627"/>
      <c r="AF12" s="627"/>
      <c r="AG12" s="627"/>
      <c r="AH12" s="627"/>
      <c r="AI12" s="627"/>
      <c r="AJ12" s="627"/>
      <c r="AK12" s="627"/>
      <c r="AL12" s="628">
        <v>1.2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1338415</v>
      </c>
      <c r="BH12" s="624"/>
      <c r="BI12" s="624"/>
      <c r="BJ12" s="624"/>
      <c r="BK12" s="624"/>
      <c r="BL12" s="624"/>
      <c r="BM12" s="624"/>
      <c r="BN12" s="625"/>
      <c r="BO12" s="626">
        <v>75.3</v>
      </c>
      <c r="BP12" s="626"/>
      <c r="BQ12" s="626"/>
      <c r="BR12" s="626"/>
      <c r="BS12" s="627" t="s">
        <v>131</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127596</v>
      </c>
      <c r="CS12" s="624"/>
      <c r="CT12" s="624"/>
      <c r="CU12" s="624"/>
      <c r="CV12" s="624"/>
      <c r="CW12" s="624"/>
      <c r="CX12" s="624"/>
      <c r="CY12" s="625"/>
      <c r="CZ12" s="626">
        <v>2.5</v>
      </c>
      <c r="DA12" s="626"/>
      <c r="DB12" s="626"/>
      <c r="DC12" s="626"/>
      <c r="DD12" s="632">
        <v>2163</v>
      </c>
      <c r="DE12" s="624"/>
      <c r="DF12" s="624"/>
      <c r="DG12" s="624"/>
      <c r="DH12" s="624"/>
      <c r="DI12" s="624"/>
      <c r="DJ12" s="624"/>
      <c r="DK12" s="624"/>
      <c r="DL12" s="624"/>
      <c r="DM12" s="624"/>
      <c r="DN12" s="624"/>
      <c r="DO12" s="624"/>
      <c r="DP12" s="625"/>
      <c r="DQ12" s="632">
        <v>51039</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608701</v>
      </c>
      <c r="BH13" s="624"/>
      <c r="BI13" s="624"/>
      <c r="BJ13" s="624"/>
      <c r="BK13" s="624"/>
      <c r="BL13" s="624"/>
      <c r="BM13" s="624"/>
      <c r="BN13" s="625"/>
      <c r="BO13" s="626">
        <v>34.299999999999997</v>
      </c>
      <c r="BP13" s="626"/>
      <c r="BQ13" s="626"/>
      <c r="BR13" s="626"/>
      <c r="BS13" s="627" t="s">
        <v>131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402634</v>
      </c>
      <c r="CS13" s="624"/>
      <c r="CT13" s="624"/>
      <c r="CU13" s="624"/>
      <c r="CV13" s="624"/>
      <c r="CW13" s="624"/>
      <c r="CX13" s="624"/>
      <c r="CY13" s="625"/>
      <c r="CZ13" s="626">
        <v>7.9</v>
      </c>
      <c r="DA13" s="626"/>
      <c r="DB13" s="626"/>
      <c r="DC13" s="626"/>
      <c r="DD13" s="632">
        <v>184238</v>
      </c>
      <c r="DE13" s="624"/>
      <c r="DF13" s="624"/>
      <c r="DG13" s="624"/>
      <c r="DH13" s="624"/>
      <c r="DI13" s="624"/>
      <c r="DJ13" s="624"/>
      <c r="DK13" s="624"/>
      <c r="DL13" s="624"/>
      <c r="DM13" s="624"/>
      <c r="DN13" s="624"/>
      <c r="DO13" s="624"/>
      <c r="DP13" s="625"/>
      <c r="DQ13" s="632">
        <v>225112</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95</v>
      </c>
      <c r="S14" s="624"/>
      <c r="T14" s="624"/>
      <c r="U14" s="624"/>
      <c r="V14" s="624"/>
      <c r="W14" s="624"/>
      <c r="X14" s="624"/>
      <c r="Y14" s="625"/>
      <c r="Z14" s="626">
        <v>0</v>
      </c>
      <c r="AA14" s="626"/>
      <c r="AB14" s="626"/>
      <c r="AC14" s="626"/>
      <c r="AD14" s="627">
        <v>95</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30750</v>
      </c>
      <c r="BH14" s="624"/>
      <c r="BI14" s="624"/>
      <c r="BJ14" s="624"/>
      <c r="BK14" s="624"/>
      <c r="BL14" s="624"/>
      <c r="BM14" s="624"/>
      <c r="BN14" s="625"/>
      <c r="BO14" s="626">
        <v>1.7</v>
      </c>
      <c r="BP14" s="626"/>
      <c r="BQ14" s="626"/>
      <c r="BR14" s="626"/>
      <c r="BS14" s="627" t="s">
        <v>246</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191441</v>
      </c>
      <c r="CS14" s="624"/>
      <c r="CT14" s="624"/>
      <c r="CU14" s="624"/>
      <c r="CV14" s="624"/>
      <c r="CW14" s="624"/>
      <c r="CX14" s="624"/>
      <c r="CY14" s="625"/>
      <c r="CZ14" s="626">
        <v>3.7</v>
      </c>
      <c r="DA14" s="626"/>
      <c r="DB14" s="626"/>
      <c r="DC14" s="626"/>
      <c r="DD14" s="632">
        <v>4128</v>
      </c>
      <c r="DE14" s="624"/>
      <c r="DF14" s="624"/>
      <c r="DG14" s="624"/>
      <c r="DH14" s="624"/>
      <c r="DI14" s="624"/>
      <c r="DJ14" s="624"/>
      <c r="DK14" s="624"/>
      <c r="DL14" s="624"/>
      <c r="DM14" s="624"/>
      <c r="DN14" s="624"/>
      <c r="DO14" s="624"/>
      <c r="DP14" s="625"/>
      <c r="DQ14" s="632">
        <v>187921</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246</v>
      </c>
      <c r="AA15" s="626"/>
      <c r="AB15" s="626"/>
      <c r="AC15" s="626"/>
      <c r="AD15" s="627" t="s">
        <v>131</v>
      </c>
      <c r="AE15" s="627"/>
      <c r="AF15" s="627"/>
      <c r="AG15" s="627"/>
      <c r="AH15" s="627"/>
      <c r="AI15" s="627"/>
      <c r="AJ15" s="627"/>
      <c r="AK15" s="627"/>
      <c r="AL15" s="628" t="s">
        <v>131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62309</v>
      </c>
      <c r="BH15" s="624"/>
      <c r="BI15" s="624"/>
      <c r="BJ15" s="624"/>
      <c r="BK15" s="624"/>
      <c r="BL15" s="624"/>
      <c r="BM15" s="624"/>
      <c r="BN15" s="625"/>
      <c r="BO15" s="626">
        <v>3.5</v>
      </c>
      <c r="BP15" s="626"/>
      <c r="BQ15" s="626"/>
      <c r="BR15" s="626"/>
      <c r="BS15" s="627" t="s">
        <v>131</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609569</v>
      </c>
      <c r="CS15" s="624"/>
      <c r="CT15" s="624"/>
      <c r="CU15" s="624"/>
      <c r="CV15" s="624"/>
      <c r="CW15" s="624"/>
      <c r="CX15" s="624"/>
      <c r="CY15" s="625"/>
      <c r="CZ15" s="626">
        <v>11.9</v>
      </c>
      <c r="DA15" s="626"/>
      <c r="DB15" s="626"/>
      <c r="DC15" s="626"/>
      <c r="DD15" s="632">
        <v>22202</v>
      </c>
      <c r="DE15" s="624"/>
      <c r="DF15" s="624"/>
      <c r="DG15" s="624"/>
      <c r="DH15" s="624"/>
      <c r="DI15" s="624"/>
      <c r="DJ15" s="624"/>
      <c r="DK15" s="624"/>
      <c r="DL15" s="624"/>
      <c r="DM15" s="624"/>
      <c r="DN15" s="624"/>
      <c r="DO15" s="624"/>
      <c r="DP15" s="625"/>
      <c r="DQ15" s="632">
        <v>514152</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6132</v>
      </c>
      <c r="S16" s="624"/>
      <c r="T16" s="624"/>
      <c r="U16" s="624"/>
      <c r="V16" s="624"/>
      <c r="W16" s="624"/>
      <c r="X16" s="624"/>
      <c r="Y16" s="625"/>
      <c r="Z16" s="626">
        <v>0.1</v>
      </c>
      <c r="AA16" s="626"/>
      <c r="AB16" s="626"/>
      <c r="AC16" s="626"/>
      <c r="AD16" s="627">
        <v>6132</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246</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246</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15459</v>
      </c>
      <c r="S17" s="624"/>
      <c r="T17" s="624"/>
      <c r="U17" s="624"/>
      <c r="V17" s="624"/>
      <c r="W17" s="624"/>
      <c r="X17" s="624"/>
      <c r="Y17" s="625"/>
      <c r="Z17" s="626">
        <v>0.3</v>
      </c>
      <c r="AA17" s="626"/>
      <c r="AB17" s="626"/>
      <c r="AC17" s="626"/>
      <c r="AD17" s="627">
        <v>15459</v>
      </c>
      <c r="AE17" s="627"/>
      <c r="AF17" s="627"/>
      <c r="AG17" s="627"/>
      <c r="AH17" s="627"/>
      <c r="AI17" s="627"/>
      <c r="AJ17" s="627"/>
      <c r="AK17" s="627"/>
      <c r="AL17" s="628">
        <v>0.5</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473668</v>
      </c>
      <c r="CS17" s="624"/>
      <c r="CT17" s="624"/>
      <c r="CU17" s="624"/>
      <c r="CV17" s="624"/>
      <c r="CW17" s="624"/>
      <c r="CX17" s="624"/>
      <c r="CY17" s="625"/>
      <c r="CZ17" s="626">
        <v>9.3000000000000007</v>
      </c>
      <c r="DA17" s="626"/>
      <c r="DB17" s="626"/>
      <c r="DC17" s="626"/>
      <c r="DD17" s="632" t="s">
        <v>246</v>
      </c>
      <c r="DE17" s="624"/>
      <c r="DF17" s="624"/>
      <c r="DG17" s="624"/>
      <c r="DH17" s="624"/>
      <c r="DI17" s="624"/>
      <c r="DJ17" s="624"/>
      <c r="DK17" s="624"/>
      <c r="DL17" s="624"/>
      <c r="DM17" s="624"/>
      <c r="DN17" s="624"/>
      <c r="DO17" s="624"/>
      <c r="DP17" s="625"/>
      <c r="DQ17" s="632">
        <v>471214</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10943</v>
      </c>
      <c r="S18" s="624"/>
      <c r="T18" s="624"/>
      <c r="U18" s="624"/>
      <c r="V18" s="624"/>
      <c r="W18" s="624"/>
      <c r="X18" s="624"/>
      <c r="Y18" s="625"/>
      <c r="Z18" s="626">
        <v>0.2</v>
      </c>
      <c r="AA18" s="626"/>
      <c r="AB18" s="626"/>
      <c r="AC18" s="626"/>
      <c r="AD18" s="627">
        <v>10943</v>
      </c>
      <c r="AE18" s="627"/>
      <c r="AF18" s="627"/>
      <c r="AG18" s="627"/>
      <c r="AH18" s="627"/>
      <c r="AI18" s="627"/>
      <c r="AJ18" s="627"/>
      <c r="AK18" s="627"/>
      <c r="AL18" s="628">
        <v>0.3</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1588</v>
      </c>
      <c r="S19" s="624"/>
      <c r="T19" s="624"/>
      <c r="U19" s="624"/>
      <c r="V19" s="624"/>
      <c r="W19" s="624"/>
      <c r="X19" s="624"/>
      <c r="Y19" s="625"/>
      <c r="Z19" s="626">
        <v>0</v>
      </c>
      <c r="AA19" s="626"/>
      <c r="AB19" s="626"/>
      <c r="AC19" s="626"/>
      <c r="AD19" s="627">
        <v>1588</v>
      </c>
      <c r="AE19" s="627"/>
      <c r="AF19" s="627"/>
      <c r="AG19" s="627"/>
      <c r="AH19" s="627"/>
      <c r="AI19" s="627"/>
      <c r="AJ19" s="627"/>
      <c r="AK19" s="627"/>
      <c r="AL19" s="628">
        <v>0</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12423</v>
      </c>
      <c r="BH19" s="624"/>
      <c r="BI19" s="624"/>
      <c r="BJ19" s="624"/>
      <c r="BK19" s="624"/>
      <c r="BL19" s="624"/>
      <c r="BM19" s="624"/>
      <c r="BN19" s="625"/>
      <c r="BO19" s="626">
        <v>0.7</v>
      </c>
      <c r="BP19" s="626"/>
      <c r="BQ19" s="626"/>
      <c r="BR19" s="626"/>
      <c r="BS19" s="627" t="s">
        <v>131</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9355</v>
      </c>
      <c r="S20" s="624"/>
      <c r="T20" s="624"/>
      <c r="U20" s="624"/>
      <c r="V20" s="624"/>
      <c r="W20" s="624"/>
      <c r="X20" s="624"/>
      <c r="Y20" s="625"/>
      <c r="Z20" s="626">
        <v>0.2</v>
      </c>
      <c r="AA20" s="626"/>
      <c r="AB20" s="626"/>
      <c r="AC20" s="626"/>
      <c r="AD20" s="627">
        <v>9355</v>
      </c>
      <c r="AE20" s="627"/>
      <c r="AF20" s="627"/>
      <c r="AG20" s="627"/>
      <c r="AH20" s="627"/>
      <c r="AI20" s="627"/>
      <c r="AJ20" s="627"/>
      <c r="AK20" s="627"/>
      <c r="AL20" s="628">
        <v>0.3</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12423</v>
      </c>
      <c r="BH20" s="624"/>
      <c r="BI20" s="624"/>
      <c r="BJ20" s="624"/>
      <c r="BK20" s="624"/>
      <c r="BL20" s="624"/>
      <c r="BM20" s="624"/>
      <c r="BN20" s="625"/>
      <c r="BO20" s="626">
        <v>0.7</v>
      </c>
      <c r="BP20" s="626"/>
      <c r="BQ20" s="626"/>
      <c r="BR20" s="626"/>
      <c r="BS20" s="627" t="s">
        <v>131</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5105725</v>
      </c>
      <c r="CS20" s="624"/>
      <c r="CT20" s="624"/>
      <c r="CU20" s="624"/>
      <c r="CV20" s="624"/>
      <c r="CW20" s="624"/>
      <c r="CX20" s="624"/>
      <c r="CY20" s="625"/>
      <c r="CZ20" s="626">
        <v>100</v>
      </c>
      <c r="DA20" s="626"/>
      <c r="DB20" s="626"/>
      <c r="DC20" s="626"/>
      <c r="DD20" s="632">
        <v>325425</v>
      </c>
      <c r="DE20" s="624"/>
      <c r="DF20" s="624"/>
      <c r="DG20" s="624"/>
      <c r="DH20" s="624"/>
      <c r="DI20" s="624"/>
      <c r="DJ20" s="624"/>
      <c r="DK20" s="624"/>
      <c r="DL20" s="624"/>
      <c r="DM20" s="624"/>
      <c r="DN20" s="624"/>
      <c r="DO20" s="624"/>
      <c r="DP20" s="625"/>
      <c r="DQ20" s="632">
        <v>3812456</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1473152</v>
      </c>
      <c r="S21" s="624"/>
      <c r="T21" s="624"/>
      <c r="U21" s="624"/>
      <c r="V21" s="624"/>
      <c r="W21" s="624"/>
      <c r="X21" s="624"/>
      <c r="Y21" s="625"/>
      <c r="Z21" s="626">
        <v>26.3</v>
      </c>
      <c r="AA21" s="626"/>
      <c r="AB21" s="626"/>
      <c r="AC21" s="626"/>
      <c r="AD21" s="627">
        <v>1264706</v>
      </c>
      <c r="AE21" s="627"/>
      <c r="AF21" s="627"/>
      <c r="AG21" s="627"/>
      <c r="AH21" s="627"/>
      <c r="AI21" s="627"/>
      <c r="AJ21" s="627"/>
      <c r="AK21" s="627"/>
      <c r="AL21" s="628">
        <v>37.6</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12423</v>
      </c>
      <c r="BH21" s="624"/>
      <c r="BI21" s="624"/>
      <c r="BJ21" s="624"/>
      <c r="BK21" s="624"/>
      <c r="BL21" s="624"/>
      <c r="BM21" s="624"/>
      <c r="BN21" s="625"/>
      <c r="BO21" s="626">
        <v>0.7</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1264706</v>
      </c>
      <c r="S22" s="624"/>
      <c r="T22" s="624"/>
      <c r="U22" s="624"/>
      <c r="V22" s="624"/>
      <c r="W22" s="624"/>
      <c r="X22" s="624"/>
      <c r="Y22" s="625"/>
      <c r="Z22" s="626">
        <v>22.6</v>
      </c>
      <c r="AA22" s="626"/>
      <c r="AB22" s="626"/>
      <c r="AC22" s="626"/>
      <c r="AD22" s="627">
        <v>1264706</v>
      </c>
      <c r="AE22" s="627"/>
      <c r="AF22" s="627"/>
      <c r="AG22" s="627"/>
      <c r="AH22" s="627"/>
      <c r="AI22" s="627"/>
      <c r="AJ22" s="627"/>
      <c r="AK22" s="627"/>
      <c r="AL22" s="628">
        <v>37.6</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208446</v>
      </c>
      <c r="S23" s="624"/>
      <c r="T23" s="624"/>
      <c r="U23" s="624"/>
      <c r="V23" s="624"/>
      <c r="W23" s="624"/>
      <c r="X23" s="624"/>
      <c r="Y23" s="625"/>
      <c r="Z23" s="626">
        <v>3.7</v>
      </c>
      <c r="AA23" s="626"/>
      <c r="AB23" s="626"/>
      <c r="AC23" s="626"/>
      <c r="AD23" s="627" t="s">
        <v>131</v>
      </c>
      <c r="AE23" s="627"/>
      <c r="AF23" s="627"/>
      <c r="AG23" s="627"/>
      <c r="AH23" s="627"/>
      <c r="AI23" s="627"/>
      <c r="AJ23" s="627"/>
      <c r="AK23" s="627"/>
      <c r="AL23" s="628" t="s">
        <v>131</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246</v>
      </c>
      <c r="AE24" s="627"/>
      <c r="AF24" s="627"/>
      <c r="AG24" s="627"/>
      <c r="AH24" s="627"/>
      <c r="AI24" s="627"/>
      <c r="AJ24" s="627"/>
      <c r="AK24" s="627"/>
      <c r="AL24" s="628" t="s">
        <v>131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1657084</v>
      </c>
      <c r="CS24" s="613"/>
      <c r="CT24" s="613"/>
      <c r="CU24" s="613"/>
      <c r="CV24" s="613"/>
      <c r="CW24" s="613"/>
      <c r="CX24" s="613"/>
      <c r="CY24" s="614"/>
      <c r="CZ24" s="617">
        <v>32.5</v>
      </c>
      <c r="DA24" s="618"/>
      <c r="DB24" s="618"/>
      <c r="DC24" s="634"/>
      <c r="DD24" s="658">
        <v>1417761</v>
      </c>
      <c r="DE24" s="613"/>
      <c r="DF24" s="613"/>
      <c r="DG24" s="613"/>
      <c r="DH24" s="613"/>
      <c r="DI24" s="613"/>
      <c r="DJ24" s="613"/>
      <c r="DK24" s="614"/>
      <c r="DL24" s="658">
        <v>1295945</v>
      </c>
      <c r="DM24" s="613"/>
      <c r="DN24" s="613"/>
      <c r="DO24" s="613"/>
      <c r="DP24" s="613"/>
      <c r="DQ24" s="613"/>
      <c r="DR24" s="613"/>
      <c r="DS24" s="613"/>
      <c r="DT24" s="613"/>
      <c r="DU24" s="613"/>
      <c r="DV24" s="614"/>
      <c r="DW24" s="617">
        <v>38.1</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3532484</v>
      </c>
      <c r="S25" s="624"/>
      <c r="T25" s="624"/>
      <c r="U25" s="624"/>
      <c r="V25" s="624"/>
      <c r="W25" s="624"/>
      <c r="X25" s="624"/>
      <c r="Y25" s="625"/>
      <c r="Z25" s="626">
        <v>63</v>
      </c>
      <c r="AA25" s="626"/>
      <c r="AB25" s="626"/>
      <c r="AC25" s="626"/>
      <c r="AD25" s="627">
        <v>3324038</v>
      </c>
      <c r="AE25" s="627"/>
      <c r="AF25" s="627"/>
      <c r="AG25" s="627"/>
      <c r="AH25" s="627"/>
      <c r="AI25" s="627"/>
      <c r="AJ25" s="627"/>
      <c r="AK25" s="627"/>
      <c r="AL25" s="628">
        <v>98.7</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878050</v>
      </c>
      <c r="CS25" s="655"/>
      <c r="CT25" s="655"/>
      <c r="CU25" s="655"/>
      <c r="CV25" s="655"/>
      <c r="CW25" s="655"/>
      <c r="CX25" s="655"/>
      <c r="CY25" s="656"/>
      <c r="CZ25" s="628">
        <v>17.2</v>
      </c>
      <c r="DA25" s="653"/>
      <c r="DB25" s="653"/>
      <c r="DC25" s="657"/>
      <c r="DD25" s="632">
        <v>802436</v>
      </c>
      <c r="DE25" s="655"/>
      <c r="DF25" s="655"/>
      <c r="DG25" s="655"/>
      <c r="DH25" s="655"/>
      <c r="DI25" s="655"/>
      <c r="DJ25" s="655"/>
      <c r="DK25" s="656"/>
      <c r="DL25" s="632">
        <v>797766</v>
      </c>
      <c r="DM25" s="655"/>
      <c r="DN25" s="655"/>
      <c r="DO25" s="655"/>
      <c r="DP25" s="655"/>
      <c r="DQ25" s="655"/>
      <c r="DR25" s="655"/>
      <c r="DS25" s="655"/>
      <c r="DT25" s="655"/>
      <c r="DU25" s="655"/>
      <c r="DV25" s="656"/>
      <c r="DW25" s="628">
        <v>23.4</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v>981</v>
      </c>
      <c r="S26" s="624"/>
      <c r="T26" s="624"/>
      <c r="U26" s="624"/>
      <c r="V26" s="624"/>
      <c r="W26" s="624"/>
      <c r="X26" s="624"/>
      <c r="Y26" s="625"/>
      <c r="Z26" s="626">
        <v>0</v>
      </c>
      <c r="AA26" s="626"/>
      <c r="AB26" s="626"/>
      <c r="AC26" s="626"/>
      <c r="AD26" s="627">
        <v>981</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470910</v>
      </c>
      <c r="CS26" s="624"/>
      <c r="CT26" s="624"/>
      <c r="CU26" s="624"/>
      <c r="CV26" s="624"/>
      <c r="CW26" s="624"/>
      <c r="CX26" s="624"/>
      <c r="CY26" s="625"/>
      <c r="CZ26" s="628">
        <v>9.1999999999999993</v>
      </c>
      <c r="DA26" s="653"/>
      <c r="DB26" s="653"/>
      <c r="DC26" s="657"/>
      <c r="DD26" s="632">
        <v>417233</v>
      </c>
      <c r="DE26" s="624"/>
      <c r="DF26" s="624"/>
      <c r="DG26" s="624"/>
      <c r="DH26" s="624"/>
      <c r="DI26" s="624"/>
      <c r="DJ26" s="624"/>
      <c r="DK26" s="625"/>
      <c r="DL26" s="632" t="s">
        <v>246</v>
      </c>
      <c r="DM26" s="624"/>
      <c r="DN26" s="624"/>
      <c r="DO26" s="624"/>
      <c r="DP26" s="624"/>
      <c r="DQ26" s="624"/>
      <c r="DR26" s="624"/>
      <c r="DS26" s="624"/>
      <c r="DT26" s="624"/>
      <c r="DU26" s="624"/>
      <c r="DV26" s="625"/>
      <c r="DW26" s="628" t="s">
        <v>246</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10698</v>
      </c>
      <c r="S27" s="624"/>
      <c r="T27" s="624"/>
      <c r="U27" s="624"/>
      <c r="V27" s="624"/>
      <c r="W27" s="624"/>
      <c r="X27" s="624"/>
      <c r="Y27" s="625"/>
      <c r="Z27" s="626">
        <v>0.2</v>
      </c>
      <c r="AA27" s="626"/>
      <c r="AB27" s="626"/>
      <c r="AC27" s="626"/>
      <c r="AD27" s="627" t="s">
        <v>246</v>
      </c>
      <c r="AE27" s="627"/>
      <c r="AF27" s="627"/>
      <c r="AG27" s="627"/>
      <c r="AH27" s="627"/>
      <c r="AI27" s="627"/>
      <c r="AJ27" s="627"/>
      <c r="AK27" s="627"/>
      <c r="AL27" s="628" t="s">
        <v>246</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1776669</v>
      </c>
      <c r="BH27" s="624"/>
      <c r="BI27" s="624"/>
      <c r="BJ27" s="624"/>
      <c r="BK27" s="624"/>
      <c r="BL27" s="624"/>
      <c r="BM27" s="624"/>
      <c r="BN27" s="625"/>
      <c r="BO27" s="626">
        <v>100</v>
      </c>
      <c r="BP27" s="626"/>
      <c r="BQ27" s="626"/>
      <c r="BR27" s="626"/>
      <c r="BS27" s="627">
        <v>2851</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305366</v>
      </c>
      <c r="CS27" s="655"/>
      <c r="CT27" s="655"/>
      <c r="CU27" s="655"/>
      <c r="CV27" s="655"/>
      <c r="CW27" s="655"/>
      <c r="CX27" s="655"/>
      <c r="CY27" s="656"/>
      <c r="CZ27" s="628">
        <v>6</v>
      </c>
      <c r="DA27" s="653"/>
      <c r="DB27" s="653"/>
      <c r="DC27" s="657"/>
      <c r="DD27" s="632">
        <v>144111</v>
      </c>
      <c r="DE27" s="655"/>
      <c r="DF27" s="655"/>
      <c r="DG27" s="655"/>
      <c r="DH27" s="655"/>
      <c r="DI27" s="655"/>
      <c r="DJ27" s="655"/>
      <c r="DK27" s="656"/>
      <c r="DL27" s="632">
        <v>104073</v>
      </c>
      <c r="DM27" s="655"/>
      <c r="DN27" s="655"/>
      <c r="DO27" s="655"/>
      <c r="DP27" s="655"/>
      <c r="DQ27" s="655"/>
      <c r="DR27" s="655"/>
      <c r="DS27" s="655"/>
      <c r="DT27" s="655"/>
      <c r="DU27" s="655"/>
      <c r="DV27" s="656"/>
      <c r="DW27" s="628">
        <v>3.1</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99682</v>
      </c>
      <c r="S28" s="624"/>
      <c r="T28" s="624"/>
      <c r="U28" s="624"/>
      <c r="V28" s="624"/>
      <c r="W28" s="624"/>
      <c r="X28" s="624"/>
      <c r="Y28" s="625"/>
      <c r="Z28" s="626">
        <v>1.8</v>
      </c>
      <c r="AA28" s="626"/>
      <c r="AB28" s="626"/>
      <c r="AC28" s="626"/>
      <c r="AD28" s="627">
        <v>1680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473668</v>
      </c>
      <c r="CS28" s="624"/>
      <c r="CT28" s="624"/>
      <c r="CU28" s="624"/>
      <c r="CV28" s="624"/>
      <c r="CW28" s="624"/>
      <c r="CX28" s="624"/>
      <c r="CY28" s="625"/>
      <c r="CZ28" s="628">
        <v>9.3000000000000007</v>
      </c>
      <c r="DA28" s="653"/>
      <c r="DB28" s="653"/>
      <c r="DC28" s="657"/>
      <c r="DD28" s="632">
        <v>471214</v>
      </c>
      <c r="DE28" s="624"/>
      <c r="DF28" s="624"/>
      <c r="DG28" s="624"/>
      <c r="DH28" s="624"/>
      <c r="DI28" s="624"/>
      <c r="DJ28" s="624"/>
      <c r="DK28" s="625"/>
      <c r="DL28" s="632">
        <v>394106</v>
      </c>
      <c r="DM28" s="624"/>
      <c r="DN28" s="624"/>
      <c r="DO28" s="624"/>
      <c r="DP28" s="624"/>
      <c r="DQ28" s="624"/>
      <c r="DR28" s="624"/>
      <c r="DS28" s="624"/>
      <c r="DT28" s="624"/>
      <c r="DU28" s="624"/>
      <c r="DV28" s="625"/>
      <c r="DW28" s="628">
        <v>11.6</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4570</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473668</v>
      </c>
      <c r="CS29" s="655"/>
      <c r="CT29" s="655"/>
      <c r="CU29" s="655"/>
      <c r="CV29" s="655"/>
      <c r="CW29" s="655"/>
      <c r="CX29" s="655"/>
      <c r="CY29" s="656"/>
      <c r="CZ29" s="628">
        <v>9.3000000000000007</v>
      </c>
      <c r="DA29" s="653"/>
      <c r="DB29" s="653"/>
      <c r="DC29" s="657"/>
      <c r="DD29" s="632">
        <v>471214</v>
      </c>
      <c r="DE29" s="655"/>
      <c r="DF29" s="655"/>
      <c r="DG29" s="655"/>
      <c r="DH29" s="655"/>
      <c r="DI29" s="655"/>
      <c r="DJ29" s="655"/>
      <c r="DK29" s="656"/>
      <c r="DL29" s="632">
        <v>394106</v>
      </c>
      <c r="DM29" s="655"/>
      <c r="DN29" s="655"/>
      <c r="DO29" s="655"/>
      <c r="DP29" s="655"/>
      <c r="DQ29" s="655"/>
      <c r="DR29" s="655"/>
      <c r="DS29" s="655"/>
      <c r="DT29" s="655"/>
      <c r="DU29" s="655"/>
      <c r="DV29" s="656"/>
      <c r="DW29" s="628">
        <v>11.6</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405754</v>
      </c>
      <c r="S30" s="624"/>
      <c r="T30" s="624"/>
      <c r="U30" s="624"/>
      <c r="V30" s="624"/>
      <c r="W30" s="624"/>
      <c r="X30" s="624"/>
      <c r="Y30" s="625"/>
      <c r="Z30" s="626">
        <v>7.2</v>
      </c>
      <c r="AA30" s="626"/>
      <c r="AB30" s="626"/>
      <c r="AC30" s="626"/>
      <c r="AD30" s="627" t="s">
        <v>131</v>
      </c>
      <c r="AE30" s="627"/>
      <c r="AF30" s="627"/>
      <c r="AG30" s="627"/>
      <c r="AH30" s="627"/>
      <c r="AI30" s="627"/>
      <c r="AJ30" s="627"/>
      <c r="AK30" s="627"/>
      <c r="AL30" s="628" t="s">
        <v>246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452330</v>
      </c>
      <c r="CS30" s="624"/>
      <c r="CT30" s="624"/>
      <c r="CU30" s="624"/>
      <c r="CV30" s="624"/>
      <c r="CW30" s="624"/>
      <c r="CX30" s="624"/>
      <c r="CY30" s="625"/>
      <c r="CZ30" s="628">
        <v>8.9</v>
      </c>
      <c r="DA30" s="653"/>
      <c r="DB30" s="653"/>
      <c r="DC30" s="657"/>
      <c r="DD30" s="632">
        <v>449876</v>
      </c>
      <c r="DE30" s="624"/>
      <c r="DF30" s="624"/>
      <c r="DG30" s="624"/>
      <c r="DH30" s="624"/>
      <c r="DI30" s="624"/>
      <c r="DJ30" s="624"/>
      <c r="DK30" s="625"/>
      <c r="DL30" s="632">
        <v>372768</v>
      </c>
      <c r="DM30" s="624"/>
      <c r="DN30" s="624"/>
      <c r="DO30" s="624"/>
      <c r="DP30" s="624"/>
      <c r="DQ30" s="624"/>
      <c r="DR30" s="624"/>
      <c r="DS30" s="624"/>
      <c r="DT30" s="624"/>
      <c r="DU30" s="624"/>
      <c r="DV30" s="625"/>
      <c r="DW30" s="628">
        <v>11</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246</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313</v>
      </c>
      <c r="AQ31" s="670"/>
      <c r="AR31" s="670"/>
      <c r="AS31" s="670"/>
      <c r="AT31" s="675" t="s">
        <v>314</v>
      </c>
      <c r="AU31" s="218"/>
      <c r="AV31" s="218"/>
      <c r="AW31" s="218"/>
      <c r="AX31" s="609" t="s">
        <v>188</v>
      </c>
      <c r="AY31" s="610"/>
      <c r="AZ31" s="610"/>
      <c r="BA31" s="610"/>
      <c r="BB31" s="610"/>
      <c r="BC31" s="610"/>
      <c r="BD31" s="610"/>
      <c r="BE31" s="610"/>
      <c r="BF31" s="611"/>
      <c r="BG31" s="679">
        <v>98.8</v>
      </c>
      <c r="BH31" s="667"/>
      <c r="BI31" s="667"/>
      <c r="BJ31" s="667"/>
      <c r="BK31" s="667"/>
      <c r="BL31" s="667"/>
      <c r="BM31" s="618">
        <v>94.1</v>
      </c>
      <c r="BN31" s="667"/>
      <c r="BO31" s="667"/>
      <c r="BP31" s="667"/>
      <c r="BQ31" s="668"/>
      <c r="BR31" s="679">
        <v>98.7</v>
      </c>
      <c r="BS31" s="667"/>
      <c r="BT31" s="667"/>
      <c r="BU31" s="667"/>
      <c r="BV31" s="667"/>
      <c r="BW31" s="667"/>
      <c r="BX31" s="618">
        <v>93</v>
      </c>
      <c r="BY31" s="667"/>
      <c r="BZ31" s="667"/>
      <c r="CA31" s="667"/>
      <c r="CB31" s="668"/>
      <c r="CD31" s="661"/>
      <c r="CE31" s="662"/>
      <c r="CF31" s="620" t="s">
        <v>315</v>
      </c>
      <c r="CG31" s="621"/>
      <c r="CH31" s="621"/>
      <c r="CI31" s="621"/>
      <c r="CJ31" s="621"/>
      <c r="CK31" s="621"/>
      <c r="CL31" s="621"/>
      <c r="CM31" s="621"/>
      <c r="CN31" s="621"/>
      <c r="CO31" s="621"/>
      <c r="CP31" s="621"/>
      <c r="CQ31" s="622"/>
      <c r="CR31" s="623">
        <v>21338</v>
      </c>
      <c r="CS31" s="655"/>
      <c r="CT31" s="655"/>
      <c r="CU31" s="655"/>
      <c r="CV31" s="655"/>
      <c r="CW31" s="655"/>
      <c r="CX31" s="655"/>
      <c r="CY31" s="656"/>
      <c r="CZ31" s="628">
        <v>0.4</v>
      </c>
      <c r="DA31" s="653"/>
      <c r="DB31" s="653"/>
      <c r="DC31" s="657"/>
      <c r="DD31" s="632">
        <v>21338</v>
      </c>
      <c r="DE31" s="655"/>
      <c r="DF31" s="655"/>
      <c r="DG31" s="655"/>
      <c r="DH31" s="655"/>
      <c r="DI31" s="655"/>
      <c r="DJ31" s="655"/>
      <c r="DK31" s="656"/>
      <c r="DL31" s="632">
        <v>21338</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293081</v>
      </c>
      <c r="S32" s="624"/>
      <c r="T32" s="624"/>
      <c r="U32" s="624"/>
      <c r="V32" s="624"/>
      <c r="W32" s="624"/>
      <c r="X32" s="624"/>
      <c r="Y32" s="625"/>
      <c r="Z32" s="626">
        <v>5.2</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317</v>
      </c>
      <c r="AX32" s="620" t="s">
        <v>318</v>
      </c>
      <c r="AY32" s="621"/>
      <c r="AZ32" s="621"/>
      <c r="BA32" s="621"/>
      <c r="BB32" s="621"/>
      <c r="BC32" s="621"/>
      <c r="BD32" s="621"/>
      <c r="BE32" s="621"/>
      <c r="BF32" s="622"/>
      <c r="BG32" s="680">
        <v>98.5</v>
      </c>
      <c r="BH32" s="655"/>
      <c r="BI32" s="655"/>
      <c r="BJ32" s="655"/>
      <c r="BK32" s="655"/>
      <c r="BL32" s="655"/>
      <c r="BM32" s="629">
        <v>94.7</v>
      </c>
      <c r="BN32" s="655"/>
      <c r="BO32" s="655"/>
      <c r="BP32" s="655"/>
      <c r="BQ32" s="678"/>
      <c r="BR32" s="680">
        <v>98.9</v>
      </c>
      <c r="BS32" s="655"/>
      <c r="BT32" s="655"/>
      <c r="BU32" s="655"/>
      <c r="BV32" s="655"/>
      <c r="BW32" s="655"/>
      <c r="BX32" s="629">
        <v>95</v>
      </c>
      <c r="BY32" s="655"/>
      <c r="BZ32" s="655"/>
      <c r="CA32" s="655"/>
      <c r="CB32" s="678"/>
      <c r="CD32" s="663"/>
      <c r="CE32" s="664"/>
      <c r="CF32" s="620" t="s">
        <v>319</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7"/>
      <c r="DD32" s="632" t="s">
        <v>246</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79575</v>
      </c>
      <c r="S33" s="624"/>
      <c r="T33" s="624"/>
      <c r="U33" s="624"/>
      <c r="V33" s="624"/>
      <c r="W33" s="624"/>
      <c r="X33" s="624"/>
      <c r="Y33" s="625"/>
      <c r="Z33" s="626">
        <v>1.4</v>
      </c>
      <c r="AA33" s="626"/>
      <c r="AB33" s="626"/>
      <c r="AC33" s="626"/>
      <c r="AD33" s="627">
        <v>40593</v>
      </c>
      <c r="AE33" s="627"/>
      <c r="AF33" s="627"/>
      <c r="AG33" s="627"/>
      <c r="AH33" s="627"/>
      <c r="AI33" s="627"/>
      <c r="AJ33" s="627"/>
      <c r="AK33" s="627"/>
      <c r="AL33" s="628">
        <v>1.2</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97.5</v>
      </c>
      <c r="BH33" s="682"/>
      <c r="BI33" s="682"/>
      <c r="BJ33" s="682"/>
      <c r="BK33" s="682"/>
      <c r="BL33" s="682"/>
      <c r="BM33" s="683">
        <v>87.1</v>
      </c>
      <c r="BN33" s="682"/>
      <c r="BO33" s="682"/>
      <c r="BP33" s="682"/>
      <c r="BQ33" s="684"/>
      <c r="BR33" s="681">
        <v>97.4</v>
      </c>
      <c r="BS33" s="682"/>
      <c r="BT33" s="682"/>
      <c r="BU33" s="682"/>
      <c r="BV33" s="682"/>
      <c r="BW33" s="682"/>
      <c r="BX33" s="683">
        <v>86</v>
      </c>
      <c r="BY33" s="682"/>
      <c r="BZ33" s="682"/>
      <c r="CA33" s="682"/>
      <c r="CB33" s="684"/>
      <c r="CD33" s="620" t="s">
        <v>322</v>
      </c>
      <c r="CE33" s="621"/>
      <c r="CF33" s="621"/>
      <c r="CG33" s="621"/>
      <c r="CH33" s="621"/>
      <c r="CI33" s="621"/>
      <c r="CJ33" s="621"/>
      <c r="CK33" s="621"/>
      <c r="CL33" s="621"/>
      <c r="CM33" s="621"/>
      <c r="CN33" s="621"/>
      <c r="CO33" s="621"/>
      <c r="CP33" s="621"/>
      <c r="CQ33" s="622"/>
      <c r="CR33" s="623">
        <v>3123216</v>
      </c>
      <c r="CS33" s="655"/>
      <c r="CT33" s="655"/>
      <c r="CU33" s="655"/>
      <c r="CV33" s="655"/>
      <c r="CW33" s="655"/>
      <c r="CX33" s="655"/>
      <c r="CY33" s="656"/>
      <c r="CZ33" s="628">
        <v>61.2</v>
      </c>
      <c r="DA33" s="653"/>
      <c r="DB33" s="653"/>
      <c r="DC33" s="657"/>
      <c r="DD33" s="632">
        <v>2286380</v>
      </c>
      <c r="DE33" s="655"/>
      <c r="DF33" s="655"/>
      <c r="DG33" s="655"/>
      <c r="DH33" s="655"/>
      <c r="DI33" s="655"/>
      <c r="DJ33" s="655"/>
      <c r="DK33" s="656"/>
      <c r="DL33" s="632">
        <v>1382273</v>
      </c>
      <c r="DM33" s="655"/>
      <c r="DN33" s="655"/>
      <c r="DO33" s="655"/>
      <c r="DP33" s="655"/>
      <c r="DQ33" s="655"/>
      <c r="DR33" s="655"/>
      <c r="DS33" s="655"/>
      <c r="DT33" s="655"/>
      <c r="DU33" s="655"/>
      <c r="DV33" s="656"/>
      <c r="DW33" s="628">
        <v>40.6</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137891</v>
      </c>
      <c r="S34" s="624"/>
      <c r="T34" s="624"/>
      <c r="U34" s="624"/>
      <c r="V34" s="624"/>
      <c r="W34" s="624"/>
      <c r="X34" s="624"/>
      <c r="Y34" s="625"/>
      <c r="Z34" s="626">
        <v>2.5</v>
      </c>
      <c r="AA34" s="626"/>
      <c r="AB34" s="626"/>
      <c r="AC34" s="626"/>
      <c r="AD34" s="627" t="s">
        <v>246</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856202</v>
      </c>
      <c r="CS34" s="624"/>
      <c r="CT34" s="624"/>
      <c r="CU34" s="624"/>
      <c r="CV34" s="624"/>
      <c r="CW34" s="624"/>
      <c r="CX34" s="624"/>
      <c r="CY34" s="625"/>
      <c r="CZ34" s="628">
        <v>16.8</v>
      </c>
      <c r="DA34" s="653"/>
      <c r="DB34" s="653"/>
      <c r="DC34" s="657"/>
      <c r="DD34" s="632">
        <v>471097</v>
      </c>
      <c r="DE34" s="624"/>
      <c r="DF34" s="624"/>
      <c r="DG34" s="624"/>
      <c r="DH34" s="624"/>
      <c r="DI34" s="624"/>
      <c r="DJ34" s="624"/>
      <c r="DK34" s="625"/>
      <c r="DL34" s="632">
        <v>386706</v>
      </c>
      <c r="DM34" s="624"/>
      <c r="DN34" s="624"/>
      <c r="DO34" s="624"/>
      <c r="DP34" s="624"/>
      <c r="DQ34" s="624"/>
      <c r="DR34" s="624"/>
      <c r="DS34" s="624"/>
      <c r="DT34" s="624"/>
      <c r="DU34" s="624"/>
      <c r="DV34" s="625"/>
      <c r="DW34" s="628">
        <v>11.4</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267483</v>
      </c>
      <c r="S35" s="624"/>
      <c r="T35" s="624"/>
      <c r="U35" s="624"/>
      <c r="V35" s="624"/>
      <c r="W35" s="624"/>
      <c r="X35" s="624"/>
      <c r="Y35" s="625"/>
      <c r="Z35" s="626">
        <v>4.8</v>
      </c>
      <c r="AA35" s="626"/>
      <c r="AB35" s="626"/>
      <c r="AC35" s="626"/>
      <c r="AD35" s="627" t="s">
        <v>131</v>
      </c>
      <c r="AE35" s="627"/>
      <c r="AF35" s="627"/>
      <c r="AG35" s="627"/>
      <c r="AH35" s="627"/>
      <c r="AI35" s="627"/>
      <c r="AJ35" s="627"/>
      <c r="AK35" s="627"/>
      <c r="AL35" s="628" t="s">
        <v>246</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105285</v>
      </c>
      <c r="CS35" s="655"/>
      <c r="CT35" s="655"/>
      <c r="CU35" s="655"/>
      <c r="CV35" s="655"/>
      <c r="CW35" s="655"/>
      <c r="CX35" s="655"/>
      <c r="CY35" s="656"/>
      <c r="CZ35" s="628">
        <v>2.1</v>
      </c>
      <c r="DA35" s="653"/>
      <c r="DB35" s="653"/>
      <c r="DC35" s="657"/>
      <c r="DD35" s="632">
        <v>82867</v>
      </c>
      <c r="DE35" s="655"/>
      <c r="DF35" s="655"/>
      <c r="DG35" s="655"/>
      <c r="DH35" s="655"/>
      <c r="DI35" s="655"/>
      <c r="DJ35" s="655"/>
      <c r="DK35" s="656"/>
      <c r="DL35" s="632">
        <v>82867</v>
      </c>
      <c r="DM35" s="655"/>
      <c r="DN35" s="655"/>
      <c r="DO35" s="655"/>
      <c r="DP35" s="655"/>
      <c r="DQ35" s="655"/>
      <c r="DR35" s="655"/>
      <c r="DS35" s="655"/>
      <c r="DT35" s="655"/>
      <c r="DU35" s="655"/>
      <c r="DV35" s="656"/>
      <c r="DW35" s="628">
        <v>2.4</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475479</v>
      </c>
      <c r="S36" s="624"/>
      <c r="T36" s="624"/>
      <c r="U36" s="624"/>
      <c r="V36" s="624"/>
      <c r="W36" s="624"/>
      <c r="X36" s="624"/>
      <c r="Y36" s="625"/>
      <c r="Z36" s="626">
        <v>8.5</v>
      </c>
      <c r="AA36" s="626"/>
      <c r="AB36" s="626"/>
      <c r="AC36" s="626"/>
      <c r="AD36" s="627" t="s">
        <v>246</v>
      </c>
      <c r="AE36" s="627"/>
      <c r="AF36" s="627"/>
      <c r="AG36" s="627"/>
      <c r="AH36" s="627"/>
      <c r="AI36" s="627"/>
      <c r="AJ36" s="627"/>
      <c r="AK36" s="627"/>
      <c r="AL36" s="628" t="s">
        <v>246</v>
      </c>
      <c r="AM36" s="629"/>
      <c r="AN36" s="629"/>
      <c r="AO36" s="630"/>
      <c r="AP36" s="222"/>
      <c r="AQ36" s="689" t="s">
        <v>330</v>
      </c>
      <c r="AR36" s="690"/>
      <c r="AS36" s="690"/>
      <c r="AT36" s="690"/>
      <c r="AU36" s="690"/>
      <c r="AV36" s="690"/>
      <c r="AW36" s="690"/>
      <c r="AX36" s="690"/>
      <c r="AY36" s="691"/>
      <c r="AZ36" s="612">
        <v>657922</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107634</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1045541</v>
      </c>
      <c r="CS36" s="624"/>
      <c r="CT36" s="624"/>
      <c r="CU36" s="624"/>
      <c r="CV36" s="624"/>
      <c r="CW36" s="624"/>
      <c r="CX36" s="624"/>
      <c r="CY36" s="625"/>
      <c r="CZ36" s="628">
        <v>20.5</v>
      </c>
      <c r="DA36" s="653"/>
      <c r="DB36" s="653"/>
      <c r="DC36" s="657"/>
      <c r="DD36" s="632">
        <v>890907</v>
      </c>
      <c r="DE36" s="624"/>
      <c r="DF36" s="624"/>
      <c r="DG36" s="624"/>
      <c r="DH36" s="624"/>
      <c r="DI36" s="624"/>
      <c r="DJ36" s="624"/>
      <c r="DK36" s="625"/>
      <c r="DL36" s="632">
        <v>704913</v>
      </c>
      <c r="DM36" s="624"/>
      <c r="DN36" s="624"/>
      <c r="DO36" s="624"/>
      <c r="DP36" s="624"/>
      <c r="DQ36" s="624"/>
      <c r="DR36" s="624"/>
      <c r="DS36" s="624"/>
      <c r="DT36" s="624"/>
      <c r="DU36" s="624"/>
      <c r="DV36" s="625"/>
      <c r="DW36" s="628">
        <v>20.7</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143277</v>
      </c>
      <c r="S37" s="624"/>
      <c r="T37" s="624"/>
      <c r="U37" s="624"/>
      <c r="V37" s="624"/>
      <c r="W37" s="624"/>
      <c r="X37" s="624"/>
      <c r="Y37" s="625"/>
      <c r="Z37" s="626">
        <v>2.6</v>
      </c>
      <c r="AA37" s="626"/>
      <c r="AB37" s="626"/>
      <c r="AC37" s="626"/>
      <c r="AD37" s="627" t="s">
        <v>131</v>
      </c>
      <c r="AE37" s="627"/>
      <c r="AF37" s="627"/>
      <c r="AG37" s="627"/>
      <c r="AH37" s="627"/>
      <c r="AI37" s="627"/>
      <c r="AJ37" s="627"/>
      <c r="AK37" s="627"/>
      <c r="AL37" s="628" t="s">
        <v>131</v>
      </c>
      <c r="AM37" s="629"/>
      <c r="AN37" s="629"/>
      <c r="AO37" s="630"/>
      <c r="AQ37" s="686" t="s">
        <v>334</v>
      </c>
      <c r="AR37" s="687"/>
      <c r="AS37" s="687"/>
      <c r="AT37" s="687"/>
      <c r="AU37" s="687"/>
      <c r="AV37" s="687"/>
      <c r="AW37" s="687"/>
      <c r="AX37" s="687"/>
      <c r="AY37" s="688"/>
      <c r="AZ37" s="623">
        <v>246976</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107634</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328205</v>
      </c>
      <c r="CS37" s="655"/>
      <c r="CT37" s="655"/>
      <c r="CU37" s="655"/>
      <c r="CV37" s="655"/>
      <c r="CW37" s="655"/>
      <c r="CX37" s="655"/>
      <c r="CY37" s="656"/>
      <c r="CZ37" s="628">
        <v>6.4</v>
      </c>
      <c r="DA37" s="653"/>
      <c r="DB37" s="653"/>
      <c r="DC37" s="657"/>
      <c r="DD37" s="632">
        <v>328205</v>
      </c>
      <c r="DE37" s="655"/>
      <c r="DF37" s="655"/>
      <c r="DG37" s="655"/>
      <c r="DH37" s="655"/>
      <c r="DI37" s="655"/>
      <c r="DJ37" s="655"/>
      <c r="DK37" s="656"/>
      <c r="DL37" s="632">
        <v>304485</v>
      </c>
      <c r="DM37" s="655"/>
      <c r="DN37" s="655"/>
      <c r="DO37" s="655"/>
      <c r="DP37" s="655"/>
      <c r="DQ37" s="655"/>
      <c r="DR37" s="655"/>
      <c r="DS37" s="655"/>
      <c r="DT37" s="655"/>
      <c r="DU37" s="655"/>
      <c r="DV37" s="656"/>
      <c r="DW37" s="628">
        <v>8.9</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155837</v>
      </c>
      <c r="S38" s="624"/>
      <c r="T38" s="624"/>
      <c r="U38" s="624"/>
      <c r="V38" s="624"/>
      <c r="W38" s="624"/>
      <c r="X38" s="624"/>
      <c r="Y38" s="625"/>
      <c r="Z38" s="626">
        <v>2.8</v>
      </c>
      <c r="AA38" s="626"/>
      <c r="AB38" s="626"/>
      <c r="AC38" s="626"/>
      <c r="AD38" s="627" t="s">
        <v>131</v>
      </c>
      <c r="AE38" s="627"/>
      <c r="AF38" s="627"/>
      <c r="AG38" s="627"/>
      <c r="AH38" s="627"/>
      <c r="AI38" s="627"/>
      <c r="AJ38" s="627"/>
      <c r="AK38" s="627"/>
      <c r="AL38" s="628" t="s">
        <v>246</v>
      </c>
      <c r="AM38" s="629"/>
      <c r="AN38" s="629"/>
      <c r="AO38" s="630"/>
      <c r="AQ38" s="686" t="s">
        <v>338</v>
      </c>
      <c r="AR38" s="687"/>
      <c r="AS38" s="687"/>
      <c r="AT38" s="687"/>
      <c r="AU38" s="687"/>
      <c r="AV38" s="687"/>
      <c r="AW38" s="687"/>
      <c r="AX38" s="687"/>
      <c r="AY38" s="688"/>
      <c r="AZ38" s="623">
        <v>118280</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936</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410172</v>
      </c>
      <c r="CS38" s="624"/>
      <c r="CT38" s="624"/>
      <c r="CU38" s="624"/>
      <c r="CV38" s="624"/>
      <c r="CW38" s="624"/>
      <c r="CX38" s="624"/>
      <c r="CY38" s="625"/>
      <c r="CZ38" s="628">
        <v>8</v>
      </c>
      <c r="DA38" s="653"/>
      <c r="DB38" s="653"/>
      <c r="DC38" s="657"/>
      <c r="DD38" s="632">
        <v>334246</v>
      </c>
      <c r="DE38" s="624"/>
      <c r="DF38" s="624"/>
      <c r="DG38" s="624"/>
      <c r="DH38" s="624"/>
      <c r="DI38" s="624"/>
      <c r="DJ38" s="624"/>
      <c r="DK38" s="625"/>
      <c r="DL38" s="632">
        <v>207787</v>
      </c>
      <c r="DM38" s="624"/>
      <c r="DN38" s="624"/>
      <c r="DO38" s="624"/>
      <c r="DP38" s="624"/>
      <c r="DQ38" s="624"/>
      <c r="DR38" s="624"/>
      <c r="DS38" s="624"/>
      <c r="DT38" s="624"/>
      <c r="DU38" s="624"/>
      <c r="DV38" s="625"/>
      <c r="DW38" s="628">
        <v>6.1</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342</v>
      </c>
      <c r="AR39" s="687"/>
      <c r="AS39" s="687"/>
      <c r="AT39" s="687"/>
      <c r="AU39" s="687"/>
      <c r="AV39" s="687"/>
      <c r="AW39" s="687"/>
      <c r="AX39" s="687"/>
      <c r="AY39" s="688"/>
      <c r="AZ39" s="623">
        <v>50774</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1446</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706016</v>
      </c>
      <c r="CS39" s="655"/>
      <c r="CT39" s="655"/>
      <c r="CU39" s="655"/>
      <c r="CV39" s="655"/>
      <c r="CW39" s="655"/>
      <c r="CX39" s="655"/>
      <c r="CY39" s="656"/>
      <c r="CZ39" s="628">
        <v>13.8</v>
      </c>
      <c r="DA39" s="653"/>
      <c r="DB39" s="653"/>
      <c r="DC39" s="657"/>
      <c r="DD39" s="632">
        <v>507263</v>
      </c>
      <c r="DE39" s="655"/>
      <c r="DF39" s="655"/>
      <c r="DG39" s="655"/>
      <c r="DH39" s="655"/>
      <c r="DI39" s="655"/>
      <c r="DJ39" s="655"/>
      <c r="DK39" s="656"/>
      <c r="DL39" s="632" t="s">
        <v>131</v>
      </c>
      <c r="DM39" s="655"/>
      <c r="DN39" s="655"/>
      <c r="DO39" s="655"/>
      <c r="DP39" s="655"/>
      <c r="DQ39" s="655"/>
      <c r="DR39" s="655"/>
      <c r="DS39" s="655"/>
      <c r="DT39" s="655"/>
      <c r="DU39" s="655"/>
      <c r="DV39" s="656"/>
      <c r="DW39" s="628" t="s">
        <v>246</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36337</v>
      </c>
      <c r="S40" s="624"/>
      <c r="T40" s="624"/>
      <c r="U40" s="624"/>
      <c r="V40" s="624"/>
      <c r="W40" s="624"/>
      <c r="X40" s="624"/>
      <c r="Y40" s="625"/>
      <c r="Z40" s="626">
        <v>0.6</v>
      </c>
      <c r="AA40" s="626"/>
      <c r="AB40" s="626"/>
      <c r="AC40" s="626"/>
      <c r="AD40" s="627" t="s">
        <v>131</v>
      </c>
      <c r="AE40" s="627"/>
      <c r="AF40" s="627"/>
      <c r="AG40" s="627"/>
      <c r="AH40" s="627"/>
      <c r="AI40" s="627"/>
      <c r="AJ40" s="627"/>
      <c r="AK40" s="627"/>
      <c r="AL40" s="628" t="s">
        <v>246</v>
      </c>
      <c r="AM40" s="629"/>
      <c r="AN40" s="629"/>
      <c r="AO40" s="630"/>
      <c r="AQ40" s="686" t="s">
        <v>346</v>
      </c>
      <c r="AR40" s="687"/>
      <c r="AS40" s="687"/>
      <c r="AT40" s="687"/>
      <c r="AU40" s="687"/>
      <c r="AV40" s="687"/>
      <c r="AW40" s="687"/>
      <c r="AX40" s="687"/>
      <c r="AY40" s="688"/>
      <c r="AZ40" s="623" t="s">
        <v>131</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114</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8" t="s">
        <v>131</v>
      </c>
      <c r="DA40" s="653"/>
      <c r="DB40" s="653"/>
      <c r="DC40" s="657"/>
      <c r="DD40" s="632" t="s">
        <v>246</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5606792</v>
      </c>
      <c r="S41" s="696"/>
      <c r="T41" s="696"/>
      <c r="U41" s="696"/>
      <c r="V41" s="696"/>
      <c r="W41" s="696"/>
      <c r="X41" s="696"/>
      <c r="Y41" s="700"/>
      <c r="Z41" s="701">
        <v>100</v>
      </c>
      <c r="AA41" s="701"/>
      <c r="AB41" s="701"/>
      <c r="AC41" s="701"/>
      <c r="AD41" s="702">
        <v>3367292</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60853</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131</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246</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181039</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327</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325425</v>
      </c>
      <c r="CS42" s="655"/>
      <c r="CT42" s="655"/>
      <c r="CU42" s="655"/>
      <c r="CV42" s="655"/>
      <c r="CW42" s="655"/>
      <c r="CX42" s="655"/>
      <c r="CY42" s="656"/>
      <c r="CZ42" s="628">
        <v>6.4</v>
      </c>
      <c r="DA42" s="653"/>
      <c r="DB42" s="653"/>
      <c r="DC42" s="657"/>
      <c r="DD42" s="632">
        <v>108315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15420</v>
      </c>
      <c r="CS43" s="655"/>
      <c r="CT43" s="655"/>
      <c r="CU43" s="655"/>
      <c r="CV43" s="655"/>
      <c r="CW43" s="655"/>
      <c r="CX43" s="655"/>
      <c r="CY43" s="656"/>
      <c r="CZ43" s="628">
        <v>0.3</v>
      </c>
      <c r="DA43" s="653"/>
      <c r="DB43" s="653"/>
      <c r="DC43" s="657"/>
      <c r="DD43" s="632">
        <v>15420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325425</v>
      </c>
      <c r="CS44" s="624"/>
      <c r="CT44" s="624"/>
      <c r="CU44" s="624"/>
      <c r="CV44" s="624"/>
      <c r="CW44" s="624"/>
      <c r="CX44" s="624"/>
      <c r="CY44" s="625"/>
      <c r="CZ44" s="628">
        <v>6.4</v>
      </c>
      <c r="DA44" s="629"/>
      <c r="DB44" s="629"/>
      <c r="DC44" s="635"/>
      <c r="DD44" s="632">
        <v>108315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35964</v>
      </c>
      <c r="CS45" s="655"/>
      <c r="CT45" s="655"/>
      <c r="CU45" s="655"/>
      <c r="CV45" s="655"/>
      <c r="CW45" s="655"/>
      <c r="CX45" s="655"/>
      <c r="CY45" s="656"/>
      <c r="CZ45" s="628">
        <v>0.7</v>
      </c>
      <c r="DA45" s="653"/>
      <c r="DB45" s="653"/>
      <c r="DC45" s="657"/>
      <c r="DD45" s="632">
        <v>4025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280575</v>
      </c>
      <c r="CS46" s="624"/>
      <c r="CT46" s="624"/>
      <c r="CU46" s="624"/>
      <c r="CV46" s="624"/>
      <c r="CW46" s="624"/>
      <c r="CX46" s="624"/>
      <c r="CY46" s="625"/>
      <c r="CZ46" s="628">
        <v>5.5</v>
      </c>
      <c r="DA46" s="629"/>
      <c r="DB46" s="629"/>
      <c r="DC46" s="635"/>
      <c r="DD46" s="632">
        <v>104204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t="s">
        <v>131</v>
      </c>
      <c r="CS47" s="655"/>
      <c r="CT47" s="655"/>
      <c r="CU47" s="655"/>
      <c r="CV47" s="655"/>
      <c r="CW47" s="655"/>
      <c r="CX47" s="655"/>
      <c r="CY47" s="656"/>
      <c r="CZ47" s="628" t="s">
        <v>131</v>
      </c>
      <c r="DA47" s="653"/>
      <c r="DB47" s="653"/>
      <c r="DC47" s="657"/>
      <c r="DD47" s="632" t="s">
        <v>131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365</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5105725</v>
      </c>
      <c r="CS49" s="682"/>
      <c r="CT49" s="682"/>
      <c r="CU49" s="682"/>
      <c r="CV49" s="682"/>
      <c r="CW49" s="682"/>
      <c r="CX49" s="682"/>
      <c r="CY49" s="711"/>
      <c r="CZ49" s="703">
        <v>100</v>
      </c>
      <c r="DA49" s="712"/>
      <c r="DB49" s="712"/>
      <c r="DC49" s="713"/>
      <c r="DD49" s="714">
        <v>3812456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nlOUY3DUBJh1hYaF5pmnEIFZfudKahA/fDDaye3LQ3H4Ecwy3Pi9SdENIQeJHzLTVYbTAeRsVXlFckhS7cppA==" saltValue="XlI6K+k4LWCZlnUAdd/FP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7" t="s">
        <v>367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c r="AZ2" s="727"/>
      <c r="BA2" s="727"/>
      <c r="BB2" s="727"/>
      <c r="BC2" s="727"/>
      <c r="BD2" s="727"/>
      <c r="BE2" s="727"/>
      <c r="BF2" s="727"/>
      <c r="BG2" s="727"/>
      <c r="BH2" s="727"/>
      <c r="BI2" s="72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8" t="s">
        <v>368</v>
      </c>
      <c r="DK2" s="729"/>
      <c r="DL2" s="729"/>
      <c r="DM2" s="729"/>
      <c r="DN2" s="729"/>
      <c r="DO2" s="730"/>
      <c r="DP2" s="228"/>
      <c r="DQ2" s="728" t="s">
        <v>369</v>
      </c>
      <c r="DR2" s="729"/>
      <c r="DS2" s="729"/>
      <c r="DT2" s="729"/>
      <c r="DU2" s="729"/>
      <c r="DV2" s="729"/>
      <c r="DW2" s="729"/>
      <c r="DX2" s="729"/>
      <c r="DY2" s="729"/>
      <c r="DZ2" s="73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1" t="s">
        <v>370</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232"/>
      <c r="BA4" s="232"/>
      <c r="BB4" s="232"/>
      <c r="BC4" s="232"/>
      <c r="BD4" s="232"/>
      <c r="BE4" s="233"/>
      <c r="BF4" s="233"/>
      <c r="BG4" s="233"/>
      <c r="BH4" s="233"/>
      <c r="BI4" s="233"/>
      <c r="BJ4" s="233"/>
      <c r="BK4" s="233"/>
      <c r="BL4" s="233"/>
      <c r="BM4" s="233"/>
      <c r="BN4" s="233"/>
      <c r="BO4" s="233"/>
      <c r="BP4" s="233"/>
      <c r="BQ4" s="732" t="s">
        <v>371</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4"/>
    </row>
    <row r="5" spans="1:131" s="235" customFormat="1" ht="26.25" customHeight="1" x14ac:dyDescent="0.2">
      <c r="A5" s="733" t="s">
        <v>372</v>
      </c>
      <c r="B5" s="734"/>
      <c r="C5" s="734"/>
      <c r="D5" s="734"/>
      <c r="E5" s="734"/>
      <c r="F5" s="734"/>
      <c r="G5" s="734"/>
      <c r="H5" s="734"/>
      <c r="I5" s="734"/>
      <c r="J5" s="734"/>
      <c r="K5" s="734"/>
      <c r="L5" s="734"/>
      <c r="M5" s="734"/>
      <c r="N5" s="734"/>
      <c r="O5" s="734"/>
      <c r="P5" s="735"/>
      <c r="Q5" s="739" t="s">
        <v>373</v>
      </c>
      <c r="R5" s="740"/>
      <c r="S5" s="740"/>
      <c r="T5" s="740"/>
      <c r="U5" s="741"/>
      <c r="V5" s="739" t="s">
        <v>374</v>
      </c>
      <c r="W5" s="740"/>
      <c r="X5" s="740"/>
      <c r="Y5" s="740"/>
      <c r="Z5" s="741"/>
      <c r="AA5" s="739" t="s">
        <v>375</v>
      </c>
      <c r="AB5" s="740"/>
      <c r="AC5" s="740"/>
      <c r="AD5" s="740"/>
      <c r="AE5" s="740"/>
      <c r="AF5" s="745" t="s">
        <v>376</v>
      </c>
      <c r="AG5" s="740"/>
      <c r="AH5" s="740"/>
      <c r="AI5" s="740"/>
      <c r="AJ5" s="746"/>
      <c r="AK5" s="740" t="s">
        <v>377</v>
      </c>
      <c r="AL5" s="740"/>
      <c r="AM5" s="740"/>
      <c r="AN5" s="740"/>
      <c r="AO5" s="741"/>
      <c r="AP5" s="739" t="s">
        <v>378</v>
      </c>
      <c r="AQ5" s="740"/>
      <c r="AR5" s="740"/>
      <c r="AS5" s="740"/>
      <c r="AT5" s="741"/>
      <c r="AU5" s="739" t="s">
        <v>379</v>
      </c>
      <c r="AV5" s="740"/>
      <c r="AW5" s="740"/>
      <c r="AX5" s="740"/>
      <c r="AY5" s="746"/>
      <c r="AZ5" s="232"/>
      <c r="BA5" s="232"/>
      <c r="BB5" s="232"/>
      <c r="BC5" s="232"/>
      <c r="BD5" s="232"/>
      <c r="BE5" s="233"/>
      <c r="BF5" s="233"/>
      <c r="BG5" s="233"/>
      <c r="BH5" s="233"/>
      <c r="BI5" s="233"/>
      <c r="BJ5" s="233"/>
      <c r="BK5" s="233"/>
      <c r="BL5" s="233"/>
      <c r="BM5" s="233"/>
      <c r="BN5" s="233"/>
      <c r="BO5" s="233"/>
      <c r="BP5" s="233"/>
      <c r="BQ5" s="733" t="s">
        <v>380</v>
      </c>
      <c r="BR5" s="734"/>
      <c r="BS5" s="734"/>
      <c r="BT5" s="734"/>
      <c r="BU5" s="734"/>
      <c r="BV5" s="734"/>
      <c r="BW5" s="734"/>
      <c r="BX5" s="734"/>
      <c r="BY5" s="734"/>
      <c r="BZ5" s="734"/>
      <c r="CA5" s="734"/>
      <c r="CB5" s="734"/>
      <c r="CC5" s="734"/>
      <c r="CD5" s="734"/>
      <c r="CE5" s="734"/>
      <c r="CF5" s="734"/>
      <c r="CG5" s="735"/>
      <c r="CH5" s="739" t="s">
        <v>381</v>
      </c>
      <c r="CI5" s="740"/>
      <c r="CJ5" s="740"/>
      <c r="CK5" s="740"/>
      <c r="CL5" s="741"/>
      <c r="CM5" s="739" t="s">
        <v>382</v>
      </c>
      <c r="CN5" s="740"/>
      <c r="CO5" s="740"/>
      <c r="CP5" s="740"/>
      <c r="CQ5" s="741"/>
      <c r="CR5" s="739" t="s">
        <v>383</v>
      </c>
      <c r="CS5" s="740"/>
      <c r="CT5" s="740"/>
      <c r="CU5" s="740"/>
      <c r="CV5" s="741"/>
      <c r="CW5" s="739" t="s">
        <v>384</v>
      </c>
      <c r="CX5" s="740"/>
      <c r="CY5" s="740"/>
      <c r="CZ5" s="740"/>
      <c r="DA5" s="741"/>
      <c r="DB5" s="739" t="s">
        <v>385</v>
      </c>
      <c r="DC5" s="740"/>
      <c r="DD5" s="740"/>
      <c r="DE5" s="740"/>
      <c r="DF5" s="741"/>
      <c r="DG5" s="769" t="s">
        <v>386</v>
      </c>
      <c r="DH5" s="770"/>
      <c r="DI5" s="770"/>
      <c r="DJ5" s="770"/>
      <c r="DK5" s="771"/>
      <c r="DL5" s="769" t="s">
        <v>387</v>
      </c>
      <c r="DM5" s="770"/>
      <c r="DN5" s="770"/>
      <c r="DO5" s="770"/>
      <c r="DP5" s="771"/>
      <c r="DQ5" s="739" t="s">
        <v>388</v>
      </c>
      <c r="DR5" s="740"/>
      <c r="DS5" s="740"/>
      <c r="DT5" s="740"/>
      <c r="DU5" s="741"/>
      <c r="DV5" s="739" t="s">
        <v>379</v>
      </c>
      <c r="DW5" s="740"/>
      <c r="DX5" s="740"/>
      <c r="DY5" s="740"/>
      <c r="DZ5" s="746"/>
      <c r="EA5" s="234"/>
    </row>
    <row r="6" spans="1:131" s="235" customFormat="1" ht="26.25" customHeight="1" thickBot="1" x14ac:dyDescent="0.25">
      <c r="A6" s="736"/>
      <c r="B6" s="737"/>
      <c r="C6" s="737"/>
      <c r="D6" s="737"/>
      <c r="E6" s="737"/>
      <c r="F6" s="737"/>
      <c r="G6" s="737"/>
      <c r="H6" s="737"/>
      <c r="I6" s="737"/>
      <c r="J6" s="737"/>
      <c r="K6" s="737"/>
      <c r="L6" s="737"/>
      <c r="M6" s="737"/>
      <c r="N6" s="737"/>
      <c r="O6" s="737"/>
      <c r="P6" s="738"/>
      <c r="Q6" s="742"/>
      <c r="R6" s="743"/>
      <c r="S6" s="743"/>
      <c r="T6" s="743"/>
      <c r="U6" s="744"/>
      <c r="V6" s="742"/>
      <c r="W6" s="743"/>
      <c r="X6" s="743"/>
      <c r="Y6" s="743"/>
      <c r="Z6" s="744"/>
      <c r="AA6" s="742"/>
      <c r="AB6" s="743"/>
      <c r="AC6" s="743"/>
      <c r="AD6" s="743"/>
      <c r="AE6" s="743"/>
      <c r="AF6" s="747"/>
      <c r="AG6" s="743"/>
      <c r="AH6" s="743"/>
      <c r="AI6" s="743"/>
      <c r="AJ6" s="748"/>
      <c r="AK6" s="743"/>
      <c r="AL6" s="743"/>
      <c r="AM6" s="743"/>
      <c r="AN6" s="743"/>
      <c r="AO6" s="744"/>
      <c r="AP6" s="742"/>
      <c r="AQ6" s="743"/>
      <c r="AR6" s="743"/>
      <c r="AS6" s="743"/>
      <c r="AT6" s="744"/>
      <c r="AU6" s="742"/>
      <c r="AV6" s="743"/>
      <c r="AW6" s="743"/>
      <c r="AX6" s="743"/>
      <c r="AY6" s="748"/>
      <c r="AZ6" s="232"/>
      <c r="BA6" s="232"/>
      <c r="BB6" s="232"/>
      <c r="BC6" s="232"/>
      <c r="BD6" s="232"/>
      <c r="BE6" s="233"/>
      <c r="BF6" s="233"/>
      <c r="BG6" s="233"/>
      <c r="BH6" s="233"/>
      <c r="BI6" s="233"/>
      <c r="BJ6" s="233"/>
      <c r="BK6" s="233"/>
      <c r="BL6" s="233"/>
      <c r="BM6" s="233"/>
      <c r="BN6" s="233"/>
      <c r="BO6" s="233"/>
      <c r="BP6" s="233"/>
      <c r="BQ6" s="736"/>
      <c r="BR6" s="737"/>
      <c r="BS6" s="737"/>
      <c r="BT6" s="737"/>
      <c r="BU6" s="737"/>
      <c r="BV6" s="737"/>
      <c r="BW6" s="737"/>
      <c r="BX6" s="737"/>
      <c r="BY6" s="737"/>
      <c r="BZ6" s="737"/>
      <c r="CA6" s="737"/>
      <c r="CB6" s="737"/>
      <c r="CC6" s="737"/>
      <c r="CD6" s="737"/>
      <c r="CE6" s="737"/>
      <c r="CF6" s="737"/>
      <c r="CG6" s="738"/>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72"/>
      <c r="DH6" s="773"/>
      <c r="DI6" s="773"/>
      <c r="DJ6" s="773"/>
      <c r="DK6" s="774"/>
      <c r="DL6" s="772"/>
      <c r="DM6" s="773"/>
      <c r="DN6" s="773"/>
      <c r="DO6" s="773"/>
      <c r="DP6" s="774"/>
      <c r="DQ6" s="742"/>
      <c r="DR6" s="743"/>
      <c r="DS6" s="743"/>
      <c r="DT6" s="743"/>
      <c r="DU6" s="744"/>
      <c r="DV6" s="742"/>
      <c r="DW6" s="743"/>
      <c r="DX6" s="743"/>
      <c r="DY6" s="743"/>
      <c r="DZ6" s="748"/>
      <c r="EA6" s="234"/>
    </row>
    <row r="7" spans="1:131" s="235" customFormat="1" ht="26.25" customHeight="1" thickTop="1" x14ac:dyDescent="0.2">
      <c r="A7" s="236">
        <v>1</v>
      </c>
      <c r="B7" s="755" t="s">
        <v>389</v>
      </c>
      <c r="C7" s="756"/>
      <c r="D7" s="756"/>
      <c r="E7" s="756"/>
      <c r="F7" s="756"/>
      <c r="G7" s="756"/>
      <c r="H7" s="756"/>
      <c r="I7" s="756"/>
      <c r="J7" s="756"/>
      <c r="K7" s="756"/>
      <c r="L7" s="756"/>
      <c r="M7" s="756"/>
      <c r="N7" s="756"/>
      <c r="O7" s="756"/>
      <c r="P7" s="757"/>
      <c r="Q7" s="758">
        <v>5505</v>
      </c>
      <c r="R7" s="759"/>
      <c r="S7" s="759"/>
      <c r="T7" s="759"/>
      <c r="U7" s="759"/>
      <c r="V7" s="759">
        <v>5037</v>
      </c>
      <c r="W7" s="759"/>
      <c r="X7" s="759"/>
      <c r="Y7" s="759"/>
      <c r="Z7" s="759"/>
      <c r="AA7" s="759">
        <v>468</v>
      </c>
      <c r="AB7" s="759"/>
      <c r="AC7" s="759"/>
      <c r="AD7" s="759"/>
      <c r="AE7" s="760"/>
      <c r="AF7" s="761">
        <v>418</v>
      </c>
      <c r="AG7" s="762"/>
      <c r="AH7" s="762"/>
      <c r="AI7" s="762"/>
      <c r="AJ7" s="763"/>
      <c r="AK7" s="764" t="s">
        <v>584</v>
      </c>
      <c r="AL7" s="765"/>
      <c r="AM7" s="765"/>
      <c r="AN7" s="765"/>
      <c r="AO7" s="765"/>
      <c r="AP7" s="765">
        <v>4156</v>
      </c>
      <c r="AQ7" s="765"/>
      <c r="AR7" s="765"/>
      <c r="AS7" s="765"/>
      <c r="AT7" s="765"/>
      <c r="AU7" s="766"/>
      <c r="AV7" s="766"/>
      <c r="AW7" s="766"/>
      <c r="AX7" s="766"/>
      <c r="AY7" s="767"/>
      <c r="AZ7" s="232"/>
      <c r="BA7" s="232"/>
      <c r="BB7" s="232"/>
      <c r="BC7" s="232"/>
      <c r="BD7" s="232"/>
      <c r="BE7" s="233"/>
      <c r="BF7" s="233"/>
      <c r="BG7" s="233"/>
      <c r="BH7" s="233"/>
      <c r="BI7" s="233"/>
      <c r="BJ7" s="233"/>
      <c r="BK7" s="233"/>
      <c r="BL7" s="233"/>
      <c r="BM7" s="233"/>
      <c r="BN7" s="233"/>
      <c r="BO7" s="233"/>
      <c r="BP7" s="233"/>
      <c r="BQ7" s="236">
        <v>1</v>
      </c>
      <c r="BR7" s="237"/>
      <c r="BS7" s="752"/>
      <c r="BT7" s="753"/>
      <c r="BU7" s="753"/>
      <c r="BV7" s="753"/>
      <c r="BW7" s="753"/>
      <c r="BX7" s="753"/>
      <c r="BY7" s="753"/>
      <c r="BZ7" s="753"/>
      <c r="CA7" s="753"/>
      <c r="CB7" s="753"/>
      <c r="CC7" s="753"/>
      <c r="CD7" s="753"/>
      <c r="CE7" s="753"/>
      <c r="CF7" s="753"/>
      <c r="CG7" s="768"/>
      <c r="CH7" s="749"/>
      <c r="CI7" s="750"/>
      <c r="CJ7" s="750"/>
      <c r="CK7" s="750"/>
      <c r="CL7" s="751"/>
      <c r="CM7" s="749"/>
      <c r="CN7" s="750"/>
      <c r="CO7" s="750"/>
      <c r="CP7" s="750"/>
      <c r="CQ7" s="751"/>
      <c r="CR7" s="749"/>
      <c r="CS7" s="750"/>
      <c r="CT7" s="750"/>
      <c r="CU7" s="750"/>
      <c r="CV7" s="751"/>
      <c r="CW7" s="749"/>
      <c r="CX7" s="750"/>
      <c r="CY7" s="750"/>
      <c r="CZ7" s="750"/>
      <c r="DA7" s="751"/>
      <c r="DB7" s="749"/>
      <c r="DC7" s="750"/>
      <c r="DD7" s="750"/>
      <c r="DE7" s="750"/>
      <c r="DF7" s="751"/>
      <c r="DG7" s="749"/>
      <c r="DH7" s="750"/>
      <c r="DI7" s="750"/>
      <c r="DJ7" s="750"/>
      <c r="DK7" s="751"/>
      <c r="DL7" s="749"/>
      <c r="DM7" s="750"/>
      <c r="DN7" s="750"/>
      <c r="DO7" s="750"/>
      <c r="DP7" s="751"/>
      <c r="DQ7" s="749"/>
      <c r="DR7" s="750"/>
      <c r="DS7" s="750"/>
      <c r="DT7" s="750"/>
      <c r="DU7" s="751"/>
      <c r="DV7" s="752"/>
      <c r="DW7" s="753"/>
      <c r="DX7" s="753"/>
      <c r="DY7" s="753"/>
      <c r="DZ7" s="754"/>
      <c r="EA7" s="234"/>
    </row>
    <row r="8" spans="1:131" s="235" customFormat="1" ht="26.25" customHeight="1" x14ac:dyDescent="0.2">
      <c r="A8" s="238">
        <v>2</v>
      </c>
      <c r="B8" s="786" t="s">
        <v>390</v>
      </c>
      <c r="C8" s="787"/>
      <c r="D8" s="787"/>
      <c r="E8" s="787"/>
      <c r="F8" s="787"/>
      <c r="G8" s="787"/>
      <c r="H8" s="787"/>
      <c r="I8" s="787"/>
      <c r="J8" s="787"/>
      <c r="K8" s="787"/>
      <c r="L8" s="787"/>
      <c r="M8" s="787"/>
      <c r="N8" s="787"/>
      <c r="O8" s="787"/>
      <c r="P8" s="788"/>
      <c r="Q8" s="789">
        <v>126</v>
      </c>
      <c r="R8" s="790"/>
      <c r="S8" s="790"/>
      <c r="T8" s="790"/>
      <c r="U8" s="790"/>
      <c r="V8" s="790">
        <v>93</v>
      </c>
      <c r="W8" s="790"/>
      <c r="X8" s="790"/>
      <c r="Y8" s="790"/>
      <c r="Z8" s="790"/>
      <c r="AA8" s="790">
        <v>33</v>
      </c>
      <c r="AB8" s="790"/>
      <c r="AC8" s="790"/>
      <c r="AD8" s="790"/>
      <c r="AE8" s="791"/>
      <c r="AF8" s="792">
        <v>33</v>
      </c>
      <c r="AG8" s="793"/>
      <c r="AH8" s="793"/>
      <c r="AI8" s="793"/>
      <c r="AJ8" s="794"/>
      <c r="AK8" s="775">
        <v>17</v>
      </c>
      <c r="AL8" s="776"/>
      <c r="AM8" s="776"/>
      <c r="AN8" s="776"/>
      <c r="AO8" s="776"/>
      <c r="AP8" s="776" t="s">
        <v>584</v>
      </c>
      <c r="AQ8" s="776"/>
      <c r="AR8" s="776"/>
      <c r="AS8" s="776"/>
      <c r="AT8" s="776"/>
      <c r="AU8" s="777"/>
      <c r="AV8" s="777"/>
      <c r="AW8" s="777"/>
      <c r="AX8" s="777"/>
      <c r="AY8" s="778"/>
      <c r="AZ8" s="232"/>
      <c r="BA8" s="232"/>
      <c r="BB8" s="232"/>
      <c r="BC8" s="232"/>
      <c r="BD8" s="232"/>
      <c r="BE8" s="233"/>
      <c r="BF8" s="233"/>
      <c r="BG8" s="233"/>
      <c r="BH8" s="233"/>
      <c r="BI8" s="233"/>
      <c r="BJ8" s="233"/>
      <c r="BK8" s="233"/>
      <c r="BL8" s="233"/>
      <c r="BM8" s="233"/>
      <c r="BN8" s="233"/>
      <c r="BO8" s="233"/>
      <c r="BP8" s="233"/>
      <c r="BQ8" s="238">
        <v>2</v>
      </c>
      <c r="BR8" s="239"/>
      <c r="BS8" s="779"/>
      <c r="BT8" s="780"/>
      <c r="BU8" s="780"/>
      <c r="BV8" s="780"/>
      <c r="BW8" s="780"/>
      <c r="BX8" s="780"/>
      <c r="BY8" s="780"/>
      <c r="BZ8" s="780"/>
      <c r="CA8" s="780"/>
      <c r="CB8" s="780"/>
      <c r="CC8" s="780"/>
      <c r="CD8" s="780"/>
      <c r="CE8" s="780"/>
      <c r="CF8" s="780"/>
      <c r="CG8" s="781"/>
      <c r="CH8" s="782"/>
      <c r="CI8" s="783"/>
      <c r="CJ8" s="783"/>
      <c r="CK8" s="783"/>
      <c r="CL8" s="784"/>
      <c r="CM8" s="782"/>
      <c r="CN8" s="783"/>
      <c r="CO8" s="783"/>
      <c r="CP8" s="783"/>
      <c r="CQ8" s="784"/>
      <c r="CR8" s="782"/>
      <c r="CS8" s="783"/>
      <c r="CT8" s="783"/>
      <c r="CU8" s="783"/>
      <c r="CV8" s="784"/>
      <c r="CW8" s="782"/>
      <c r="CX8" s="783"/>
      <c r="CY8" s="783"/>
      <c r="CZ8" s="783"/>
      <c r="DA8" s="784"/>
      <c r="DB8" s="782"/>
      <c r="DC8" s="783"/>
      <c r="DD8" s="783"/>
      <c r="DE8" s="783"/>
      <c r="DF8" s="784"/>
      <c r="DG8" s="782"/>
      <c r="DH8" s="783"/>
      <c r="DI8" s="783"/>
      <c r="DJ8" s="783"/>
      <c r="DK8" s="784"/>
      <c r="DL8" s="782"/>
      <c r="DM8" s="783"/>
      <c r="DN8" s="783"/>
      <c r="DO8" s="783"/>
      <c r="DP8" s="784"/>
      <c r="DQ8" s="782"/>
      <c r="DR8" s="783"/>
      <c r="DS8" s="783"/>
      <c r="DT8" s="783"/>
      <c r="DU8" s="784"/>
      <c r="DV8" s="779"/>
      <c r="DW8" s="780"/>
      <c r="DX8" s="780"/>
      <c r="DY8" s="780"/>
      <c r="DZ8" s="785"/>
      <c r="EA8" s="234"/>
    </row>
    <row r="9" spans="1:131" s="235" customFormat="1" ht="26.25" customHeight="1" x14ac:dyDescent="0.2">
      <c r="A9" s="238">
        <v>3</v>
      </c>
      <c r="B9" s="786"/>
      <c r="C9" s="787"/>
      <c r="D9" s="787"/>
      <c r="E9" s="787"/>
      <c r="F9" s="787"/>
      <c r="G9" s="787"/>
      <c r="H9" s="787"/>
      <c r="I9" s="787"/>
      <c r="J9" s="787"/>
      <c r="K9" s="787"/>
      <c r="L9" s="787"/>
      <c r="M9" s="787"/>
      <c r="N9" s="787"/>
      <c r="O9" s="787"/>
      <c r="P9" s="788"/>
      <c r="Q9" s="789"/>
      <c r="R9" s="790"/>
      <c r="S9" s="790"/>
      <c r="T9" s="790"/>
      <c r="U9" s="790"/>
      <c r="V9" s="790"/>
      <c r="W9" s="790"/>
      <c r="X9" s="790"/>
      <c r="Y9" s="790"/>
      <c r="Z9" s="790"/>
      <c r="AA9" s="790"/>
      <c r="AB9" s="790"/>
      <c r="AC9" s="790"/>
      <c r="AD9" s="790"/>
      <c r="AE9" s="791"/>
      <c r="AF9" s="792"/>
      <c r="AG9" s="793"/>
      <c r="AH9" s="793"/>
      <c r="AI9" s="793"/>
      <c r="AJ9" s="794"/>
      <c r="AK9" s="775"/>
      <c r="AL9" s="776"/>
      <c r="AM9" s="776"/>
      <c r="AN9" s="776"/>
      <c r="AO9" s="776"/>
      <c r="AP9" s="776"/>
      <c r="AQ9" s="776"/>
      <c r="AR9" s="776"/>
      <c r="AS9" s="776"/>
      <c r="AT9" s="776"/>
      <c r="AU9" s="777"/>
      <c r="AV9" s="777"/>
      <c r="AW9" s="777"/>
      <c r="AX9" s="777"/>
      <c r="AY9" s="778"/>
      <c r="AZ9" s="232"/>
      <c r="BA9" s="232"/>
      <c r="BB9" s="232"/>
      <c r="BC9" s="232"/>
      <c r="BD9" s="232"/>
      <c r="BE9" s="233"/>
      <c r="BF9" s="233"/>
      <c r="BG9" s="233"/>
      <c r="BH9" s="233"/>
      <c r="BI9" s="233"/>
      <c r="BJ9" s="233"/>
      <c r="BK9" s="233"/>
      <c r="BL9" s="233"/>
      <c r="BM9" s="233"/>
      <c r="BN9" s="233"/>
      <c r="BO9" s="233"/>
      <c r="BP9" s="233"/>
      <c r="BQ9" s="238">
        <v>3</v>
      </c>
      <c r="BR9" s="239"/>
      <c r="BS9" s="779"/>
      <c r="BT9" s="780"/>
      <c r="BU9" s="780"/>
      <c r="BV9" s="780"/>
      <c r="BW9" s="780"/>
      <c r="BX9" s="780"/>
      <c r="BY9" s="780"/>
      <c r="BZ9" s="780"/>
      <c r="CA9" s="780"/>
      <c r="CB9" s="780"/>
      <c r="CC9" s="780"/>
      <c r="CD9" s="780"/>
      <c r="CE9" s="780"/>
      <c r="CF9" s="780"/>
      <c r="CG9" s="781"/>
      <c r="CH9" s="782"/>
      <c r="CI9" s="783"/>
      <c r="CJ9" s="783"/>
      <c r="CK9" s="783"/>
      <c r="CL9" s="784"/>
      <c r="CM9" s="782"/>
      <c r="CN9" s="783"/>
      <c r="CO9" s="783"/>
      <c r="CP9" s="783"/>
      <c r="CQ9" s="784"/>
      <c r="CR9" s="782"/>
      <c r="CS9" s="783"/>
      <c r="CT9" s="783"/>
      <c r="CU9" s="783"/>
      <c r="CV9" s="784"/>
      <c r="CW9" s="782"/>
      <c r="CX9" s="783"/>
      <c r="CY9" s="783"/>
      <c r="CZ9" s="783"/>
      <c r="DA9" s="784"/>
      <c r="DB9" s="782"/>
      <c r="DC9" s="783"/>
      <c r="DD9" s="783"/>
      <c r="DE9" s="783"/>
      <c r="DF9" s="784"/>
      <c r="DG9" s="782"/>
      <c r="DH9" s="783"/>
      <c r="DI9" s="783"/>
      <c r="DJ9" s="783"/>
      <c r="DK9" s="784"/>
      <c r="DL9" s="782"/>
      <c r="DM9" s="783"/>
      <c r="DN9" s="783"/>
      <c r="DO9" s="783"/>
      <c r="DP9" s="784"/>
      <c r="DQ9" s="782"/>
      <c r="DR9" s="783"/>
      <c r="DS9" s="783"/>
      <c r="DT9" s="783"/>
      <c r="DU9" s="784"/>
      <c r="DV9" s="779"/>
      <c r="DW9" s="780"/>
      <c r="DX9" s="780"/>
      <c r="DY9" s="780"/>
      <c r="DZ9" s="785"/>
      <c r="EA9" s="234"/>
    </row>
    <row r="10" spans="1:131" s="235" customFormat="1" ht="26.25" customHeight="1" x14ac:dyDescent="0.2">
      <c r="A10" s="238">
        <v>4</v>
      </c>
      <c r="B10" s="786"/>
      <c r="C10" s="787"/>
      <c r="D10" s="787"/>
      <c r="E10" s="787"/>
      <c r="F10" s="787"/>
      <c r="G10" s="787"/>
      <c r="H10" s="787"/>
      <c r="I10" s="787"/>
      <c r="J10" s="787"/>
      <c r="K10" s="787"/>
      <c r="L10" s="787"/>
      <c r="M10" s="787"/>
      <c r="N10" s="787"/>
      <c r="O10" s="787"/>
      <c r="P10" s="788"/>
      <c r="Q10" s="789"/>
      <c r="R10" s="790"/>
      <c r="S10" s="790"/>
      <c r="T10" s="790"/>
      <c r="U10" s="790"/>
      <c r="V10" s="790"/>
      <c r="W10" s="790"/>
      <c r="X10" s="790"/>
      <c r="Y10" s="790"/>
      <c r="Z10" s="790"/>
      <c r="AA10" s="790"/>
      <c r="AB10" s="790"/>
      <c r="AC10" s="790"/>
      <c r="AD10" s="790"/>
      <c r="AE10" s="791"/>
      <c r="AF10" s="792"/>
      <c r="AG10" s="793"/>
      <c r="AH10" s="793"/>
      <c r="AI10" s="793"/>
      <c r="AJ10" s="794"/>
      <c r="AK10" s="775"/>
      <c r="AL10" s="776"/>
      <c r="AM10" s="776"/>
      <c r="AN10" s="776"/>
      <c r="AO10" s="776"/>
      <c r="AP10" s="776"/>
      <c r="AQ10" s="776"/>
      <c r="AR10" s="776"/>
      <c r="AS10" s="776"/>
      <c r="AT10" s="776"/>
      <c r="AU10" s="777"/>
      <c r="AV10" s="777"/>
      <c r="AW10" s="777"/>
      <c r="AX10" s="777"/>
      <c r="AY10" s="778"/>
      <c r="AZ10" s="232"/>
      <c r="BA10" s="232"/>
      <c r="BB10" s="232"/>
      <c r="BC10" s="232"/>
      <c r="BD10" s="232"/>
      <c r="BE10" s="233"/>
      <c r="BF10" s="233"/>
      <c r="BG10" s="233"/>
      <c r="BH10" s="233"/>
      <c r="BI10" s="233"/>
      <c r="BJ10" s="233"/>
      <c r="BK10" s="233"/>
      <c r="BL10" s="233"/>
      <c r="BM10" s="233"/>
      <c r="BN10" s="233"/>
      <c r="BO10" s="233"/>
      <c r="BP10" s="233"/>
      <c r="BQ10" s="238">
        <v>4</v>
      </c>
      <c r="BR10" s="239"/>
      <c r="BS10" s="779"/>
      <c r="BT10" s="780"/>
      <c r="BU10" s="780"/>
      <c r="BV10" s="780"/>
      <c r="BW10" s="780"/>
      <c r="BX10" s="780"/>
      <c r="BY10" s="780"/>
      <c r="BZ10" s="780"/>
      <c r="CA10" s="780"/>
      <c r="CB10" s="780"/>
      <c r="CC10" s="780"/>
      <c r="CD10" s="780"/>
      <c r="CE10" s="780"/>
      <c r="CF10" s="780"/>
      <c r="CG10" s="781"/>
      <c r="CH10" s="782"/>
      <c r="CI10" s="783"/>
      <c r="CJ10" s="783"/>
      <c r="CK10" s="783"/>
      <c r="CL10" s="784"/>
      <c r="CM10" s="782"/>
      <c r="CN10" s="783"/>
      <c r="CO10" s="783"/>
      <c r="CP10" s="783"/>
      <c r="CQ10" s="784"/>
      <c r="CR10" s="782"/>
      <c r="CS10" s="783"/>
      <c r="CT10" s="783"/>
      <c r="CU10" s="783"/>
      <c r="CV10" s="784"/>
      <c r="CW10" s="782"/>
      <c r="CX10" s="783"/>
      <c r="CY10" s="783"/>
      <c r="CZ10" s="783"/>
      <c r="DA10" s="784"/>
      <c r="DB10" s="782"/>
      <c r="DC10" s="783"/>
      <c r="DD10" s="783"/>
      <c r="DE10" s="783"/>
      <c r="DF10" s="784"/>
      <c r="DG10" s="782"/>
      <c r="DH10" s="783"/>
      <c r="DI10" s="783"/>
      <c r="DJ10" s="783"/>
      <c r="DK10" s="784"/>
      <c r="DL10" s="782"/>
      <c r="DM10" s="783"/>
      <c r="DN10" s="783"/>
      <c r="DO10" s="783"/>
      <c r="DP10" s="784"/>
      <c r="DQ10" s="782"/>
      <c r="DR10" s="783"/>
      <c r="DS10" s="783"/>
      <c r="DT10" s="783"/>
      <c r="DU10" s="784"/>
      <c r="DV10" s="779"/>
      <c r="DW10" s="780"/>
      <c r="DX10" s="780"/>
      <c r="DY10" s="780"/>
      <c r="DZ10" s="785"/>
      <c r="EA10" s="234"/>
    </row>
    <row r="11" spans="1:131" s="235" customFormat="1" ht="26.25" customHeight="1" x14ac:dyDescent="0.2">
      <c r="A11" s="238">
        <v>5</v>
      </c>
      <c r="B11" s="786"/>
      <c r="C11" s="787"/>
      <c r="D11" s="787"/>
      <c r="E11" s="787"/>
      <c r="F11" s="787"/>
      <c r="G11" s="787"/>
      <c r="H11" s="787"/>
      <c r="I11" s="787"/>
      <c r="J11" s="787"/>
      <c r="K11" s="787"/>
      <c r="L11" s="787"/>
      <c r="M11" s="787"/>
      <c r="N11" s="787"/>
      <c r="O11" s="787"/>
      <c r="P11" s="788"/>
      <c r="Q11" s="789"/>
      <c r="R11" s="790"/>
      <c r="S11" s="790"/>
      <c r="T11" s="790"/>
      <c r="U11" s="790"/>
      <c r="V11" s="790"/>
      <c r="W11" s="790"/>
      <c r="X11" s="790"/>
      <c r="Y11" s="790"/>
      <c r="Z11" s="790"/>
      <c r="AA11" s="790"/>
      <c r="AB11" s="790"/>
      <c r="AC11" s="790"/>
      <c r="AD11" s="790"/>
      <c r="AE11" s="791"/>
      <c r="AF11" s="792"/>
      <c r="AG11" s="793"/>
      <c r="AH11" s="793"/>
      <c r="AI11" s="793"/>
      <c r="AJ11" s="794"/>
      <c r="AK11" s="775"/>
      <c r="AL11" s="776"/>
      <c r="AM11" s="776"/>
      <c r="AN11" s="776"/>
      <c r="AO11" s="776"/>
      <c r="AP11" s="776"/>
      <c r="AQ11" s="776"/>
      <c r="AR11" s="776"/>
      <c r="AS11" s="776"/>
      <c r="AT11" s="776"/>
      <c r="AU11" s="777"/>
      <c r="AV11" s="777"/>
      <c r="AW11" s="777"/>
      <c r="AX11" s="777"/>
      <c r="AY11" s="778"/>
      <c r="AZ11" s="232"/>
      <c r="BA11" s="232"/>
      <c r="BB11" s="232"/>
      <c r="BC11" s="232"/>
      <c r="BD11" s="232"/>
      <c r="BE11" s="233"/>
      <c r="BF11" s="233"/>
      <c r="BG11" s="233"/>
      <c r="BH11" s="233"/>
      <c r="BI11" s="233"/>
      <c r="BJ11" s="233"/>
      <c r="BK11" s="233"/>
      <c r="BL11" s="233"/>
      <c r="BM11" s="233"/>
      <c r="BN11" s="233"/>
      <c r="BO11" s="233"/>
      <c r="BP11" s="233"/>
      <c r="BQ11" s="238">
        <v>5</v>
      </c>
      <c r="BR11" s="239"/>
      <c r="BS11" s="779"/>
      <c r="BT11" s="780"/>
      <c r="BU11" s="780"/>
      <c r="BV11" s="780"/>
      <c r="BW11" s="780"/>
      <c r="BX11" s="780"/>
      <c r="BY11" s="780"/>
      <c r="BZ11" s="780"/>
      <c r="CA11" s="780"/>
      <c r="CB11" s="780"/>
      <c r="CC11" s="780"/>
      <c r="CD11" s="780"/>
      <c r="CE11" s="780"/>
      <c r="CF11" s="780"/>
      <c r="CG11" s="781"/>
      <c r="CH11" s="782"/>
      <c r="CI11" s="783"/>
      <c r="CJ11" s="783"/>
      <c r="CK11" s="783"/>
      <c r="CL11" s="784"/>
      <c r="CM11" s="782"/>
      <c r="CN11" s="783"/>
      <c r="CO11" s="783"/>
      <c r="CP11" s="783"/>
      <c r="CQ11" s="784"/>
      <c r="CR11" s="782"/>
      <c r="CS11" s="783"/>
      <c r="CT11" s="783"/>
      <c r="CU11" s="783"/>
      <c r="CV11" s="784"/>
      <c r="CW11" s="782"/>
      <c r="CX11" s="783"/>
      <c r="CY11" s="783"/>
      <c r="CZ11" s="783"/>
      <c r="DA11" s="784"/>
      <c r="DB11" s="782"/>
      <c r="DC11" s="783"/>
      <c r="DD11" s="783"/>
      <c r="DE11" s="783"/>
      <c r="DF11" s="784"/>
      <c r="DG11" s="782"/>
      <c r="DH11" s="783"/>
      <c r="DI11" s="783"/>
      <c r="DJ11" s="783"/>
      <c r="DK11" s="784"/>
      <c r="DL11" s="782"/>
      <c r="DM11" s="783"/>
      <c r="DN11" s="783"/>
      <c r="DO11" s="783"/>
      <c r="DP11" s="784"/>
      <c r="DQ11" s="782"/>
      <c r="DR11" s="783"/>
      <c r="DS11" s="783"/>
      <c r="DT11" s="783"/>
      <c r="DU11" s="784"/>
      <c r="DV11" s="779"/>
      <c r="DW11" s="780"/>
      <c r="DX11" s="780"/>
      <c r="DY11" s="780"/>
      <c r="DZ11" s="785"/>
      <c r="EA11" s="234"/>
    </row>
    <row r="12" spans="1:131" s="235" customFormat="1" ht="26.25" customHeight="1" x14ac:dyDescent="0.2">
      <c r="A12" s="238">
        <v>6</v>
      </c>
      <c r="B12" s="786"/>
      <c r="C12" s="787"/>
      <c r="D12" s="787"/>
      <c r="E12" s="787"/>
      <c r="F12" s="787"/>
      <c r="G12" s="787"/>
      <c r="H12" s="787"/>
      <c r="I12" s="787"/>
      <c r="J12" s="787"/>
      <c r="K12" s="787"/>
      <c r="L12" s="787"/>
      <c r="M12" s="787"/>
      <c r="N12" s="787"/>
      <c r="O12" s="787"/>
      <c r="P12" s="788"/>
      <c r="Q12" s="789"/>
      <c r="R12" s="790"/>
      <c r="S12" s="790"/>
      <c r="T12" s="790"/>
      <c r="U12" s="790"/>
      <c r="V12" s="790"/>
      <c r="W12" s="790"/>
      <c r="X12" s="790"/>
      <c r="Y12" s="790"/>
      <c r="Z12" s="790"/>
      <c r="AA12" s="790"/>
      <c r="AB12" s="790"/>
      <c r="AC12" s="790"/>
      <c r="AD12" s="790"/>
      <c r="AE12" s="791"/>
      <c r="AF12" s="792"/>
      <c r="AG12" s="793"/>
      <c r="AH12" s="793"/>
      <c r="AI12" s="793"/>
      <c r="AJ12" s="794"/>
      <c r="AK12" s="775"/>
      <c r="AL12" s="776"/>
      <c r="AM12" s="776"/>
      <c r="AN12" s="776"/>
      <c r="AO12" s="776"/>
      <c r="AP12" s="776"/>
      <c r="AQ12" s="776"/>
      <c r="AR12" s="776"/>
      <c r="AS12" s="776"/>
      <c r="AT12" s="776"/>
      <c r="AU12" s="777"/>
      <c r="AV12" s="777"/>
      <c r="AW12" s="777"/>
      <c r="AX12" s="777"/>
      <c r="AY12" s="778"/>
      <c r="AZ12" s="232"/>
      <c r="BA12" s="232"/>
      <c r="BB12" s="232"/>
      <c r="BC12" s="232"/>
      <c r="BD12" s="232"/>
      <c r="BE12" s="233"/>
      <c r="BF12" s="233"/>
      <c r="BG12" s="233"/>
      <c r="BH12" s="233"/>
      <c r="BI12" s="233"/>
      <c r="BJ12" s="233"/>
      <c r="BK12" s="233"/>
      <c r="BL12" s="233"/>
      <c r="BM12" s="233"/>
      <c r="BN12" s="233"/>
      <c r="BO12" s="233"/>
      <c r="BP12" s="233"/>
      <c r="BQ12" s="238">
        <v>6</v>
      </c>
      <c r="BR12" s="239"/>
      <c r="BS12" s="779"/>
      <c r="BT12" s="780"/>
      <c r="BU12" s="780"/>
      <c r="BV12" s="780"/>
      <c r="BW12" s="780"/>
      <c r="BX12" s="780"/>
      <c r="BY12" s="780"/>
      <c r="BZ12" s="780"/>
      <c r="CA12" s="780"/>
      <c r="CB12" s="780"/>
      <c r="CC12" s="780"/>
      <c r="CD12" s="780"/>
      <c r="CE12" s="780"/>
      <c r="CF12" s="780"/>
      <c r="CG12" s="781"/>
      <c r="CH12" s="782"/>
      <c r="CI12" s="783"/>
      <c r="CJ12" s="783"/>
      <c r="CK12" s="783"/>
      <c r="CL12" s="784"/>
      <c r="CM12" s="782"/>
      <c r="CN12" s="783"/>
      <c r="CO12" s="783"/>
      <c r="CP12" s="783"/>
      <c r="CQ12" s="784"/>
      <c r="CR12" s="782"/>
      <c r="CS12" s="783"/>
      <c r="CT12" s="783"/>
      <c r="CU12" s="783"/>
      <c r="CV12" s="784"/>
      <c r="CW12" s="782"/>
      <c r="CX12" s="783"/>
      <c r="CY12" s="783"/>
      <c r="CZ12" s="783"/>
      <c r="DA12" s="784"/>
      <c r="DB12" s="782"/>
      <c r="DC12" s="783"/>
      <c r="DD12" s="783"/>
      <c r="DE12" s="783"/>
      <c r="DF12" s="784"/>
      <c r="DG12" s="782"/>
      <c r="DH12" s="783"/>
      <c r="DI12" s="783"/>
      <c r="DJ12" s="783"/>
      <c r="DK12" s="784"/>
      <c r="DL12" s="782"/>
      <c r="DM12" s="783"/>
      <c r="DN12" s="783"/>
      <c r="DO12" s="783"/>
      <c r="DP12" s="784"/>
      <c r="DQ12" s="782"/>
      <c r="DR12" s="783"/>
      <c r="DS12" s="783"/>
      <c r="DT12" s="783"/>
      <c r="DU12" s="784"/>
      <c r="DV12" s="779"/>
      <c r="DW12" s="780"/>
      <c r="DX12" s="780"/>
      <c r="DY12" s="780"/>
      <c r="DZ12" s="785"/>
      <c r="EA12" s="234"/>
    </row>
    <row r="13" spans="1:131" s="235" customFormat="1" ht="26.25" customHeight="1" x14ac:dyDescent="0.2">
      <c r="A13" s="238">
        <v>7</v>
      </c>
      <c r="B13" s="786"/>
      <c r="C13" s="787"/>
      <c r="D13" s="787"/>
      <c r="E13" s="787"/>
      <c r="F13" s="787"/>
      <c r="G13" s="787"/>
      <c r="H13" s="787"/>
      <c r="I13" s="787"/>
      <c r="J13" s="787"/>
      <c r="K13" s="787"/>
      <c r="L13" s="787"/>
      <c r="M13" s="787"/>
      <c r="N13" s="787"/>
      <c r="O13" s="787"/>
      <c r="P13" s="788"/>
      <c r="Q13" s="789"/>
      <c r="R13" s="790"/>
      <c r="S13" s="790"/>
      <c r="T13" s="790"/>
      <c r="U13" s="790"/>
      <c r="V13" s="790"/>
      <c r="W13" s="790"/>
      <c r="X13" s="790"/>
      <c r="Y13" s="790"/>
      <c r="Z13" s="790"/>
      <c r="AA13" s="790"/>
      <c r="AB13" s="790"/>
      <c r="AC13" s="790"/>
      <c r="AD13" s="790"/>
      <c r="AE13" s="791"/>
      <c r="AF13" s="792"/>
      <c r="AG13" s="793"/>
      <c r="AH13" s="793"/>
      <c r="AI13" s="793"/>
      <c r="AJ13" s="794"/>
      <c r="AK13" s="775"/>
      <c r="AL13" s="776"/>
      <c r="AM13" s="776"/>
      <c r="AN13" s="776"/>
      <c r="AO13" s="776"/>
      <c r="AP13" s="776"/>
      <c r="AQ13" s="776"/>
      <c r="AR13" s="776"/>
      <c r="AS13" s="776"/>
      <c r="AT13" s="776"/>
      <c r="AU13" s="777"/>
      <c r="AV13" s="777"/>
      <c r="AW13" s="777"/>
      <c r="AX13" s="777"/>
      <c r="AY13" s="778"/>
      <c r="AZ13" s="232"/>
      <c r="BA13" s="232"/>
      <c r="BB13" s="232"/>
      <c r="BC13" s="232"/>
      <c r="BD13" s="232"/>
      <c r="BE13" s="233"/>
      <c r="BF13" s="233"/>
      <c r="BG13" s="233"/>
      <c r="BH13" s="233"/>
      <c r="BI13" s="233"/>
      <c r="BJ13" s="233"/>
      <c r="BK13" s="233"/>
      <c r="BL13" s="233"/>
      <c r="BM13" s="233"/>
      <c r="BN13" s="233"/>
      <c r="BO13" s="233"/>
      <c r="BP13" s="233"/>
      <c r="BQ13" s="238">
        <v>7</v>
      </c>
      <c r="BR13" s="239"/>
      <c r="BS13" s="779"/>
      <c r="BT13" s="780"/>
      <c r="BU13" s="780"/>
      <c r="BV13" s="780"/>
      <c r="BW13" s="780"/>
      <c r="BX13" s="780"/>
      <c r="BY13" s="780"/>
      <c r="BZ13" s="780"/>
      <c r="CA13" s="780"/>
      <c r="CB13" s="780"/>
      <c r="CC13" s="780"/>
      <c r="CD13" s="780"/>
      <c r="CE13" s="780"/>
      <c r="CF13" s="780"/>
      <c r="CG13" s="781"/>
      <c r="CH13" s="782"/>
      <c r="CI13" s="783"/>
      <c r="CJ13" s="783"/>
      <c r="CK13" s="783"/>
      <c r="CL13" s="784"/>
      <c r="CM13" s="782"/>
      <c r="CN13" s="783"/>
      <c r="CO13" s="783"/>
      <c r="CP13" s="783"/>
      <c r="CQ13" s="784"/>
      <c r="CR13" s="782"/>
      <c r="CS13" s="783"/>
      <c r="CT13" s="783"/>
      <c r="CU13" s="783"/>
      <c r="CV13" s="784"/>
      <c r="CW13" s="782"/>
      <c r="CX13" s="783"/>
      <c r="CY13" s="783"/>
      <c r="CZ13" s="783"/>
      <c r="DA13" s="784"/>
      <c r="DB13" s="782"/>
      <c r="DC13" s="783"/>
      <c r="DD13" s="783"/>
      <c r="DE13" s="783"/>
      <c r="DF13" s="784"/>
      <c r="DG13" s="782"/>
      <c r="DH13" s="783"/>
      <c r="DI13" s="783"/>
      <c r="DJ13" s="783"/>
      <c r="DK13" s="784"/>
      <c r="DL13" s="782"/>
      <c r="DM13" s="783"/>
      <c r="DN13" s="783"/>
      <c r="DO13" s="783"/>
      <c r="DP13" s="784"/>
      <c r="DQ13" s="782"/>
      <c r="DR13" s="783"/>
      <c r="DS13" s="783"/>
      <c r="DT13" s="783"/>
      <c r="DU13" s="784"/>
      <c r="DV13" s="779"/>
      <c r="DW13" s="780"/>
      <c r="DX13" s="780"/>
      <c r="DY13" s="780"/>
      <c r="DZ13" s="785"/>
      <c r="EA13" s="234"/>
    </row>
    <row r="14" spans="1:131" s="235" customFormat="1" ht="26.25" customHeight="1" x14ac:dyDescent="0.2">
      <c r="A14" s="238">
        <v>8</v>
      </c>
      <c r="B14" s="786"/>
      <c r="C14" s="787"/>
      <c r="D14" s="787"/>
      <c r="E14" s="787"/>
      <c r="F14" s="787"/>
      <c r="G14" s="787"/>
      <c r="H14" s="787"/>
      <c r="I14" s="787"/>
      <c r="J14" s="787"/>
      <c r="K14" s="787"/>
      <c r="L14" s="787"/>
      <c r="M14" s="787"/>
      <c r="N14" s="787"/>
      <c r="O14" s="787"/>
      <c r="P14" s="788"/>
      <c r="Q14" s="789"/>
      <c r="R14" s="790"/>
      <c r="S14" s="790"/>
      <c r="T14" s="790"/>
      <c r="U14" s="790"/>
      <c r="V14" s="790"/>
      <c r="W14" s="790"/>
      <c r="X14" s="790"/>
      <c r="Y14" s="790"/>
      <c r="Z14" s="790"/>
      <c r="AA14" s="790"/>
      <c r="AB14" s="790"/>
      <c r="AC14" s="790"/>
      <c r="AD14" s="790"/>
      <c r="AE14" s="791"/>
      <c r="AF14" s="792"/>
      <c r="AG14" s="793"/>
      <c r="AH14" s="793"/>
      <c r="AI14" s="793"/>
      <c r="AJ14" s="794"/>
      <c r="AK14" s="775"/>
      <c r="AL14" s="776"/>
      <c r="AM14" s="776"/>
      <c r="AN14" s="776"/>
      <c r="AO14" s="776"/>
      <c r="AP14" s="776"/>
      <c r="AQ14" s="776"/>
      <c r="AR14" s="776"/>
      <c r="AS14" s="776"/>
      <c r="AT14" s="776"/>
      <c r="AU14" s="777"/>
      <c r="AV14" s="777"/>
      <c r="AW14" s="777"/>
      <c r="AX14" s="777"/>
      <c r="AY14" s="778"/>
      <c r="AZ14" s="232"/>
      <c r="BA14" s="232"/>
      <c r="BB14" s="232"/>
      <c r="BC14" s="232"/>
      <c r="BD14" s="232"/>
      <c r="BE14" s="233"/>
      <c r="BF14" s="233"/>
      <c r="BG14" s="233"/>
      <c r="BH14" s="233"/>
      <c r="BI14" s="233"/>
      <c r="BJ14" s="233"/>
      <c r="BK14" s="233"/>
      <c r="BL14" s="233"/>
      <c r="BM14" s="233"/>
      <c r="BN14" s="233"/>
      <c r="BO14" s="233"/>
      <c r="BP14" s="233"/>
      <c r="BQ14" s="238">
        <v>8</v>
      </c>
      <c r="BR14" s="239"/>
      <c r="BS14" s="779"/>
      <c r="BT14" s="780"/>
      <c r="BU14" s="780"/>
      <c r="BV14" s="780"/>
      <c r="BW14" s="780"/>
      <c r="BX14" s="780"/>
      <c r="BY14" s="780"/>
      <c r="BZ14" s="780"/>
      <c r="CA14" s="780"/>
      <c r="CB14" s="780"/>
      <c r="CC14" s="780"/>
      <c r="CD14" s="780"/>
      <c r="CE14" s="780"/>
      <c r="CF14" s="780"/>
      <c r="CG14" s="781"/>
      <c r="CH14" s="782"/>
      <c r="CI14" s="783"/>
      <c r="CJ14" s="783"/>
      <c r="CK14" s="783"/>
      <c r="CL14" s="784"/>
      <c r="CM14" s="782"/>
      <c r="CN14" s="783"/>
      <c r="CO14" s="783"/>
      <c r="CP14" s="783"/>
      <c r="CQ14" s="784"/>
      <c r="CR14" s="782"/>
      <c r="CS14" s="783"/>
      <c r="CT14" s="783"/>
      <c r="CU14" s="783"/>
      <c r="CV14" s="784"/>
      <c r="CW14" s="782"/>
      <c r="CX14" s="783"/>
      <c r="CY14" s="783"/>
      <c r="CZ14" s="783"/>
      <c r="DA14" s="784"/>
      <c r="DB14" s="782"/>
      <c r="DC14" s="783"/>
      <c r="DD14" s="783"/>
      <c r="DE14" s="783"/>
      <c r="DF14" s="784"/>
      <c r="DG14" s="782"/>
      <c r="DH14" s="783"/>
      <c r="DI14" s="783"/>
      <c r="DJ14" s="783"/>
      <c r="DK14" s="784"/>
      <c r="DL14" s="782"/>
      <c r="DM14" s="783"/>
      <c r="DN14" s="783"/>
      <c r="DO14" s="783"/>
      <c r="DP14" s="784"/>
      <c r="DQ14" s="782"/>
      <c r="DR14" s="783"/>
      <c r="DS14" s="783"/>
      <c r="DT14" s="783"/>
      <c r="DU14" s="784"/>
      <c r="DV14" s="779"/>
      <c r="DW14" s="780"/>
      <c r="DX14" s="780"/>
      <c r="DY14" s="780"/>
      <c r="DZ14" s="785"/>
      <c r="EA14" s="234"/>
    </row>
    <row r="15" spans="1:131" s="235" customFormat="1" ht="26.25" customHeight="1" x14ac:dyDescent="0.2">
      <c r="A15" s="238">
        <v>9</v>
      </c>
      <c r="B15" s="786"/>
      <c r="C15" s="787"/>
      <c r="D15" s="787"/>
      <c r="E15" s="787"/>
      <c r="F15" s="787"/>
      <c r="G15" s="787"/>
      <c r="H15" s="787"/>
      <c r="I15" s="787"/>
      <c r="J15" s="787"/>
      <c r="K15" s="787"/>
      <c r="L15" s="787"/>
      <c r="M15" s="787"/>
      <c r="N15" s="787"/>
      <c r="O15" s="787"/>
      <c r="P15" s="788"/>
      <c r="Q15" s="789"/>
      <c r="R15" s="790"/>
      <c r="S15" s="790"/>
      <c r="T15" s="790"/>
      <c r="U15" s="790"/>
      <c r="V15" s="790"/>
      <c r="W15" s="790"/>
      <c r="X15" s="790"/>
      <c r="Y15" s="790"/>
      <c r="Z15" s="790"/>
      <c r="AA15" s="790"/>
      <c r="AB15" s="790"/>
      <c r="AC15" s="790"/>
      <c r="AD15" s="790"/>
      <c r="AE15" s="791"/>
      <c r="AF15" s="792"/>
      <c r="AG15" s="793"/>
      <c r="AH15" s="793"/>
      <c r="AI15" s="793"/>
      <c r="AJ15" s="794"/>
      <c r="AK15" s="775"/>
      <c r="AL15" s="776"/>
      <c r="AM15" s="776"/>
      <c r="AN15" s="776"/>
      <c r="AO15" s="776"/>
      <c r="AP15" s="776"/>
      <c r="AQ15" s="776"/>
      <c r="AR15" s="776"/>
      <c r="AS15" s="776"/>
      <c r="AT15" s="776"/>
      <c r="AU15" s="777"/>
      <c r="AV15" s="777"/>
      <c r="AW15" s="777"/>
      <c r="AX15" s="777"/>
      <c r="AY15" s="778"/>
      <c r="AZ15" s="232"/>
      <c r="BA15" s="232"/>
      <c r="BB15" s="232"/>
      <c r="BC15" s="232"/>
      <c r="BD15" s="232"/>
      <c r="BE15" s="233"/>
      <c r="BF15" s="233"/>
      <c r="BG15" s="233"/>
      <c r="BH15" s="233"/>
      <c r="BI15" s="233"/>
      <c r="BJ15" s="233"/>
      <c r="BK15" s="233"/>
      <c r="BL15" s="233"/>
      <c r="BM15" s="233"/>
      <c r="BN15" s="233"/>
      <c r="BO15" s="233"/>
      <c r="BP15" s="233"/>
      <c r="BQ15" s="238">
        <v>9</v>
      </c>
      <c r="BR15" s="239"/>
      <c r="BS15" s="779"/>
      <c r="BT15" s="780"/>
      <c r="BU15" s="780"/>
      <c r="BV15" s="780"/>
      <c r="BW15" s="780"/>
      <c r="BX15" s="780"/>
      <c r="BY15" s="780"/>
      <c r="BZ15" s="780"/>
      <c r="CA15" s="780"/>
      <c r="CB15" s="780"/>
      <c r="CC15" s="780"/>
      <c r="CD15" s="780"/>
      <c r="CE15" s="780"/>
      <c r="CF15" s="780"/>
      <c r="CG15" s="781"/>
      <c r="CH15" s="782"/>
      <c r="CI15" s="783"/>
      <c r="CJ15" s="783"/>
      <c r="CK15" s="783"/>
      <c r="CL15" s="784"/>
      <c r="CM15" s="782"/>
      <c r="CN15" s="783"/>
      <c r="CO15" s="783"/>
      <c r="CP15" s="783"/>
      <c r="CQ15" s="784"/>
      <c r="CR15" s="782"/>
      <c r="CS15" s="783"/>
      <c r="CT15" s="783"/>
      <c r="CU15" s="783"/>
      <c r="CV15" s="784"/>
      <c r="CW15" s="782"/>
      <c r="CX15" s="783"/>
      <c r="CY15" s="783"/>
      <c r="CZ15" s="783"/>
      <c r="DA15" s="784"/>
      <c r="DB15" s="782"/>
      <c r="DC15" s="783"/>
      <c r="DD15" s="783"/>
      <c r="DE15" s="783"/>
      <c r="DF15" s="784"/>
      <c r="DG15" s="782"/>
      <c r="DH15" s="783"/>
      <c r="DI15" s="783"/>
      <c r="DJ15" s="783"/>
      <c r="DK15" s="784"/>
      <c r="DL15" s="782"/>
      <c r="DM15" s="783"/>
      <c r="DN15" s="783"/>
      <c r="DO15" s="783"/>
      <c r="DP15" s="784"/>
      <c r="DQ15" s="782"/>
      <c r="DR15" s="783"/>
      <c r="DS15" s="783"/>
      <c r="DT15" s="783"/>
      <c r="DU15" s="784"/>
      <c r="DV15" s="779"/>
      <c r="DW15" s="780"/>
      <c r="DX15" s="780"/>
      <c r="DY15" s="780"/>
      <c r="DZ15" s="785"/>
      <c r="EA15" s="234"/>
    </row>
    <row r="16" spans="1:131" s="235" customFormat="1" ht="26.25" customHeight="1" x14ac:dyDescent="0.2">
      <c r="A16" s="238">
        <v>10</v>
      </c>
      <c r="B16" s="786"/>
      <c r="C16" s="787"/>
      <c r="D16" s="787"/>
      <c r="E16" s="787"/>
      <c r="F16" s="787"/>
      <c r="G16" s="787"/>
      <c r="H16" s="787"/>
      <c r="I16" s="787"/>
      <c r="J16" s="787"/>
      <c r="K16" s="787"/>
      <c r="L16" s="787"/>
      <c r="M16" s="787"/>
      <c r="N16" s="787"/>
      <c r="O16" s="787"/>
      <c r="P16" s="788"/>
      <c r="Q16" s="789"/>
      <c r="R16" s="790"/>
      <c r="S16" s="790"/>
      <c r="T16" s="790"/>
      <c r="U16" s="790"/>
      <c r="V16" s="790"/>
      <c r="W16" s="790"/>
      <c r="X16" s="790"/>
      <c r="Y16" s="790"/>
      <c r="Z16" s="790"/>
      <c r="AA16" s="790"/>
      <c r="AB16" s="790"/>
      <c r="AC16" s="790"/>
      <c r="AD16" s="790"/>
      <c r="AE16" s="791"/>
      <c r="AF16" s="792"/>
      <c r="AG16" s="793"/>
      <c r="AH16" s="793"/>
      <c r="AI16" s="793"/>
      <c r="AJ16" s="794"/>
      <c r="AK16" s="775"/>
      <c r="AL16" s="776"/>
      <c r="AM16" s="776"/>
      <c r="AN16" s="776"/>
      <c r="AO16" s="776"/>
      <c r="AP16" s="776"/>
      <c r="AQ16" s="776"/>
      <c r="AR16" s="776"/>
      <c r="AS16" s="776"/>
      <c r="AT16" s="776"/>
      <c r="AU16" s="777"/>
      <c r="AV16" s="777"/>
      <c r="AW16" s="777"/>
      <c r="AX16" s="777"/>
      <c r="AY16" s="778"/>
      <c r="AZ16" s="232"/>
      <c r="BA16" s="232"/>
      <c r="BB16" s="232"/>
      <c r="BC16" s="232"/>
      <c r="BD16" s="232"/>
      <c r="BE16" s="233"/>
      <c r="BF16" s="233"/>
      <c r="BG16" s="233"/>
      <c r="BH16" s="233"/>
      <c r="BI16" s="233"/>
      <c r="BJ16" s="233"/>
      <c r="BK16" s="233"/>
      <c r="BL16" s="233"/>
      <c r="BM16" s="233"/>
      <c r="BN16" s="233"/>
      <c r="BO16" s="233"/>
      <c r="BP16" s="233"/>
      <c r="BQ16" s="238">
        <v>10</v>
      </c>
      <c r="BR16" s="239"/>
      <c r="BS16" s="779"/>
      <c r="BT16" s="780"/>
      <c r="BU16" s="780"/>
      <c r="BV16" s="780"/>
      <c r="BW16" s="780"/>
      <c r="BX16" s="780"/>
      <c r="BY16" s="780"/>
      <c r="BZ16" s="780"/>
      <c r="CA16" s="780"/>
      <c r="CB16" s="780"/>
      <c r="CC16" s="780"/>
      <c r="CD16" s="780"/>
      <c r="CE16" s="780"/>
      <c r="CF16" s="780"/>
      <c r="CG16" s="781"/>
      <c r="CH16" s="782"/>
      <c r="CI16" s="783"/>
      <c r="CJ16" s="783"/>
      <c r="CK16" s="783"/>
      <c r="CL16" s="784"/>
      <c r="CM16" s="782"/>
      <c r="CN16" s="783"/>
      <c r="CO16" s="783"/>
      <c r="CP16" s="783"/>
      <c r="CQ16" s="784"/>
      <c r="CR16" s="782"/>
      <c r="CS16" s="783"/>
      <c r="CT16" s="783"/>
      <c r="CU16" s="783"/>
      <c r="CV16" s="784"/>
      <c r="CW16" s="782"/>
      <c r="CX16" s="783"/>
      <c r="CY16" s="783"/>
      <c r="CZ16" s="783"/>
      <c r="DA16" s="784"/>
      <c r="DB16" s="782"/>
      <c r="DC16" s="783"/>
      <c r="DD16" s="783"/>
      <c r="DE16" s="783"/>
      <c r="DF16" s="784"/>
      <c r="DG16" s="782"/>
      <c r="DH16" s="783"/>
      <c r="DI16" s="783"/>
      <c r="DJ16" s="783"/>
      <c r="DK16" s="784"/>
      <c r="DL16" s="782"/>
      <c r="DM16" s="783"/>
      <c r="DN16" s="783"/>
      <c r="DO16" s="783"/>
      <c r="DP16" s="784"/>
      <c r="DQ16" s="782"/>
      <c r="DR16" s="783"/>
      <c r="DS16" s="783"/>
      <c r="DT16" s="783"/>
      <c r="DU16" s="784"/>
      <c r="DV16" s="779"/>
      <c r="DW16" s="780"/>
      <c r="DX16" s="780"/>
      <c r="DY16" s="780"/>
      <c r="DZ16" s="785"/>
      <c r="EA16" s="234"/>
    </row>
    <row r="17" spans="1:131" s="235" customFormat="1" ht="26.25" customHeight="1" x14ac:dyDescent="0.2">
      <c r="A17" s="238">
        <v>11</v>
      </c>
      <c r="B17" s="786"/>
      <c r="C17" s="787"/>
      <c r="D17" s="787"/>
      <c r="E17" s="787"/>
      <c r="F17" s="787"/>
      <c r="G17" s="787"/>
      <c r="H17" s="787"/>
      <c r="I17" s="787"/>
      <c r="J17" s="787"/>
      <c r="K17" s="787"/>
      <c r="L17" s="787"/>
      <c r="M17" s="787"/>
      <c r="N17" s="787"/>
      <c r="O17" s="787"/>
      <c r="P17" s="788"/>
      <c r="Q17" s="789"/>
      <c r="R17" s="790"/>
      <c r="S17" s="790"/>
      <c r="T17" s="790"/>
      <c r="U17" s="790"/>
      <c r="V17" s="790"/>
      <c r="W17" s="790"/>
      <c r="X17" s="790"/>
      <c r="Y17" s="790"/>
      <c r="Z17" s="790"/>
      <c r="AA17" s="790"/>
      <c r="AB17" s="790"/>
      <c r="AC17" s="790"/>
      <c r="AD17" s="790"/>
      <c r="AE17" s="791"/>
      <c r="AF17" s="792"/>
      <c r="AG17" s="793"/>
      <c r="AH17" s="793"/>
      <c r="AI17" s="793"/>
      <c r="AJ17" s="794"/>
      <c r="AK17" s="775"/>
      <c r="AL17" s="776"/>
      <c r="AM17" s="776"/>
      <c r="AN17" s="776"/>
      <c r="AO17" s="776"/>
      <c r="AP17" s="776"/>
      <c r="AQ17" s="776"/>
      <c r="AR17" s="776"/>
      <c r="AS17" s="776"/>
      <c r="AT17" s="776"/>
      <c r="AU17" s="777"/>
      <c r="AV17" s="777"/>
      <c r="AW17" s="777"/>
      <c r="AX17" s="777"/>
      <c r="AY17" s="778"/>
      <c r="AZ17" s="232"/>
      <c r="BA17" s="232"/>
      <c r="BB17" s="232"/>
      <c r="BC17" s="232"/>
      <c r="BD17" s="232"/>
      <c r="BE17" s="233"/>
      <c r="BF17" s="233"/>
      <c r="BG17" s="233"/>
      <c r="BH17" s="233"/>
      <c r="BI17" s="233"/>
      <c r="BJ17" s="233"/>
      <c r="BK17" s="233"/>
      <c r="BL17" s="233"/>
      <c r="BM17" s="233"/>
      <c r="BN17" s="233"/>
      <c r="BO17" s="233"/>
      <c r="BP17" s="233"/>
      <c r="BQ17" s="238">
        <v>11</v>
      </c>
      <c r="BR17" s="239"/>
      <c r="BS17" s="779"/>
      <c r="BT17" s="780"/>
      <c r="BU17" s="780"/>
      <c r="BV17" s="780"/>
      <c r="BW17" s="780"/>
      <c r="BX17" s="780"/>
      <c r="BY17" s="780"/>
      <c r="BZ17" s="780"/>
      <c r="CA17" s="780"/>
      <c r="CB17" s="780"/>
      <c r="CC17" s="780"/>
      <c r="CD17" s="780"/>
      <c r="CE17" s="780"/>
      <c r="CF17" s="780"/>
      <c r="CG17" s="781"/>
      <c r="CH17" s="782"/>
      <c r="CI17" s="783"/>
      <c r="CJ17" s="783"/>
      <c r="CK17" s="783"/>
      <c r="CL17" s="784"/>
      <c r="CM17" s="782"/>
      <c r="CN17" s="783"/>
      <c r="CO17" s="783"/>
      <c r="CP17" s="783"/>
      <c r="CQ17" s="784"/>
      <c r="CR17" s="782"/>
      <c r="CS17" s="783"/>
      <c r="CT17" s="783"/>
      <c r="CU17" s="783"/>
      <c r="CV17" s="784"/>
      <c r="CW17" s="782"/>
      <c r="CX17" s="783"/>
      <c r="CY17" s="783"/>
      <c r="CZ17" s="783"/>
      <c r="DA17" s="784"/>
      <c r="DB17" s="782"/>
      <c r="DC17" s="783"/>
      <c r="DD17" s="783"/>
      <c r="DE17" s="783"/>
      <c r="DF17" s="784"/>
      <c r="DG17" s="782"/>
      <c r="DH17" s="783"/>
      <c r="DI17" s="783"/>
      <c r="DJ17" s="783"/>
      <c r="DK17" s="784"/>
      <c r="DL17" s="782"/>
      <c r="DM17" s="783"/>
      <c r="DN17" s="783"/>
      <c r="DO17" s="783"/>
      <c r="DP17" s="784"/>
      <c r="DQ17" s="782"/>
      <c r="DR17" s="783"/>
      <c r="DS17" s="783"/>
      <c r="DT17" s="783"/>
      <c r="DU17" s="784"/>
      <c r="DV17" s="779"/>
      <c r="DW17" s="780"/>
      <c r="DX17" s="780"/>
      <c r="DY17" s="780"/>
      <c r="DZ17" s="785"/>
      <c r="EA17" s="234"/>
    </row>
    <row r="18" spans="1:131" s="235" customFormat="1" ht="26.25" customHeight="1" x14ac:dyDescent="0.2">
      <c r="A18" s="238">
        <v>12</v>
      </c>
      <c r="B18" s="786"/>
      <c r="C18" s="787"/>
      <c r="D18" s="787"/>
      <c r="E18" s="787"/>
      <c r="F18" s="787"/>
      <c r="G18" s="787"/>
      <c r="H18" s="787"/>
      <c r="I18" s="787"/>
      <c r="J18" s="787"/>
      <c r="K18" s="787"/>
      <c r="L18" s="787"/>
      <c r="M18" s="787"/>
      <c r="N18" s="787"/>
      <c r="O18" s="787"/>
      <c r="P18" s="788"/>
      <c r="Q18" s="789"/>
      <c r="R18" s="790"/>
      <c r="S18" s="790"/>
      <c r="T18" s="790"/>
      <c r="U18" s="790"/>
      <c r="V18" s="790"/>
      <c r="W18" s="790"/>
      <c r="X18" s="790"/>
      <c r="Y18" s="790"/>
      <c r="Z18" s="790"/>
      <c r="AA18" s="790"/>
      <c r="AB18" s="790"/>
      <c r="AC18" s="790"/>
      <c r="AD18" s="790"/>
      <c r="AE18" s="791"/>
      <c r="AF18" s="792"/>
      <c r="AG18" s="793"/>
      <c r="AH18" s="793"/>
      <c r="AI18" s="793"/>
      <c r="AJ18" s="794"/>
      <c r="AK18" s="775"/>
      <c r="AL18" s="776"/>
      <c r="AM18" s="776"/>
      <c r="AN18" s="776"/>
      <c r="AO18" s="776"/>
      <c r="AP18" s="776"/>
      <c r="AQ18" s="776"/>
      <c r="AR18" s="776"/>
      <c r="AS18" s="776"/>
      <c r="AT18" s="776"/>
      <c r="AU18" s="777"/>
      <c r="AV18" s="777"/>
      <c r="AW18" s="777"/>
      <c r="AX18" s="777"/>
      <c r="AY18" s="778"/>
      <c r="AZ18" s="232"/>
      <c r="BA18" s="232"/>
      <c r="BB18" s="232"/>
      <c r="BC18" s="232"/>
      <c r="BD18" s="232"/>
      <c r="BE18" s="233"/>
      <c r="BF18" s="233"/>
      <c r="BG18" s="233"/>
      <c r="BH18" s="233"/>
      <c r="BI18" s="233"/>
      <c r="BJ18" s="233"/>
      <c r="BK18" s="233"/>
      <c r="BL18" s="233"/>
      <c r="BM18" s="233"/>
      <c r="BN18" s="233"/>
      <c r="BO18" s="233"/>
      <c r="BP18" s="233"/>
      <c r="BQ18" s="238">
        <v>12</v>
      </c>
      <c r="BR18" s="239"/>
      <c r="BS18" s="779"/>
      <c r="BT18" s="780"/>
      <c r="BU18" s="780"/>
      <c r="BV18" s="780"/>
      <c r="BW18" s="780"/>
      <c r="BX18" s="780"/>
      <c r="BY18" s="780"/>
      <c r="BZ18" s="780"/>
      <c r="CA18" s="780"/>
      <c r="CB18" s="780"/>
      <c r="CC18" s="780"/>
      <c r="CD18" s="780"/>
      <c r="CE18" s="780"/>
      <c r="CF18" s="780"/>
      <c r="CG18" s="781"/>
      <c r="CH18" s="782"/>
      <c r="CI18" s="783"/>
      <c r="CJ18" s="783"/>
      <c r="CK18" s="783"/>
      <c r="CL18" s="784"/>
      <c r="CM18" s="782"/>
      <c r="CN18" s="783"/>
      <c r="CO18" s="783"/>
      <c r="CP18" s="783"/>
      <c r="CQ18" s="784"/>
      <c r="CR18" s="782"/>
      <c r="CS18" s="783"/>
      <c r="CT18" s="783"/>
      <c r="CU18" s="783"/>
      <c r="CV18" s="784"/>
      <c r="CW18" s="782"/>
      <c r="CX18" s="783"/>
      <c r="CY18" s="783"/>
      <c r="CZ18" s="783"/>
      <c r="DA18" s="784"/>
      <c r="DB18" s="782"/>
      <c r="DC18" s="783"/>
      <c r="DD18" s="783"/>
      <c r="DE18" s="783"/>
      <c r="DF18" s="784"/>
      <c r="DG18" s="782"/>
      <c r="DH18" s="783"/>
      <c r="DI18" s="783"/>
      <c r="DJ18" s="783"/>
      <c r="DK18" s="784"/>
      <c r="DL18" s="782"/>
      <c r="DM18" s="783"/>
      <c r="DN18" s="783"/>
      <c r="DO18" s="783"/>
      <c r="DP18" s="784"/>
      <c r="DQ18" s="782"/>
      <c r="DR18" s="783"/>
      <c r="DS18" s="783"/>
      <c r="DT18" s="783"/>
      <c r="DU18" s="784"/>
      <c r="DV18" s="779"/>
      <c r="DW18" s="780"/>
      <c r="DX18" s="780"/>
      <c r="DY18" s="780"/>
      <c r="DZ18" s="785"/>
      <c r="EA18" s="234"/>
    </row>
    <row r="19" spans="1:131" s="235" customFormat="1" ht="26.25" customHeight="1" x14ac:dyDescent="0.2">
      <c r="A19" s="238">
        <v>13</v>
      </c>
      <c r="B19" s="786"/>
      <c r="C19" s="787"/>
      <c r="D19" s="787"/>
      <c r="E19" s="787"/>
      <c r="F19" s="787"/>
      <c r="G19" s="787"/>
      <c r="H19" s="787"/>
      <c r="I19" s="787"/>
      <c r="J19" s="787"/>
      <c r="K19" s="787"/>
      <c r="L19" s="787"/>
      <c r="M19" s="787"/>
      <c r="N19" s="787"/>
      <c r="O19" s="787"/>
      <c r="P19" s="788"/>
      <c r="Q19" s="789"/>
      <c r="R19" s="790"/>
      <c r="S19" s="790"/>
      <c r="T19" s="790"/>
      <c r="U19" s="790"/>
      <c r="V19" s="790"/>
      <c r="W19" s="790"/>
      <c r="X19" s="790"/>
      <c r="Y19" s="790"/>
      <c r="Z19" s="790"/>
      <c r="AA19" s="790"/>
      <c r="AB19" s="790"/>
      <c r="AC19" s="790"/>
      <c r="AD19" s="790"/>
      <c r="AE19" s="791"/>
      <c r="AF19" s="792"/>
      <c r="AG19" s="793"/>
      <c r="AH19" s="793"/>
      <c r="AI19" s="793"/>
      <c r="AJ19" s="794"/>
      <c r="AK19" s="775"/>
      <c r="AL19" s="776"/>
      <c r="AM19" s="776"/>
      <c r="AN19" s="776"/>
      <c r="AO19" s="776"/>
      <c r="AP19" s="776"/>
      <c r="AQ19" s="776"/>
      <c r="AR19" s="776"/>
      <c r="AS19" s="776"/>
      <c r="AT19" s="776"/>
      <c r="AU19" s="777"/>
      <c r="AV19" s="777"/>
      <c r="AW19" s="777"/>
      <c r="AX19" s="777"/>
      <c r="AY19" s="778"/>
      <c r="AZ19" s="232"/>
      <c r="BA19" s="232"/>
      <c r="BB19" s="232"/>
      <c r="BC19" s="232"/>
      <c r="BD19" s="232"/>
      <c r="BE19" s="233"/>
      <c r="BF19" s="233"/>
      <c r="BG19" s="233"/>
      <c r="BH19" s="233"/>
      <c r="BI19" s="233"/>
      <c r="BJ19" s="233"/>
      <c r="BK19" s="233"/>
      <c r="BL19" s="233"/>
      <c r="BM19" s="233"/>
      <c r="BN19" s="233"/>
      <c r="BO19" s="233"/>
      <c r="BP19" s="233"/>
      <c r="BQ19" s="238">
        <v>13</v>
      </c>
      <c r="BR19" s="239"/>
      <c r="BS19" s="779"/>
      <c r="BT19" s="780"/>
      <c r="BU19" s="780"/>
      <c r="BV19" s="780"/>
      <c r="BW19" s="780"/>
      <c r="BX19" s="780"/>
      <c r="BY19" s="780"/>
      <c r="BZ19" s="780"/>
      <c r="CA19" s="780"/>
      <c r="CB19" s="780"/>
      <c r="CC19" s="780"/>
      <c r="CD19" s="780"/>
      <c r="CE19" s="780"/>
      <c r="CF19" s="780"/>
      <c r="CG19" s="781"/>
      <c r="CH19" s="782"/>
      <c r="CI19" s="783"/>
      <c r="CJ19" s="783"/>
      <c r="CK19" s="783"/>
      <c r="CL19" s="784"/>
      <c r="CM19" s="782"/>
      <c r="CN19" s="783"/>
      <c r="CO19" s="783"/>
      <c r="CP19" s="783"/>
      <c r="CQ19" s="784"/>
      <c r="CR19" s="782"/>
      <c r="CS19" s="783"/>
      <c r="CT19" s="783"/>
      <c r="CU19" s="783"/>
      <c r="CV19" s="784"/>
      <c r="CW19" s="782"/>
      <c r="CX19" s="783"/>
      <c r="CY19" s="783"/>
      <c r="CZ19" s="783"/>
      <c r="DA19" s="784"/>
      <c r="DB19" s="782"/>
      <c r="DC19" s="783"/>
      <c r="DD19" s="783"/>
      <c r="DE19" s="783"/>
      <c r="DF19" s="784"/>
      <c r="DG19" s="782"/>
      <c r="DH19" s="783"/>
      <c r="DI19" s="783"/>
      <c r="DJ19" s="783"/>
      <c r="DK19" s="784"/>
      <c r="DL19" s="782"/>
      <c r="DM19" s="783"/>
      <c r="DN19" s="783"/>
      <c r="DO19" s="783"/>
      <c r="DP19" s="784"/>
      <c r="DQ19" s="782"/>
      <c r="DR19" s="783"/>
      <c r="DS19" s="783"/>
      <c r="DT19" s="783"/>
      <c r="DU19" s="784"/>
      <c r="DV19" s="779"/>
      <c r="DW19" s="780"/>
      <c r="DX19" s="780"/>
      <c r="DY19" s="780"/>
      <c r="DZ19" s="785"/>
      <c r="EA19" s="234"/>
    </row>
    <row r="20" spans="1:131" s="235" customFormat="1" ht="26.25" customHeight="1" x14ac:dyDescent="0.2">
      <c r="A20" s="238">
        <v>14</v>
      </c>
      <c r="B20" s="786"/>
      <c r="C20" s="787"/>
      <c r="D20" s="787"/>
      <c r="E20" s="787"/>
      <c r="F20" s="787"/>
      <c r="G20" s="787"/>
      <c r="H20" s="787"/>
      <c r="I20" s="787"/>
      <c r="J20" s="787"/>
      <c r="K20" s="787"/>
      <c r="L20" s="787"/>
      <c r="M20" s="787"/>
      <c r="N20" s="787"/>
      <c r="O20" s="787"/>
      <c r="P20" s="788"/>
      <c r="Q20" s="789"/>
      <c r="R20" s="790"/>
      <c r="S20" s="790"/>
      <c r="T20" s="790"/>
      <c r="U20" s="790"/>
      <c r="V20" s="790"/>
      <c r="W20" s="790"/>
      <c r="X20" s="790"/>
      <c r="Y20" s="790"/>
      <c r="Z20" s="790"/>
      <c r="AA20" s="790"/>
      <c r="AB20" s="790"/>
      <c r="AC20" s="790"/>
      <c r="AD20" s="790"/>
      <c r="AE20" s="791"/>
      <c r="AF20" s="792"/>
      <c r="AG20" s="793"/>
      <c r="AH20" s="793"/>
      <c r="AI20" s="793"/>
      <c r="AJ20" s="794"/>
      <c r="AK20" s="775"/>
      <c r="AL20" s="776"/>
      <c r="AM20" s="776"/>
      <c r="AN20" s="776"/>
      <c r="AO20" s="776"/>
      <c r="AP20" s="776"/>
      <c r="AQ20" s="776"/>
      <c r="AR20" s="776"/>
      <c r="AS20" s="776"/>
      <c r="AT20" s="776"/>
      <c r="AU20" s="777"/>
      <c r="AV20" s="777"/>
      <c r="AW20" s="777"/>
      <c r="AX20" s="777"/>
      <c r="AY20" s="778"/>
      <c r="AZ20" s="232"/>
      <c r="BA20" s="232"/>
      <c r="BB20" s="232"/>
      <c r="BC20" s="232"/>
      <c r="BD20" s="232"/>
      <c r="BE20" s="233"/>
      <c r="BF20" s="233"/>
      <c r="BG20" s="233"/>
      <c r="BH20" s="233"/>
      <c r="BI20" s="233"/>
      <c r="BJ20" s="233"/>
      <c r="BK20" s="233"/>
      <c r="BL20" s="233"/>
      <c r="BM20" s="233"/>
      <c r="BN20" s="233"/>
      <c r="BO20" s="233"/>
      <c r="BP20" s="233"/>
      <c r="BQ20" s="238">
        <v>14</v>
      </c>
      <c r="BR20" s="239"/>
      <c r="BS20" s="779"/>
      <c r="BT20" s="780"/>
      <c r="BU20" s="780"/>
      <c r="BV20" s="780"/>
      <c r="BW20" s="780"/>
      <c r="BX20" s="780"/>
      <c r="BY20" s="780"/>
      <c r="BZ20" s="780"/>
      <c r="CA20" s="780"/>
      <c r="CB20" s="780"/>
      <c r="CC20" s="780"/>
      <c r="CD20" s="780"/>
      <c r="CE20" s="780"/>
      <c r="CF20" s="780"/>
      <c r="CG20" s="781"/>
      <c r="CH20" s="782"/>
      <c r="CI20" s="783"/>
      <c r="CJ20" s="783"/>
      <c r="CK20" s="783"/>
      <c r="CL20" s="784"/>
      <c r="CM20" s="782"/>
      <c r="CN20" s="783"/>
      <c r="CO20" s="783"/>
      <c r="CP20" s="783"/>
      <c r="CQ20" s="784"/>
      <c r="CR20" s="782"/>
      <c r="CS20" s="783"/>
      <c r="CT20" s="783"/>
      <c r="CU20" s="783"/>
      <c r="CV20" s="784"/>
      <c r="CW20" s="782"/>
      <c r="CX20" s="783"/>
      <c r="CY20" s="783"/>
      <c r="CZ20" s="783"/>
      <c r="DA20" s="784"/>
      <c r="DB20" s="782"/>
      <c r="DC20" s="783"/>
      <c r="DD20" s="783"/>
      <c r="DE20" s="783"/>
      <c r="DF20" s="784"/>
      <c r="DG20" s="782"/>
      <c r="DH20" s="783"/>
      <c r="DI20" s="783"/>
      <c r="DJ20" s="783"/>
      <c r="DK20" s="784"/>
      <c r="DL20" s="782"/>
      <c r="DM20" s="783"/>
      <c r="DN20" s="783"/>
      <c r="DO20" s="783"/>
      <c r="DP20" s="784"/>
      <c r="DQ20" s="782"/>
      <c r="DR20" s="783"/>
      <c r="DS20" s="783"/>
      <c r="DT20" s="783"/>
      <c r="DU20" s="784"/>
      <c r="DV20" s="779"/>
      <c r="DW20" s="780"/>
      <c r="DX20" s="780"/>
      <c r="DY20" s="780"/>
      <c r="DZ20" s="785"/>
      <c r="EA20" s="234"/>
    </row>
    <row r="21" spans="1:131" s="235" customFormat="1" ht="26.25" customHeight="1" thickBot="1" x14ac:dyDescent="0.25">
      <c r="A21" s="238">
        <v>15</v>
      </c>
      <c r="B21" s="786"/>
      <c r="C21" s="787"/>
      <c r="D21" s="787"/>
      <c r="E21" s="787"/>
      <c r="F21" s="787"/>
      <c r="G21" s="787"/>
      <c r="H21" s="787"/>
      <c r="I21" s="787"/>
      <c r="J21" s="787"/>
      <c r="K21" s="787"/>
      <c r="L21" s="787"/>
      <c r="M21" s="787"/>
      <c r="N21" s="787"/>
      <c r="O21" s="787"/>
      <c r="P21" s="788"/>
      <c r="Q21" s="789"/>
      <c r="R21" s="790"/>
      <c r="S21" s="790"/>
      <c r="T21" s="790"/>
      <c r="U21" s="790"/>
      <c r="V21" s="790"/>
      <c r="W21" s="790"/>
      <c r="X21" s="790"/>
      <c r="Y21" s="790"/>
      <c r="Z21" s="790"/>
      <c r="AA21" s="790"/>
      <c r="AB21" s="790"/>
      <c r="AC21" s="790"/>
      <c r="AD21" s="790"/>
      <c r="AE21" s="791"/>
      <c r="AF21" s="792"/>
      <c r="AG21" s="793"/>
      <c r="AH21" s="793"/>
      <c r="AI21" s="793"/>
      <c r="AJ21" s="794"/>
      <c r="AK21" s="775"/>
      <c r="AL21" s="776"/>
      <c r="AM21" s="776"/>
      <c r="AN21" s="776"/>
      <c r="AO21" s="776"/>
      <c r="AP21" s="776"/>
      <c r="AQ21" s="776"/>
      <c r="AR21" s="776"/>
      <c r="AS21" s="776"/>
      <c r="AT21" s="776"/>
      <c r="AU21" s="777"/>
      <c r="AV21" s="777"/>
      <c r="AW21" s="777"/>
      <c r="AX21" s="777"/>
      <c r="AY21" s="778"/>
      <c r="AZ21" s="232"/>
      <c r="BA21" s="232"/>
      <c r="BB21" s="232"/>
      <c r="BC21" s="232"/>
      <c r="BD21" s="232"/>
      <c r="BE21" s="233"/>
      <c r="BF21" s="233"/>
      <c r="BG21" s="233"/>
      <c r="BH21" s="233"/>
      <c r="BI21" s="233"/>
      <c r="BJ21" s="233"/>
      <c r="BK21" s="233"/>
      <c r="BL21" s="233"/>
      <c r="BM21" s="233"/>
      <c r="BN21" s="233"/>
      <c r="BO21" s="233"/>
      <c r="BP21" s="233"/>
      <c r="BQ21" s="238">
        <v>15</v>
      </c>
      <c r="BR21" s="239"/>
      <c r="BS21" s="779"/>
      <c r="BT21" s="780"/>
      <c r="BU21" s="780"/>
      <c r="BV21" s="780"/>
      <c r="BW21" s="780"/>
      <c r="BX21" s="780"/>
      <c r="BY21" s="780"/>
      <c r="BZ21" s="780"/>
      <c r="CA21" s="780"/>
      <c r="CB21" s="780"/>
      <c r="CC21" s="780"/>
      <c r="CD21" s="780"/>
      <c r="CE21" s="780"/>
      <c r="CF21" s="780"/>
      <c r="CG21" s="781"/>
      <c r="CH21" s="782"/>
      <c r="CI21" s="783"/>
      <c r="CJ21" s="783"/>
      <c r="CK21" s="783"/>
      <c r="CL21" s="784"/>
      <c r="CM21" s="782"/>
      <c r="CN21" s="783"/>
      <c r="CO21" s="783"/>
      <c r="CP21" s="783"/>
      <c r="CQ21" s="784"/>
      <c r="CR21" s="782"/>
      <c r="CS21" s="783"/>
      <c r="CT21" s="783"/>
      <c r="CU21" s="783"/>
      <c r="CV21" s="784"/>
      <c r="CW21" s="782"/>
      <c r="CX21" s="783"/>
      <c r="CY21" s="783"/>
      <c r="CZ21" s="783"/>
      <c r="DA21" s="784"/>
      <c r="DB21" s="782"/>
      <c r="DC21" s="783"/>
      <c r="DD21" s="783"/>
      <c r="DE21" s="783"/>
      <c r="DF21" s="784"/>
      <c r="DG21" s="782"/>
      <c r="DH21" s="783"/>
      <c r="DI21" s="783"/>
      <c r="DJ21" s="783"/>
      <c r="DK21" s="784"/>
      <c r="DL21" s="782"/>
      <c r="DM21" s="783"/>
      <c r="DN21" s="783"/>
      <c r="DO21" s="783"/>
      <c r="DP21" s="784"/>
      <c r="DQ21" s="782"/>
      <c r="DR21" s="783"/>
      <c r="DS21" s="783"/>
      <c r="DT21" s="783"/>
      <c r="DU21" s="784"/>
      <c r="DV21" s="779"/>
      <c r="DW21" s="780"/>
      <c r="DX21" s="780"/>
      <c r="DY21" s="780"/>
      <c r="DZ21" s="785"/>
      <c r="EA21" s="234"/>
    </row>
    <row r="22" spans="1:131" s="235" customFormat="1" ht="26.25" customHeight="1" x14ac:dyDescent="0.2">
      <c r="A22" s="238">
        <v>16</v>
      </c>
      <c r="B22" s="786"/>
      <c r="C22" s="787"/>
      <c r="D22" s="787"/>
      <c r="E22" s="787"/>
      <c r="F22" s="787"/>
      <c r="G22" s="787"/>
      <c r="H22" s="787"/>
      <c r="I22" s="787"/>
      <c r="J22" s="787"/>
      <c r="K22" s="787"/>
      <c r="L22" s="787"/>
      <c r="M22" s="787"/>
      <c r="N22" s="787"/>
      <c r="O22" s="787"/>
      <c r="P22" s="788"/>
      <c r="Q22" s="805"/>
      <c r="R22" s="806"/>
      <c r="S22" s="806"/>
      <c r="T22" s="806"/>
      <c r="U22" s="806"/>
      <c r="V22" s="806"/>
      <c r="W22" s="806"/>
      <c r="X22" s="806"/>
      <c r="Y22" s="806"/>
      <c r="Z22" s="806"/>
      <c r="AA22" s="806"/>
      <c r="AB22" s="806"/>
      <c r="AC22" s="806"/>
      <c r="AD22" s="806"/>
      <c r="AE22" s="807"/>
      <c r="AF22" s="792"/>
      <c r="AG22" s="793"/>
      <c r="AH22" s="793"/>
      <c r="AI22" s="793"/>
      <c r="AJ22" s="794"/>
      <c r="AK22" s="808"/>
      <c r="AL22" s="809"/>
      <c r="AM22" s="809"/>
      <c r="AN22" s="809"/>
      <c r="AO22" s="809"/>
      <c r="AP22" s="809"/>
      <c r="AQ22" s="809"/>
      <c r="AR22" s="809"/>
      <c r="AS22" s="809"/>
      <c r="AT22" s="809"/>
      <c r="AU22" s="810"/>
      <c r="AV22" s="810"/>
      <c r="AW22" s="810"/>
      <c r="AX22" s="810"/>
      <c r="AY22" s="811"/>
      <c r="AZ22" s="812" t="s">
        <v>391</v>
      </c>
      <c r="BA22" s="812"/>
      <c r="BB22" s="812"/>
      <c r="BC22" s="812"/>
      <c r="BD22" s="813"/>
      <c r="BE22" s="233"/>
      <c r="BF22" s="233"/>
      <c r="BG22" s="233"/>
      <c r="BH22" s="233"/>
      <c r="BI22" s="233"/>
      <c r="BJ22" s="233"/>
      <c r="BK22" s="233"/>
      <c r="BL22" s="233"/>
      <c r="BM22" s="233"/>
      <c r="BN22" s="233"/>
      <c r="BO22" s="233"/>
      <c r="BP22" s="233"/>
      <c r="BQ22" s="238">
        <v>16</v>
      </c>
      <c r="BR22" s="239"/>
      <c r="BS22" s="779"/>
      <c r="BT22" s="780"/>
      <c r="BU22" s="780"/>
      <c r="BV22" s="780"/>
      <c r="BW22" s="780"/>
      <c r="BX22" s="780"/>
      <c r="BY22" s="780"/>
      <c r="BZ22" s="780"/>
      <c r="CA22" s="780"/>
      <c r="CB22" s="780"/>
      <c r="CC22" s="780"/>
      <c r="CD22" s="780"/>
      <c r="CE22" s="780"/>
      <c r="CF22" s="780"/>
      <c r="CG22" s="781"/>
      <c r="CH22" s="782"/>
      <c r="CI22" s="783"/>
      <c r="CJ22" s="783"/>
      <c r="CK22" s="783"/>
      <c r="CL22" s="784"/>
      <c r="CM22" s="782"/>
      <c r="CN22" s="783"/>
      <c r="CO22" s="783"/>
      <c r="CP22" s="783"/>
      <c r="CQ22" s="784"/>
      <c r="CR22" s="782"/>
      <c r="CS22" s="783"/>
      <c r="CT22" s="783"/>
      <c r="CU22" s="783"/>
      <c r="CV22" s="784"/>
      <c r="CW22" s="782"/>
      <c r="CX22" s="783"/>
      <c r="CY22" s="783"/>
      <c r="CZ22" s="783"/>
      <c r="DA22" s="784"/>
      <c r="DB22" s="782"/>
      <c r="DC22" s="783"/>
      <c r="DD22" s="783"/>
      <c r="DE22" s="783"/>
      <c r="DF22" s="784"/>
      <c r="DG22" s="782"/>
      <c r="DH22" s="783"/>
      <c r="DI22" s="783"/>
      <c r="DJ22" s="783"/>
      <c r="DK22" s="784"/>
      <c r="DL22" s="782"/>
      <c r="DM22" s="783"/>
      <c r="DN22" s="783"/>
      <c r="DO22" s="783"/>
      <c r="DP22" s="784"/>
      <c r="DQ22" s="782"/>
      <c r="DR22" s="783"/>
      <c r="DS22" s="783"/>
      <c r="DT22" s="783"/>
      <c r="DU22" s="784"/>
      <c r="DV22" s="779"/>
      <c r="DW22" s="780"/>
      <c r="DX22" s="780"/>
      <c r="DY22" s="780"/>
      <c r="DZ22" s="785"/>
      <c r="EA22" s="234"/>
    </row>
    <row r="23" spans="1:131" s="235" customFormat="1" ht="26.25" customHeight="1" thickBot="1" x14ac:dyDescent="0.25">
      <c r="A23" s="240" t="s">
        <v>392</v>
      </c>
      <c r="B23" s="795" t="s">
        <v>393</v>
      </c>
      <c r="C23" s="796"/>
      <c r="D23" s="796"/>
      <c r="E23" s="796"/>
      <c r="F23" s="796"/>
      <c r="G23" s="796"/>
      <c r="H23" s="796"/>
      <c r="I23" s="796"/>
      <c r="J23" s="796"/>
      <c r="K23" s="796"/>
      <c r="L23" s="796"/>
      <c r="M23" s="796"/>
      <c r="N23" s="796"/>
      <c r="O23" s="796"/>
      <c r="P23" s="797"/>
      <c r="Q23" s="798">
        <v>5607</v>
      </c>
      <c r="R23" s="799"/>
      <c r="S23" s="799"/>
      <c r="T23" s="799"/>
      <c r="U23" s="799"/>
      <c r="V23" s="799">
        <v>5106</v>
      </c>
      <c r="W23" s="799"/>
      <c r="X23" s="799"/>
      <c r="Y23" s="799"/>
      <c r="Z23" s="799"/>
      <c r="AA23" s="799">
        <v>501</v>
      </c>
      <c r="AB23" s="799"/>
      <c r="AC23" s="799"/>
      <c r="AD23" s="799"/>
      <c r="AE23" s="800"/>
      <c r="AF23" s="801">
        <v>451</v>
      </c>
      <c r="AG23" s="799"/>
      <c r="AH23" s="799"/>
      <c r="AI23" s="799"/>
      <c r="AJ23" s="802"/>
      <c r="AK23" s="803"/>
      <c r="AL23" s="804"/>
      <c r="AM23" s="804"/>
      <c r="AN23" s="804"/>
      <c r="AO23" s="804"/>
      <c r="AP23" s="799">
        <v>4156</v>
      </c>
      <c r="AQ23" s="799"/>
      <c r="AR23" s="799"/>
      <c r="AS23" s="799"/>
      <c r="AT23" s="799"/>
      <c r="AU23" s="815"/>
      <c r="AV23" s="815"/>
      <c r="AW23" s="815"/>
      <c r="AX23" s="815"/>
      <c r="AY23" s="816"/>
      <c r="AZ23" s="817" t="s">
        <v>131</v>
      </c>
      <c r="BA23" s="818"/>
      <c r="BB23" s="818"/>
      <c r="BC23" s="818"/>
      <c r="BD23" s="819"/>
      <c r="BE23" s="233"/>
      <c r="BF23" s="233"/>
      <c r="BG23" s="233"/>
      <c r="BH23" s="233"/>
      <c r="BI23" s="233"/>
      <c r="BJ23" s="233"/>
      <c r="BK23" s="233"/>
      <c r="BL23" s="233"/>
      <c r="BM23" s="233"/>
      <c r="BN23" s="233"/>
      <c r="BO23" s="233"/>
      <c r="BP23" s="233"/>
      <c r="BQ23" s="238">
        <v>17</v>
      </c>
      <c r="BR23" s="239"/>
      <c r="BS23" s="779"/>
      <c r="BT23" s="780"/>
      <c r="BU23" s="780"/>
      <c r="BV23" s="780"/>
      <c r="BW23" s="780"/>
      <c r="BX23" s="780"/>
      <c r="BY23" s="780"/>
      <c r="BZ23" s="780"/>
      <c r="CA23" s="780"/>
      <c r="CB23" s="780"/>
      <c r="CC23" s="780"/>
      <c r="CD23" s="780"/>
      <c r="CE23" s="780"/>
      <c r="CF23" s="780"/>
      <c r="CG23" s="781"/>
      <c r="CH23" s="782"/>
      <c r="CI23" s="783"/>
      <c r="CJ23" s="783"/>
      <c r="CK23" s="783"/>
      <c r="CL23" s="784"/>
      <c r="CM23" s="782"/>
      <c r="CN23" s="783"/>
      <c r="CO23" s="783"/>
      <c r="CP23" s="783"/>
      <c r="CQ23" s="784"/>
      <c r="CR23" s="782"/>
      <c r="CS23" s="783"/>
      <c r="CT23" s="783"/>
      <c r="CU23" s="783"/>
      <c r="CV23" s="784"/>
      <c r="CW23" s="782"/>
      <c r="CX23" s="783"/>
      <c r="CY23" s="783"/>
      <c r="CZ23" s="783"/>
      <c r="DA23" s="784"/>
      <c r="DB23" s="782"/>
      <c r="DC23" s="783"/>
      <c r="DD23" s="783"/>
      <c r="DE23" s="783"/>
      <c r="DF23" s="784"/>
      <c r="DG23" s="782"/>
      <c r="DH23" s="783"/>
      <c r="DI23" s="783"/>
      <c r="DJ23" s="783"/>
      <c r="DK23" s="784"/>
      <c r="DL23" s="782"/>
      <c r="DM23" s="783"/>
      <c r="DN23" s="783"/>
      <c r="DO23" s="783"/>
      <c r="DP23" s="784"/>
      <c r="DQ23" s="782"/>
      <c r="DR23" s="783"/>
      <c r="DS23" s="783"/>
      <c r="DT23" s="783"/>
      <c r="DU23" s="784"/>
      <c r="DV23" s="779"/>
      <c r="DW23" s="780"/>
      <c r="DX23" s="780"/>
      <c r="DY23" s="780"/>
      <c r="DZ23" s="785"/>
      <c r="EA23" s="234"/>
    </row>
    <row r="24" spans="1:131" s="235" customFormat="1" ht="26.25" customHeight="1" x14ac:dyDescent="0.2">
      <c r="A24" s="814" t="s">
        <v>394</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32"/>
      <c r="BA24" s="232"/>
      <c r="BB24" s="232"/>
      <c r="BC24" s="232"/>
      <c r="BD24" s="232"/>
      <c r="BE24" s="233"/>
      <c r="BF24" s="233"/>
      <c r="BG24" s="233"/>
      <c r="BH24" s="233"/>
      <c r="BI24" s="233"/>
      <c r="BJ24" s="233"/>
      <c r="BK24" s="233"/>
      <c r="BL24" s="233"/>
      <c r="BM24" s="233"/>
      <c r="BN24" s="233"/>
      <c r="BO24" s="233"/>
      <c r="BP24" s="233"/>
      <c r="BQ24" s="238">
        <v>18</v>
      </c>
      <c r="BR24" s="239"/>
      <c r="BS24" s="779"/>
      <c r="BT24" s="780"/>
      <c r="BU24" s="780"/>
      <c r="BV24" s="780"/>
      <c r="BW24" s="780"/>
      <c r="BX24" s="780"/>
      <c r="BY24" s="780"/>
      <c r="BZ24" s="780"/>
      <c r="CA24" s="780"/>
      <c r="CB24" s="780"/>
      <c r="CC24" s="780"/>
      <c r="CD24" s="780"/>
      <c r="CE24" s="780"/>
      <c r="CF24" s="780"/>
      <c r="CG24" s="781"/>
      <c r="CH24" s="782"/>
      <c r="CI24" s="783"/>
      <c r="CJ24" s="783"/>
      <c r="CK24" s="783"/>
      <c r="CL24" s="784"/>
      <c r="CM24" s="782"/>
      <c r="CN24" s="783"/>
      <c r="CO24" s="783"/>
      <c r="CP24" s="783"/>
      <c r="CQ24" s="784"/>
      <c r="CR24" s="782"/>
      <c r="CS24" s="783"/>
      <c r="CT24" s="783"/>
      <c r="CU24" s="783"/>
      <c r="CV24" s="784"/>
      <c r="CW24" s="782"/>
      <c r="CX24" s="783"/>
      <c r="CY24" s="783"/>
      <c r="CZ24" s="783"/>
      <c r="DA24" s="784"/>
      <c r="DB24" s="782"/>
      <c r="DC24" s="783"/>
      <c r="DD24" s="783"/>
      <c r="DE24" s="783"/>
      <c r="DF24" s="784"/>
      <c r="DG24" s="782"/>
      <c r="DH24" s="783"/>
      <c r="DI24" s="783"/>
      <c r="DJ24" s="783"/>
      <c r="DK24" s="784"/>
      <c r="DL24" s="782"/>
      <c r="DM24" s="783"/>
      <c r="DN24" s="783"/>
      <c r="DO24" s="783"/>
      <c r="DP24" s="784"/>
      <c r="DQ24" s="782"/>
      <c r="DR24" s="783"/>
      <c r="DS24" s="783"/>
      <c r="DT24" s="783"/>
      <c r="DU24" s="784"/>
      <c r="DV24" s="779"/>
      <c r="DW24" s="780"/>
      <c r="DX24" s="780"/>
      <c r="DY24" s="780"/>
      <c r="DZ24" s="785"/>
      <c r="EA24" s="234"/>
    </row>
    <row r="25" spans="1:131" ht="26.25" customHeight="1" thickBot="1" x14ac:dyDescent="0.25">
      <c r="A25" s="731" t="s">
        <v>395</v>
      </c>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731"/>
      <c r="AZ25" s="731"/>
      <c r="BA25" s="731"/>
      <c r="BB25" s="731"/>
      <c r="BC25" s="731"/>
      <c r="BD25" s="731"/>
      <c r="BE25" s="731"/>
      <c r="BF25" s="731"/>
      <c r="BG25" s="731"/>
      <c r="BH25" s="731"/>
      <c r="BI25" s="731"/>
      <c r="BJ25" s="232"/>
      <c r="BK25" s="232"/>
      <c r="BL25" s="232"/>
      <c r="BM25" s="232"/>
      <c r="BN25" s="232"/>
      <c r="BO25" s="241"/>
      <c r="BP25" s="241"/>
      <c r="BQ25" s="238">
        <v>19</v>
      </c>
      <c r="BR25" s="239"/>
      <c r="BS25" s="779"/>
      <c r="BT25" s="780"/>
      <c r="BU25" s="780"/>
      <c r="BV25" s="780"/>
      <c r="BW25" s="780"/>
      <c r="BX25" s="780"/>
      <c r="BY25" s="780"/>
      <c r="BZ25" s="780"/>
      <c r="CA25" s="780"/>
      <c r="CB25" s="780"/>
      <c r="CC25" s="780"/>
      <c r="CD25" s="780"/>
      <c r="CE25" s="780"/>
      <c r="CF25" s="780"/>
      <c r="CG25" s="781"/>
      <c r="CH25" s="782"/>
      <c r="CI25" s="783"/>
      <c r="CJ25" s="783"/>
      <c r="CK25" s="783"/>
      <c r="CL25" s="784"/>
      <c r="CM25" s="782"/>
      <c r="CN25" s="783"/>
      <c r="CO25" s="783"/>
      <c r="CP25" s="783"/>
      <c r="CQ25" s="784"/>
      <c r="CR25" s="782"/>
      <c r="CS25" s="783"/>
      <c r="CT25" s="783"/>
      <c r="CU25" s="783"/>
      <c r="CV25" s="784"/>
      <c r="CW25" s="782"/>
      <c r="CX25" s="783"/>
      <c r="CY25" s="783"/>
      <c r="CZ25" s="783"/>
      <c r="DA25" s="784"/>
      <c r="DB25" s="782"/>
      <c r="DC25" s="783"/>
      <c r="DD25" s="783"/>
      <c r="DE25" s="783"/>
      <c r="DF25" s="784"/>
      <c r="DG25" s="782"/>
      <c r="DH25" s="783"/>
      <c r="DI25" s="783"/>
      <c r="DJ25" s="783"/>
      <c r="DK25" s="784"/>
      <c r="DL25" s="782"/>
      <c r="DM25" s="783"/>
      <c r="DN25" s="783"/>
      <c r="DO25" s="783"/>
      <c r="DP25" s="784"/>
      <c r="DQ25" s="782"/>
      <c r="DR25" s="783"/>
      <c r="DS25" s="783"/>
      <c r="DT25" s="783"/>
      <c r="DU25" s="784"/>
      <c r="DV25" s="779"/>
      <c r="DW25" s="780"/>
      <c r="DX25" s="780"/>
      <c r="DY25" s="780"/>
      <c r="DZ25" s="785"/>
      <c r="EA25" s="230"/>
    </row>
    <row r="26" spans="1:131" ht="26.25" customHeight="1" x14ac:dyDescent="0.2">
      <c r="A26" s="733" t="s">
        <v>372</v>
      </c>
      <c r="B26" s="734"/>
      <c r="C26" s="734"/>
      <c r="D26" s="734"/>
      <c r="E26" s="734"/>
      <c r="F26" s="734"/>
      <c r="G26" s="734"/>
      <c r="H26" s="734"/>
      <c r="I26" s="734"/>
      <c r="J26" s="734"/>
      <c r="K26" s="734"/>
      <c r="L26" s="734"/>
      <c r="M26" s="734"/>
      <c r="N26" s="734"/>
      <c r="O26" s="734"/>
      <c r="P26" s="735"/>
      <c r="Q26" s="739" t="s">
        <v>396</v>
      </c>
      <c r="R26" s="740"/>
      <c r="S26" s="740"/>
      <c r="T26" s="740"/>
      <c r="U26" s="741"/>
      <c r="V26" s="739" t="s">
        <v>397</v>
      </c>
      <c r="W26" s="740"/>
      <c r="X26" s="740"/>
      <c r="Y26" s="740"/>
      <c r="Z26" s="741"/>
      <c r="AA26" s="739" t="s">
        <v>398</v>
      </c>
      <c r="AB26" s="740"/>
      <c r="AC26" s="740"/>
      <c r="AD26" s="740"/>
      <c r="AE26" s="740"/>
      <c r="AF26" s="820" t="s">
        <v>399</v>
      </c>
      <c r="AG26" s="821"/>
      <c r="AH26" s="821"/>
      <c r="AI26" s="821"/>
      <c r="AJ26" s="822"/>
      <c r="AK26" s="740" t="s">
        <v>400</v>
      </c>
      <c r="AL26" s="740"/>
      <c r="AM26" s="740"/>
      <c r="AN26" s="740"/>
      <c r="AO26" s="741"/>
      <c r="AP26" s="739" t="s">
        <v>401</v>
      </c>
      <c r="AQ26" s="740"/>
      <c r="AR26" s="740"/>
      <c r="AS26" s="740"/>
      <c r="AT26" s="741"/>
      <c r="AU26" s="739" t="s">
        <v>402</v>
      </c>
      <c r="AV26" s="740"/>
      <c r="AW26" s="740"/>
      <c r="AX26" s="740"/>
      <c r="AY26" s="741"/>
      <c r="AZ26" s="739" t="s">
        <v>403</v>
      </c>
      <c r="BA26" s="740"/>
      <c r="BB26" s="740"/>
      <c r="BC26" s="740"/>
      <c r="BD26" s="741"/>
      <c r="BE26" s="739" t="s">
        <v>379</v>
      </c>
      <c r="BF26" s="740"/>
      <c r="BG26" s="740"/>
      <c r="BH26" s="740"/>
      <c r="BI26" s="746"/>
      <c r="BJ26" s="232"/>
      <c r="BK26" s="232"/>
      <c r="BL26" s="232"/>
      <c r="BM26" s="232"/>
      <c r="BN26" s="232"/>
      <c r="BO26" s="241"/>
      <c r="BP26" s="241"/>
      <c r="BQ26" s="238">
        <v>20</v>
      </c>
      <c r="BR26" s="239"/>
      <c r="BS26" s="779"/>
      <c r="BT26" s="780"/>
      <c r="BU26" s="780"/>
      <c r="BV26" s="780"/>
      <c r="BW26" s="780"/>
      <c r="BX26" s="780"/>
      <c r="BY26" s="780"/>
      <c r="BZ26" s="780"/>
      <c r="CA26" s="780"/>
      <c r="CB26" s="780"/>
      <c r="CC26" s="780"/>
      <c r="CD26" s="780"/>
      <c r="CE26" s="780"/>
      <c r="CF26" s="780"/>
      <c r="CG26" s="781"/>
      <c r="CH26" s="782"/>
      <c r="CI26" s="783"/>
      <c r="CJ26" s="783"/>
      <c r="CK26" s="783"/>
      <c r="CL26" s="784"/>
      <c r="CM26" s="782"/>
      <c r="CN26" s="783"/>
      <c r="CO26" s="783"/>
      <c r="CP26" s="783"/>
      <c r="CQ26" s="784"/>
      <c r="CR26" s="782"/>
      <c r="CS26" s="783"/>
      <c r="CT26" s="783"/>
      <c r="CU26" s="783"/>
      <c r="CV26" s="784"/>
      <c r="CW26" s="782"/>
      <c r="CX26" s="783"/>
      <c r="CY26" s="783"/>
      <c r="CZ26" s="783"/>
      <c r="DA26" s="784"/>
      <c r="DB26" s="782"/>
      <c r="DC26" s="783"/>
      <c r="DD26" s="783"/>
      <c r="DE26" s="783"/>
      <c r="DF26" s="784"/>
      <c r="DG26" s="782"/>
      <c r="DH26" s="783"/>
      <c r="DI26" s="783"/>
      <c r="DJ26" s="783"/>
      <c r="DK26" s="784"/>
      <c r="DL26" s="782"/>
      <c r="DM26" s="783"/>
      <c r="DN26" s="783"/>
      <c r="DO26" s="783"/>
      <c r="DP26" s="784"/>
      <c r="DQ26" s="782"/>
      <c r="DR26" s="783"/>
      <c r="DS26" s="783"/>
      <c r="DT26" s="783"/>
      <c r="DU26" s="784"/>
      <c r="DV26" s="779"/>
      <c r="DW26" s="780"/>
      <c r="DX26" s="780"/>
      <c r="DY26" s="780"/>
      <c r="DZ26" s="785"/>
      <c r="EA26" s="230"/>
    </row>
    <row r="27" spans="1:131" ht="26.25" customHeight="1" thickBot="1" x14ac:dyDescent="0.25">
      <c r="A27" s="736"/>
      <c r="B27" s="737"/>
      <c r="C27" s="737"/>
      <c r="D27" s="737"/>
      <c r="E27" s="737"/>
      <c r="F27" s="737"/>
      <c r="G27" s="737"/>
      <c r="H27" s="737"/>
      <c r="I27" s="737"/>
      <c r="J27" s="737"/>
      <c r="K27" s="737"/>
      <c r="L27" s="737"/>
      <c r="M27" s="737"/>
      <c r="N27" s="737"/>
      <c r="O27" s="737"/>
      <c r="P27" s="738"/>
      <c r="Q27" s="742"/>
      <c r="R27" s="743"/>
      <c r="S27" s="743"/>
      <c r="T27" s="743"/>
      <c r="U27" s="744"/>
      <c r="V27" s="742"/>
      <c r="W27" s="743"/>
      <c r="X27" s="743"/>
      <c r="Y27" s="743"/>
      <c r="Z27" s="744"/>
      <c r="AA27" s="742"/>
      <c r="AB27" s="743"/>
      <c r="AC27" s="743"/>
      <c r="AD27" s="743"/>
      <c r="AE27" s="743"/>
      <c r="AF27" s="823"/>
      <c r="AG27" s="824"/>
      <c r="AH27" s="824"/>
      <c r="AI27" s="824"/>
      <c r="AJ27" s="825"/>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48"/>
      <c r="BJ27" s="232"/>
      <c r="BK27" s="232"/>
      <c r="BL27" s="232"/>
      <c r="BM27" s="232"/>
      <c r="BN27" s="232"/>
      <c r="BO27" s="241"/>
      <c r="BP27" s="241"/>
      <c r="BQ27" s="238">
        <v>21</v>
      </c>
      <c r="BR27" s="239"/>
      <c r="BS27" s="779"/>
      <c r="BT27" s="780"/>
      <c r="BU27" s="780"/>
      <c r="BV27" s="780"/>
      <c r="BW27" s="780"/>
      <c r="BX27" s="780"/>
      <c r="BY27" s="780"/>
      <c r="BZ27" s="780"/>
      <c r="CA27" s="780"/>
      <c r="CB27" s="780"/>
      <c r="CC27" s="780"/>
      <c r="CD27" s="780"/>
      <c r="CE27" s="780"/>
      <c r="CF27" s="780"/>
      <c r="CG27" s="781"/>
      <c r="CH27" s="782"/>
      <c r="CI27" s="783"/>
      <c r="CJ27" s="783"/>
      <c r="CK27" s="783"/>
      <c r="CL27" s="784"/>
      <c r="CM27" s="782"/>
      <c r="CN27" s="783"/>
      <c r="CO27" s="783"/>
      <c r="CP27" s="783"/>
      <c r="CQ27" s="784"/>
      <c r="CR27" s="782"/>
      <c r="CS27" s="783"/>
      <c r="CT27" s="783"/>
      <c r="CU27" s="783"/>
      <c r="CV27" s="784"/>
      <c r="CW27" s="782"/>
      <c r="CX27" s="783"/>
      <c r="CY27" s="783"/>
      <c r="CZ27" s="783"/>
      <c r="DA27" s="784"/>
      <c r="DB27" s="782"/>
      <c r="DC27" s="783"/>
      <c r="DD27" s="783"/>
      <c r="DE27" s="783"/>
      <c r="DF27" s="784"/>
      <c r="DG27" s="782"/>
      <c r="DH27" s="783"/>
      <c r="DI27" s="783"/>
      <c r="DJ27" s="783"/>
      <c r="DK27" s="784"/>
      <c r="DL27" s="782"/>
      <c r="DM27" s="783"/>
      <c r="DN27" s="783"/>
      <c r="DO27" s="783"/>
      <c r="DP27" s="784"/>
      <c r="DQ27" s="782"/>
      <c r="DR27" s="783"/>
      <c r="DS27" s="783"/>
      <c r="DT27" s="783"/>
      <c r="DU27" s="784"/>
      <c r="DV27" s="779"/>
      <c r="DW27" s="780"/>
      <c r="DX27" s="780"/>
      <c r="DY27" s="780"/>
      <c r="DZ27" s="785"/>
      <c r="EA27" s="230"/>
    </row>
    <row r="28" spans="1:131" ht="26.25" customHeight="1" thickTop="1" x14ac:dyDescent="0.2">
      <c r="A28" s="242">
        <v>1</v>
      </c>
      <c r="B28" s="755" t="s">
        <v>404</v>
      </c>
      <c r="C28" s="756"/>
      <c r="D28" s="756"/>
      <c r="E28" s="756"/>
      <c r="F28" s="756"/>
      <c r="G28" s="756"/>
      <c r="H28" s="756"/>
      <c r="I28" s="756"/>
      <c r="J28" s="756"/>
      <c r="K28" s="756"/>
      <c r="L28" s="756"/>
      <c r="M28" s="756"/>
      <c r="N28" s="756"/>
      <c r="O28" s="756"/>
      <c r="P28" s="757"/>
      <c r="Q28" s="828">
        <v>815</v>
      </c>
      <c r="R28" s="829"/>
      <c r="S28" s="829"/>
      <c r="T28" s="829"/>
      <c r="U28" s="829"/>
      <c r="V28" s="829">
        <v>708</v>
      </c>
      <c r="W28" s="829"/>
      <c r="X28" s="829"/>
      <c r="Y28" s="829"/>
      <c r="Z28" s="829"/>
      <c r="AA28" s="829">
        <v>108</v>
      </c>
      <c r="AB28" s="829"/>
      <c r="AC28" s="829"/>
      <c r="AD28" s="829"/>
      <c r="AE28" s="830"/>
      <c r="AF28" s="831">
        <v>108</v>
      </c>
      <c r="AG28" s="829"/>
      <c r="AH28" s="829"/>
      <c r="AI28" s="829"/>
      <c r="AJ28" s="832"/>
      <c r="AK28" s="833">
        <v>50</v>
      </c>
      <c r="AL28" s="834"/>
      <c r="AM28" s="834"/>
      <c r="AN28" s="834"/>
      <c r="AO28" s="834"/>
      <c r="AP28" s="834" t="s">
        <v>584</v>
      </c>
      <c r="AQ28" s="834"/>
      <c r="AR28" s="834"/>
      <c r="AS28" s="834"/>
      <c r="AT28" s="834"/>
      <c r="AU28" s="834" t="s">
        <v>585</v>
      </c>
      <c r="AV28" s="834"/>
      <c r="AW28" s="834"/>
      <c r="AX28" s="834"/>
      <c r="AY28" s="834"/>
      <c r="AZ28" s="835" t="s">
        <v>584</v>
      </c>
      <c r="BA28" s="835"/>
      <c r="BB28" s="835"/>
      <c r="BC28" s="835"/>
      <c r="BD28" s="835"/>
      <c r="BE28" s="826"/>
      <c r="BF28" s="826"/>
      <c r="BG28" s="826"/>
      <c r="BH28" s="826"/>
      <c r="BI28" s="827"/>
      <c r="BJ28" s="232"/>
      <c r="BK28" s="232"/>
      <c r="BL28" s="232"/>
      <c r="BM28" s="232"/>
      <c r="BN28" s="232"/>
      <c r="BO28" s="241"/>
      <c r="BP28" s="241"/>
      <c r="BQ28" s="238">
        <v>22</v>
      </c>
      <c r="BR28" s="239"/>
      <c r="BS28" s="779"/>
      <c r="BT28" s="780"/>
      <c r="BU28" s="780"/>
      <c r="BV28" s="780"/>
      <c r="BW28" s="780"/>
      <c r="BX28" s="780"/>
      <c r="BY28" s="780"/>
      <c r="BZ28" s="780"/>
      <c r="CA28" s="780"/>
      <c r="CB28" s="780"/>
      <c r="CC28" s="780"/>
      <c r="CD28" s="780"/>
      <c r="CE28" s="780"/>
      <c r="CF28" s="780"/>
      <c r="CG28" s="781"/>
      <c r="CH28" s="782"/>
      <c r="CI28" s="783"/>
      <c r="CJ28" s="783"/>
      <c r="CK28" s="783"/>
      <c r="CL28" s="784"/>
      <c r="CM28" s="782"/>
      <c r="CN28" s="783"/>
      <c r="CO28" s="783"/>
      <c r="CP28" s="783"/>
      <c r="CQ28" s="784"/>
      <c r="CR28" s="782"/>
      <c r="CS28" s="783"/>
      <c r="CT28" s="783"/>
      <c r="CU28" s="783"/>
      <c r="CV28" s="784"/>
      <c r="CW28" s="782"/>
      <c r="CX28" s="783"/>
      <c r="CY28" s="783"/>
      <c r="CZ28" s="783"/>
      <c r="DA28" s="784"/>
      <c r="DB28" s="782"/>
      <c r="DC28" s="783"/>
      <c r="DD28" s="783"/>
      <c r="DE28" s="783"/>
      <c r="DF28" s="784"/>
      <c r="DG28" s="782"/>
      <c r="DH28" s="783"/>
      <c r="DI28" s="783"/>
      <c r="DJ28" s="783"/>
      <c r="DK28" s="784"/>
      <c r="DL28" s="782"/>
      <c r="DM28" s="783"/>
      <c r="DN28" s="783"/>
      <c r="DO28" s="783"/>
      <c r="DP28" s="784"/>
      <c r="DQ28" s="782"/>
      <c r="DR28" s="783"/>
      <c r="DS28" s="783"/>
      <c r="DT28" s="783"/>
      <c r="DU28" s="784"/>
      <c r="DV28" s="779"/>
      <c r="DW28" s="780"/>
      <c r="DX28" s="780"/>
      <c r="DY28" s="780"/>
      <c r="DZ28" s="785"/>
      <c r="EA28" s="230"/>
    </row>
    <row r="29" spans="1:131" ht="26.25" customHeight="1" x14ac:dyDescent="0.2">
      <c r="A29" s="242">
        <v>2</v>
      </c>
      <c r="B29" s="786" t="s">
        <v>405</v>
      </c>
      <c r="C29" s="787"/>
      <c r="D29" s="787"/>
      <c r="E29" s="787"/>
      <c r="F29" s="787"/>
      <c r="G29" s="787"/>
      <c r="H29" s="787"/>
      <c r="I29" s="787"/>
      <c r="J29" s="787"/>
      <c r="K29" s="787"/>
      <c r="L29" s="787"/>
      <c r="M29" s="787"/>
      <c r="N29" s="787"/>
      <c r="O29" s="787"/>
      <c r="P29" s="788"/>
      <c r="Q29" s="789">
        <v>679</v>
      </c>
      <c r="R29" s="790"/>
      <c r="S29" s="790"/>
      <c r="T29" s="790"/>
      <c r="U29" s="790"/>
      <c r="V29" s="790">
        <v>631</v>
      </c>
      <c r="W29" s="790"/>
      <c r="X29" s="790"/>
      <c r="Y29" s="790"/>
      <c r="Z29" s="790"/>
      <c r="AA29" s="790">
        <v>48</v>
      </c>
      <c r="AB29" s="790"/>
      <c r="AC29" s="790"/>
      <c r="AD29" s="790"/>
      <c r="AE29" s="791"/>
      <c r="AF29" s="792">
        <v>48</v>
      </c>
      <c r="AG29" s="793"/>
      <c r="AH29" s="793"/>
      <c r="AI29" s="793"/>
      <c r="AJ29" s="794"/>
      <c r="AK29" s="840">
        <v>77</v>
      </c>
      <c r="AL29" s="836"/>
      <c r="AM29" s="836"/>
      <c r="AN29" s="836"/>
      <c r="AO29" s="836"/>
      <c r="AP29" s="836" t="s">
        <v>584</v>
      </c>
      <c r="AQ29" s="836"/>
      <c r="AR29" s="836"/>
      <c r="AS29" s="836"/>
      <c r="AT29" s="836"/>
      <c r="AU29" s="836" t="s">
        <v>585</v>
      </c>
      <c r="AV29" s="836"/>
      <c r="AW29" s="836"/>
      <c r="AX29" s="836"/>
      <c r="AY29" s="836"/>
      <c r="AZ29" s="837" t="s">
        <v>584</v>
      </c>
      <c r="BA29" s="837"/>
      <c r="BB29" s="837"/>
      <c r="BC29" s="837"/>
      <c r="BD29" s="837"/>
      <c r="BE29" s="838"/>
      <c r="BF29" s="838"/>
      <c r="BG29" s="838"/>
      <c r="BH29" s="838"/>
      <c r="BI29" s="839"/>
      <c r="BJ29" s="232"/>
      <c r="BK29" s="232"/>
      <c r="BL29" s="232"/>
      <c r="BM29" s="232"/>
      <c r="BN29" s="232"/>
      <c r="BO29" s="241"/>
      <c r="BP29" s="241"/>
      <c r="BQ29" s="238">
        <v>23</v>
      </c>
      <c r="BR29" s="239"/>
      <c r="BS29" s="779"/>
      <c r="BT29" s="780"/>
      <c r="BU29" s="780"/>
      <c r="BV29" s="780"/>
      <c r="BW29" s="780"/>
      <c r="BX29" s="780"/>
      <c r="BY29" s="780"/>
      <c r="BZ29" s="780"/>
      <c r="CA29" s="780"/>
      <c r="CB29" s="780"/>
      <c r="CC29" s="780"/>
      <c r="CD29" s="780"/>
      <c r="CE29" s="780"/>
      <c r="CF29" s="780"/>
      <c r="CG29" s="781"/>
      <c r="CH29" s="782"/>
      <c r="CI29" s="783"/>
      <c r="CJ29" s="783"/>
      <c r="CK29" s="783"/>
      <c r="CL29" s="784"/>
      <c r="CM29" s="782"/>
      <c r="CN29" s="783"/>
      <c r="CO29" s="783"/>
      <c r="CP29" s="783"/>
      <c r="CQ29" s="784"/>
      <c r="CR29" s="782"/>
      <c r="CS29" s="783"/>
      <c r="CT29" s="783"/>
      <c r="CU29" s="783"/>
      <c r="CV29" s="784"/>
      <c r="CW29" s="782"/>
      <c r="CX29" s="783"/>
      <c r="CY29" s="783"/>
      <c r="CZ29" s="783"/>
      <c r="DA29" s="784"/>
      <c r="DB29" s="782"/>
      <c r="DC29" s="783"/>
      <c r="DD29" s="783"/>
      <c r="DE29" s="783"/>
      <c r="DF29" s="784"/>
      <c r="DG29" s="782"/>
      <c r="DH29" s="783"/>
      <c r="DI29" s="783"/>
      <c r="DJ29" s="783"/>
      <c r="DK29" s="784"/>
      <c r="DL29" s="782"/>
      <c r="DM29" s="783"/>
      <c r="DN29" s="783"/>
      <c r="DO29" s="783"/>
      <c r="DP29" s="784"/>
      <c r="DQ29" s="782"/>
      <c r="DR29" s="783"/>
      <c r="DS29" s="783"/>
      <c r="DT29" s="783"/>
      <c r="DU29" s="784"/>
      <c r="DV29" s="779"/>
      <c r="DW29" s="780"/>
      <c r="DX29" s="780"/>
      <c r="DY29" s="780"/>
      <c r="DZ29" s="785"/>
      <c r="EA29" s="230"/>
    </row>
    <row r="30" spans="1:131" ht="26.25" customHeight="1" x14ac:dyDescent="0.2">
      <c r="A30" s="242">
        <v>3</v>
      </c>
      <c r="B30" s="786" t="s">
        <v>406</v>
      </c>
      <c r="C30" s="787"/>
      <c r="D30" s="787"/>
      <c r="E30" s="787"/>
      <c r="F30" s="787"/>
      <c r="G30" s="787"/>
      <c r="H30" s="787"/>
      <c r="I30" s="787"/>
      <c r="J30" s="787"/>
      <c r="K30" s="787"/>
      <c r="L30" s="787"/>
      <c r="M30" s="787"/>
      <c r="N30" s="787"/>
      <c r="O30" s="787"/>
      <c r="P30" s="788"/>
      <c r="Q30" s="789">
        <v>101</v>
      </c>
      <c r="R30" s="790"/>
      <c r="S30" s="790"/>
      <c r="T30" s="790"/>
      <c r="U30" s="790"/>
      <c r="V30" s="790">
        <v>97</v>
      </c>
      <c r="W30" s="790"/>
      <c r="X30" s="790"/>
      <c r="Y30" s="790"/>
      <c r="Z30" s="790"/>
      <c r="AA30" s="790">
        <v>4</v>
      </c>
      <c r="AB30" s="790"/>
      <c r="AC30" s="790"/>
      <c r="AD30" s="790"/>
      <c r="AE30" s="791"/>
      <c r="AF30" s="792">
        <v>4</v>
      </c>
      <c r="AG30" s="793"/>
      <c r="AH30" s="793"/>
      <c r="AI30" s="793"/>
      <c r="AJ30" s="794"/>
      <c r="AK30" s="840">
        <v>23</v>
      </c>
      <c r="AL30" s="836"/>
      <c r="AM30" s="836"/>
      <c r="AN30" s="836"/>
      <c r="AO30" s="836"/>
      <c r="AP30" s="836" t="s">
        <v>584</v>
      </c>
      <c r="AQ30" s="836"/>
      <c r="AR30" s="836"/>
      <c r="AS30" s="836"/>
      <c r="AT30" s="836"/>
      <c r="AU30" s="836" t="s">
        <v>585</v>
      </c>
      <c r="AV30" s="836"/>
      <c r="AW30" s="836"/>
      <c r="AX30" s="836"/>
      <c r="AY30" s="836"/>
      <c r="AZ30" s="837" t="s">
        <v>584</v>
      </c>
      <c r="BA30" s="837"/>
      <c r="BB30" s="837"/>
      <c r="BC30" s="837"/>
      <c r="BD30" s="837"/>
      <c r="BE30" s="838"/>
      <c r="BF30" s="838"/>
      <c r="BG30" s="838"/>
      <c r="BH30" s="838"/>
      <c r="BI30" s="839"/>
      <c r="BJ30" s="232"/>
      <c r="BK30" s="232"/>
      <c r="BL30" s="232"/>
      <c r="BM30" s="232"/>
      <c r="BN30" s="232"/>
      <c r="BO30" s="241"/>
      <c r="BP30" s="241"/>
      <c r="BQ30" s="238">
        <v>24</v>
      </c>
      <c r="BR30" s="239"/>
      <c r="BS30" s="779"/>
      <c r="BT30" s="780"/>
      <c r="BU30" s="780"/>
      <c r="BV30" s="780"/>
      <c r="BW30" s="780"/>
      <c r="BX30" s="780"/>
      <c r="BY30" s="780"/>
      <c r="BZ30" s="780"/>
      <c r="CA30" s="780"/>
      <c r="CB30" s="780"/>
      <c r="CC30" s="780"/>
      <c r="CD30" s="780"/>
      <c r="CE30" s="780"/>
      <c r="CF30" s="780"/>
      <c r="CG30" s="781"/>
      <c r="CH30" s="782"/>
      <c r="CI30" s="783"/>
      <c r="CJ30" s="783"/>
      <c r="CK30" s="783"/>
      <c r="CL30" s="784"/>
      <c r="CM30" s="782"/>
      <c r="CN30" s="783"/>
      <c r="CO30" s="783"/>
      <c r="CP30" s="783"/>
      <c r="CQ30" s="784"/>
      <c r="CR30" s="782"/>
      <c r="CS30" s="783"/>
      <c r="CT30" s="783"/>
      <c r="CU30" s="783"/>
      <c r="CV30" s="784"/>
      <c r="CW30" s="782"/>
      <c r="CX30" s="783"/>
      <c r="CY30" s="783"/>
      <c r="CZ30" s="783"/>
      <c r="DA30" s="784"/>
      <c r="DB30" s="782"/>
      <c r="DC30" s="783"/>
      <c r="DD30" s="783"/>
      <c r="DE30" s="783"/>
      <c r="DF30" s="784"/>
      <c r="DG30" s="782"/>
      <c r="DH30" s="783"/>
      <c r="DI30" s="783"/>
      <c r="DJ30" s="783"/>
      <c r="DK30" s="784"/>
      <c r="DL30" s="782"/>
      <c r="DM30" s="783"/>
      <c r="DN30" s="783"/>
      <c r="DO30" s="783"/>
      <c r="DP30" s="784"/>
      <c r="DQ30" s="782"/>
      <c r="DR30" s="783"/>
      <c r="DS30" s="783"/>
      <c r="DT30" s="783"/>
      <c r="DU30" s="784"/>
      <c r="DV30" s="779"/>
      <c r="DW30" s="780"/>
      <c r="DX30" s="780"/>
      <c r="DY30" s="780"/>
      <c r="DZ30" s="785"/>
      <c r="EA30" s="230"/>
    </row>
    <row r="31" spans="1:131" ht="26.25" customHeight="1" x14ac:dyDescent="0.2">
      <c r="A31" s="242">
        <v>4</v>
      </c>
      <c r="B31" s="786" t="s">
        <v>407</v>
      </c>
      <c r="C31" s="787"/>
      <c r="D31" s="787"/>
      <c r="E31" s="787"/>
      <c r="F31" s="787"/>
      <c r="G31" s="787"/>
      <c r="H31" s="787"/>
      <c r="I31" s="787"/>
      <c r="J31" s="787"/>
      <c r="K31" s="787"/>
      <c r="L31" s="787"/>
      <c r="M31" s="787"/>
      <c r="N31" s="787"/>
      <c r="O31" s="787"/>
      <c r="P31" s="788"/>
      <c r="Q31" s="789">
        <v>103</v>
      </c>
      <c r="R31" s="790"/>
      <c r="S31" s="790"/>
      <c r="T31" s="790"/>
      <c r="U31" s="790"/>
      <c r="V31" s="790">
        <v>95</v>
      </c>
      <c r="W31" s="790"/>
      <c r="X31" s="790"/>
      <c r="Y31" s="790"/>
      <c r="Z31" s="790"/>
      <c r="AA31" s="790">
        <v>8</v>
      </c>
      <c r="AB31" s="790"/>
      <c r="AC31" s="790"/>
      <c r="AD31" s="790"/>
      <c r="AE31" s="791"/>
      <c r="AF31" s="792">
        <v>203</v>
      </c>
      <c r="AG31" s="793"/>
      <c r="AH31" s="793"/>
      <c r="AI31" s="793"/>
      <c r="AJ31" s="794"/>
      <c r="AK31" s="840">
        <v>1</v>
      </c>
      <c r="AL31" s="836"/>
      <c r="AM31" s="836"/>
      <c r="AN31" s="836"/>
      <c r="AO31" s="836"/>
      <c r="AP31" s="836">
        <v>7</v>
      </c>
      <c r="AQ31" s="836"/>
      <c r="AR31" s="836"/>
      <c r="AS31" s="836"/>
      <c r="AT31" s="836"/>
      <c r="AU31" s="836">
        <v>4</v>
      </c>
      <c r="AV31" s="836"/>
      <c r="AW31" s="836"/>
      <c r="AX31" s="836"/>
      <c r="AY31" s="836"/>
      <c r="AZ31" s="837" t="s">
        <v>584</v>
      </c>
      <c r="BA31" s="837"/>
      <c r="BB31" s="837"/>
      <c r="BC31" s="837"/>
      <c r="BD31" s="837"/>
      <c r="BE31" s="838" t="s">
        <v>408</v>
      </c>
      <c r="BF31" s="838"/>
      <c r="BG31" s="838"/>
      <c r="BH31" s="838"/>
      <c r="BI31" s="839"/>
      <c r="BJ31" s="232"/>
      <c r="BK31" s="232"/>
      <c r="BL31" s="232"/>
      <c r="BM31" s="232"/>
      <c r="BN31" s="232"/>
      <c r="BO31" s="241"/>
      <c r="BP31" s="241"/>
      <c r="BQ31" s="238">
        <v>25</v>
      </c>
      <c r="BR31" s="239"/>
      <c r="BS31" s="779"/>
      <c r="BT31" s="780"/>
      <c r="BU31" s="780"/>
      <c r="BV31" s="780"/>
      <c r="BW31" s="780"/>
      <c r="BX31" s="780"/>
      <c r="BY31" s="780"/>
      <c r="BZ31" s="780"/>
      <c r="CA31" s="780"/>
      <c r="CB31" s="780"/>
      <c r="CC31" s="780"/>
      <c r="CD31" s="780"/>
      <c r="CE31" s="780"/>
      <c r="CF31" s="780"/>
      <c r="CG31" s="781"/>
      <c r="CH31" s="782"/>
      <c r="CI31" s="783"/>
      <c r="CJ31" s="783"/>
      <c r="CK31" s="783"/>
      <c r="CL31" s="784"/>
      <c r="CM31" s="782"/>
      <c r="CN31" s="783"/>
      <c r="CO31" s="783"/>
      <c r="CP31" s="783"/>
      <c r="CQ31" s="784"/>
      <c r="CR31" s="782"/>
      <c r="CS31" s="783"/>
      <c r="CT31" s="783"/>
      <c r="CU31" s="783"/>
      <c r="CV31" s="784"/>
      <c r="CW31" s="782"/>
      <c r="CX31" s="783"/>
      <c r="CY31" s="783"/>
      <c r="CZ31" s="783"/>
      <c r="DA31" s="784"/>
      <c r="DB31" s="782"/>
      <c r="DC31" s="783"/>
      <c r="DD31" s="783"/>
      <c r="DE31" s="783"/>
      <c r="DF31" s="784"/>
      <c r="DG31" s="782"/>
      <c r="DH31" s="783"/>
      <c r="DI31" s="783"/>
      <c r="DJ31" s="783"/>
      <c r="DK31" s="784"/>
      <c r="DL31" s="782"/>
      <c r="DM31" s="783"/>
      <c r="DN31" s="783"/>
      <c r="DO31" s="783"/>
      <c r="DP31" s="784"/>
      <c r="DQ31" s="782"/>
      <c r="DR31" s="783"/>
      <c r="DS31" s="783"/>
      <c r="DT31" s="783"/>
      <c r="DU31" s="784"/>
      <c r="DV31" s="779"/>
      <c r="DW31" s="780"/>
      <c r="DX31" s="780"/>
      <c r="DY31" s="780"/>
      <c r="DZ31" s="785"/>
      <c r="EA31" s="230"/>
    </row>
    <row r="32" spans="1:131" ht="26.25" customHeight="1" x14ac:dyDescent="0.2">
      <c r="A32" s="242">
        <v>5</v>
      </c>
      <c r="B32" s="786" t="s">
        <v>409</v>
      </c>
      <c r="C32" s="787"/>
      <c r="D32" s="787"/>
      <c r="E32" s="787"/>
      <c r="F32" s="787"/>
      <c r="G32" s="787"/>
      <c r="H32" s="787"/>
      <c r="I32" s="787"/>
      <c r="J32" s="787"/>
      <c r="K32" s="787"/>
      <c r="L32" s="787"/>
      <c r="M32" s="787"/>
      <c r="N32" s="787"/>
      <c r="O32" s="787"/>
      <c r="P32" s="788"/>
      <c r="Q32" s="789" t="s">
        <v>591</v>
      </c>
      <c r="R32" s="790"/>
      <c r="S32" s="790"/>
      <c r="T32" s="790"/>
      <c r="U32" s="790"/>
      <c r="V32" s="790" t="s">
        <v>591</v>
      </c>
      <c r="W32" s="790"/>
      <c r="X32" s="790"/>
      <c r="Y32" s="790"/>
      <c r="Z32" s="790"/>
      <c r="AA32" s="790" t="s">
        <v>591</v>
      </c>
      <c r="AB32" s="790"/>
      <c r="AC32" s="790"/>
      <c r="AD32" s="790"/>
      <c r="AE32" s="791"/>
      <c r="AF32" s="792">
        <v>243</v>
      </c>
      <c r="AG32" s="793"/>
      <c r="AH32" s="793"/>
      <c r="AI32" s="793"/>
      <c r="AJ32" s="794"/>
      <c r="AK32" s="840" t="s">
        <v>584</v>
      </c>
      <c r="AL32" s="836"/>
      <c r="AM32" s="836"/>
      <c r="AN32" s="836"/>
      <c r="AO32" s="836"/>
      <c r="AP32" s="836" t="s">
        <v>584</v>
      </c>
      <c r="AQ32" s="836"/>
      <c r="AR32" s="836"/>
      <c r="AS32" s="836"/>
      <c r="AT32" s="836"/>
      <c r="AU32" s="836" t="s">
        <v>584</v>
      </c>
      <c r="AV32" s="836"/>
      <c r="AW32" s="836"/>
      <c r="AX32" s="836"/>
      <c r="AY32" s="836"/>
      <c r="AZ32" s="837" t="s">
        <v>584</v>
      </c>
      <c r="BA32" s="837"/>
      <c r="BB32" s="837"/>
      <c r="BC32" s="837"/>
      <c r="BD32" s="837"/>
      <c r="BE32" s="838" t="s">
        <v>410</v>
      </c>
      <c r="BF32" s="838"/>
      <c r="BG32" s="838"/>
      <c r="BH32" s="838"/>
      <c r="BI32" s="839"/>
      <c r="BJ32" s="232"/>
      <c r="BK32" s="232"/>
      <c r="BL32" s="232"/>
      <c r="BM32" s="232"/>
      <c r="BN32" s="232"/>
      <c r="BO32" s="241"/>
      <c r="BP32" s="241"/>
      <c r="BQ32" s="238">
        <v>26</v>
      </c>
      <c r="BR32" s="239"/>
      <c r="BS32" s="779"/>
      <c r="BT32" s="780"/>
      <c r="BU32" s="780"/>
      <c r="BV32" s="780"/>
      <c r="BW32" s="780"/>
      <c r="BX32" s="780"/>
      <c r="BY32" s="780"/>
      <c r="BZ32" s="780"/>
      <c r="CA32" s="780"/>
      <c r="CB32" s="780"/>
      <c r="CC32" s="780"/>
      <c r="CD32" s="780"/>
      <c r="CE32" s="780"/>
      <c r="CF32" s="780"/>
      <c r="CG32" s="781"/>
      <c r="CH32" s="782"/>
      <c r="CI32" s="783"/>
      <c r="CJ32" s="783"/>
      <c r="CK32" s="783"/>
      <c r="CL32" s="784"/>
      <c r="CM32" s="782"/>
      <c r="CN32" s="783"/>
      <c r="CO32" s="783"/>
      <c r="CP32" s="783"/>
      <c r="CQ32" s="784"/>
      <c r="CR32" s="782"/>
      <c r="CS32" s="783"/>
      <c r="CT32" s="783"/>
      <c r="CU32" s="783"/>
      <c r="CV32" s="784"/>
      <c r="CW32" s="782"/>
      <c r="CX32" s="783"/>
      <c r="CY32" s="783"/>
      <c r="CZ32" s="783"/>
      <c r="DA32" s="784"/>
      <c r="DB32" s="782"/>
      <c r="DC32" s="783"/>
      <c r="DD32" s="783"/>
      <c r="DE32" s="783"/>
      <c r="DF32" s="784"/>
      <c r="DG32" s="782"/>
      <c r="DH32" s="783"/>
      <c r="DI32" s="783"/>
      <c r="DJ32" s="783"/>
      <c r="DK32" s="784"/>
      <c r="DL32" s="782"/>
      <c r="DM32" s="783"/>
      <c r="DN32" s="783"/>
      <c r="DO32" s="783"/>
      <c r="DP32" s="784"/>
      <c r="DQ32" s="782"/>
      <c r="DR32" s="783"/>
      <c r="DS32" s="783"/>
      <c r="DT32" s="783"/>
      <c r="DU32" s="784"/>
      <c r="DV32" s="779"/>
      <c r="DW32" s="780"/>
      <c r="DX32" s="780"/>
      <c r="DY32" s="780"/>
      <c r="DZ32" s="785"/>
      <c r="EA32" s="230"/>
    </row>
    <row r="33" spans="1:131" ht="26.25" customHeight="1" x14ac:dyDescent="0.2">
      <c r="A33" s="242">
        <v>6</v>
      </c>
      <c r="B33" s="786" t="s">
        <v>411</v>
      </c>
      <c r="C33" s="787"/>
      <c r="D33" s="787"/>
      <c r="E33" s="787"/>
      <c r="F33" s="787"/>
      <c r="G33" s="787"/>
      <c r="H33" s="787"/>
      <c r="I33" s="787"/>
      <c r="J33" s="787"/>
      <c r="K33" s="787"/>
      <c r="L33" s="787"/>
      <c r="M33" s="787"/>
      <c r="N33" s="787"/>
      <c r="O33" s="787"/>
      <c r="P33" s="788"/>
      <c r="Q33" s="789">
        <v>108</v>
      </c>
      <c r="R33" s="790"/>
      <c r="S33" s="790"/>
      <c r="T33" s="790"/>
      <c r="U33" s="790"/>
      <c r="V33" s="790">
        <v>107</v>
      </c>
      <c r="W33" s="790"/>
      <c r="X33" s="790"/>
      <c r="Y33" s="790"/>
      <c r="Z33" s="790"/>
      <c r="AA33" s="790">
        <v>0</v>
      </c>
      <c r="AB33" s="790"/>
      <c r="AC33" s="790"/>
      <c r="AD33" s="790"/>
      <c r="AE33" s="791"/>
      <c r="AF33" s="792">
        <v>0</v>
      </c>
      <c r="AG33" s="793"/>
      <c r="AH33" s="793"/>
      <c r="AI33" s="793"/>
      <c r="AJ33" s="794"/>
      <c r="AK33" s="840">
        <v>50</v>
      </c>
      <c r="AL33" s="836"/>
      <c r="AM33" s="836"/>
      <c r="AN33" s="836"/>
      <c r="AO33" s="836"/>
      <c r="AP33" s="836">
        <v>269</v>
      </c>
      <c r="AQ33" s="836"/>
      <c r="AR33" s="836"/>
      <c r="AS33" s="836"/>
      <c r="AT33" s="836"/>
      <c r="AU33" s="836">
        <v>179</v>
      </c>
      <c r="AV33" s="836"/>
      <c r="AW33" s="836"/>
      <c r="AX33" s="836"/>
      <c r="AY33" s="836"/>
      <c r="AZ33" s="837" t="s">
        <v>584</v>
      </c>
      <c r="BA33" s="837"/>
      <c r="BB33" s="837"/>
      <c r="BC33" s="837"/>
      <c r="BD33" s="837"/>
      <c r="BE33" s="838" t="s">
        <v>412</v>
      </c>
      <c r="BF33" s="838"/>
      <c r="BG33" s="838"/>
      <c r="BH33" s="838"/>
      <c r="BI33" s="839"/>
      <c r="BJ33" s="232"/>
      <c r="BK33" s="232"/>
      <c r="BL33" s="232"/>
      <c r="BM33" s="232"/>
      <c r="BN33" s="232"/>
      <c r="BO33" s="241"/>
      <c r="BP33" s="241"/>
      <c r="BQ33" s="238">
        <v>27</v>
      </c>
      <c r="BR33" s="239"/>
      <c r="BS33" s="779"/>
      <c r="BT33" s="780"/>
      <c r="BU33" s="780"/>
      <c r="BV33" s="780"/>
      <c r="BW33" s="780"/>
      <c r="BX33" s="780"/>
      <c r="BY33" s="780"/>
      <c r="BZ33" s="780"/>
      <c r="CA33" s="780"/>
      <c r="CB33" s="780"/>
      <c r="CC33" s="780"/>
      <c r="CD33" s="780"/>
      <c r="CE33" s="780"/>
      <c r="CF33" s="780"/>
      <c r="CG33" s="781"/>
      <c r="CH33" s="782"/>
      <c r="CI33" s="783"/>
      <c r="CJ33" s="783"/>
      <c r="CK33" s="783"/>
      <c r="CL33" s="784"/>
      <c r="CM33" s="782"/>
      <c r="CN33" s="783"/>
      <c r="CO33" s="783"/>
      <c r="CP33" s="783"/>
      <c r="CQ33" s="784"/>
      <c r="CR33" s="782"/>
      <c r="CS33" s="783"/>
      <c r="CT33" s="783"/>
      <c r="CU33" s="783"/>
      <c r="CV33" s="784"/>
      <c r="CW33" s="782"/>
      <c r="CX33" s="783"/>
      <c r="CY33" s="783"/>
      <c r="CZ33" s="783"/>
      <c r="DA33" s="784"/>
      <c r="DB33" s="782"/>
      <c r="DC33" s="783"/>
      <c r="DD33" s="783"/>
      <c r="DE33" s="783"/>
      <c r="DF33" s="784"/>
      <c r="DG33" s="782"/>
      <c r="DH33" s="783"/>
      <c r="DI33" s="783"/>
      <c r="DJ33" s="783"/>
      <c r="DK33" s="784"/>
      <c r="DL33" s="782"/>
      <c r="DM33" s="783"/>
      <c r="DN33" s="783"/>
      <c r="DO33" s="783"/>
      <c r="DP33" s="784"/>
      <c r="DQ33" s="782"/>
      <c r="DR33" s="783"/>
      <c r="DS33" s="783"/>
      <c r="DT33" s="783"/>
      <c r="DU33" s="784"/>
      <c r="DV33" s="779"/>
      <c r="DW33" s="780"/>
      <c r="DX33" s="780"/>
      <c r="DY33" s="780"/>
      <c r="DZ33" s="785"/>
      <c r="EA33" s="230"/>
    </row>
    <row r="34" spans="1:131" ht="26.25" customHeight="1" x14ac:dyDescent="0.2">
      <c r="A34" s="242">
        <v>7</v>
      </c>
      <c r="B34" s="786" t="s">
        <v>413</v>
      </c>
      <c r="C34" s="787"/>
      <c r="D34" s="787"/>
      <c r="E34" s="787"/>
      <c r="F34" s="787"/>
      <c r="G34" s="787"/>
      <c r="H34" s="787"/>
      <c r="I34" s="787"/>
      <c r="J34" s="787"/>
      <c r="K34" s="787"/>
      <c r="L34" s="787"/>
      <c r="M34" s="787"/>
      <c r="N34" s="787"/>
      <c r="O34" s="787"/>
      <c r="P34" s="788"/>
      <c r="Q34" s="789">
        <v>102</v>
      </c>
      <c r="R34" s="790"/>
      <c r="S34" s="790"/>
      <c r="T34" s="790"/>
      <c r="U34" s="790"/>
      <c r="V34" s="790">
        <v>77</v>
      </c>
      <c r="W34" s="790"/>
      <c r="X34" s="790"/>
      <c r="Y34" s="790"/>
      <c r="Z34" s="790"/>
      <c r="AA34" s="790">
        <v>24</v>
      </c>
      <c r="AB34" s="790"/>
      <c r="AC34" s="790"/>
      <c r="AD34" s="790"/>
      <c r="AE34" s="791"/>
      <c r="AF34" s="792">
        <v>24</v>
      </c>
      <c r="AG34" s="793"/>
      <c r="AH34" s="793"/>
      <c r="AI34" s="793"/>
      <c r="AJ34" s="794"/>
      <c r="AK34" s="840">
        <v>75</v>
      </c>
      <c r="AL34" s="836"/>
      <c r="AM34" s="836"/>
      <c r="AN34" s="836"/>
      <c r="AO34" s="836"/>
      <c r="AP34" s="836" t="s">
        <v>584</v>
      </c>
      <c r="AQ34" s="836"/>
      <c r="AR34" s="836"/>
      <c r="AS34" s="836"/>
      <c r="AT34" s="836"/>
      <c r="AU34" s="836" t="s">
        <v>585</v>
      </c>
      <c r="AV34" s="836"/>
      <c r="AW34" s="836"/>
      <c r="AX34" s="836"/>
      <c r="AY34" s="836"/>
      <c r="AZ34" s="837" t="s">
        <v>584</v>
      </c>
      <c r="BA34" s="837"/>
      <c r="BB34" s="837"/>
      <c r="BC34" s="837"/>
      <c r="BD34" s="837"/>
      <c r="BE34" s="838" t="s">
        <v>414</v>
      </c>
      <c r="BF34" s="838"/>
      <c r="BG34" s="838"/>
      <c r="BH34" s="838"/>
      <c r="BI34" s="839"/>
      <c r="BJ34" s="232"/>
      <c r="BK34" s="232"/>
      <c r="BL34" s="232"/>
      <c r="BM34" s="232"/>
      <c r="BN34" s="232"/>
      <c r="BO34" s="241"/>
      <c r="BP34" s="241"/>
      <c r="BQ34" s="238">
        <v>28</v>
      </c>
      <c r="BR34" s="239"/>
      <c r="BS34" s="779"/>
      <c r="BT34" s="780"/>
      <c r="BU34" s="780"/>
      <c r="BV34" s="780"/>
      <c r="BW34" s="780"/>
      <c r="BX34" s="780"/>
      <c r="BY34" s="780"/>
      <c r="BZ34" s="780"/>
      <c r="CA34" s="780"/>
      <c r="CB34" s="780"/>
      <c r="CC34" s="780"/>
      <c r="CD34" s="780"/>
      <c r="CE34" s="780"/>
      <c r="CF34" s="780"/>
      <c r="CG34" s="781"/>
      <c r="CH34" s="782"/>
      <c r="CI34" s="783"/>
      <c r="CJ34" s="783"/>
      <c r="CK34" s="783"/>
      <c r="CL34" s="784"/>
      <c r="CM34" s="782"/>
      <c r="CN34" s="783"/>
      <c r="CO34" s="783"/>
      <c r="CP34" s="783"/>
      <c r="CQ34" s="784"/>
      <c r="CR34" s="782"/>
      <c r="CS34" s="783"/>
      <c r="CT34" s="783"/>
      <c r="CU34" s="783"/>
      <c r="CV34" s="784"/>
      <c r="CW34" s="782"/>
      <c r="CX34" s="783"/>
      <c r="CY34" s="783"/>
      <c r="CZ34" s="783"/>
      <c r="DA34" s="784"/>
      <c r="DB34" s="782"/>
      <c r="DC34" s="783"/>
      <c r="DD34" s="783"/>
      <c r="DE34" s="783"/>
      <c r="DF34" s="784"/>
      <c r="DG34" s="782"/>
      <c r="DH34" s="783"/>
      <c r="DI34" s="783"/>
      <c r="DJ34" s="783"/>
      <c r="DK34" s="784"/>
      <c r="DL34" s="782"/>
      <c r="DM34" s="783"/>
      <c r="DN34" s="783"/>
      <c r="DO34" s="783"/>
      <c r="DP34" s="784"/>
      <c r="DQ34" s="782"/>
      <c r="DR34" s="783"/>
      <c r="DS34" s="783"/>
      <c r="DT34" s="783"/>
      <c r="DU34" s="784"/>
      <c r="DV34" s="779"/>
      <c r="DW34" s="780"/>
      <c r="DX34" s="780"/>
      <c r="DY34" s="780"/>
      <c r="DZ34" s="785"/>
      <c r="EA34" s="230"/>
    </row>
    <row r="35" spans="1:131" ht="26.25" customHeight="1" x14ac:dyDescent="0.2">
      <c r="A35" s="242">
        <v>8</v>
      </c>
      <c r="B35" s="786" t="s">
        <v>415</v>
      </c>
      <c r="C35" s="787"/>
      <c r="D35" s="787"/>
      <c r="E35" s="787"/>
      <c r="F35" s="787"/>
      <c r="G35" s="787"/>
      <c r="H35" s="787"/>
      <c r="I35" s="787"/>
      <c r="J35" s="787"/>
      <c r="K35" s="787"/>
      <c r="L35" s="787"/>
      <c r="M35" s="787"/>
      <c r="N35" s="787"/>
      <c r="O35" s="787"/>
      <c r="P35" s="788"/>
      <c r="Q35" s="789">
        <v>93</v>
      </c>
      <c r="R35" s="790"/>
      <c r="S35" s="790"/>
      <c r="T35" s="790"/>
      <c r="U35" s="790"/>
      <c r="V35" s="790">
        <v>72</v>
      </c>
      <c r="W35" s="790"/>
      <c r="X35" s="790"/>
      <c r="Y35" s="790"/>
      <c r="Z35" s="790"/>
      <c r="AA35" s="790">
        <v>21</v>
      </c>
      <c r="AB35" s="790"/>
      <c r="AC35" s="790"/>
      <c r="AD35" s="790"/>
      <c r="AE35" s="791"/>
      <c r="AF35" s="792">
        <v>21</v>
      </c>
      <c r="AG35" s="793"/>
      <c r="AH35" s="793"/>
      <c r="AI35" s="793"/>
      <c r="AJ35" s="794"/>
      <c r="AK35" s="840">
        <v>41</v>
      </c>
      <c r="AL35" s="836"/>
      <c r="AM35" s="836"/>
      <c r="AN35" s="836"/>
      <c r="AO35" s="836"/>
      <c r="AP35" s="836" t="s">
        <v>584</v>
      </c>
      <c r="AQ35" s="836"/>
      <c r="AR35" s="836"/>
      <c r="AS35" s="836"/>
      <c r="AT35" s="836"/>
      <c r="AU35" s="836" t="s">
        <v>585</v>
      </c>
      <c r="AV35" s="836"/>
      <c r="AW35" s="836"/>
      <c r="AX35" s="836"/>
      <c r="AY35" s="836"/>
      <c r="AZ35" s="837" t="s">
        <v>584</v>
      </c>
      <c r="BA35" s="837"/>
      <c r="BB35" s="837"/>
      <c r="BC35" s="837"/>
      <c r="BD35" s="837"/>
      <c r="BE35" s="838" t="s">
        <v>412</v>
      </c>
      <c r="BF35" s="838"/>
      <c r="BG35" s="838"/>
      <c r="BH35" s="838"/>
      <c r="BI35" s="839"/>
      <c r="BJ35" s="232"/>
      <c r="BK35" s="232"/>
      <c r="BL35" s="232"/>
      <c r="BM35" s="232"/>
      <c r="BN35" s="232"/>
      <c r="BO35" s="241"/>
      <c r="BP35" s="241"/>
      <c r="BQ35" s="238">
        <v>29</v>
      </c>
      <c r="BR35" s="239"/>
      <c r="BS35" s="779"/>
      <c r="BT35" s="780"/>
      <c r="BU35" s="780"/>
      <c r="BV35" s="780"/>
      <c r="BW35" s="780"/>
      <c r="BX35" s="780"/>
      <c r="BY35" s="780"/>
      <c r="BZ35" s="780"/>
      <c r="CA35" s="780"/>
      <c r="CB35" s="780"/>
      <c r="CC35" s="780"/>
      <c r="CD35" s="780"/>
      <c r="CE35" s="780"/>
      <c r="CF35" s="780"/>
      <c r="CG35" s="781"/>
      <c r="CH35" s="782"/>
      <c r="CI35" s="783"/>
      <c r="CJ35" s="783"/>
      <c r="CK35" s="783"/>
      <c r="CL35" s="784"/>
      <c r="CM35" s="782"/>
      <c r="CN35" s="783"/>
      <c r="CO35" s="783"/>
      <c r="CP35" s="783"/>
      <c r="CQ35" s="784"/>
      <c r="CR35" s="782"/>
      <c r="CS35" s="783"/>
      <c r="CT35" s="783"/>
      <c r="CU35" s="783"/>
      <c r="CV35" s="784"/>
      <c r="CW35" s="782"/>
      <c r="CX35" s="783"/>
      <c r="CY35" s="783"/>
      <c r="CZ35" s="783"/>
      <c r="DA35" s="784"/>
      <c r="DB35" s="782"/>
      <c r="DC35" s="783"/>
      <c r="DD35" s="783"/>
      <c r="DE35" s="783"/>
      <c r="DF35" s="784"/>
      <c r="DG35" s="782"/>
      <c r="DH35" s="783"/>
      <c r="DI35" s="783"/>
      <c r="DJ35" s="783"/>
      <c r="DK35" s="784"/>
      <c r="DL35" s="782"/>
      <c r="DM35" s="783"/>
      <c r="DN35" s="783"/>
      <c r="DO35" s="783"/>
      <c r="DP35" s="784"/>
      <c r="DQ35" s="782"/>
      <c r="DR35" s="783"/>
      <c r="DS35" s="783"/>
      <c r="DT35" s="783"/>
      <c r="DU35" s="784"/>
      <c r="DV35" s="779"/>
      <c r="DW35" s="780"/>
      <c r="DX35" s="780"/>
      <c r="DY35" s="780"/>
      <c r="DZ35" s="785"/>
      <c r="EA35" s="230"/>
    </row>
    <row r="36" spans="1:131" ht="26.25" customHeight="1" x14ac:dyDescent="0.2">
      <c r="A36" s="242">
        <v>9</v>
      </c>
      <c r="B36" s="786" t="s">
        <v>416</v>
      </c>
      <c r="C36" s="787"/>
      <c r="D36" s="787"/>
      <c r="E36" s="787"/>
      <c r="F36" s="787"/>
      <c r="G36" s="787"/>
      <c r="H36" s="787"/>
      <c r="I36" s="787"/>
      <c r="J36" s="787"/>
      <c r="K36" s="787"/>
      <c r="L36" s="787"/>
      <c r="M36" s="787"/>
      <c r="N36" s="787"/>
      <c r="O36" s="787"/>
      <c r="P36" s="788"/>
      <c r="Q36" s="789">
        <v>6</v>
      </c>
      <c r="R36" s="790"/>
      <c r="S36" s="790"/>
      <c r="T36" s="790"/>
      <c r="U36" s="790"/>
      <c r="V36" s="790">
        <v>5</v>
      </c>
      <c r="W36" s="790"/>
      <c r="X36" s="790"/>
      <c r="Y36" s="790"/>
      <c r="Z36" s="790"/>
      <c r="AA36" s="790">
        <v>0</v>
      </c>
      <c r="AB36" s="790"/>
      <c r="AC36" s="790"/>
      <c r="AD36" s="790"/>
      <c r="AE36" s="791"/>
      <c r="AF36" s="792">
        <v>0</v>
      </c>
      <c r="AG36" s="793"/>
      <c r="AH36" s="793"/>
      <c r="AI36" s="793"/>
      <c r="AJ36" s="794"/>
      <c r="AK36" s="840">
        <v>3</v>
      </c>
      <c r="AL36" s="836"/>
      <c r="AM36" s="836"/>
      <c r="AN36" s="836"/>
      <c r="AO36" s="836"/>
      <c r="AP36" s="836" t="s">
        <v>584</v>
      </c>
      <c r="AQ36" s="836"/>
      <c r="AR36" s="836"/>
      <c r="AS36" s="836"/>
      <c r="AT36" s="836"/>
      <c r="AU36" s="836" t="s">
        <v>585</v>
      </c>
      <c r="AV36" s="836"/>
      <c r="AW36" s="836"/>
      <c r="AX36" s="836"/>
      <c r="AY36" s="836"/>
      <c r="AZ36" s="837" t="s">
        <v>584</v>
      </c>
      <c r="BA36" s="837"/>
      <c r="BB36" s="837"/>
      <c r="BC36" s="837"/>
      <c r="BD36" s="837"/>
      <c r="BE36" s="838" t="s">
        <v>414</v>
      </c>
      <c r="BF36" s="838"/>
      <c r="BG36" s="838"/>
      <c r="BH36" s="838"/>
      <c r="BI36" s="839"/>
      <c r="BJ36" s="232"/>
      <c r="BK36" s="232"/>
      <c r="BL36" s="232"/>
      <c r="BM36" s="232"/>
      <c r="BN36" s="232"/>
      <c r="BO36" s="241"/>
      <c r="BP36" s="241"/>
      <c r="BQ36" s="238">
        <v>30</v>
      </c>
      <c r="BR36" s="239"/>
      <c r="BS36" s="779"/>
      <c r="BT36" s="780"/>
      <c r="BU36" s="780"/>
      <c r="BV36" s="780"/>
      <c r="BW36" s="780"/>
      <c r="BX36" s="780"/>
      <c r="BY36" s="780"/>
      <c r="BZ36" s="780"/>
      <c r="CA36" s="780"/>
      <c r="CB36" s="780"/>
      <c r="CC36" s="780"/>
      <c r="CD36" s="780"/>
      <c r="CE36" s="780"/>
      <c r="CF36" s="780"/>
      <c r="CG36" s="781"/>
      <c r="CH36" s="782"/>
      <c r="CI36" s="783"/>
      <c r="CJ36" s="783"/>
      <c r="CK36" s="783"/>
      <c r="CL36" s="784"/>
      <c r="CM36" s="782"/>
      <c r="CN36" s="783"/>
      <c r="CO36" s="783"/>
      <c r="CP36" s="783"/>
      <c r="CQ36" s="784"/>
      <c r="CR36" s="782"/>
      <c r="CS36" s="783"/>
      <c r="CT36" s="783"/>
      <c r="CU36" s="783"/>
      <c r="CV36" s="784"/>
      <c r="CW36" s="782"/>
      <c r="CX36" s="783"/>
      <c r="CY36" s="783"/>
      <c r="CZ36" s="783"/>
      <c r="DA36" s="784"/>
      <c r="DB36" s="782"/>
      <c r="DC36" s="783"/>
      <c r="DD36" s="783"/>
      <c r="DE36" s="783"/>
      <c r="DF36" s="784"/>
      <c r="DG36" s="782"/>
      <c r="DH36" s="783"/>
      <c r="DI36" s="783"/>
      <c r="DJ36" s="783"/>
      <c r="DK36" s="784"/>
      <c r="DL36" s="782"/>
      <c r="DM36" s="783"/>
      <c r="DN36" s="783"/>
      <c r="DO36" s="783"/>
      <c r="DP36" s="784"/>
      <c r="DQ36" s="782"/>
      <c r="DR36" s="783"/>
      <c r="DS36" s="783"/>
      <c r="DT36" s="783"/>
      <c r="DU36" s="784"/>
      <c r="DV36" s="779"/>
      <c r="DW36" s="780"/>
      <c r="DX36" s="780"/>
      <c r="DY36" s="780"/>
      <c r="DZ36" s="785"/>
      <c r="EA36" s="230"/>
    </row>
    <row r="37" spans="1:131" ht="26.25" customHeight="1" x14ac:dyDescent="0.2">
      <c r="A37" s="242">
        <v>10</v>
      </c>
      <c r="B37" s="786"/>
      <c r="C37" s="787"/>
      <c r="D37" s="787"/>
      <c r="E37" s="787"/>
      <c r="F37" s="787"/>
      <c r="G37" s="787"/>
      <c r="H37" s="787"/>
      <c r="I37" s="787"/>
      <c r="J37" s="787"/>
      <c r="K37" s="787"/>
      <c r="L37" s="787"/>
      <c r="M37" s="787"/>
      <c r="N37" s="787"/>
      <c r="O37" s="787"/>
      <c r="P37" s="788"/>
      <c r="Q37" s="789"/>
      <c r="R37" s="790"/>
      <c r="S37" s="790"/>
      <c r="T37" s="790"/>
      <c r="U37" s="790"/>
      <c r="V37" s="790"/>
      <c r="W37" s="790"/>
      <c r="X37" s="790"/>
      <c r="Y37" s="790"/>
      <c r="Z37" s="790"/>
      <c r="AA37" s="790"/>
      <c r="AB37" s="790"/>
      <c r="AC37" s="790"/>
      <c r="AD37" s="790"/>
      <c r="AE37" s="791"/>
      <c r="AF37" s="792"/>
      <c r="AG37" s="793"/>
      <c r="AH37" s="793"/>
      <c r="AI37" s="793"/>
      <c r="AJ37" s="794"/>
      <c r="AK37" s="840"/>
      <c r="AL37" s="836"/>
      <c r="AM37" s="836"/>
      <c r="AN37" s="836"/>
      <c r="AO37" s="836"/>
      <c r="AP37" s="836"/>
      <c r="AQ37" s="836"/>
      <c r="AR37" s="836"/>
      <c r="AS37" s="836"/>
      <c r="AT37" s="836"/>
      <c r="AU37" s="836"/>
      <c r="AV37" s="836"/>
      <c r="AW37" s="836"/>
      <c r="AX37" s="836"/>
      <c r="AY37" s="836"/>
      <c r="AZ37" s="837"/>
      <c r="BA37" s="837"/>
      <c r="BB37" s="837"/>
      <c r="BC37" s="837"/>
      <c r="BD37" s="837"/>
      <c r="BE37" s="838"/>
      <c r="BF37" s="838"/>
      <c r="BG37" s="838"/>
      <c r="BH37" s="838"/>
      <c r="BI37" s="839"/>
      <c r="BJ37" s="232"/>
      <c r="BK37" s="232"/>
      <c r="BL37" s="232"/>
      <c r="BM37" s="232"/>
      <c r="BN37" s="232"/>
      <c r="BO37" s="241"/>
      <c r="BP37" s="241"/>
      <c r="BQ37" s="238">
        <v>31</v>
      </c>
      <c r="BR37" s="239"/>
      <c r="BS37" s="779"/>
      <c r="BT37" s="780"/>
      <c r="BU37" s="780"/>
      <c r="BV37" s="780"/>
      <c r="BW37" s="780"/>
      <c r="BX37" s="780"/>
      <c r="BY37" s="780"/>
      <c r="BZ37" s="780"/>
      <c r="CA37" s="780"/>
      <c r="CB37" s="780"/>
      <c r="CC37" s="780"/>
      <c r="CD37" s="780"/>
      <c r="CE37" s="780"/>
      <c r="CF37" s="780"/>
      <c r="CG37" s="781"/>
      <c r="CH37" s="782"/>
      <c r="CI37" s="783"/>
      <c r="CJ37" s="783"/>
      <c r="CK37" s="783"/>
      <c r="CL37" s="784"/>
      <c r="CM37" s="782"/>
      <c r="CN37" s="783"/>
      <c r="CO37" s="783"/>
      <c r="CP37" s="783"/>
      <c r="CQ37" s="784"/>
      <c r="CR37" s="782"/>
      <c r="CS37" s="783"/>
      <c r="CT37" s="783"/>
      <c r="CU37" s="783"/>
      <c r="CV37" s="784"/>
      <c r="CW37" s="782"/>
      <c r="CX37" s="783"/>
      <c r="CY37" s="783"/>
      <c r="CZ37" s="783"/>
      <c r="DA37" s="784"/>
      <c r="DB37" s="782"/>
      <c r="DC37" s="783"/>
      <c r="DD37" s="783"/>
      <c r="DE37" s="783"/>
      <c r="DF37" s="784"/>
      <c r="DG37" s="782"/>
      <c r="DH37" s="783"/>
      <c r="DI37" s="783"/>
      <c r="DJ37" s="783"/>
      <c r="DK37" s="784"/>
      <c r="DL37" s="782"/>
      <c r="DM37" s="783"/>
      <c r="DN37" s="783"/>
      <c r="DO37" s="783"/>
      <c r="DP37" s="784"/>
      <c r="DQ37" s="782"/>
      <c r="DR37" s="783"/>
      <c r="DS37" s="783"/>
      <c r="DT37" s="783"/>
      <c r="DU37" s="784"/>
      <c r="DV37" s="779"/>
      <c r="DW37" s="780"/>
      <c r="DX37" s="780"/>
      <c r="DY37" s="780"/>
      <c r="DZ37" s="785"/>
      <c r="EA37" s="230"/>
    </row>
    <row r="38" spans="1:131" ht="26.25" customHeight="1" x14ac:dyDescent="0.2">
      <c r="A38" s="242">
        <v>11</v>
      </c>
      <c r="B38" s="786"/>
      <c r="C38" s="787"/>
      <c r="D38" s="787"/>
      <c r="E38" s="787"/>
      <c r="F38" s="787"/>
      <c r="G38" s="787"/>
      <c r="H38" s="787"/>
      <c r="I38" s="787"/>
      <c r="J38" s="787"/>
      <c r="K38" s="787"/>
      <c r="L38" s="787"/>
      <c r="M38" s="787"/>
      <c r="N38" s="787"/>
      <c r="O38" s="787"/>
      <c r="P38" s="788"/>
      <c r="Q38" s="789"/>
      <c r="R38" s="790"/>
      <c r="S38" s="790"/>
      <c r="T38" s="790"/>
      <c r="U38" s="790"/>
      <c r="V38" s="790"/>
      <c r="W38" s="790"/>
      <c r="X38" s="790"/>
      <c r="Y38" s="790"/>
      <c r="Z38" s="790"/>
      <c r="AA38" s="790"/>
      <c r="AB38" s="790"/>
      <c r="AC38" s="790"/>
      <c r="AD38" s="790"/>
      <c r="AE38" s="791"/>
      <c r="AF38" s="792"/>
      <c r="AG38" s="793"/>
      <c r="AH38" s="793"/>
      <c r="AI38" s="793"/>
      <c r="AJ38" s="794"/>
      <c r="AK38" s="840"/>
      <c r="AL38" s="836"/>
      <c r="AM38" s="836"/>
      <c r="AN38" s="836"/>
      <c r="AO38" s="836"/>
      <c r="AP38" s="836"/>
      <c r="AQ38" s="836"/>
      <c r="AR38" s="836"/>
      <c r="AS38" s="836"/>
      <c r="AT38" s="836"/>
      <c r="AU38" s="836"/>
      <c r="AV38" s="836"/>
      <c r="AW38" s="836"/>
      <c r="AX38" s="836"/>
      <c r="AY38" s="836"/>
      <c r="AZ38" s="837"/>
      <c r="BA38" s="837"/>
      <c r="BB38" s="837"/>
      <c r="BC38" s="837"/>
      <c r="BD38" s="837"/>
      <c r="BE38" s="838"/>
      <c r="BF38" s="838"/>
      <c r="BG38" s="838"/>
      <c r="BH38" s="838"/>
      <c r="BI38" s="839"/>
      <c r="BJ38" s="232"/>
      <c r="BK38" s="232"/>
      <c r="BL38" s="232"/>
      <c r="BM38" s="232"/>
      <c r="BN38" s="232"/>
      <c r="BO38" s="241"/>
      <c r="BP38" s="241"/>
      <c r="BQ38" s="238">
        <v>32</v>
      </c>
      <c r="BR38" s="239"/>
      <c r="BS38" s="779"/>
      <c r="BT38" s="780"/>
      <c r="BU38" s="780"/>
      <c r="BV38" s="780"/>
      <c r="BW38" s="780"/>
      <c r="BX38" s="780"/>
      <c r="BY38" s="780"/>
      <c r="BZ38" s="780"/>
      <c r="CA38" s="780"/>
      <c r="CB38" s="780"/>
      <c r="CC38" s="780"/>
      <c r="CD38" s="780"/>
      <c r="CE38" s="780"/>
      <c r="CF38" s="780"/>
      <c r="CG38" s="781"/>
      <c r="CH38" s="782"/>
      <c r="CI38" s="783"/>
      <c r="CJ38" s="783"/>
      <c r="CK38" s="783"/>
      <c r="CL38" s="784"/>
      <c r="CM38" s="782"/>
      <c r="CN38" s="783"/>
      <c r="CO38" s="783"/>
      <c r="CP38" s="783"/>
      <c r="CQ38" s="784"/>
      <c r="CR38" s="782"/>
      <c r="CS38" s="783"/>
      <c r="CT38" s="783"/>
      <c r="CU38" s="783"/>
      <c r="CV38" s="784"/>
      <c r="CW38" s="782"/>
      <c r="CX38" s="783"/>
      <c r="CY38" s="783"/>
      <c r="CZ38" s="783"/>
      <c r="DA38" s="784"/>
      <c r="DB38" s="782"/>
      <c r="DC38" s="783"/>
      <c r="DD38" s="783"/>
      <c r="DE38" s="783"/>
      <c r="DF38" s="784"/>
      <c r="DG38" s="782"/>
      <c r="DH38" s="783"/>
      <c r="DI38" s="783"/>
      <c r="DJ38" s="783"/>
      <c r="DK38" s="784"/>
      <c r="DL38" s="782"/>
      <c r="DM38" s="783"/>
      <c r="DN38" s="783"/>
      <c r="DO38" s="783"/>
      <c r="DP38" s="784"/>
      <c r="DQ38" s="782"/>
      <c r="DR38" s="783"/>
      <c r="DS38" s="783"/>
      <c r="DT38" s="783"/>
      <c r="DU38" s="784"/>
      <c r="DV38" s="779"/>
      <c r="DW38" s="780"/>
      <c r="DX38" s="780"/>
      <c r="DY38" s="780"/>
      <c r="DZ38" s="785"/>
      <c r="EA38" s="230"/>
    </row>
    <row r="39" spans="1:131" ht="26.25" customHeight="1" x14ac:dyDescent="0.2">
      <c r="A39" s="242">
        <v>12</v>
      </c>
      <c r="B39" s="786"/>
      <c r="C39" s="787"/>
      <c r="D39" s="787"/>
      <c r="E39" s="787"/>
      <c r="F39" s="787"/>
      <c r="G39" s="787"/>
      <c r="H39" s="787"/>
      <c r="I39" s="787"/>
      <c r="J39" s="787"/>
      <c r="K39" s="787"/>
      <c r="L39" s="787"/>
      <c r="M39" s="787"/>
      <c r="N39" s="787"/>
      <c r="O39" s="787"/>
      <c r="P39" s="788"/>
      <c r="Q39" s="789"/>
      <c r="R39" s="790"/>
      <c r="S39" s="790"/>
      <c r="T39" s="790"/>
      <c r="U39" s="790"/>
      <c r="V39" s="790"/>
      <c r="W39" s="790"/>
      <c r="X39" s="790"/>
      <c r="Y39" s="790"/>
      <c r="Z39" s="790"/>
      <c r="AA39" s="790"/>
      <c r="AB39" s="790"/>
      <c r="AC39" s="790"/>
      <c r="AD39" s="790"/>
      <c r="AE39" s="791"/>
      <c r="AF39" s="792"/>
      <c r="AG39" s="793"/>
      <c r="AH39" s="793"/>
      <c r="AI39" s="793"/>
      <c r="AJ39" s="794"/>
      <c r="AK39" s="840"/>
      <c r="AL39" s="836"/>
      <c r="AM39" s="836"/>
      <c r="AN39" s="836"/>
      <c r="AO39" s="836"/>
      <c r="AP39" s="836"/>
      <c r="AQ39" s="836"/>
      <c r="AR39" s="836"/>
      <c r="AS39" s="836"/>
      <c r="AT39" s="836"/>
      <c r="AU39" s="836"/>
      <c r="AV39" s="836"/>
      <c r="AW39" s="836"/>
      <c r="AX39" s="836"/>
      <c r="AY39" s="836"/>
      <c r="AZ39" s="837"/>
      <c r="BA39" s="837"/>
      <c r="BB39" s="837"/>
      <c r="BC39" s="837"/>
      <c r="BD39" s="837"/>
      <c r="BE39" s="838"/>
      <c r="BF39" s="838"/>
      <c r="BG39" s="838"/>
      <c r="BH39" s="838"/>
      <c r="BI39" s="839"/>
      <c r="BJ39" s="232"/>
      <c r="BK39" s="232"/>
      <c r="BL39" s="232"/>
      <c r="BM39" s="232"/>
      <c r="BN39" s="232"/>
      <c r="BO39" s="241"/>
      <c r="BP39" s="241"/>
      <c r="BQ39" s="238">
        <v>33</v>
      </c>
      <c r="BR39" s="239"/>
      <c r="BS39" s="779"/>
      <c r="BT39" s="780"/>
      <c r="BU39" s="780"/>
      <c r="BV39" s="780"/>
      <c r="BW39" s="780"/>
      <c r="BX39" s="780"/>
      <c r="BY39" s="780"/>
      <c r="BZ39" s="780"/>
      <c r="CA39" s="780"/>
      <c r="CB39" s="780"/>
      <c r="CC39" s="780"/>
      <c r="CD39" s="780"/>
      <c r="CE39" s="780"/>
      <c r="CF39" s="780"/>
      <c r="CG39" s="781"/>
      <c r="CH39" s="782"/>
      <c r="CI39" s="783"/>
      <c r="CJ39" s="783"/>
      <c r="CK39" s="783"/>
      <c r="CL39" s="784"/>
      <c r="CM39" s="782"/>
      <c r="CN39" s="783"/>
      <c r="CO39" s="783"/>
      <c r="CP39" s="783"/>
      <c r="CQ39" s="784"/>
      <c r="CR39" s="782"/>
      <c r="CS39" s="783"/>
      <c r="CT39" s="783"/>
      <c r="CU39" s="783"/>
      <c r="CV39" s="784"/>
      <c r="CW39" s="782"/>
      <c r="CX39" s="783"/>
      <c r="CY39" s="783"/>
      <c r="CZ39" s="783"/>
      <c r="DA39" s="784"/>
      <c r="DB39" s="782"/>
      <c r="DC39" s="783"/>
      <c r="DD39" s="783"/>
      <c r="DE39" s="783"/>
      <c r="DF39" s="784"/>
      <c r="DG39" s="782"/>
      <c r="DH39" s="783"/>
      <c r="DI39" s="783"/>
      <c r="DJ39" s="783"/>
      <c r="DK39" s="784"/>
      <c r="DL39" s="782"/>
      <c r="DM39" s="783"/>
      <c r="DN39" s="783"/>
      <c r="DO39" s="783"/>
      <c r="DP39" s="784"/>
      <c r="DQ39" s="782"/>
      <c r="DR39" s="783"/>
      <c r="DS39" s="783"/>
      <c r="DT39" s="783"/>
      <c r="DU39" s="784"/>
      <c r="DV39" s="779"/>
      <c r="DW39" s="780"/>
      <c r="DX39" s="780"/>
      <c r="DY39" s="780"/>
      <c r="DZ39" s="785"/>
      <c r="EA39" s="230"/>
    </row>
    <row r="40" spans="1:131" ht="26.25" customHeight="1" x14ac:dyDescent="0.2">
      <c r="A40" s="238">
        <v>13</v>
      </c>
      <c r="B40" s="786"/>
      <c r="C40" s="787"/>
      <c r="D40" s="787"/>
      <c r="E40" s="787"/>
      <c r="F40" s="787"/>
      <c r="G40" s="787"/>
      <c r="H40" s="787"/>
      <c r="I40" s="787"/>
      <c r="J40" s="787"/>
      <c r="K40" s="787"/>
      <c r="L40" s="787"/>
      <c r="M40" s="787"/>
      <c r="N40" s="787"/>
      <c r="O40" s="787"/>
      <c r="P40" s="788"/>
      <c r="Q40" s="789"/>
      <c r="R40" s="790"/>
      <c r="S40" s="790"/>
      <c r="T40" s="790"/>
      <c r="U40" s="790"/>
      <c r="V40" s="790"/>
      <c r="W40" s="790"/>
      <c r="X40" s="790"/>
      <c r="Y40" s="790"/>
      <c r="Z40" s="790"/>
      <c r="AA40" s="790"/>
      <c r="AB40" s="790"/>
      <c r="AC40" s="790"/>
      <c r="AD40" s="790"/>
      <c r="AE40" s="791"/>
      <c r="AF40" s="792"/>
      <c r="AG40" s="793"/>
      <c r="AH40" s="793"/>
      <c r="AI40" s="793"/>
      <c r="AJ40" s="794"/>
      <c r="AK40" s="840"/>
      <c r="AL40" s="836"/>
      <c r="AM40" s="836"/>
      <c r="AN40" s="836"/>
      <c r="AO40" s="836"/>
      <c r="AP40" s="836"/>
      <c r="AQ40" s="836"/>
      <c r="AR40" s="836"/>
      <c r="AS40" s="836"/>
      <c r="AT40" s="836"/>
      <c r="AU40" s="836"/>
      <c r="AV40" s="836"/>
      <c r="AW40" s="836"/>
      <c r="AX40" s="836"/>
      <c r="AY40" s="836"/>
      <c r="AZ40" s="837"/>
      <c r="BA40" s="837"/>
      <c r="BB40" s="837"/>
      <c r="BC40" s="837"/>
      <c r="BD40" s="837"/>
      <c r="BE40" s="838"/>
      <c r="BF40" s="838"/>
      <c r="BG40" s="838"/>
      <c r="BH40" s="838"/>
      <c r="BI40" s="839"/>
      <c r="BJ40" s="232"/>
      <c r="BK40" s="232"/>
      <c r="BL40" s="232"/>
      <c r="BM40" s="232"/>
      <c r="BN40" s="232"/>
      <c r="BO40" s="241"/>
      <c r="BP40" s="241"/>
      <c r="BQ40" s="238">
        <v>34</v>
      </c>
      <c r="BR40" s="239"/>
      <c r="BS40" s="779"/>
      <c r="BT40" s="780"/>
      <c r="BU40" s="780"/>
      <c r="BV40" s="780"/>
      <c r="BW40" s="780"/>
      <c r="BX40" s="780"/>
      <c r="BY40" s="780"/>
      <c r="BZ40" s="780"/>
      <c r="CA40" s="780"/>
      <c r="CB40" s="780"/>
      <c r="CC40" s="780"/>
      <c r="CD40" s="780"/>
      <c r="CE40" s="780"/>
      <c r="CF40" s="780"/>
      <c r="CG40" s="781"/>
      <c r="CH40" s="782"/>
      <c r="CI40" s="783"/>
      <c r="CJ40" s="783"/>
      <c r="CK40" s="783"/>
      <c r="CL40" s="784"/>
      <c r="CM40" s="782"/>
      <c r="CN40" s="783"/>
      <c r="CO40" s="783"/>
      <c r="CP40" s="783"/>
      <c r="CQ40" s="784"/>
      <c r="CR40" s="782"/>
      <c r="CS40" s="783"/>
      <c r="CT40" s="783"/>
      <c r="CU40" s="783"/>
      <c r="CV40" s="784"/>
      <c r="CW40" s="782"/>
      <c r="CX40" s="783"/>
      <c r="CY40" s="783"/>
      <c r="CZ40" s="783"/>
      <c r="DA40" s="784"/>
      <c r="DB40" s="782"/>
      <c r="DC40" s="783"/>
      <c r="DD40" s="783"/>
      <c r="DE40" s="783"/>
      <c r="DF40" s="784"/>
      <c r="DG40" s="782"/>
      <c r="DH40" s="783"/>
      <c r="DI40" s="783"/>
      <c r="DJ40" s="783"/>
      <c r="DK40" s="784"/>
      <c r="DL40" s="782"/>
      <c r="DM40" s="783"/>
      <c r="DN40" s="783"/>
      <c r="DO40" s="783"/>
      <c r="DP40" s="784"/>
      <c r="DQ40" s="782"/>
      <c r="DR40" s="783"/>
      <c r="DS40" s="783"/>
      <c r="DT40" s="783"/>
      <c r="DU40" s="784"/>
      <c r="DV40" s="779"/>
      <c r="DW40" s="780"/>
      <c r="DX40" s="780"/>
      <c r="DY40" s="780"/>
      <c r="DZ40" s="785"/>
      <c r="EA40" s="230"/>
    </row>
    <row r="41" spans="1:131" ht="26.25" customHeight="1" x14ac:dyDescent="0.2">
      <c r="A41" s="238">
        <v>14</v>
      </c>
      <c r="B41" s="786"/>
      <c r="C41" s="787"/>
      <c r="D41" s="787"/>
      <c r="E41" s="787"/>
      <c r="F41" s="787"/>
      <c r="G41" s="787"/>
      <c r="H41" s="787"/>
      <c r="I41" s="787"/>
      <c r="J41" s="787"/>
      <c r="K41" s="787"/>
      <c r="L41" s="787"/>
      <c r="M41" s="787"/>
      <c r="N41" s="787"/>
      <c r="O41" s="787"/>
      <c r="P41" s="788"/>
      <c r="Q41" s="789"/>
      <c r="R41" s="790"/>
      <c r="S41" s="790"/>
      <c r="T41" s="790"/>
      <c r="U41" s="790"/>
      <c r="V41" s="790"/>
      <c r="W41" s="790"/>
      <c r="X41" s="790"/>
      <c r="Y41" s="790"/>
      <c r="Z41" s="790"/>
      <c r="AA41" s="790"/>
      <c r="AB41" s="790"/>
      <c r="AC41" s="790"/>
      <c r="AD41" s="790"/>
      <c r="AE41" s="791"/>
      <c r="AF41" s="792"/>
      <c r="AG41" s="793"/>
      <c r="AH41" s="793"/>
      <c r="AI41" s="793"/>
      <c r="AJ41" s="794"/>
      <c r="AK41" s="840"/>
      <c r="AL41" s="836"/>
      <c r="AM41" s="836"/>
      <c r="AN41" s="836"/>
      <c r="AO41" s="836"/>
      <c r="AP41" s="836"/>
      <c r="AQ41" s="836"/>
      <c r="AR41" s="836"/>
      <c r="AS41" s="836"/>
      <c r="AT41" s="836"/>
      <c r="AU41" s="836"/>
      <c r="AV41" s="836"/>
      <c r="AW41" s="836"/>
      <c r="AX41" s="836"/>
      <c r="AY41" s="836"/>
      <c r="AZ41" s="837"/>
      <c r="BA41" s="837"/>
      <c r="BB41" s="837"/>
      <c r="BC41" s="837"/>
      <c r="BD41" s="837"/>
      <c r="BE41" s="838"/>
      <c r="BF41" s="838"/>
      <c r="BG41" s="838"/>
      <c r="BH41" s="838"/>
      <c r="BI41" s="839"/>
      <c r="BJ41" s="232"/>
      <c r="BK41" s="232"/>
      <c r="BL41" s="232"/>
      <c r="BM41" s="232"/>
      <c r="BN41" s="232"/>
      <c r="BO41" s="241"/>
      <c r="BP41" s="241"/>
      <c r="BQ41" s="238">
        <v>35</v>
      </c>
      <c r="BR41" s="239"/>
      <c r="BS41" s="779"/>
      <c r="BT41" s="780"/>
      <c r="BU41" s="780"/>
      <c r="BV41" s="780"/>
      <c r="BW41" s="780"/>
      <c r="BX41" s="780"/>
      <c r="BY41" s="780"/>
      <c r="BZ41" s="780"/>
      <c r="CA41" s="780"/>
      <c r="CB41" s="780"/>
      <c r="CC41" s="780"/>
      <c r="CD41" s="780"/>
      <c r="CE41" s="780"/>
      <c r="CF41" s="780"/>
      <c r="CG41" s="781"/>
      <c r="CH41" s="782"/>
      <c r="CI41" s="783"/>
      <c r="CJ41" s="783"/>
      <c r="CK41" s="783"/>
      <c r="CL41" s="784"/>
      <c r="CM41" s="782"/>
      <c r="CN41" s="783"/>
      <c r="CO41" s="783"/>
      <c r="CP41" s="783"/>
      <c r="CQ41" s="784"/>
      <c r="CR41" s="782"/>
      <c r="CS41" s="783"/>
      <c r="CT41" s="783"/>
      <c r="CU41" s="783"/>
      <c r="CV41" s="784"/>
      <c r="CW41" s="782"/>
      <c r="CX41" s="783"/>
      <c r="CY41" s="783"/>
      <c r="CZ41" s="783"/>
      <c r="DA41" s="784"/>
      <c r="DB41" s="782"/>
      <c r="DC41" s="783"/>
      <c r="DD41" s="783"/>
      <c r="DE41" s="783"/>
      <c r="DF41" s="784"/>
      <c r="DG41" s="782"/>
      <c r="DH41" s="783"/>
      <c r="DI41" s="783"/>
      <c r="DJ41" s="783"/>
      <c r="DK41" s="784"/>
      <c r="DL41" s="782"/>
      <c r="DM41" s="783"/>
      <c r="DN41" s="783"/>
      <c r="DO41" s="783"/>
      <c r="DP41" s="784"/>
      <c r="DQ41" s="782"/>
      <c r="DR41" s="783"/>
      <c r="DS41" s="783"/>
      <c r="DT41" s="783"/>
      <c r="DU41" s="784"/>
      <c r="DV41" s="779"/>
      <c r="DW41" s="780"/>
      <c r="DX41" s="780"/>
      <c r="DY41" s="780"/>
      <c r="DZ41" s="785"/>
      <c r="EA41" s="230"/>
    </row>
    <row r="42" spans="1:131" ht="26.25" customHeight="1" x14ac:dyDescent="0.2">
      <c r="A42" s="238">
        <v>15</v>
      </c>
      <c r="B42" s="786"/>
      <c r="C42" s="787"/>
      <c r="D42" s="787"/>
      <c r="E42" s="787"/>
      <c r="F42" s="787"/>
      <c r="G42" s="787"/>
      <c r="H42" s="787"/>
      <c r="I42" s="787"/>
      <c r="J42" s="787"/>
      <c r="K42" s="787"/>
      <c r="L42" s="787"/>
      <c r="M42" s="787"/>
      <c r="N42" s="787"/>
      <c r="O42" s="787"/>
      <c r="P42" s="788"/>
      <c r="Q42" s="789"/>
      <c r="R42" s="790"/>
      <c r="S42" s="790"/>
      <c r="T42" s="790"/>
      <c r="U42" s="790"/>
      <c r="V42" s="790"/>
      <c r="W42" s="790"/>
      <c r="X42" s="790"/>
      <c r="Y42" s="790"/>
      <c r="Z42" s="790"/>
      <c r="AA42" s="790"/>
      <c r="AB42" s="790"/>
      <c r="AC42" s="790"/>
      <c r="AD42" s="790"/>
      <c r="AE42" s="791"/>
      <c r="AF42" s="792"/>
      <c r="AG42" s="793"/>
      <c r="AH42" s="793"/>
      <c r="AI42" s="793"/>
      <c r="AJ42" s="794"/>
      <c r="AK42" s="840"/>
      <c r="AL42" s="836"/>
      <c r="AM42" s="836"/>
      <c r="AN42" s="836"/>
      <c r="AO42" s="836"/>
      <c r="AP42" s="836"/>
      <c r="AQ42" s="836"/>
      <c r="AR42" s="836"/>
      <c r="AS42" s="836"/>
      <c r="AT42" s="836"/>
      <c r="AU42" s="836"/>
      <c r="AV42" s="836"/>
      <c r="AW42" s="836"/>
      <c r="AX42" s="836"/>
      <c r="AY42" s="836"/>
      <c r="AZ42" s="837"/>
      <c r="BA42" s="837"/>
      <c r="BB42" s="837"/>
      <c r="BC42" s="837"/>
      <c r="BD42" s="837"/>
      <c r="BE42" s="838"/>
      <c r="BF42" s="838"/>
      <c r="BG42" s="838"/>
      <c r="BH42" s="838"/>
      <c r="BI42" s="839"/>
      <c r="BJ42" s="232"/>
      <c r="BK42" s="232"/>
      <c r="BL42" s="232"/>
      <c r="BM42" s="232"/>
      <c r="BN42" s="232"/>
      <c r="BO42" s="241"/>
      <c r="BP42" s="241"/>
      <c r="BQ42" s="238">
        <v>36</v>
      </c>
      <c r="BR42" s="239"/>
      <c r="BS42" s="779"/>
      <c r="BT42" s="780"/>
      <c r="BU42" s="780"/>
      <c r="BV42" s="780"/>
      <c r="BW42" s="780"/>
      <c r="BX42" s="780"/>
      <c r="BY42" s="780"/>
      <c r="BZ42" s="780"/>
      <c r="CA42" s="780"/>
      <c r="CB42" s="780"/>
      <c r="CC42" s="780"/>
      <c r="CD42" s="780"/>
      <c r="CE42" s="780"/>
      <c r="CF42" s="780"/>
      <c r="CG42" s="781"/>
      <c r="CH42" s="782"/>
      <c r="CI42" s="783"/>
      <c r="CJ42" s="783"/>
      <c r="CK42" s="783"/>
      <c r="CL42" s="784"/>
      <c r="CM42" s="782"/>
      <c r="CN42" s="783"/>
      <c r="CO42" s="783"/>
      <c r="CP42" s="783"/>
      <c r="CQ42" s="784"/>
      <c r="CR42" s="782"/>
      <c r="CS42" s="783"/>
      <c r="CT42" s="783"/>
      <c r="CU42" s="783"/>
      <c r="CV42" s="784"/>
      <c r="CW42" s="782"/>
      <c r="CX42" s="783"/>
      <c r="CY42" s="783"/>
      <c r="CZ42" s="783"/>
      <c r="DA42" s="784"/>
      <c r="DB42" s="782"/>
      <c r="DC42" s="783"/>
      <c r="DD42" s="783"/>
      <c r="DE42" s="783"/>
      <c r="DF42" s="784"/>
      <c r="DG42" s="782"/>
      <c r="DH42" s="783"/>
      <c r="DI42" s="783"/>
      <c r="DJ42" s="783"/>
      <c r="DK42" s="784"/>
      <c r="DL42" s="782"/>
      <c r="DM42" s="783"/>
      <c r="DN42" s="783"/>
      <c r="DO42" s="783"/>
      <c r="DP42" s="784"/>
      <c r="DQ42" s="782"/>
      <c r="DR42" s="783"/>
      <c r="DS42" s="783"/>
      <c r="DT42" s="783"/>
      <c r="DU42" s="784"/>
      <c r="DV42" s="779"/>
      <c r="DW42" s="780"/>
      <c r="DX42" s="780"/>
      <c r="DY42" s="780"/>
      <c r="DZ42" s="785"/>
      <c r="EA42" s="230"/>
    </row>
    <row r="43" spans="1:131" ht="26.25" customHeight="1" x14ac:dyDescent="0.2">
      <c r="A43" s="238">
        <v>16</v>
      </c>
      <c r="B43" s="786"/>
      <c r="C43" s="787"/>
      <c r="D43" s="787"/>
      <c r="E43" s="787"/>
      <c r="F43" s="787"/>
      <c r="G43" s="787"/>
      <c r="H43" s="787"/>
      <c r="I43" s="787"/>
      <c r="J43" s="787"/>
      <c r="K43" s="787"/>
      <c r="L43" s="787"/>
      <c r="M43" s="787"/>
      <c r="N43" s="787"/>
      <c r="O43" s="787"/>
      <c r="P43" s="788"/>
      <c r="Q43" s="789"/>
      <c r="R43" s="790"/>
      <c r="S43" s="790"/>
      <c r="T43" s="790"/>
      <c r="U43" s="790"/>
      <c r="V43" s="790"/>
      <c r="W43" s="790"/>
      <c r="X43" s="790"/>
      <c r="Y43" s="790"/>
      <c r="Z43" s="790"/>
      <c r="AA43" s="790"/>
      <c r="AB43" s="790"/>
      <c r="AC43" s="790"/>
      <c r="AD43" s="790"/>
      <c r="AE43" s="791"/>
      <c r="AF43" s="792"/>
      <c r="AG43" s="793"/>
      <c r="AH43" s="793"/>
      <c r="AI43" s="793"/>
      <c r="AJ43" s="794"/>
      <c r="AK43" s="840"/>
      <c r="AL43" s="836"/>
      <c r="AM43" s="836"/>
      <c r="AN43" s="836"/>
      <c r="AO43" s="836"/>
      <c r="AP43" s="836"/>
      <c r="AQ43" s="836"/>
      <c r="AR43" s="836"/>
      <c r="AS43" s="836"/>
      <c r="AT43" s="836"/>
      <c r="AU43" s="836"/>
      <c r="AV43" s="836"/>
      <c r="AW43" s="836"/>
      <c r="AX43" s="836"/>
      <c r="AY43" s="836"/>
      <c r="AZ43" s="837"/>
      <c r="BA43" s="837"/>
      <c r="BB43" s="837"/>
      <c r="BC43" s="837"/>
      <c r="BD43" s="837"/>
      <c r="BE43" s="838"/>
      <c r="BF43" s="838"/>
      <c r="BG43" s="838"/>
      <c r="BH43" s="838"/>
      <c r="BI43" s="839"/>
      <c r="BJ43" s="232"/>
      <c r="BK43" s="232"/>
      <c r="BL43" s="232"/>
      <c r="BM43" s="232"/>
      <c r="BN43" s="232"/>
      <c r="BO43" s="241"/>
      <c r="BP43" s="241"/>
      <c r="BQ43" s="238">
        <v>37</v>
      </c>
      <c r="BR43" s="239"/>
      <c r="BS43" s="779"/>
      <c r="BT43" s="780"/>
      <c r="BU43" s="780"/>
      <c r="BV43" s="780"/>
      <c r="BW43" s="780"/>
      <c r="BX43" s="780"/>
      <c r="BY43" s="780"/>
      <c r="BZ43" s="780"/>
      <c r="CA43" s="780"/>
      <c r="CB43" s="780"/>
      <c r="CC43" s="780"/>
      <c r="CD43" s="780"/>
      <c r="CE43" s="780"/>
      <c r="CF43" s="780"/>
      <c r="CG43" s="781"/>
      <c r="CH43" s="782"/>
      <c r="CI43" s="783"/>
      <c r="CJ43" s="783"/>
      <c r="CK43" s="783"/>
      <c r="CL43" s="784"/>
      <c r="CM43" s="782"/>
      <c r="CN43" s="783"/>
      <c r="CO43" s="783"/>
      <c r="CP43" s="783"/>
      <c r="CQ43" s="784"/>
      <c r="CR43" s="782"/>
      <c r="CS43" s="783"/>
      <c r="CT43" s="783"/>
      <c r="CU43" s="783"/>
      <c r="CV43" s="784"/>
      <c r="CW43" s="782"/>
      <c r="CX43" s="783"/>
      <c r="CY43" s="783"/>
      <c r="CZ43" s="783"/>
      <c r="DA43" s="784"/>
      <c r="DB43" s="782"/>
      <c r="DC43" s="783"/>
      <c r="DD43" s="783"/>
      <c r="DE43" s="783"/>
      <c r="DF43" s="784"/>
      <c r="DG43" s="782"/>
      <c r="DH43" s="783"/>
      <c r="DI43" s="783"/>
      <c r="DJ43" s="783"/>
      <c r="DK43" s="784"/>
      <c r="DL43" s="782"/>
      <c r="DM43" s="783"/>
      <c r="DN43" s="783"/>
      <c r="DO43" s="783"/>
      <c r="DP43" s="784"/>
      <c r="DQ43" s="782"/>
      <c r="DR43" s="783"/>
      <c r="DS43" s="783"/>
      <c r="DT43" s="783"/>
      <c r="DU43" s="784"/>
      <c r="DV43" s="779"/>
      <c r="DW43" s="780"/>
      <c r="DX43" s="780"/>
      <c r="DY43" s="780"/>
      <c r="DZ43" s="785"/>
      <c r="EA43" s="230"/>
    </row>
    <row r="44" spans="1:131" ht="26.25" customHeight="1" x14ac:dyDescent="0.2">
      <c r="A44" s="238">
        <v>17</v>
      </c>
      <c r="B44" s="786"/>
      <c r="C44" s="787"/>
      <c r="D44" s="787"/>
      <c r="E44" s="787"/>
      <c r="F44" s="787"/>
      <c r="G44" s="787"/>
      <c r="H44" s="787"/>
      <c r="I44" s="787"/>
      <c r="J44" s="787"/>
      <c r="K44" s="787"/>
      <c r="L44" s="787"/>
      <c r="M44" s="787"/>
      <c r="N44" s="787"/>
      <c r="O44" s="787"/>
      <c r="P44" s="788"/>
      <c r="Q44" s="789"/>
      <c r="R44" s="790"/>
      <c r="S44" s="790"/>
      <c r="T44" s="790"/>
      <c r="U44" s="790"/>
      <c r="V44" s="790"/>
      <c r="W44" s="790"/>
      <c r="X44" s="790"/>
      <c r="Y44" s="790"/>
      <c r="Z44" s="790"/>
      <c r="AA44" s="790"/>
      <c r="AB44" s="790"/>
      <c r="AC44" s="790"/>
      <c r="AD44" s="790"/>
      <c r="AE44" s="791"/>
      <c r="AF44" s="792"/>
      <c r="AG44" s="793"/>
      <c r="AH44" s="793"/>
      <c r="AI44" s="793"/>
      <c r="AJ44" s="794"/>
      <c r="AK44" s="840"/>
      <c r="AL44" s="836"/>
      <c r="AM44" s="836"/>
      <c r="AN44" s="836"/>
      <c r="AO44" s="836"/>
      <c r="AP44" s="836"/>
      <c r="AQ44" s="836"/>
      <c r="AR44" s="836"/>
      <c r="AS44" s="836"/>
      <c r="AT44" s="836"/>
      <c r="AU44" s="836"/>
      <c r="AV44" s="836"/>
      <c r="AW44" s="836"/>
      <c r="AX44" s="836"/>
      <c r="AY44" s="836"/>
      <c r="AZ44" s="837"/>
      <c r="BA44" s="837"/>
      <c r="BB44" s="837"/>
      <c r="BC44" s="837"/>
      <c r="BD44" s="837"/>
      <c r="BE44" s="838"/>
      <c r="BF44" s="838"/>
      <c r="BG44" s="838"/>
      <c r="BH44" s="838"/>
      <c r="BI44" s="839"/>
      <c r="BJ44" s="232"/>
      <c r="BK44" s="232"/>
      <c r="BL44" s="232"/>
      <c r="BM44" s="232"/>
      <c r="BN44" s="232"/>
      <c r="BO44" s="241"/>
      <c r="BP44" s="241"/>
      <c r="BQ44" s="238">
        <v>38</v>
      </c>
      <c r="BR44" s="239"/>
      <c r="BS44" s="779"/>
      <c r="BT44" s="780"/>
      <c r="BU44" s="780"/>
      <c r="BV44" s="780"/>
      <c r="BW44" s="780"/>
      <c r="BX44" s="780"/>
      <c r="BY44" s="780"/>
      <c r="BZ44" s="780"/>
      <c r="CA44" s="780"/>
      <c r="CB44" s="780"/>
      <c r="CC44" s="780"/>
      <c r="CD44" s="780"/>
      <c r="CE44" s="780"/>
      <c r="CF44" s="780"/>
      <c r="CG44" s="781"/>
      <c r="CH44" s="782"/>
      <c r="CI44" s="783"/>
      <c r="CJ44" s="783"/>
      <c r="CK44" s="783"/>
      <c r="CL44" s="784"/>
      <c r="CM44" s="782"/>
      <c r="CN44" s="783"/>
      <c r="CO44" s="783"/>
      <c r="CP44" s="783"/>
      <c r="CQ44" s="784"/>
      <c r="CR44" s="782"/>
      <c r="CS44" s="783"/>
      <c r="CT44" s="783"/>
      <c r="CU44" s="783"/>
      <c r="CV44" s="784"/>
      <c r="CW44" s="782"/>
      <c r="CX44" s="783"/>
      <c r="CY44" s="783"/>
      <c r="CZ44" s="783"/>
      <c r="DA44" s="784"/>
      <c r="DB44" s="782"/>
      <c r="DC44" s="783"/>
      <c r="DD44" s="783"/>
      <c r="DE44" s="783"/>
      <c r="DF44" s="784"/>
      <c r="DG44" s="782"/>
      <c r="DH44" s="783"/>
      <c r="DI44" s="783"/>
      <c r="DJ44" s="783"/>
      <c r="DK44" s="784"/>
      <c r="DL44" s="782"/>
      <c r="DM44" s="783"/>
      <c r="DN44" s="783"/>
      <c r="DO44" s="783"/>
      <c r="DP44" s="784"/>
      <c r="DQ44" s="782"/>
      <c r="DR44" s="783"/>
      <c r="DS44" s="783"/>
      <c r="DT44" s="783"/>
      <c r="DU44" s="784"/>
      <c r="DV44" s="779"/>
      <c r="DW44" s="780"/>
      <c r="DX44" s="780"/>
      <c r="DY44" s="780"/>
      <c r="DZ44" s="785"/>
      <c r="EA44" s="230"/>
    </row>
    <row r="45" spans="1:131" ht="26.25" customHeight="1" x14ac:dyDescent="0.2">
      <c r="A45" s="238">
        <v>18</v>
      </c>
      <c r="B45" s="786"/>
      <c r="C45" s="787"/>
      <c r="D45" s="787"/>
      <c r="E45" s="787"/>
      <c r="F45" s="787"/>
      <c r="G45" s="787"/>
      <c r="H45" s="787"/>
      <c r="I45" s="787"/>
      <c r="J45" s="787"/>
      <c r="K45" s="787"/>
      <c r="L45" s="787"/>
      <c r="M45" s="787"/>
      <c r="N45" s="787"/>
      <c r="O45" s="787"/>
      <c r="P45" s="788"/>
      <c r="Q45" s="789"/>
      <c r="R45" s="790"/>
      <c r="S45" s="790"/>
      <c r="T45" s="790"/>
      <c r="U45" s="790"/>
      <c r="V45" s="790"/>
      <c r="W45" s="790"/>
      <c r="X45" s="790"/>
      <c r="Y45" s="790"/>
      <c r="Z45" s="790"/>
      <c r="AA45" s="790"/>
      <c r="AB45" s="790"/>
      <c r="AC45" s="790"/>
      <c r="AD45" s="790"/>
      <c r="AE45" s="791"/>
      <c r="AF45" s="792"/>
      <c r="AG45" s="793"/>
      <c r="AH45" s="793"/>
      <c r="AI45" s="793"/>
      <c r="AJ45" s="794"/>
      <c r="AK45" s="840"/>
      <c r="AL45" s="836"/>
      <c r="AM45" s="836"/>
      <c r="AN45" s="836"/>
      <c r="AO45" s="836"/>
      <c r="AP45" s="836"/>
      <c r="AQ45" s="836"/>
      <c r="AR45" s="836"/>
      <c r="AS45" s="836"/>
      <c r="AT45" s="836"/>
      <c r="AU45" s="836"/>
      <c r="AV45" s="836"/>
      <c r="AW45" s="836"/>
      <c r="AX45" s="836"/>
      <c r="AY45" s="836"/>
      <c r="AZ45" s="837"/>
      <c r="BA45" s="837"/>
      <c r="BB45" s="837"/>
      <c r="BC45" s="837"/>
      <c r="BD45" s="837"/>
      <c r="BE45" s="838"/>
      <c r="BF45" s="838"/>
      <c r="BG45" s="838"/>
      <c r="BH45" s="838"/>
      <c r="BI45" s="839"/>
      <c r="BJ45" s="232"/>
      <c r="BK45" s="232"/>
      <c r="BL45" s="232"/>
      <c r="BM45" s="232"/>
      <c r="BN45" s="232"/>
      <c r="BO45" s="241"/>
      <c r="BP45" s="241"/>
      <c r="BQ45" s="238">
        <v>39</v>
      </c>
      <c r="BR45" s="239"/>
      <c r="BS45" s="779"/>
      <c r="BT45" s="780"/>
      <c r="BU45" s="780"/>
      <c r="BV45" s="780"/>
      <c r="BW45" s="780"/>
      <c r="BX45" s="780"/>
      <c r="BY45" s="780"/>
      <c r="BZ45" s="780"/>
      <c r="CA45" s="780"/>
      <c r="CB45" s="780"/>
      <c r="CC45" s="780"/>
      <c r="CD45" s="780"/>
      <c r="CE45" s="780"/>
      <c r="CF45" s="780"/>
      <c r="CG45" s="781"/>
      <c r="CH45" s="782"/>
      <c r="CI45" s="783"/>
      <c r="CJ45" s="783"/>
      <c r="CK45" s="783"/>
      <c r="CL45" s="784"/>
      <c r="CM45" s="782"/>
      <c r="CN45" s="783"/>
      <c r="CO45" s="783"/>
      <c r="CP45" s="783"/>
      <c r="CQ45" s="784"/>
      <c r="CR45" s="782"/>
      <c r="CS45" s="783"/>
      <c r="CT45" s="783"/>
      <c r="CU45" s="783"/>
      <c r="CV45" s="784"/>
      <c r="CW45" s="782"/>
      <c r="CX45" s="783"/>
      <c r="CY45" s="783"/>
      <c r="CZ45" s="783"/>
      <c r="DA45" s="784"/>
      <c r="DB45" s="782"/>
      <c r="DC45" s="783"/>
      <c r="DD45" s="783"/>
      <c r="DE45" s="783"/>
      <c r="DF45" s="784"/>
      <c r="DG45" s="782"/>
      <c r="DH45" s="783"/>
      <c r="DI45" s="783"/>
      <c r="DJ45" s="783"/>
      <c r="DK45" s="784"/>
      <c r="DL45" s="782"/>
      <c r="DM45" s="783"/>
      <c r="DN45" s="783"/>
      <c r="DO45" s="783"/>
      <c r="DP45" s="784"/>
      <c r="DQ45" s="782"/>
      <c r="DR45" s="783"/>
      <c r="DS45" s="783"/>
      <c r="DT45" s="783"/>
      <c r="DU45" s="784"/>
      <c r="DV45" s="779"/>
      <c r="DW45" s="780"/>
      <c r="DX45" s="780"/>
      <c r="DY45" s="780"/>
      <c r="DZ45" s="785"/>
      <c r="EA45" s="230"/>
    </row>
    <row r="46" spans="1:131" ht="26.25" customHeight="1" x14ac:dyDescent="0.2">
      <c r="A46" s="238">
        <v>19</v>
      </c>
      <c r="B46" s="786"/>
      <c r="C46" s="787"/>
      <c r="D46" s="787"/>
      <c r="E46" s="787"/>
      <c r="F46" s="787"/>
      <c r="G46" s="787"/>
      <c r="H46" s="787"/>
      <c r="I46" s="787"/>
      <c r="J46" s="787"/>
      <c r="K46" s="787"/>
      <c r="L46" s="787"/>
      <c r="M46" s="787"/>
      <c r="N46" s="787"/>
      <c r="O46" s="787"/>
      <c r="P46" s="788"/>
      <c r="Q46" s="789"/>
      <c r="R46" s="790"/>
      <c r="S46" s="790"/>
      <c r="T46" s="790"/>
      <c r="U46" s="790"/>
      <c r="V46" s="790"/>
      <c r="W46" s="790"/>
      <c r="X46" s="790"/>
      <c r="Y46" s="790"/>
      <c r="Z46" s="790"/>
      <c r="AA46" s="790"/>
      <c r="AB46" s="790"/>
      <c r="AC46" s="790"/>
      <c r="AD46" s="790"/>
      <c r="AE46" s="791"/>
      <c r="AF46" s="792"/>
      <c r="AG46" s="793"/>
      <c r="AH46" s="793"/>
      <c r="AI46" s="793"/>
      <c r="AJ46" s="794"/>
      <c r="AK46" s="840"/>
      <c r="AL46" s="836"/>
      <c r="AM46" s="836"/>
      <c r="AN46" s="836"/>
      <c r="AO46" s="836"/>
      <c r="AP46" s="836"/>
      <c r="AQ46" s="836"/>
      <c r="AR46" s="836"/>
      <c r="AS46" s="836"/>
      <c r="AT46" s="836"/>
      <c r="AU46" s="836"/>
      <c r="AV46" s="836"/>
      <c r="AW46" s="836"/>
      <c r="AX46" s="836"/>
      <c r="AY46" s="836"/>
      <c r="AZ46" s="837"/>
      <c r="BA46" s="837"/>
      <c r="BB46" s="837"/>
      <c r="BC46" s="837"/>
      <c r="BD46" s="837"/>
      <c r="BE46" s="838"/>
      <c r="BF46" s="838"/>
      <c r="BG46" s="838"/>
      <c r="BH46" s="838"/>
      <c r="BI46" s="839"/>
      <c r="BJ46" s="232"/>
      <c r="BK46" s="232"/>
      <c r="BL46" s="232"/>
      <c r="BM46" s="232"/>
      <c r="BN46" s="232"/>
      <c r="BO46" s="241"/>
      <c r="BP46" s="241"/>
      <c r="BQ46" s="238">
        <v>40</v>
      </c>
      <c r="BR46" s="239"/>
      <c r="BS46" s="779"/>
      <c r="BT46" s="780"/>
      <c r="BU46" s="780"/>
      <c r="BV46" s="780"/>
      <c r="BW46" s="780"/>
      <c r="BX46" s="780"/>
      <c r="BY46" s="780"/>
      <c r="BZ46" s="780"/>
      <c r="CA46" s="780"/>
      <c r="CB46" s="780"/>
      <c r="CC46" s="780"/>
      <c r="CD46" s="780"/>
      <c r="CE46" s="780"/>
      <c r="CF46" s="780"/>
      <c r="CG46" s="781"/>
      <c r="CH46" s="782"/>
      <c r="CI46" s="783"/>
      <c r="CJ46" s="783"/>
      <c r="CK46" s="783"/>
      <c r="CL46" s="784"/>
      <c r="CM46" s="782"/>
      <c r="CN46" s="783"/>
      <c r="CO46" s="783"/>
      <c r="CP46" s="783"/>
      <c r="CQ46" s="784"/>
      <c r="CR46" s="782"/>
      <c r="CS46" s="783"/>
      <c r="CT46" s="783"/>
      <c r="CU46" s="783"/>
      <c r="CV46" s="784"/>
      <c r="CW46" s="782"/>
      <c r="CX46" s="783"/>
      <c r="CY46" s="783"/>
      <c r="CZ46" s="783"/>
      <c r="DA46" s="784"/>
      <c r="DB46" s="782"/>
      <c r="DC46" s="783"/>
      <c r="DD46" s="783"/>
      <c r="DE46" s="783"/>
      <c r="DF46" s="784"/>
      <c r="DG46" s="782"/>
      <c r="DH46" s="783"/>
      <c r="DI46" s="783"/>
      <c r="DJ46" s="783"/>
      <c r="DK46" s="784"/>
      <c r="DL46" s="782"/>
      <c r="DM46" s="783"/>
      <c r="DN46" s="783"/>
      <c r="DO46" s="783"/>
      <c r="DP46" s="784"/>
      <c r="DQ46" s="782"/>
      <c r="DR46" s="783"/>
      <c r="DS46" s="783"/>
      <c r="DT46" s="783"/>
      <c r="DU46" s="784"/>
      <c r="DV46" s="779"/>
      <c r="DW46" s="780"/>
      <c r="DX46" s="780"/>
      <c r="DY46" s="780"/>
      <c r="DZ46" s="785"/>
      <c r="EA46" s="230"/>
    </row>
    <row r="47" spans="1:131" ht="26.25" customHeight="1" x14ac:dyDescent="0.2">
      <c r="A47" s="238">
        <v>20</v>
      </c>
      <c r="B47" s="786"/>
      <c r="C47" s="787"/>
      <c r="D47" s="787"/>
      <c r="E47" s="787"/>
      <c r="F47" s="787"/>
      <c r="G47" s="787"/>
      <c r="H47" s="787"/>
      <c r="I47" s="787"/>
      <c r="J47" s="787"/>
      <c r="K47" s="787"/>
      <c r="L47" s="787"/>
      <c r="M47" s="787"/>
      <c r="N47" s="787"/>
      <c r="O47" s="787"/>
      <c r="P47" s="788"/>
      <c r="Q47" s="789"/>
      <c r="R47" s="790"/>
      <c r="S47" s="790"/>
      <c r="T47" s="790"/>
      <c r="U47" s="790"/>
      <c r="V47" s="790"/>
      <c r="W47" s="790"/>
      <c r="X47" s="790"/>
      <c r="Y47" s="790"/>
      <c r="Z47" s="790"/>
      <c r="AA47" s="790"/>
      <c r="AB47" s="790"/>
      <c r="AC47" s="790"/>
      <c r="AD47" s="790"/>
      <c r="AE47" s="791"/>
      <c r="AF47" s="792"/>
      <c r="AG47" s="793"/>
      <c r="AH47" s="793"/>
      <c r="AI47" s="793"/>
      <c r="AJ47" s="794"/>
      <c r="AK47" s="840"/>
      <c r="AL47" s="836"/>
      <c r="AM47" s="836"/>
      <c r="AN47" s="836"/>
      <c r="AO47" s="836"/>
      <c r="AP47" s="836"/>
      <c r="AQ47" s="836"/>
      <c r="AR47" s="836"/>
      <c r="AS47" s="836"/>
      <c r="AT47" s="836"/>
      <c r="AU47" s="836"/>
      <c r="AV47" s="836"/>
      <c r="AW47" s="836"/>
      <c r="AX47" s="836"/>
      <c r="AY47" s="836"/>
      <c r="AZ47" s="837"/>
      <c r="BA47" s="837"/>
      <c r="BB47" s="837"/>
      <c r="BC47" s="837"/>
      <c r="BD47" s="837"/>
      <c r="BE47" s="838"/>
      <c r="BF47" s="838"/>
      <c r="BG47" s="838"/>
      <c r="BH47" s="838"/>
      <c r="BI47" s="839"/>
      <c r="BJ47" s="232"/>
      <c r="BK47" s="232"/>
      <c r="BL47" s="232"/>
      <c r="BM47" s="232"/>
      <c r="BN47" s="232"/>
      <c r="BO47" s="241"/>
      <c r="BP47" s="241"/>
      <c r="BQ47" s="238">
        <v>41</v>
      </c>
      <c r="BR47" s="239"/>
      <c r="BS47" s="779"/>
      <c r="BT47" s="780"/>
      <c r="BU47" s="780"/>
      <c r="BV47" s="780"/>
      <c r="BW47" s="780"/>
      <c r="BX47" s="780"/>
      <c r="BY47" s="780"/>
      <c r="BZ47" s="780"/>
      <c r="CA47" s="780"/>
      <c r="CB47" s="780"/>
      <c r="CC47" s="780"/>
      <c r="CD47" s="780"/>
      <c r="CE47" s="780"/>
      <c r="CF47" s="780"/>
      <c r="CG47" s="781"/>
      <c r="CH47" s="782"/>
      <c r="CI47" s="783"/>
      <c r="CJ47" s="783"/>
      <c r="CK47" s="783"/>
      <c r="CL47" s="784"/>
      <c r="CM47" s="782"/>
      <c r="CN47" s="783"/>
      <c r="CO47" s="783"/>
      <c r="CP47" s="783"/>
      <c r="CQ47" s="784"/>
      <c r="CR47" s="782"/>
      <c r="CS47" s="783"/>
      <c r="CT47" s="783"/>
      <c r="CU47" s="783"/>
      <c r="CV47" s="784"/>
      <c r="CW47" s="782"/>
      <c r="CX47" s="783"/>
      <c r="CY47" s="783"/>
      <c r="CZ47" s="783"/>
      <c r="DA47" s="784"/>
      <c r="DB47" s="782"/>
      <c r="DC47" s="783"/>
      <c r="DD47" s="783"/>
      <c r="DE47" s="783"/>
      <c r="DF47" s="784"/>
      <c r="DG47" s="782"/>
      <c r="DH47" s="783"/>
      <c r="DI47" s="783"/>
      <c r="DJ47" s="783"/>
      <c r="DK47" s="784"/>
      <c r="DL47" s="782"/>
      <c r="DM47" s="783"/>
      <c r="DN47" s="783"/>
      <c r="DO47" s="783"/>
      <c r="DP47" s="784"/>
      <c r="DQ47" s="782"/>
      <c r="DR47" s="783"/>
      <c r="DS47" s="783"/>
      <c r="DT47" s="783"/>
      <c r="DU47" s="784"/>
      <c r="DV47" s="779"/>
      <c r="DW47" s="780"/>
      <c r="DX47" s="780"/>
      <c r="DY47" s="780"/>
      <c r="DZ47" s="785"/>
      <c r="EA47" s="230"/>
    </row>
    <row r="48" spans="1:131" ht="26.25" customHeight="1" x14ac:dyDescent="0.2">
      <c r="A48" s="238">
        <v>21</v>
      </c>
      <c r="B48" s="786"/>
      <c r="C48" s="787"/>
      <c r="D48" s="787"/>
      <c r="E48" s="787"/>
      <c r="F48" s="787"/>
      <c r="G48" s="787"/>
      <c r="H48" s="787"/>
      <c r="I48" s="787"/>
      <c r="J48" s="787"/>
      <c r="K48" s="787"/>
      <c r="L48" s="787"/>
      <c r="M48" s="787"/>
      <c r="N48" s="787"/>
      <c r="O48" s="787"/>
      <c r="P48" s="788"/>
      <c r="Q48" s="789"/>
      <c r="R48" s="790"/>
      <c r="S48" s="790"/>
      <c r="T48" s="790"/>
      <c r="U48" s="790"/>
      <c r="V48" s="790"/>
      <c r="W48" s="790"/>
      <c r="X48" s="790"/>
      <c r="Y48" s="790"/>
      <c r="Z48" s="790"/>
      <c r="AA48" s="790"/>
      <c r="AB48" s="790"/>
      <c r="AC48" s="790"/>
      <c r="AD48" s="790"/>
      <c r="AE48" s="791"/>
      <c r="AF48" s="792"/>
      <c r="AG48" s="793"/>
      <c r="AH48" s="793"/>
      <c r="AI48" s="793"/>
      <c r="AJ48" s="794"/>
      <c r="AK48" s="840"/>
      <c r="AL48" s="836"/>
      <c r="AM48" s="836"/>
      <c r="AN48" s="836"/>
      <c r="AO48" s="836"/>
      <c r="AP48" s="836"/>
      <c r="AQ48" s="836"/>
      <c r="AR48" s="836"/>
      <c r="AS48" s="836"/>
      <c r="AT48" s="836"/>
      <c r="AU48" s="836"/>
      <c r="AV48" s="836"/>
      <c r="AW48" s="836"/>
      <c r="AX48" s="836"/>
      <c r="AY48" s="836"/>
      <c r="AZ48" s="837"/>
      <c r="BA48" s="837"/>
      <c r="BB48" s="837"/>
      <c r="BC48" s="837"/>
      <c r="BD48" s="837"/>
      <c r="BE48" s="838"/>
      <c r="BF48" s="838"/>
      <c r="BG48" s="838"/>
      <c r="BH48" s="838"/>
      <c r="BI48" s="839"/>
      <c r="BJ48" s="232"/>
      <c r="BK48" s="232"/>
      <c r="BL48" s="232"/>
      <c r="BM48" s="232"/>
      <c r="BN48" s="232"/>
      <c r="BO48" s="241"/>
      <c r="BP48" s="241"/>
      <c r="BQ48" s="238">
        <v>42</v>
      </c>
      <c r="BR48" s="239"/>
      <c r="BS48" s="779"/>
      <c r="BT48" s="780"/>
      <c r="BU48" s="780"/>
      <c r="BV48" s="780"/>
      <c r="BW48" s="780"/>
      <c r="BX48" s="780"/>
      <c r="BY48" s="780"/>
      <c r="BZ48" s="780"/>
      <c r="CA48" s="780"/>
      <c r="CB48" s="780"/>
      <c r="CC48" s="780"/>
      <c r="CD48" s="780"/>
      <c r="CE48" s="780"/>
      <c r="CF48" s="780"/>
      <c r="CG48" s="781"/>
      <c r="CH48" s="782"/>
      <c r="CI48" s="783"/>
      <c r="CJ48" s="783"/>
      <c r="CK48" s="783"/>
      <c r="CL48" s="784"/>
      <c r="CM48" s="782"/>
      <c r="CN48" s="783"/>
      <c r="CO48" s="783"/>
      <c r="CP48" s="783"/>
      <c r="CQ48" s="784"/>
      <c r="CR48" s="782"/>
      <c r="CS48" s="783"/>
      <c r="CT48" s="783"/>
      <c r="CU48" s="783"/>
      <c r="CV48" s="784"/>
      <c r="CW48" s="782"/>
      <c r="CX48" s="783"/>
      <c r="CY48" s="783"/>
      <c r="CZ48" s="783"/>
      <c r="DA48" s="784"/>
      <c r="DB48" s="782"/>
      <c r="DC48" s="783"/>
      <c r="DD48" s="783"/>
      <c r="DE48" s="783"/>
      <c r="DF48" s="784"/>
      <c r="DG48" s="782"/>
      <c r="DH48" s="783"/>
      <c r="DI48" s="783"/>
      <c r="DJ48" s="783"/>
      <c r="DK48" s="784"/>
      <c r="DL48" s="782"/>
      <c r="DM48" s="783"/>
      <c r="DN48" s="783"/>
      <c r="DO48" s="783"/>
      <c r="DP48" s="784"/>
      <c r="DQ48" s="782"/>
      <c r="DR48" s="783"/>
      <c r="DS48" s="783"/>
      <c r="DT48" s="783"/>
      <c r="DU48" s="784"/>
      <c r="DV48" s="779"/>
      <c r="DW48" s="780"/>
      <c r="DX48" s="780"/>
      <c r="DY48" s="780"/>
      <c r="DZ48" s="785"/>
      <c r="EA48" s="230"/>
    </row>
    <row r="49" spans="1:131" ht="26.25" customHeight="1" x14ac:dyDescent="0.2">
      <c r="A49" s="238">
        <v>22</v>
      </c>
      <c r="B49" s="786"/>
      <c r="C49" s="787"/>
      <c r="D49" s="787"/>
      <c r="E49" s="787"/>
      <c r="F49" s="787"/>
      <c r="G49" s="787"/>
      <c r="H49" s="787"/>
      <c r="I49" s="787"/>
      <c r="J49" s="787"/>
      <c r="K49" s="787"/>
      <c r="L49" s="787"/>
      <c r="M49" s="787"/>
      <c r="N49" s="787"/>
      <c r="O49" s="787"/>
      <c r="P49" s="788"/>
      <c r="Q49" s="789"/>
      <c r="R49" s="790"/>
      <c r="S49" s="790"/>
      <c r="T49" s="790"/>
      <c r="U49" s="790"/>
      <c r="V49" s="790"/>
      <c r="W49" s="790"/>
      <c r="X49" s="790"/>
      <c r="Y49" s="790"/>
      <c r="Z49" s="790"/>
      <c r="AA49" s="790"/>
      <c r="AB49" s="790"/>
      <c r="AC49" s="790"/>
      <c r="AD49" s="790"/>
      <c r="AE49" s="791"/>
      <c r="AF49" s="792"/>
      <c r="AG49" s="793"/>
      <c r="AH49" s="793"/>
      <c r="AI49" s="793"/>
      <c r="AJ49" s="794"/>
      <c r="AK49" s="840"/>
      <c r="AL49" s="836"/>
      <c r="AM49" s="836"/>
      <c r="AN49" s="836"/>
      <c r="AO49" s="836"/>
      <c r="AP49" s="836"/>
      <c r="AQ49" s="836"/>
      <c r="AR49" s="836"/>
      <c r="AS49" s="836"/>
      <c r="AT49" s="836"/>
      <c r="AU49" s="836"/>
      <c r="AV49" s="836"/>
      <c r="AW49" s="836"/>
      <c r="AX49" s="836"/>
      <c r="AY49" s="836"/>
      <c r="AZ49" s="837"/>
      <c r="BA49" s="837"/>
      <c r="BB49" s="837"/>
      <c r="BC49" s="837"/>
      <c r="BD49" s="837"/>
      <c r="BE49" s="838"/>
      <c r="BF49" s="838"/>
      <c r="BG49" s="838"/>
      <c r="BH49" s="838"/>
      <c r="BI49" s="839"/>
      <c r="BJ49" s="232"/>
      <c r="BK49" s="232"/>
      <c r="BL49" s="232"/>
      <c r="BM49" s="232"/>
      <c r="BN49" s="232"/>
      <c r="BO49" s="241"/>
      <c r="BP49" s="241"/>
      <c r="BQ49" s="238">
        <v>43</v>
      </c>
      <c r="BR49" s="239"/>
      <c r="BS49" s="779"/>
      <c r="BT49" s="780"/>
      <c r="BU49" s="780"/>
      <c r="BV49" s="780"/>
      <c r="BW49" s="780"/>
      <c r="BX49" s="780"/>
      <c r="BY49" s="780"/>
      <c r="BZ49" s="780"/>
      <c r="CA49" s="780"/>
      <c r="CB49" s="780"/>
      <c r="CC49" s="780"/>
      <c r="CD49" s="780"/>
      <c r="CE49" s="780"/>
      <c r="CF49" s="780"/>
      <c r="CG49" s="781"/>
      <c r="CH49" s="782"/>
      <c r="CI49" s="783"/>
      <c r="CJ49" s="783"/>
      <c r="CK49" s="783"/>
      <c r="CL49" s="784"/>
      <c r="CM49" s="782"/>
      <c r="CN49" s="783"/>
      <c r="CO49" s="783"/>
      <c r="CP49" s="783"/>
      <c r="CQ49" s="784"/>
      <c r="CR49" s="782"/>
      <c r="CS49" s="783"/>
      <c r="CT49" s="783"/>
      <c r="CU49" s="783"/>
      <c r="CV49" s="784"/>
      <c r="CW49" s="782"/>
      <c r="CX49" s="783"/>
      <c r="CY49" s="783"/>
      <c r="CZ49" s="783"/>
      <c r="DA49" s="784"/>
      <c r="DB49" s="782"/>
      <c r="DC49" s="783"/>
      <c r="DD49" s="783"/>
      <c r="DE49" s="783"/>
      <c r="DF49" s="784"/>
      <c r="DG49" s="782"/>
      <c r="DH49" s="783"/>
      <c r="DI49" s="783"/>
      <c r="DJ49" s="783"/>
      <c r="DK49" s="784"/>
      <c r="DL49" s="782"/>
      <c r="DM49" s="783"/>
      <c r="DN49" s="783"/>
      <c r="DO49" s="783"/>
      <c r="DP49" s="784"/>
      <c r="DQ49" s="782"/>
      <c r="DR49" s="783"/>
      <c r="DS49" s="783"/>
      <c r="DT49" s="783"/>
      <c r="DU49" s="784"/>
      <c r="DV49" s="779"/>
      <c r="DW49" s="780"/>
      <c r="DX49" s="780"/>
      <c r="DY49" s="780"/>
      <c r="DZ49" s="785"/>
      <c r="EA49" s="230"/>
    </row>
    <row r="50" spans="1:131" ht="26.25" customHeight="1" x14ac:dyDescent="0.2">
      <c r="A50" s="238">
        <v>23</v>
      </c>
      <c r="B50" s="786"/>
      <c r="C50" s="787"/>
      <c r="D50" s="787"/>
      <c r="E50" s="787"/>
      <c r="F50" s="787"/>
      <c r="G50" s="787"/>
      <c r="H50" s="787"/>
      <c r="I50" s="787"/>
      <c r="J50" s="787"/>
      <c r="K50" s="787"/>
      <c r="L50" s="787"/>
      <c r="M50" s="787"/>
      <c r="N50" s="787"/>
      <c r="O50" s="787"/>
      <c r="P50" s="788"/>
      <c r="Q50" s="841"/>
      <c r="R50" s="842"/>
      <c r="S50" s="842"/>
      <c r="T50" s="842"/>
      <c r="U50" s="842"/>
      <c r="V50" s="842"/>
      <c r="W50" s="842"/>
      <c r="X50" s="842"/>
      <c r="Y50" s="842"/>
      <c r="Z50" s="842"/>
      <c r="AA50" s="842"/>
      <c r="AB50" s="842"/>
      <c r="AC50" s="842"/>
      <c r="AD50" s="842"/>
      <c r="AE50" s="843"/>
      <c r="AF50" s="792"/>
      <c r="AG50" s="793"/>
      <c r="AH50" s="793"/>
      <c r="AI50" s="793"/>
      <c r="AJ50" s="794"/>
      <c r="AK50" s="845"/>
      <c r="AL50" s="842"/>
      <c r="AM50" s="842"/>
      <c r="AN50" s="842"/>
      <c r="AO50" s="842"/>
      <c r="AP50" s="842"/>
      <c r="AQ50" s="842"/>
      <c r="AR50" s="842"/>
      <c r="AS50" s="842"/>
      <c r="AT50" s="842"/>
      <c r="AU50" s="842"/>
      <c r="AV50" s="842"/>
      <c r="AW50" s="842"/>
      <c r="AX50" s="842"/>
      <c r="AY50" s="842"/>
      <c r="AZ50" s="844"/>
      <c r="BA50" s="844"/>
      <c r="BB50" s="844"/>
      <c r="BC50" s="844"/>
      <c r="BD50" s="844"/>
      <c r="BE50" s="838"/>
      <c r="BF50" s="838"/>
      <c r="BG50" s="838"/>
      <c r="BH50" s="838"/>
      <c r="BI50" s="839"/>
      <c r="BJ50" s="232"/>
      <c r="BK50" s="232"/>
      <c r="BL50" s="232"/>
      <c r="BM50" s="232"/>
      <c r="BN50" s="232"/>
      <c r="BO50" s="241"/>
      <c r="BP50" s="241"/>
      <c r="BQ50" s="238">
        <v>44</v>
      </c>
      <c r="BR50" s="239"/>
      <c r="BS50" s="779"/>
      <c r="BT50" s="780"/>
      <c r="BU50" s="780"/>
      <c r="BV50" s="780"/>
      <c r="BW50" s="780"/>
      <c r="BX50" s="780"/>
      <c r="BY50" s="780"/>
      <c r="BZ50" s="780"/>
      <c r="CA50" s="780"/>
      <c r="CB50" s="780"/>
      <c r="CC50" s="780"/>
      <c r="CD50" s="780"/>
      <c r="CE50" s="780"/>
      <c r="CF50" s="780"/>
      <c r="CG50" s="781"/>
      <c r="CH50" s="782"/>
      <c r="CI50" s="783"/>
      <c r="CJ50" s="783"/>
      <c r="CK50" s="783"/>
      <c r="CL50" s="784"/>
      <c r="CM50" s="782"/>
      <c r="CN50" s="783"/>
      <c r="CO50" s="783"/>
      <c r="CP50" s="783"/>
      <c r="CQ50" s="784"/>
      <c r="CR50" s="782"/>
      <c r="CS50" s="783"/>
      <c r="CT50" s="783"/>
      <c r="CU50" s="783"/>
      <c r="CV50" s="784"/>
      <c r="CW50" s="782"/>
      <c r="CX50" s="783"/>
      <c r="CY50" s="783"/>
      <c r="CZ50" s="783"/>
      <c r="DA50" s="784"/>
      <c r="DB50" s="782"/>
      <c r="DC50" s="783"/>
      <c r="DD50" s="783"/>
      <c r="DE50" s="783"/>
      <c r="DF50" s="784"/>
      <c r="DG50" s="782"/>
      <c r="DH50" s="783"/>
      <c r="DI50" s="783"/>
      <c r="DJ50" s="783"/>
      <c r="DK50" s="784"/>
      <c r="DL50" s="782"/>
      <c r="DM50" s="783"/>
      <c r="DN50" s="783"/>
      <c r="DO50" s="783"/>
      <c r="DP50" s="784"/>
      <c r="DQ50" s="782"/>
      <c r="DR50" s="783"/>
      <c r="DS50" s="783"/>
      <c r="DT50" s="783"/>
      <c r="DU50" s="784"/>
      <c r="DV50" s="779"/>
      <c r="DW50" s="780"/>
      <c r="DX50" s="780"/>
      <c r="DY50" s="780"/>
      <c r="DZ50" s="785"/>
      <c r="EA50" s="230"/>
    </row>
    <row r="51" spans="1:131" ht="26.25" customHeight="1" x14ac:dyDescent="0.2">
      <c r="A51" s="238">
        <v>24</v>
      </c>
      <c r="B51" s="786"/>
      <c r="C51" s="787"/>
      <c r="D51" s="787"/>
      <c r="E51" s="787"/>
      <c r="F51" s="787"/>
      <c r="G51" s="787"/>
      <c r="H51" s="787"/>
      <c r="I51" s="787"/>
      <c r="J51" s="787"/>
      <c r="K51" s="787"/>
      <c r="L51" s="787"/>
      <c r="M51" s="787"/>
      <c r="N51" s="787"/>
      <c r="O51" s="787"/>
      <c r="P51" s="788"/>
      <c r="Q51" s="841"/>
      <c r="R51" s="842"/>
      <c r="S51" s="842"/>
      <c r="T51" s="842"/>
      <c r="U51" s="842"/>
      <c r="V51" s="842"/>
      <c r="W51" s="842"/>
      <c r="X51" s="842"/>
      <c r="Y51" s="842"/>
      <c r="Z51" s="842"/>
      <c r="AA51" s="842"/>
      <c r="AB51" s="842"/>
      <c r="AC51" s="842"/>
      <c r="AD51" s="842"/>
      <c r="AE51" s="843"/>
      <c r="AF51" s="792"/>
      <c r="AG51" s="793"/>
      <c r="AH51" s="793"/>
      <c r="AI51" s="793"/>
      <c r="AJ51" s="794"/>
      <c r="AK51" s="845"/>
      <c r="AL51" s="842"/>
      <c r="AM51" s="842"/>
      <c r="AN51" s="842"/>
      <c r="AO51" s="842"/>
      <c r="AP51" s="842"/>
      <c r="AQ51" s="842"/>
      <c r="AR51" s="842"/>
      <c r="AS51" s="842"/>
      <c r="AT51" s="842"/>
      <c r="AU51" s="842"/>
      <c r="AV51" s="842"/>
      <c r="AW51" s="842"/>
      <c r="AX51" s="842"/>
      <c r="AY51" s="842"/>
      <c r="AZ51" s="844"/>
      <c r="BA51" s="844"/>
      <c r="BB51" s="844"/>
      <c r="BC51" s="844"/>
      <c r="BD51" s="844"/>
      <c r="BE51" s="838"/>
      <c r="BF51" s="838"/>
      <c r="BG51" s="838"/>
      <c r="BH51" s="838"/>
      <c r="BI51" s="839"/>
      <c r="BJ51" s="232"/>
      <c r="BK51" s="232"/>
      <c r="BL51" s="232"/>
      <c r="BM51" s="232"/>
      <c r="BN51" s="232"/>
      <c r="BO51" s="241"/>
      <c r="BP51" s="241"/>
      <c r="BQ51" s="238">
        <v>45</v>
      </c>
      <c r="BR51" s="239"/>
      <c r="BS51" s="779"/>
      <c r="BT51" s="780"/>
      <c r="BU51" s="780"/>
      <c r="BV51" s="780"/>
      <c r="BW51" s="780"/>
      <c r="BX51" s="780"/>
      <c r="BY51" s="780"/>
      <c r="BZ51" s="780"/>
      <c r="CA51" s="780"/>
      <c r="CB51" s="780"/>
      <c r="CC51" s="780"/>
      <c r="CD51" s="780"/>
      <c r="CE51" s="780"/>
      <c r="CF51" s="780"/>
      <c r="CG51" s="781"/>
      <c r="CH51" s="782"/>
      <c r="CI51" s="783"/>
      <c r="CJ51" s="783"/>
      <c r="CK51" s="783"/>
      <c r="CL51" s="784"/>
      <c r="CM51" s="782"/>
      <c r="CN51" s="783"/>
      <c r="CO51" s="783"/>
      <c r="CP51" s="783"/>
      <c r="CQ51" s="784"/>
      <c r="CR51" s="782"/>
      <c r="CS51" s="783"/>
      <c r="CT51" s="783"/>
      <c r="CU51" s="783"/>
      <c r="CV51" s="784"/>
      <c r="CW51" s="782"/>
      <c r="CX51" s="783"/>
      <c r="CY51" s="783"/>
      <c r="CZ51" s="783"/>
      <c r="DA51" s="784"/>
      <c r="DB51" s="782"/>
      <c r="DC51" s="783"/>
      <c r="DD51" s="783"/>
      <c r="DE51" s="783"/>
      <c r="DF51" s="784"/>
      <c r="DG51" s="782"/>
      <c r="DH51" s="783"/>
      <c r="DI51" s="783"/>
      <c r="DJ51" s="783"/>
      <c r="DK51" s="784"/>
      <c r="DL51" s="782"/>
      <c r="DM51" s="783"/>
      <c r="DN51" s="783"/>
      <c r="DO51" s="783"/>
      <c r="DP51" s="784"/>
      <c r="DQ51" s="782"/>
      <c r="DR51" s="783"/>
      <c r="DS51" s="783"/>
      <c r="DT51" s="783"/>
      <c r="DU51" s="784"/>
      <c r="DV51" s="779"/>
      <c r="DW51" s="780"/>
      <c r="DX51" s="780"/>
      <c r="DY51" s="780"/>
      <c r="DZ51" s="785"/>
      <c r="EA51" s="230"/>
    </row>
    <row r="52" spans="1:131" ht="26.25" customHeight="1" x14ac:dyDescent="0.2">
      <c r="A52" s="238">
        <v>25</v>
      </c>
      <c r="B52" s="786"/>
      <c r="C52" s="787"/>
      <c r="D52" s="787"/>
      <c r="E52" s="787"/>
      <c r="F52" s="787"/>
      <c r="G52" s="787"/>
      <c r="H52" s="787"/>
      <c r="I52" s="787"/>
      <c r="J52" s="787"/>
      <c r="K52" s="787"/>
      <c r="L52" s="787"/>
      <c r="M52" s="787"/>
      <c r="N52" s="787"/>
      <c r="O52" s="787"/>
      <c r="P52" s="788"/>
      <c r="Q52" s="841"/>
      <c r="R52" s="842"/>
      <c r="S52" s="842"/>
      <c r="T52" s="842"/>
      <c r="U52" s="842"/>
      <c r="V52" s="842"/>
      <c r="W52" s="842"/>
      <c r="X52" s="842"/>
      <c r="Y52" s="842"/>
      <c r="Z52" s="842"/>
      <c r="AA52" s="842"/>
      <c r="AB52" s="842"/>
      <c r="AC52" s="842"/>
      <c r="AD52" s="842"/>
      <c r="AE52" s="843"/>
      <c r="AF52" s="792"/>
      <c r="AG52" s="793"/>
      <c r="AH52" s="793"/>
      <c r="AI52" s="793"/>
      <c r="AJ52" s="794"/>
      <c r="AK52" s="845"/>
      <c r="AL52" s="842"/>
      <c r="AM52" s="842"/>
      <c r="AN52" s="842"/>
      <c r="AO52" s="842"/>
      <c r="AP52" s="842"/>
      <c r="AQ52" s="842"/>
      <c r="AR52" s="842"/>
      <c r="AS52" s="842"/>
      <c r="AT52" s="842"/>
      <c r="AU52" s="842"/>
      <c r="AV52" s="842"/>
      <c r="AW52" s="842"/>
      <c r="AX52" s="842"/>
      <c r="AY52" s="842"/>
      <c r="AZ52" s="844"/>
      <c r="BA52" s="844"/>
      <c r="BB52" s="844"/>
      <c r="BC52" s="844"/>
      <c r="BD52" s="844"/>
      <c r="BE52" s="838"/>
      <c r="BF52" s="838"/>
      <c r="BG52" s="838"/>
      <c r="BH52" s="838"/>
      <c r="BI52" s="839"/>
      <c r="BJ52" s="232"/>
      <c r="BK52" s="232"/>
      <c r="BL52" s="232"/>
      <c r="BM52" s="232"/>
      <c r="BN52" s="232"/>
      <c r="BO52" s="241"/>
      <c r="BP52" s="241"/>
      <c r="BQ52" s="238">
        <v>46</v>
      </c>
      <c r="BR52" s="239"/>
      <c r="BS52" s="779"/>
      <c r="BT52" s="780"/>
      <c r="BU52" s="780"/>
      <c r="BV52" s="780"/>
      <c r="BW52" s="780"/>
      <c r="BX52" s="780"/>
      <c r="BY52" s="780"/>
      <c r="BZ52" s="780"/>
      <c r="CA52" s="780"/>
      <c r="CB52" s="780"/>
      <c r="CC52" s="780"/>
      <c r="CD52" s="780"/>
      <c r="CE52" s="780"/>
      <c r="CF52" s="780"/>
      <c r="CG52" s="781"/>
      <c r="CH52" s="782"/>
      <c r="CI52" s="783"/>
      <c r="CJ52" s="783"/>
      <c r="CK52" s="783"/>
      <c r="CL52" s="784"/>
      <c r="CM52" s="782"/>
      <c r="CN52" s="783"/>
      <c r="CO52" s="783"/>
      <c r="CP52" s="783"/>
      <c r="CQ52" s="784"/>
      <c r="CR52" s="782"/>
      <c r="CS52" s="783"/>
      <c r="CT52" s="783"/>
      <c r="CU52" s="783"/>
      <c r="CV52" s="784"/>
      <c r="CW52" s="782"/>
      <c r="CX52" s="783"/>
      <c r="CY52" s="783"/>
      <c r="CZ52" s="783"/>
      <c r="DA52" s="784"/>
      <c r="DB52" s="782"/>
      <c r="DC52" s="783"/>
      <c r="DD52" s="783"/>
      <c r="DE52" s="783"/>
      <c r="DF52" s="784"/>
      <c r="DG52" s="782"/>
      <c r="DH52" s="783"/>
      <c r="DI52" s="783"/>
      <c r="DJ52" s="783"/>
      <c r="DK52" s="784"/>
      <c r="DL52" s="782"/>
      <c r="DM52" s="783"/>
      <c r="DN52" s="783"/>
      <c r="DO52" s="783"/>
      <c r="DP52" s="784"/>
      <c r="DQ52" s="782"/>
      <c r="DR52" s="783"/>
      <c r="DS52" s="783"/>
      <c r="DT52" s="783"/>
      <c r="DU52" s="784"/>
      <c r="DV52" s="779"/>
      <c r="DW52" s="780"/>
      <c r="DX52" s="780"/>
      <c r="DY52" s="780"/>
      <c r="DZ52" s="785"/>
      <c r="EA52" s="230"/>
    </row>
    <row r="53" spans="1:131" ht="26.25" customHeight="1" x14ac:dyDescent="0.2">
      <c r="A53" s="238">
        <v>26</v>
      </c>
      <c r="B53" s="786"/>
      <c r="C53" s="787"/>
      <c r="D53" s="787"/>
      <c r="E53" s="787"/>
      <c r="F53" s="787"/>
      <c r="G53" s="787"/>
      <c r="H53" s="787"/>
      <c r="I53" s="787"/>
      <c r="J53" s="787"/>
      <c r="K53" s="787"/>
      <c r="L53" s="787"/>
      <c r="M53" s="787"/>
      <c r="N53" s="787"/>
      <c r="O53" s="787"/>
      <c r="P53" s="788"/>
      <c r="Q53" s="841"/>
      <c r="R53" s="842"/>
      <c r="S53" s="842"/>
      <c r="T53" s="842"/>
      <c r="U53" s="842"/>
      <c r="V53" s="842"/>
      <c r="W53" s="842"/>
      <c r="X53" s="842"/>
      <c r="Y53" s="842"/>
      <c r="Z53" s="842"/>
      <c r="AA53" s="842"/>
      <c r="AB53" s="842"/>
      <c r="AC53" s="842"/>
      <c r="AD53" s="842"/>
      <c r="AE53" s="843"/>
      <c r="AF53" s="792"/>
      <c r="AG53" s="793"/>
      <c r="AH53" s="793"/>
      <c r="AI53" s="793"/>
      <c r="AJ53" s="794"/>
      <c r="AK53" s="845"/>
      <c r="AL53" s="842"/>
      <c r="AM53" s="842"/>
      <c r="AN53" s="842"/>
      <c r="AO53" s="842"/>
      <c r="AP53" s="842"/>
      <c r="AQ53" s="842"/>
      <c r="AR53" s="842"/>
      <c r="AS53" s="842"/>
      <c r="AT53" s="842"/>
      <c r="AU53" s="842"/>
      <c r="AV53" s="842"/>
      <c r="AW53" s="842"/>
      <c r="AX53" s="842"/>
      <c r="AY53" s="842"/>
      <c r="AZ53" s="844"/>
      <c r="BA53" s="844"/>
      <c r="BB53" s="844"/>
      <c r="BC53" s="844"/>
      <c r="BD53" s="844"/>
      <c r="BE53" s="838"/>
      <c r="BF53" s="838"/>
      <c r="BG53" s="838"/>
      <c r="BH53" s="838"/>
      <c r="BI53" s="839"/>
      <c r="BJ53" s="232"/>
      <c r="BK53" s="232"/>
      <c r="BL53" s="232"/>
      <c r="BM53" s="232"/>
      <c r="BN53" s="232"/>
      <c r="BO53" s="241"/>
      <c r="BP53" s="241"/>
      <c r="BQ53" s="238">
        <v>47</v>
      </c>
      <c r="BR53" s="239"/>
      <c r="BS53" s="779"/>
      <c r="BT53" s="780"/>
      <c r="BU53" s="780"/>
      <c r="BV53" s="780"/>
      <c r="BW53" s="780"/>
      <c r="BX53" s="780"/>
      <c r="BY53" s="780"/>
      <c r="BZ53" s="780"/>
      <c r="CA53" s="780"/>
      <c r="CB53" s="780"/>
      <c r="CC53" s="780"/>
      <c r="CD53" s="780"/>
      <c r="CE53" s="780"/>
      <c r="CF53" s="780"/>
      <c r="CG53" s="781"/>
      <c r="CH53" s="782"/>
      <c r="CI53" s="783"/>
      <c r="CJ53" s="783"/>
      <c r="CK53" s="783"/>
      <c r="CL53" s="784"/>
      <c r="CM53" s="782"/>
      <c r="CN53" s="783"/>
      <c r="CO53" s="783"/>
      <c r="CP53" s="783"/>
      <c r="CQ53" s="784"/>
      <c r="CR53" s="782"/>
      <c r="CS53" s="783"/>
      <c r="CT53" s="783"/>
      <c r="CU53" s="783"/>
      <c r="CV53" s="784"/>
      <c r="CW53" s="782"/>
      <c r="CX53" s="783"/>
      <c r="CY53" s="783"/>
      <c r="CZ53" s="783"/>
      <c r="DA53" s="784"/>
      <c r="DB53" s="782"/>
      <c r="DC53" s="783"/>
      <c r="DD53" s="783"/>
      <c r="DE53" s="783"/>
      <c r="DF53" s="784"/>
      <c r="DG53" s="782"/>
      <c r="DH53" s="783"/>
      <c r="DI53" s="783"/>
      <c r="DJ53" s="783"/>
      <c r="DK53" s="784"/>
      <c r="DL53" s="782"/>
      <c r="DM53" s="783"/>
      <c r="DN53" s="783"/>
      <c r="DO53" s="783"/>
      <c r="DP53" s="784"/>
      <c r="DQ53" s="782"/>
      <c r="DR53" s="783"/>
      <c r="DS53" s="783"/>
      <c r="DT53" s="783"/>
      <c r="DU53" s="784"/>
      <c r="DV53" s="779"/>
      <c r="DW53" s="780"/>
      <c r="DX53" s="780"/>
      <c r="DY53" s="780"/>
      <c r="DZ53" s="785"/>
      <c r="EA53" s="230"/>
    </row>
    <row r="54" spans="1:131" ht="26.25" customHeight="1" x14ac:dyDescent="0.2">
      <c r="A54" s="238">
        <v>27</v>
      </c>
      <c r="B54" s="786"/>
      <c r="C54" s="787"/>
      <c r="D54" s="787"/>
      <c r="E54" s="787"/>
      <c r="F54" s="787"/>
      <c r="G54" s="787"/>
      <c r="H54" s="787"/>
      <c r="I54" s="787"/>
      <c r="J54" s="787"/>
      <c r="K54" s="787"/>
      <c r="L54" s="787"/>
      <c r="M54" s="787"/>
      <c r="N54" s="787"/>
      <c r="O54" s="787"/>
      <c r="P54" s="788"/>
      <c r="Q54" s="841"/>
      <c r="R54" s="842"/>
      <c r="S54" s="842"/>
      <c r="T54" s="842"/>
      <c r="U54" s="842"/>
      <c r="V54" s="842"/>
      <c r="W54" s="842"/>
      <c r="X54" s="842"/>
      <c r="Y54" s="842"/>
      <c r="Z54" s="842"/>
      <c r="AA54" s="842"/>
      <c r="AB54" s="842"/>
      <c r="AC54" s="842"/>
      <c r="AD54" s="842"/>
      <c r="AE54" s="843"/>
      <c r="AF54" s="792"/>
      <c r="AG54" s="793"/>
      <c r="AH54" s="793"/>
      <c r="AI54" s="793"/>
      <c r="AJ54" s="794"/>
      <c r="AK54" s="845"/>
      <c r="AL54" s="842"/>
      <c r="AM54" s="842"/>
      <c r="AN54" s="842"/>
      <c r="AO54" s="842"/>
      <c r="AP54" s="842"/>
      <c r="AQ54" s="842"/>
      <c r="AR54" s="842"/>
      <c r="AS54" s="842"/>
      <c r="AT54" s="842"/>
      <c r="AU54" s="842"/>
      <c r="AV54" s="842"/>
      <c r="AW54" s="842"/>
      <c r="AX54" s="842"/>
      <c r="AY54" s="842"/>
      <c r="AZ54" s="844"/>
      <c r="BA54" s="844"/>
      <c r="BB54" s="844"/>
      <c r="BC54" s="844"/>
      <c r="BD54" s="844"/>
      <c r="BE54" s="838"/>
      <c r="BF54" s="838"/>
      <c r="BG54" s="838"/>
      <c r="BH54" s="838"/>
      <c r="BI54" s="839"/>
      <c r="BJ54" s="232"/>
      <c r="BK54" s="232"/>
      <c r="BL54" s="232"/>
      <c r="BM54" s="232"/>
      <c r="BN54" s="232"/>
      <c r="BO54" s="241"/>
      <c r="BP54" s="241"/>
      <c r="BQ54" s="238">
        <v>48</v>
      </c>
      <c r="BR54" s="239"/>
      <c r="BS54" s="779"/>
      <c r="BT54" s="780"/>
      <c r="BU54" s="780"/>
      <c r="BV54" s="780"/>
      <c r="BW54" s="780"/>
      <c r="BX54" s="780"/>
      <c r="BY54" s="780"/>
      <c r="BZ54" s="780"/>
      <c r="CA54" s="780"/>
      <c r="CB54" s="780"/>
      <c r="CC54" s="780"/>
      <c r="CD54" s="780"/>
      <c r="CE54" s="780"/>
      <c r="CF54" s="780"/>
      <c r="CG54" s="781"/>
      <c r="CH54" s="782"/>
      <c r="CI54" s="783"/>
      <c r="CJ54" s="783"/>
      <c r="CK54" s="783"/>
      <c r="CL54" s="784"/>
      <c r="CM54" s="782"/>
      <c r="CN54" s="783"/>
      <c r="CO54" s="783"/>
      <c r="CP54" s="783"/>
      <c r="CQ54" s="784"/>
      <c r="CR54" s="782"/>
      <c r="CS54" s="783"/>
      <c r="CT54" s="783"/>
      <c r="CU54" s="783"/>
      <c r="CV54" s="784"/>
      <c r="CW54" s="782"/>
      <c r="CX54" s="783"/>
      <c r="CY54" s="783"/>
      <c r="CZ54" s="783"/>
      <c r="DA54" s="784"/>
      <c r="DB54" s="782"/>
      <c r="DC54" s="783"/>
      <c r="DD54" s="783"/>
      <c r="DE54" s="783"/>
      <c r="DF54" s="784"/>
      <c r="DG54" s="782"/>
      <c r="DH54" s="783"/>
      <c r="DI54" s="783"/>
      <c r="DJ54" s="783"/>
      <c r="DK54" s="784"/>
      <c r="DL54" s="782"/>
      <c r="DM54" s="783"/>
      <c r="DN54" s="783"/>
      <c r="DO54" s="783"/>
      <c r="DP54" s="784"/>
      <c r="DQ54" s="782"/>
      <c r="DR54" s="783"/>
      <c r="DS54" s="783"/>
      <c r="DT54" s="783"/>
      <c r="DU54" s="784"/>
      <c r="DV54" s="779"/>
      <c r="DW54" s="780"/>
      <c r="DX54" s="780"/>
      <c r="DY54" s="780"/>
      <c r="DZ54" s="785"/>
      <c r="EA54" s="230"/>
    </row>
    <row r="55" spans="1:131" ht="26.25" customHeight="1" x14ac:dyDescent="0.2">
      <c r="A55" s="238">
        <v>28</v>
      </c>
      <c r="B55" s="786"/>
      <c r="C55" s="787"/>
      <c r="D55" s="787"/>
      <c r="E55" s="787"/>
      <c r="F55" s="787"/>
      <c r="G55" s="787"/>
      <c r="H55" s="787"/>
      <c r="I55" s="787"/>
      <c r="J55" s="787"/>
      <c r="K55" s="787"/>
      <c r="L55" s="787"/>
      <c r="M55" s="787"/>
      <c r="N55" s="787"/>
      <c r="O55" s="787"/>
      <c r="P55" s="788"/>
      <c r="Q55" s="841"/>
      <c r="R55" s="842"/>
      <c r="S55" s="842"/>
      <c r="T55" s="842"/>
      <c r="U55" s="842"/>
      <c r="V55" s="842"/>
      <c r="W55" s="842"/>
      <c r="X55" s="842"/>
      <c r="Y55" s="842"/>
      <c r="Z55" s="842"/>
      <c r="AA55" s="842"/>
      <c r="AB55" s="842"/>
      <c r="AC55" s="842"/>
      <c r="AD55" s="842"/>
      <c r="AE55" s="843"/>
      <c r="AF55" s="792"/>
      <c r="AG55" s="793"/>
      <c r="AH55" s="793"/>
      <c r="AI55" s="793"/>
      <c r="AJ55" s="794"/>
      <c r="AK55" s="845"/>
      <c r="AL55" s="842"/>
      <c r="AM55" s="842"/>
      <c r="AN55" s="842"/>
      <c r="AO55" s="842"/>
      <c r="AP55" s="842"/>
      <c r="AQ55" s="842"/>
      <c r="AR55" s="842"/>
      <c r="AS55" s="842"/>
      <c r="AT55" s="842"/>
      <c r="AU55" s="842"/>
      <c r="AV55" s="842"/>
      <c r="AW55" s="842"/>
      <c r="AX55" s="842"/>
      <c r="AY55" s="842"/>
      <c r="AZ55" s="844"/>
      <c r="BA55" s="844"/>
      <c r="BB55" s="844"/>
      <c r="BC55" s="844"/>
      <c r="BD55" s="844"/>
      <c r="BE55" s="838"/>
      <c r="BF55" s="838"/>
      <c r="BG55" s="838"/>
      <c r="BH55" s="838"/>
      <c r="BI55" s="839"/>
      <c r="BJ55" s="232"/>
      <c r="BK55" s="232"/>
      <c r="BL55" s="232"/>
      <c r="BM55" s="232"/>
      <c r="BN55" s="232"/>
      <c r="BO55" s="241"/>
      <c r="BP55" s="241"/>
      <c r="BQ55" s="238">
        <v>49</v>
      </c>
      <c r="BR55" s="239"/>
      <c r="BS55" s="779"/>
      <c r="BT55" s="780"/>
      <c r="BU55" s="780"/>
      <c r="BV55" s="780"/>
      <c r="BW55" s="780"/>
      <c r="BX55" s="780"/>
      <c r="BY55" s="780"/>
      <c r="BZ55" s="780"/>
      <c r="CA55" s="780"/>
      <c r="CB55" s="780"/>
      <c r="CC55" s="780"/>
      <c r="CD55" s="780"/>
      <c r="CE55" s="780"/>
      <c r="CF55" s="780"/>
      <c r="CG55" s="781"/>
      <c r="CH55" s="782"/>
      <c r="CI55" s="783"/>
      <c r="CJ55" s="783"/>
      <c r="CK55" s="783"/>
      <c r="CL55" s="784"/>
      <c r="CM55" s="782"/>
      <c r="CN55" s="783"/>
      <c r="CO55" s="783"/>
      <c r="CP55" s="783"/>
      <c r="CQ55" s="784"/>
      <c r="CR55" s="782"/>
      <c r="CS55" s="783"/>
      <c r="CT55" s="783"/>
      <c r="CU55" s="783"/>
      <c r="CV55" s="784"/>
      <c r="CW55" s="782"/>
      <c r="CX55" s="783"/>
      <c r="CY55" s="783"/>
      <c r="CZ55" s="783"/>
      <c r="DA55" s="784"/>
      <c r="DB55" s="782"/>
      <c r="DC55" s="783"/>
      <c r="DD55" s="783"/>
      <c r="DE55" s="783"/>
      <c r="DF55" s="784"/>
      <c r="DG55" s="782"/>
      <c r="DH55" s="783"/>
      <c r="DI55" s="783"/>
      <c r="DJ55" s="783"/>
      <c r="DK55" s="784"/>
      <c r="DL55" s="782"/>
      <c r="DM55" s="783"/>
      <c r="DN55" s="783"/>
      <c r="DO55" s="783"/>
      <c r="DP55" s="784"/>
      <c r="DQ55" s="782"/>
      <c r="DR55" s="783"/>
      <c r="DS55" s="783"/>
      <c r="DT55" s="783"/>
      <c r="DU55" s="784"/>
      <c r="DV55" s="779"/>
      <c r="DW55" s="780"/>
      <c r="DX55" s="780"/>
      <c r="DY55" s="780"/>
      <c r="DZ55" s="785"/>
      <c r="EA55" s="230"/>
    </row>
    <row r="56" spans="1:131" ht="26.25" customHeight="1" x14ac:dyDescent="0.2">
      <c r="A56" s="238">
        <v>29</v>
      </c>
      <c r="B56" s="786"/>
      <c r="C56" s="787"/>
      <c r="D56" s="787"/>
      <c r="E56" s="787"/>
      <c r="F56" s="787"/>
      <c r="G56" s="787"/>
      <c r="H56" s="787"/>
      <c r="I56" s="787"/>
      <c r="J56" s="787"/>
      <c r="K56" s="787"/>
      <c r="L56" s="787"/>
      <c r="M56" s="787"/>
      <c r="N56" s="787"/>
      <c r="O56" s="787"/>
      <c r="P56" s="788"/>
      <c r="Q56" s="841"/>
      <c r="R56" s="842"/>
      <c r="S56" s="842"/>
      <c r="T56" s="842"/>
      <c r="U56" s="842"/>
      <c r="V56" s="842"/>
      <c r="W56" s="842"/>
      <c r="X56" s="842"/>
      <c r="Y56" s="842"/>
      <c r="Z56" s="842"/>
      <c r="AA56" s="842"/>
      <c r="AB56" s="842"/>
      <c r="AC56" s="842"/>
      <c r="AD56" s="842"/>
      <c r="AE56" s="843"/>
      <c r="AF56" s="792"/>
      <c r="AG56" s="793"/>
      <c r="AH56" s="793"/>
      <c r="AI56" s="793"/>
      <c r="AJ56" s="794"/>
      <c r="AK56" s="845"/>
      <c r="AL56" s="842"/>
      <c r="AM56" s="842"/>
      <c r="AN56" s="842"/>
      <c r="AO56" s="842"/>
      <c r="AP56" s="842"/>
      <c r="AQ56" s="842"/>
      <c r="AR56" s="842"/>
      <c r="AS56" s="842"/>
      <c r="AT56" s="842"/>
      <c r="AU56" s="842"/>
      <c r="AV56" s="842"/>
      <c r="AW56" s="842"/>
      <c r="AX56" s="842"/>
      <c r="AY56" s="842"/>
      <c r="AZ56" s="844"/>
      <c r="BA56" s="844"/>
      <c r="BB56" s="844"/>
      <c r="BC56" s="844"/>
      <c r="BD56" s="844"/>
      <c r="BE56" s="838"/>
      <c r="BF56" s="838"/>
      <c r="BG56" s="838"/>
      <c r="BH56" s="838"/>
      <c r="BI56" s="839"/>
      <c r="BJ56" s="232"/>
      <c r="BK56" s="232"/>
      <c r="BL56" s="232"/>
      <c r="BM56" s="232"/>
      <c r="BN56" s="232"/>
      <c r="BO56" s="241"/>
      <c r="BP56" s="241"/>
      <c r="BQ56" s="238">
        <v>50</v>
      </c>
      <c r="BR56" s="239"/>
      <c r="BS56" s="779"/>
      <c r="BT56" s="780"/>
      <c r="BU56" s="780"/>
      <c r="BV56" s="780"/>
      <c r="BW56" s="780"/>
      <c r="BX56" s="780"/>
      <c r="BY56" s="780"/>
      <c r="BZ56" s="780"/>
      <c r="CA56" s="780"/>
      <c r="CB56" s="780"/>
      <c r="CC56" s="780"/>
      <c r="CD56" s="780"/>
      <c r="CE56" s="780"/>
      <c r="CF56" s="780"/>
      <c r="CG56" s="781"/>
      <c r="CH56" s="782"/>
      <c r="CI56" s="783"/>
      <c r="CJ56" s="783"/>
      <c r="CK56" s="783"/>
      <c r="CL56" s="784"/>
      <c r="CM56" s="782"/>
      <c r="CN56" s="783"/>
      <c r="CO56" s="783"/>
      <c r="CP56" s="783"/>
      <c r="CQ56" s="784"/>
      <c r="CR56" s="782"/>
      <c r="CS56" s="783"/>
      <c r="CT56" s="783"/>
      <c r="CU56" s="783"/>
      <c r="CV56" s="784"/>
      <c r="CW56" s="782"/>
      <c r="CX56" s="783"/>
      <c r="CY56" s="783"/>
      <c r="CZ56" s="783"/>
      <c r="DA56" s="784"/>
      <c r="DB56" s="782"/>
      <c r="DC56" s="783"/>
      <c r="DD56" s="783"/>
      <c r="DE56" s="783"/>
      <c r="DF56" s="784"/>
      <c r="DG56" s="782"/>
      <c r="DH56" s="783"/>
      <c r="DI56" s="783"/>
      <c r="DJ56" s="783"/>
      <c r="DK56" s="784"/>
      <c r="DL56" s="782"/>
      <c r="DM56" s="783"/>
      <c r="DN56" s="783"/>
      <c r="DO56" s="783"/>
      <c r="DP56" s="784"/>
      <c r="DQ56" s="782"/>
      <c r="DR56" s="783"/>
      <c r="DS56" s="783"/>
      <c r="DT56" s="783"/>
      <c r="DU56" s="784"/>
      <c r="DV56" s="779"/>
      <c r="DW56" s="780"/>
      <c r="DX56" s="780"/>
      <c r="DY56" s="780"/>
      <c r="DZ56" s="785"/>
      <c r="EA56" s="230"/>
    </row>
    <row r="57" spans="1:131" ht="26.25" customHeight="1" x14ac:dyDescent="0.2">
      <c r="A57" s="238">
        <v>30</v>
      </c>
      <c r="B57" s="786"/>
      <c r="C57" s="787"/>
      <c r="D57" s="787"/>
      <c r="E57" s="787"/>
      <c r="F57" s="787"/>
      <c r="G57" s="787"/>
      <c r="H57" s="787"/>
      <c r="I57" s="787"/>
      <c r="J57" s="787"/>
      <c r="K57" s="787"/>
      <c r="L57" s="787"/>
      <c r="M57" s="787"/>
      <c r="N57" s="787"/>
      <c r="O57" s="787"/>
      <c r="P57" s="788"/>
      <c r="Q57" s="841"/>
      <c r="R57" s="842"/>
      <c r="S57" s="842"/>
      <c r="T57" s="842"/>
      <c r="U57" s="842"/>
      <c r="V57" s="842"/>
      <c r="W57" s="842"/>
      <c r="X57" s="842"/>
      <c r="Y57" s="842"/>
      <c r="Z57" s="842"/>
      <c r="AA57" s="842"/>
      <c r="AB57" s="842"/>
      <c r="AC57" s="842"/>
      <c r="AD57" s="842"/>
      <c r="AE57" s="843"/>
      <c r="AF57" s="792"/>
      <c r="AG57" s="793"/>
      <c r="AH57" s="793"/>
      <c r="AI57" s="793"/>
      <c r="AJ57" s="794"/>
      <c r="AK57" s="845"/>
      <c r="AL57" s="842"/>
      <c r="AM57" s="842"/>
      <c r="AN57" s="842"/>
      <c r="AO57" s="842"/>
      <c r="AP57" s="842"/>
      <c r="AQ57" s="842"/>
      <c r="AR57" s="842"/>
      <c r="AS57" s="842"/>
      <c r="AT57" s="842"/>
      <c r="AU57" s="842"/>
      <c r="AV57" s="842"/>
      <c r="AW57" s="842"/>
      <c r="AX57" s="842"/>
      <c r="AY57" s="842"/>
      <c r="AZ57" s="844"/>
      <c r="BA57" s="844"/>
      <c r="BB57" s="844"/>
      <c r="BC57" s="844"/>
      <c r="BD57" s="844"/>
      <c r="BE57" s="838"/>
      <c r="BF57" s="838"/>
      <c r="BG57" s="838"/>
      <c r="BH57" s="838"/>
      <c r="BI57" s="839"/>
      <c r="BJ57" s="232"/>
      <c r="BK57" s="232"/>
      <c r="BL57" s="232"/>
      <c r="BM57" s="232"/>
      <c r="BN57" s="232"/>
      <c r="BO57" s="241"/>
      <c r="BP57" s="241"/>
      <c r="BQ57" s="238">
        <v>51</v>
      </c>
      <c r="BR57" s="239"/>
      <c r="BS57" s="779"/>
      <c r="BT57" s="780"/>
      <c r="BU57" s="780"/>
      <c r="BV57" s="780"/>
      <c r="BW57" s="780"/>
      <c r="BX57" s="780"/>
      <c r="BY57" s="780"/>
      <c r="BZ57" s="780"/>
      <c r="CA57" s="780"/>
      <c r="CB57" s="780"/>
      <c r="CC57" s="780"/>
      <c r="CD57" s="780"/>
      <c r="CE57" s="780"/>
      <c r="CF57" s="780"/>
      <c r="CG57" s="781"/>
      <c r="CH57" s="782"/>
      <c r="CI57" s="783"/>
      <c r="CJ57" s="783"/>
      <c r="CK57" s="783"/>
      <c r="CL57" s="784"/>
      <c r="CM57" s="782"/>
      <c r="CN57" s="783"/>
      <c r="CO57" s="783"/>
      <c r="CP57" s="783"/>
      <c r="CQ57" s="784"/>
      <c r="CR57" s="782"/>
      <c r="CS57" s="783"/>
      <c r="CT57" s="783"/>
      <c r="CU57" s="783"/>
      <c r="CV57" s="784"/>
      <c r="CW57" s="782"/>
      <c r="CX57" s="783"/>
      <c r="CY57" s="783"/>
      <c r="CZ57" s="783"/>
      <c r="DA57" s="784"/>
      <c r="DB57" s="782"/>
      <c r="DC57" s="783"/>
      <c r="DD57" s="783"/>
      <c r="DE57" s="783"/>
      <c r="DF57" s="784"/>
      <c r="DG57" s="782"/>
      <c r="DH57" s="783"/>
      <c r="DI57" s="783"/>
      <c r="DJ57" s="783"/>
      <c r="DK57" s="784"/>
      <c r="DL57" s="782"/>
      <c r="DM57" s="783"/>
      <c r="DN57" s="783"/>
      <c r="DO57" s="783"/>
      <c r="DP57" s="784"/>
      <c r="DQ57" s="782"/>
      <c r="DR57" s="783"/>
      <c r="DS57" s="783"/>
      <c r="DT57" s="783"/>
      <c r="DU57" s="784"/>
      <c r="DV57" s="779"/>
      <c r="DW57" s="780"/>
      <c r="DX57" s="780"/>
      <c r="DY57" s="780"/>
      <c r="DZ57" s="785"/>
      <c r="EA57" s="230"/>
    </row>
    <row r="58" spans="1:131" ht="26.25" customHeight="1" x14ac:dyDescent="0.2">
      <c r="A58" s="238">
        <v>31</v>
      </c>
      <c r="B58" s="786"/>
      <c r="C58" s="787"/>
      <c r="D58" s="787"/>
      <c r="E58" s="787"/>
      <c r="F58" s="787"/>
      <c r="G58" s="787"/>
      <c r="H58" s="787"/>
      <c r="I58" s="787"/>
      <c r="J58" s="787"/>
      <c r="K58" s="787"/>
      <c r="L58" s="787"/>
      <c r="M58" s="787"/>
      <c r="N58" s="787"/>
      <c r="O58" s="787"/>
      <c r="P58" s="788"/>
      <c r="Q58" s="841"/>
      <c r="R58" s="842"/>
      <c r="S58" s="842"/>
      <c r="T58" s="842"/>
      <c r="U58" s="842"/>
      <c r="V58" s="842"/>
      <c r="W58" s="842"/>
      <c r="X58" s="842"/>
      <c r="Y58" s="842"/>
      <c r="Z58" s="842"/>
      <c r="AA58" s="842"/>
      <c r="AB58" s="842"/>
      <c r="AC58" s="842"/>
      <c r="AD58" s="842"/>
      <c r="AE58" s="843"/>
      <c r="AF58" s="792"/>
      <c r="AG58" s="793"/>
      <c r="AH58" s="793"/>
      <c r="AI58" s="793"/>
      <c r="AJ58" s="794"/>
      <c r="AK58" s="845"/>
      <c r="AL58" s="842"/>
      <c r="AM58" s="842"/>
      <c r="AN58" s="842"/>
      <c r="AO58" s="842"/>
      <c r="AP58" s="842"/>
      <c r="AQ58" s="842"/>
      <c r="AR58" s="842"/>
      <c r="AS58" s="842"/>
      <c r="AT58" s="842"/>
      <c r="AU58" s="842"/>
      <c r="AV58" s="842"/>
      <c r="AW58" s="842"/>
      <c r="AX58" s="842"/>
      <c r="AY58" s="842"/>
      <c r="AZ58" s="844"/>
      <c r="BA58" s="844"/>
      <c r="BB58" s="844"/>
      <c r="BC58" s="844"/>
      <c r="BD58" s="844"/>
      <c r="BE58" s="838"/>
      <c r="BF58" s="838"/>
      <c r="BG58" s="838"/>
      <c r="BH58" s="838"/>
      <c r="BI58" s="839"/>
      <c r="BJ58" s="232"/>
      <c r="BK58" s="232"/>
      <c r="BL58" s="232"/>
      <c r="BM58" s="232"/>
      <c r="BN58" s="232"/>
      <c r="BO58" s="241"/>
      <c r="BP58" s="241"/>
      <c r="BQ58" s="238">
        <v>52</v>
      </c>
      <c r="BR58" s="239"/>
      <c r="BS58" s="779"/>
      <c r="BT58" s="780"/>
      <c r="BU58" s="780"/>
      <c r="BV58" s="780"/>
      <c r="BW58" s="780"/>
      <c r="BX58" s="780"/>
      <c r="BY58" s="780"/>
      <c r="BZ58" s="780"/>
      <c r="CA58" s="780"/>
      <c r="CB58" s="780"/>
      <c r="CC58" s="780"/>
      <c r="CD58" s="780"/>
      <c r="CE58" s="780"/>
      <c r="CF58" s="780"/>
      <c r="CG58" s="781"/>
      <c r="CH58" s="782"/>
      <c r="CI58" s="783"/>
      <c r="CJ58" s="783"/>
      <c r="CK58" s="783"/>
      <c r="CL58" s="784"/>
      <c r="CM58" s="782"/>
      <c r="CN58" s="783"/>
      <c r="CO58" s="783"/>
      <c r="CP58" s="783"/>
      <c r="CQ58" s="784"/>
      <c r="CR58" s="782"/>
      <c r="CS58" s="783"/>
      <c r="CT58" s="783"/>
      <c r="CU58" s="783"/>
      <c r="CV58" s="784"/>
      <c r="CW58" s="782"/>
      <c r="CX58" s="783"/>
      <c r="CY58" s="783"/>
      <c r="CZ58" s="783"/>
      <c r="DA58" s="784"/>
      <c r="DB58" s="782"/>
      <c r="DC58" s="783"/>
      <c r="DD58" s="783"/>
      <c r="DE58" s="783"/>
      <c r="DF58" s="784"/>
      <c r="DG58" s="782"/>
      <c r="DH58" s="783"/>
      <c r="DI58" s="783"/>
      <c r="DJ58" s="783"/>
      <c r="DK58" s="784"/>
      <c r="DL58" s="782"/>
      <c r="DM58" s="783"/>
      <c r="DN58" s="783"/>
      <c r="DO58" s="783"/>
      <c r="DP58" s="784"/>
      <c r="DQ58" s="782"/>
      <c r="DR58" s="783"/>
      <c r="DS58" s="783"/>
      <c r="DT58" s="783"/>
      <c r="DU58" s="784"/>
      <c r="DV58" s="779"/>
      <c r="DW58" s="780"/>
      <c r="DX58" s="780"/>
      <c r="DY58" s="780"/>
      <c r="DZ58" s="785"/>
      <c r="EA58" s="230"/>
    </row>
    <row r="59" spans="1:131" ht="26.25" customHeight="1" x14ac:dyDescent="0.2">
      <c r="A59" s="238">
        <v>32</v>
      </c>
      <c r="B59" s="786"/>
      <c r="C59" s="787"/>
      <c r="D59" s="787"/>
      <c r="E59" s="787"/>
      <c r="F59" s="787"/>
      <c r="G59" s="787"/>
      <c r="H59" s="787"/>
      <c r="I59" s="787"/>
      <c r="J59" s="787"/>
      <c r="K59" s="787"/>
      <c r="L59" s="787"/>
      <c r="M59" s="787"/>
      <c r="N59" s="787"/>
      <c r="O59" s="787"/>
      <c r="P59" s="788"/>
      <c r="Q59" s="841"/>
      <c r="R59" s="842"/>
      <c r="S59" s="842"/>
      <c r="T59" s="842"/>
      <c r="U59" s="842"/>
      <c r="V59" s="842"/>
      <c r="W59" s="842"/>
      <c r="X59" s="842"/>
      <c r="Y59" s="842"/>
      <c r="Z59" s="842"/>
      <c r="AA59" s="842"/>
      <c r="AB59" s="842"/>
      <c r="AC59" s="842"/>
      <c r="AD59" s="842"/>
      <c r="AE59" s="843"/>
      <c r="AF59" s="792"/>
      <c r="AG59" s="793"/>
      <c r="AH59" s="793"/>
      <c r="AI59" s="793"/>
      <c r="AJ59" s="794"/>
      <c r="AK59" s="845"/>
      <c r="AL59" s="842"/>
      <c r="AM59" s="842"/>
      <c r="AN59" s="842"/>
      <c r="AO59" s="842"/>
      <c r="AP59" s="842"/>
      <c r="AQ59" s="842"/>
      <c r="AR59" s="842"/>
      <c r="AS59" s="842"/>
      <c r="AT59" s="842"/>
      <c r="AU59" s="842"/>
      <c r="AV59" s="842"/>
      <c r="AW59" s="842"/>
      <c r="AX59" s="842"/>
      <c r="AY59" s="842"/>
      <c r="AZ59" s="844"/>
      <c r="BA59" s="844"/>
      <c r="BB59" s="844"/>
      <c r="BC59" s="844"/>
      <c r="BD59" s="844"/>
      <c r="BE59" s="838"/>
      <c r="BF59" s="838"/>
      <c r="BG59" s="838"/>
      <c r="BH59" s="838"/>
      <c r="BI59" s="839"/>
      <c r="BJ59" s="232"/>
      <c r="BK59" s="232"/>
      <c r="BL59" s="232"/>
      <c r="BM59" s="232"/>
      <c r="BN59" s="232"/>
      <c r="BO59" s="241"/>
      <c r="BP59" s="241"/>
      <c r="BQ59" s="238">
        <v>53</v>
      </c>
      <c r="BR59" s="239"/>
      <c r="BS59" s="779"/>
      <c r="BT59" s="780"/>
      <c r="BU59" s="780"/>
      <c r="BV59" s="780"/>
      <c r="BW59" s="780"/>
      <c r="BX59" s="780"/>
      <c r="BY59" s="780"/>
      <c r="BZ59" s="780"/>
      <c r="CA59" s="780"/>
      <c r="CB59" s="780"/>
      <c r="CC59" s="780"/>
      <c r="CD59" s="780"/>
      <c r="CE59" s="780"/>
      <c r="CF59" s="780"/>
      <c r="CG59" s="781"/>
      <c r="CH59" s="782"/>
      <c r="CI59" s="783"/>
      <c r="CJ59" s="783"/>
      <c r="CK59" s="783"/>
      <c r="CL59" s="784"/>
      <c r="CM59" s="782"/>
      <c r="CN59" s="783"/>
      <c r="CO59" s="783"/>
      <c r="CP59" s="783"/>
      <c r="CQ59" s="784"/>
      <c r="CR59" s="782"/>
      <c r="CS59" s="783"/>
      <c r="CT59" s="783"/>
      <c r="CU59" s="783"/>
      <c r="CV59" s="784"/>
      <c r="CW59" s="782"/>
      <c r="CX59" s="783"/>
      <c r="CY59" s="783"/>
      <c r="CZ59" s="783"/>
      <c r="DA59" s="784"/>
      <c r="DB59" s="782"/>
      <c r="DC59" s="783"/>
      <c r="DD59" s="783"/>
      <c r="DE59" s="783"/>
      <c r="DF59" s="784"/>
      <c r="DG59" s="782"/>
      <c r="DH59" s="783"/>
      <c r="DI59" s="783"/>
      <c r="DJ59" s="783"/>
      <c r="DK59" s="784"/>
      <c r="DL59" s="782"/>
      <c r="DM59" s="783"/>
      <c r="DN59" s="783"/>
      <c r="DO59" s="783"/>
      <c r="DP59" s="784"/>
      <c r="DQ59" s="782"/>
      <c r="DR59" s="783"/>
      <c r="DS59" s="783"/>
      <c r="DT59" s="783"/>
      <c r="DU59" s="784"/>
      <c r="DV59" s="779"/>
      <c r="DW59" s="780"/>
      <c r="DX59" s="780"/>
      <c r="DY59" s="780"/>
      <c r="DZ59" s="785"/>
      <c r="EA59" s="230"/>
    </row>
    <row r="60" spans="1:131" ht="26.25" customHeight="1" x14ac:dyDescent="0.2">
      <c r="A60" s="238">
        <v>33</v>
      </c>
      <c r="B60" s="786"/>
      <c r="C60" s="787"/>
      <c r="D60" s="787"/>
      <c r="E60" s="787"/>
      <c r="F60" s="787"/>
      <c r="G60" s="787"/>
      <c r="H60" s="787"/>
      <c r="I60" s="787"/>
      <c r="J60" s="787"/>
      <c r="K60" s="787"/>
      <c r="L60" s="787"/>
      <c r="M60" s="787"/>
      <c r="N60" s="787"/>
      <c r="O60" s="787"/>
      <c r="P60" s="788"/>
      <c r="Q60" s="841"/>
      <c r="R60" s="842"/>
      <c r="S60" s="842"/>
      <c r="T60" s="842"/>
      <c r="U60" s="842"/>
      <c r="V60" s="842"/>
      <c r="W60" s="842"/>
      <c r="X60" s="842"/>
      <c r="Y60" s="842"/>
      <c r="Z60" s="842"/>
      <c r="AA60" s="842"/>
      <c r="AB60" s="842"/>
      <c r="AC60" s="842"/>
      <c r="AD60" s="842"/>
      <c r="AE60" s="843"/>
      <c r="AF60" s="792"/>
      <c r="AG60" s="793"/>
      <c r="AH60" s="793"/>
      <c r="AI60" s="793"/>
      <c r="AJ60" s="794"/>
      <c r="AK60" s="845"/>
      <c r="AL60" s="842"/>
      <c r="AM60" s="842"/>
      <c r="AN60" s="842"/>
      <c r="AO60" s="842"/>
      <c r="AP60" s="842"/>
      <c r="AQ60" s="842"/>
      <c r="AR60" s="842"/>
      <c r="AS60" s="842"/>
      <c r="AT60" s="842"/>
      <c r="AU60" s="842"/>
      <c r="AV60" s="842"/>
      <c r="AW60" s="842"/>
      <c r="AX60" s="842"/>
      <c r="AY60" s="842"/>
      <c r="AZ60" s="844"/>
      <c r="BA60" s="844"/>
      <c r="BB60" s="844"/>
      <c r="BC60" s="844"/>
      <c r="BD60" s="844"/>
      <c r="BE60" s="838"/>
      <c r="BF60" s="838"/>
      <c r="BG60" s="838"/>
      <c r="BH60" s="838"/>
      <c r="BI60" s="839"/>
      <c r="BJ60" s="232"/>
      <c r="BK60" s="232"/>
      <c r="BL60" s="232"/>
      <c r="BM60" s="232"/>
      <c r="BN60" s="232"/>
      <c r="BO60" s="241"/>
      <c r="BP60" s="241"/>
      <c r="BQ60" s="238">
        <v>54</v>
      </c>
      <c r="BR60" s="239"/>
      <c r="BS60" s="779"/>
      <c r="BT60" s="780"/>
      <c r="BU60" s="780"/>
      <c r="BV60" s="780"/>
      <c r="BW60" s="780"/>
      <c r="BX60" s="780"/>
      <c r="BY60" s="780"/>
      <c r="BZ60" s="780"/>
      <c r="CA60" s="780"/>
      <c r="CB60" s="780"/>
      <c r="CC60" s="780"/>
      <c r="CD60" s="780"/>
      <c r="CE60" s="780"/>
      <c r="CF60" s="780"/>
      <c r="CG60" s="781"/>
      <c r="CH60" s="782"/>
      <c r="CI60" s="783"/>
      <c r="CJ60" s="783"/>
      <c r="CK60" s="783"/>
      <c r="CL60" s="784"/>
      <c r="CM60" s="782"/>
      <c r="CN60" s="783"/>
      <c r="CO60" s="783"/>
      <c r="CP60" s="783"/>
      <c r="CQ60" s="784"/>
      <c r="CR60" s="782"/>
      <c r="CS60" s="783"/>
      <c r="CT60" s="783"/>
      <c r="CU60" s="783"/>
      <c r="CV60" s="784"/>
      <c r="CW60" s="782"/>
      <c r="CX60" s="783"/>
      <c r="CY60" s="783"/>
      <c r="CZ60" s="783"/>
      <c r="DA60" s="784"/>
      <c r="DB60" s="782"/>
      <c r="DC60" s="783"/>
      <c r="DD60" s="783"/>
      <c r="DE60" s="783"/>
      <c r="DF60" s="784"/>
      <c r="DG60" s="782"/>
      <c r="DH60" s="783"/>
      <c r="DI60" s="783"/>
      <c r="DJ60" s="783"/>
      <c r="DK60" s="784"/>
      <c r="DL60" s="782"/>
      <c r="DM60" s="783"/>
      <c r="DN60" s="783"/>
      <c r="DO60" s="783"/>
      <c r="DP60" s="784"/>
      <c r="DQ60" s="782"/>
      <c r="DR60" s="783"/>
      <c r="DS60" s="783"/>
      <c r="DT60" s="783"/>
      <c r="DU60" s="784"/>
      <c r="DV60" s="779"/>
      <c r="DW60" s="780"/>
      <c r="DX60" s="780"/>
      <c r="DY60" s="780"/>
      <c r="DZ60" s="785"/>
      <c r="EA60" s="230"/>
    </row>
    <row r="61" spans="1:131" ht="26.25" customHeight="1" thickBot="1" x14ac:dyDescent="0.25">
      <c r="A61" s="238">
        <v>34</v>
      </c>
      <c r="B61" s="786"/>
      <c r="C61" s="787"/>
      <c r="D61" s="787"/>
      <c r="E61" s="787"/>
      <c r="F61" s="787"/>
      <c r="G61" s="787"/>
      <c r="H61" s="787"/>
      <c r="I61" s="787"/>
      <c r="J61" s="787"/>
      <c r="K61" s="787"/>
      <c r="L61" s="787"/>
      <c r="M61" s="787"/>
      <c r="N61" s="787"/>
      <c r="O61" s="787"/>
      <c r="P61" s="788"/>
      <c r="Q61" s="841"/>
      <c r="R61" s="842"/>
      <c r="S61" s="842"/>
      <c r="T61" s="842"/>
      <c r="U61" s="842"/>
      <c r="V61" s="842"/>
      <c r="W61" s="842"/>
      <c r="X61" s="842"/>
      <c r="Y61" s="842"/>
      <c r="Z61" s="842"/>
      <c r="AA61" s="842"/>
      <c r="AB61" s="842"/>
      <c r="AC61" s="842"/>
      <c r="AD61" s="842"/>
      <c r="AE61" s="843"/>
      <c r="AF61" s="792"/>
      <c r="AG61" s="793"/>
      <c r="AH61" s="793"/>
      <c r="AI61" s="793"/>
      <c r="AJ61" s="794"/>
      <c r="AK61" s="845"/>
      <c r="AL61" s="842"/>
      <c r="AM61" s="842"/>
      <c r="AN61" s="842"/>
      <c r="AO61" s="842"/>
      <c r="AP61" s="842"/>
      <c r="AQ61" s="842"/>
      <c r="AR61" s="842"/>
      <c r="AS61" s="842"/>
      <c r="AT61" s="842"/>
      <c r="AU61" s="842"/>
      <c r="AV61" s="842"/>
      <c r="AW61" s="842"/>
      <c r="AX61" s="842"/>
      <c r="AY61" s="842"/>
      <c r="AZ61" s="844"/>
      <c r="BA61" s="844"/>
      <c r="BB61" s="844"/>
      <c r="BC61" s="844"/>
      <c r="BD61" s="844"/>
      <c r="BE61" s="838"/>
      <c r="BF61" s="838"/>
      <c r="BG61" s="838"/>
      <c r="BH61" s="838"/>
      <c r="BI61" s="839"/>
      <c r="BJ61" s="232"/>
      <c r="BK61" s="232"/>
      <c r="BL61" s="232"/>
      <c r="BM61" s="232"/>
      <c r="BN61" s="232"/>
      <c r="BO61" s="241"/>
      <c r="BP61" s="241"/>
      <c r="BQ61" s="238">
        <v>55</v>
      </c>
      <c r="BR61" s="239"/>
      <c r="BS61" s="779"/>
      <c r="BT61" s="780"/>
      <c r="BU61" s="780"/>
      <c r="BV61" s="780"/>
      <c r="BW61" s="780"/>
      <c r="BX61" s="780"/>
      <c r="BY61" s="780"/>
      <c r="BZ61" s="780"/>
      <c r="CA61" s="780"/>
      <c r="CB61" s="780"/>
      <c r="CC61" s="780"/>
      <c r="CD61" s="780"/>
      <c r="CE61" s="780"/>
      <c r="CF61" s="780"/>
      <c r="CG61" s="781"/>
      <c r="CH61" s="782"/>
      <c r="CI61" s="783"/>
      <c r="CJ61" s="783"/>
      <c r="CK61" s="783"/>
      <c r="CL61" s="784"/>
      <c r="CM61" s="782"/>
      <c r="CN61" s="783"/>
      <c r="CO61" s="783"/>
      <c r="CP61" s="783"/>
      <c r="CQ61" s="784"/>
      <c r="CR61" s="782"/>
      <c r="CS61" s="783"/>
      <c r="CT61" s="783"/>
      <c r="CU61" s="783"/>
      <c r="CV61" s="784"/>
      <c r="CW61" s="782"/>
      <c r="CX61" s="783"/>
      <c r="CY61" s="783"/>
      <c r="CZ61" s="783"/>
      <c r="DA61" s="784"/>
      <c r="DB61" s="782"/>
      <c r="DC61" s="783"/>
      <c r="DD61" s="783"/>
      <c r="DE61" s="783"/>
      <c r="DF61" s="784"/>
      <c r="DG61" s="782"/>
      <c r="DH61" s="783"/>
      <c r="DI61" s="783"/>
      <c r="DJ61" s="783"/>
      <c r="DK61" s="784"/>
      <c r="DL61" s="782"/>
      <c r="DM61" s="783"/>
      <c r="DN61" s="783"/>
      <c r="DO61" s="783"/>
      <c r="DP61" s="784"/>
      <c r="DQ61" s="782"/>
      <c r="DR61" s="783"/>
      <c r="DS61" s="783"/>
      <c r="DT61" s="783"/>
      <c r="DU61" s="784"/>
      <c r="DV61" s="779"/>
      <c r="DW61" s="780"/>
      <c r="DX61" s="780"/>
      <c r="DY61" s="780"/>
      <c r="DZ61" s="785"/>
      <c r="EA61" s="230"/>
    </row>
    <row r="62" spans="1:131" ht="26.25" customHeight="1" x14ac:dyDescent="0.2">
      <c r="A62" s="238">
        <v>35</v>
      </c>
      <c r="B62" s="786"/>
      <c r="C62" s="787"/>
      <c r="D62" s="787"/>
      <c r="E62" s="787"/>
      <c r="F62" s="787"/>
      <c r="G62" s="787"/>
      <c r="H62" s="787"/>
      <c r="I62" s="787"/>
      <c r="J62" s="787"/>
      <c r="K62" s="787"/>
      <c r="L62" s="787"/>
      <c r="M62" s="787"/>
      <c r="N62" s="787"/>
      <c r="O62" s="787"/>
      <c r="P62" s="788"/>
      <c r="Q62" s="841"/>
      <c r="R62" s="842"/>
      <c r="S62" s="842"/>
      <c r="T62" s="842"/>
      <c r="U62" s="842"/>
      <c r="V62" s="842"/>
      <c r="W62" s="842"/>
      <c r="X62" s="842"/>
      <c r="Y62" s="842"/>
      <c r="Z62" s="842"/>
      <c r="AA62" s="842"/>
      <c r="AB62" s="842"/>
      <c r="AC62" s="842"/>
      <c r="AD62" s="842"/>
      <c r="AE62" s="843"/>
      <c r="AF62" s="792"/>
      <c r="AG62" s="793"/>
      <c r="AH62" s="793"/>
      <c r="AI62" s="793"/>
      <c r="AJ62" s="794"/>
      <c r="AK62" s="845"/>
      <c r="AL62" s="842"/>
      <c r="AM62" s="842"/>
      <c r="AN62" s="842"/>
      <c r="AO62" s="842"/>
      <c r="AP62" s="842"/>
      <c r="AQ62" s="842"/>
      <c r="AR62" s="842"/>
      <c r="AS62" s="842"/>
      <c r="AT62" s="842"/>
      <c r="AU62" s="842"/>
      <c r="AV62" s="842"/>
      <c r="AW62" s="842"/>
      <c r="AX62" s="842"/>
      <c r="AY62" s="842"/>
      <c r="AZ62" s="844"/>
      <c r="BA62" s="844"/>
      <c r="BB62" s="844"/>
      <c r="BC62" s="844"/>
      <c r="BD62" s="844"/>
      <c r="BE62" s="838"/>
      <c r="BF62" s="838"/>
      <c r="BG62" s="838"/>
      <c r="BH62" s="838"/>
      <c r="BI62" s="839"/>
      <c r="BJ62" s="859" t="s">
        <v>417</v>
      </c>
      <c r="BK62" s="812"/>
      <c r="BL62" s="812"/>
      <c r="BM62" s="812"/>
      <c r="BN62" s="813"/>
      <c r="BO62" s="241"/>
      <c r="BP62" s="241"/>
      <c r="BQ62" s="238">
        <v>56</v>
      </c>
      <c r="BR62" s="239"/>
      <c r="BS62" s="779"/>
      <c r="BT62" s="780"/>
      <c r="BU62" s="780"/>
      <c r="BV62" s="780"/>
      <c r="BW62" s="780"/>
      <c r="BX62" s="780"/>
      <c r="BY62" s="780"/>
      <c r="BZ62" s="780"/>
      <c r="CA62" s="780"/>
      <c r="CB62" s="780"/>
      <c r="CC62" s="780"/>
      <c r="CD62" s="780"/>
      <c r="CE62" s="780"/>
      <c r="CF62" s="780"/>
      <c r="CG62" s="781"/>
      <c r="CH62" s="782"/>
      <c r="CI62" s="783"/>
      <c r="CJ62" s="783"/>
      <c r="CK62" s="783"/>
      <c r="CL62" s="784"/>
      <c r="CM62" s="782"/>
      <c r="CN62" s="783"/>
      <c r="CO62" s="783"/>
      <c r="CP62" s="783"/>
      <c r="CQ62" s="784"/>
      <c r="CR62" s="782"/>
      <c r="CS62" s="783"/>
      <c r="CT62" s="783"/>
      <c r="CU62" s="783"/>
      <c r="CV62" s="784"/>
      <c r="CW62" s="782"/>
      <c r="CX62" s="783"/>
      <c r="CY62" s="783"/>
      <c r="CZ62" s="783"/>
      <c r="DA62" s="784"/>
      <c r="DB62" s="782"/>
      <c r="DC62" s="783"/>
      <c r="DD62" s="783"/>
      <c r="DE62" s="783"/>
      <c r="DF62" s="784"/>
      <c r="DG62" s="782"/>
      <c r="DH62" s="783"/>
      <c r="DI62" s="783"/>
      <c r="DJ62" s="783"/>
      <c r="DK62" s="784"/>
      <c r="DL62" s="782"/>
      <c r="DM62" s="783"/>
      <c r="DN62" s="783"/>
      <c r="DO62" s="783"/>
      <c r="DP62" s="784"/>
      <c r="DQ62" s="782"/>
      <c r="DR62" s="783"/>
      <c r="DS62" s="783"/>
      <c r="DT62" s="783"/>
      <c r="DU62" s="784"/>
      <c r="DV62" s="779"/>
      <c r="DW62" s="780"/>
      <c r="DX62" s="780"/>
      <c r="DY62" s="780"/>
      <c r="DZ62" s="785"/>
      <c r="EA62" s="230"/>
    </row>
    <row r="63" spans="1:131" ht="26.25" customHeight="1" thickBot="1" x14ac:dyDescent="0.25">
      <c r="A63" s="240" t="s">
        <v>392</v>
      </c>
      <c r="B63" s="795" t="s">
        <v>418</v>
      </c>
      <c r="C63" s="796"/>
      <c r="D63" s="796"/>
      <c r="E63" s="796"/>
      <c r="F63" s="796"/>
      <c r="G63" s="796"/>
      <c r="H63" s="796"/>
      <c r="I63" s="796"/>
      <c r="J63" s="796"/>
      <c r="K63" s="796"/>
      <c r="L63" s="796"/>
      <c r="M63" s="796"/>
      <c r="N63" s="796"/>
      <c r="O63" s="796"/>
      <c r="P63" s="797"/>
      <c r="Q63" s="853"/>
      <c r="R63" s="854"/>
      <c r="S63" s="854"/>
      <c r="T63" s="854"/>
      <c r="U63" s="854"/>
      <c r="V63" s="854"/>
      <c r="W63" s="854"/>
      <c r="X63" s="854"/>
      <c r="Y63" s="854"/>
      <c r="Z63" s="854"/>
      <c r="AA63" s="854"/>
      <c r="AB63" s="854"/>
      <c r="AC63" s="854"/>
      <c r="AD63" s="854"/>
      <c r="AE63" s="855"/>
      <c r="AF63" s="856">
        <v>652</v>
      </c>
      <c r="AG63" s="846"/>
      <c r="AH63" s="846"/>
      <c r="AI63" s="846"/>
      <c r="AJ63" s="857"/>
      <c r="AK63" s="858"/>
      <c r="AL63" s="854"/>
      <c r="AM63" s="854"/>
      <c r="AN63" s="854"/>
      <c r="AO63" s="854"/>
      <c r="AP63" s="846">
        <v>276</v>
      </c>
      <c r="AQ63" s="846"/>
      <c r="AR63" s="846"/>
      <c r="AS63" s="846"/>
      <c r="AT63" s="846"/>
      <c r="AU63" s="846">
        <v>183</v>
      </c>
      <c r="AV63" s="846"/>
      <c r="AW63" s="846"/>
      <c r="AX63" s="846"/>
      <c r="AY63" s="846"/>
      <c r="AZ63" s="847"/>
      <c r="BA63" s="847"/>
      <c r="BB63" s="847"/>
      <c r="BC63" s="847"/>
      <c r="BD63" s="847"/>
      <c r="BE63" s="848"/>
      <c r="BF63" s="848"/>
      <c r="BG63" s="848"/>
      <c r="BH63" s="848"/>
      <c r="BI63" s="849"/>
      <c r="BJ63" s="850" t="s">
        <v>419</v>
      </c>
      <c r="BK63" s="851"/>
      <c r="BL63" s="851"/>
      <c r="BM63" s="851"/>
      <c r="BN63" s="852"/>
      <c r="BO63" s="241"/>
      <c r="BP63" s="241"/>
      <c r="BQ63" s="238">
        <v>57</v>
      </c>
      <c r="BR63" s="239"/>
      <c r="BS63" s="779"/>
      <c r="BT63" s="780"/>
      <c r="BU63" s="780"/>
      <c r="BV63" s="780"/>
      <c r="BW63" s="780"/>
      <c r="BX63" s="780"/>
      <c r="BY63" s="780"/>
      <c r="BZ63" s="780"/>
      <c r="CA63" s="780"/>
      <c r="CB63" s="780"/>
      <c r="CC63" s="780"/>
      <c r="CD63" s="780"/>
      <c r="CE63" s="780"/>
      <c r="CF63" s="780"/>
      <c r="CG63" s="781"/>
      <c r="CH63" s="782"/>
      <c r="CI63" s="783"/>
      <c r="CJ63" s="783"/>
      <c r="CK63" s="783"/>
      <c r="CL63" s="784"/>
      <c r="CM63" s="782"/>
      <c r="CN63" s="783"/>
      <c r="CO63" s="783"/>
      <c r="CP63" s="783"/>
      <c r="CQ63" s="784"/>
      <c r="CR63" s="782"/>
      <c r="CS63" s="783"/>
      <c r="CT63" s="783"/>
      <c r="CU63" s="783"/>
      <c r="CV63" s="784"/>
      <c r="CW63" s="782"/>
      <c r="CX63" s="783"/>
      <c r="CY63" s="783"/>
      <c r="CZ63" s="783"/>
      <c r="DA63" s="784"/>
      <c r="DB63" s="782"/>
      <c r="DC63" s="783"/>
      <c r="DD63" s="783"/>
      <c r="DE63" s="783"/>
      <c r="DF63" s="784"/>
      <c r="DG63" s="782"/>
      <c r="DH63" s="783"/>
      <c r="DI63" s="783"/>
      <c r="DJ63" s="783"/>
      <c r="DK63" s="784"/>
      <c r="DL63" s="782"/>
      <c r="DM63" s="783"/>
      <c r="DN63" s="783"/>
      <c r="DO63" s="783"/>
      <c r="DP63" s="784"/>
      <c r="DQ63" s="782"/>
      <c r="DR63" s="783"/>
      <c r="DS63" s="783"/>
      <c r="DT63" s="783"/>
      <c r="DU63" s="784"/>
      <c r="DV63" s="779"/>
      <c r="DW63" s="780"/>
      <c r="DX63" s="780"/>
      <c r="DY63" s="780"/>
      <c r="DZ63" s="78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9"/>
      <c r="BT64" s="780"/>
      <c r="BU64" s="780"/>
      <c r="BV64" s="780"/>
      <c r="BW64" s="780"/>
      <c r="BX64" s="780"/>
      <c r="BY64" s="780"/>
      <c r="BZ64" s="780"/>
      <c r="CA64" s="780"/>
      <c r="CB64" s="780"/>
      <c r="CC64" s="780"/>
      <c r="CD64" s="780"/>
      <c r="CE64" s="780"/>
      <c r="CF64" s="780"/>
      <c r="CG64" s="781"/>
      <c r="CH64" s="782"/>
      <c r="CI64" s="783"/>
      <c r="CJ64" s="783"/>
      <c r="CK64" s="783"/>
      <c r="CL64" s="784"/>
      <c r="CM64" s="782"/>
      <c r="CN64" s="783"/>
      <c r="CO64" s="783"/>
      <c r="CP64" s="783"/>
      <c r="CQ64" s="784"/>
      <c r="CR64" s="782"/>
      <c r="CS64" s="783"/>
      <c r="CT64" s="783"/>
      <c r="CU64" s="783"/>
      <c r="CV64" s="784"/>
      <c r="CW64" s="782"/>
      <c r="CX64" s="783"/>
      <c r="CY64" s="783"/>
      <c r="CZ64" s="783"/>
      <c r="DA64" s="784"/>
      <c r="DB64" s="782"/>
      <c r="DC64" s="783"/>
      <c r="DD64" s="783"/>
      <c r="DE64" s="783"/>
      <c r="DF64" s="784"/>
      <c r="DG64" s="782"/>
      <c r="DH64" s="783"/>
      <c r="DI64" s="783"/>
      <c r="DJ64" s="783"/>
      <c r="DK64" s="784"/>
      <c r="DL64" s="782"/>
      <c r="DM64" s="783"/>
      <c r="DN64" s="783"/>
      <c r="DO64" s="783"/>
      <c r="DP64" s="784"/>
      <c r="DQ64" s="782"/>
      <c r="DR64" s="783"/>
      <c r="DS64" s="783"/>
      <c r="DT64" s="783"/>
      <c r="DU64" s="784"/>
      <c r="DV64" s="779"/>
      <c r="DW64" s="780"/>
      <c r="DX64" s="780"/>
      <c r="DY64" s="780"/>
      <c r="DZ64" s="785"/>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9"/>
      <c r="BT65" s="780"/>
      <c r="BU65" s="780"/>
      <c r="BV65" s="780"/>
      <c r="BW65" s="780"/>
      <c r="BX65" s="780"/>
      <c r="BY65" s="780"/>
      <c r="BZ65" s="780"/>
      <c r="CA65" s="780"/>
      <c r="CB65" s="780"/>
      <c r="CC65" s="780"/>
      <c r="CD65" s="780"/>
      <c r="CE65" s="780"/>
      <c r="CF65" s="780"/>
      <c r="CG65" s="781"/>
      <c r="CH65" s="782"/>
      <c r="CI65" s="783"/>
      <c r="CJ65" s="783"/>
      <c r="CK65" s="783"/>
      <c r="CL65" s="784"/>
      <c r="CM65" s="782"/>
      <c r="CN65" s="783"/>
      <c r="CO65" s="783"/>
      <c r="CP65" s="783"/>
      <c r="CQ65" s="784"/>
      <c r="CR65" s="782"/>
      <c r="CS65" s="783"/>
      <c r="CT65" s="783"/>
      <c r="CU65" s="783"/>
      <c r="CV65" s="784"/>
      <c r="CW65" s="782"/>
      <c r="CX65" s="783"/>
      <c r="CY65" s="783"/>
      <c r="CZ65" s="783"/>
      <c r="DA65" s="784"/>
      <c r="DB65" s="782"/>
      <c r="DC65" s="783"/>
      <c r="DD65" s="783"/>
      <c r="DE65" s="783"/>
      <c r="DF65" s="784"/>
      <c r="DG65" s="782"/>
      <c r="DH65" s="783"/>
      <c r="DI65" s="783"/>
      <c r="DJ65" s="783"/>
      <c r="DK65" s="784"/>
      <c r="DL65" s="782"/>
      <c r="DM65" s="783"/>
      <c r="DN65" s="783"/>
      <c r="DO65" s="783"/>
      <c r="DP65" s="784"/>
      <c r="DQ65" s="782"/>
      <c r="DR65" s="783"/>
      <c r="DS65" s="783"/>
      <c r="DT65" s="783"/>
      <c r="DU65" s="784"/>
      <c r="DV65" s="779"/>
      <c r="DW65" s="780"/>
      <c r="DX65" s="780"/>
      <c r="DY65" s="780"/>
      <c r="DZ65" s="785"/>
      <c r="EA65" s="230"/>
    </row>
    <row r="66" spans="1:131" ht="26.25" customHeight="1" x14ac:dyDescent="0.2">
      <c r="A66" s="733" t="s">
        <v>421</v>
      </c>
      <c r="B66" s="734"/>
      <c r="C66" s="734"/>
      <c r="D66" s="734"/>
      <c r="E66" s="734"/>
      <c r="F66" s="734"/>
      <c r="G66" s="734"/>
      <c r="H66" s="734"/>
      <c r="I66" s="734"/>
      <c r="J66" s="734"/>
      <c r="K66" s="734"/>
      <c r="L66" s="734"/>
      <c r="M66" s="734"/>
      <c r="N66" s="734"/>
      <c r="O66" s="734"/>
      <c r="P66" s="735"/>
      <c r="Q66" s="739" t="s">
        <v>396</v>
      </c>
      <c r="R66" s="740"/>
      <c r="S66" s="740"/>
      <c r="T66" s="740"/>
      <c r="U66" s="741"/>
      <c r="V66" s="739" t="s">
        <v>422</v>
      </c>
      <c r="W66" s="740"/>
      <c r="X66" s="740"/>
      <c r="Y66" s="740"/>
      <c r="Z66" s="741"/>
      <c r="AA66" s="739" t="s">
        <v>423</v>
      </c>
      <c r="AB66" s="740"/>
      <c r="AC66" s="740"/>
      <c r="AD66" s="740"/>
      <c r="AE66" s="741"/>
      <c r="AF66" s="869" t="s">
        <v>424</v>
      </c>
      <c r="AG66" s="821"/>
      <c r="AH66" s="821"/>
      <c r="AI66" s="821"/>
      <c r="AJ66" s="870"/>
      <c r="AK66" s="739" t="s">
        <v>425</v>
      </c>
      <c r="AL66" s="734"/>
      <c r="AM66" s="734"/>
      <c r="AN66" s="734"/>
      <c r="AO66" s="735"/>
      <c r="AP66" s="739" t="s">
        <v>401</v>
      </c>
      <c r="AQ66" s="740"/>
      <c r="AR66" s="740"/>
      <c r="AS66" s="740"/>
      <c r="AT66" s="741"/>
      <c r="AU66" s="739" t="s">
        <v>426</v>
      </c>
      <c r="AV66" s="740"/>
      <c r="AW66" s="740"/>
      <c r="AX66" s="740"/>
      <c r="AY66" s="741"/>
      <c r="AZ66" s="739" t="s">
        <v>379</v>
      </c>
      <c r="BA66" s="740"/>
      <c r="BB66" s="740"/>
      <c r="BC66" s="740"/>
      <c r="BD66" s="746"/>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3"/>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0"/>
      <c r="DW66" s="861"/>
      <c r="DX66" s="861"/>
      <c r="DY66" s="861"/>
      <c r="DZ66" s="862"/>
      <c r="EA66" s="230"/>
    </row>
    <row r="67" spans="1:131" ht="26.25" customHeight="1" thickBot="1" x14ac:dyDescent="0.25">
      <c r="A67" s="736"/>
      <c r="B67" s="737"/>
      <c r="C67" s="737"/>
      <c r="D67" s="737"/>
      <c r="E67" s="737"/>
      <c r="F67" s="737"/>
      <c r="G67" s="737"/>
      <c r="H67" s="737"/>
      <c r="I67" s="737"/>
      <c r="J67" s="737"/>
      <c r="K67" s="737"/>
      <c r="L67" s="737"/>
      <c r="M67" s="737"/>
      <c r="N67" s="737"/>
      <c r="O67" s="737"/>
      <c r="P67" s="738"/>
      <c r="Q67" s="742"/>
      <c r="R67" s="743"/>
      <c r="S67" s="743"/>
      <c r="T67" s="743"/>
      <c r="U67" s="744"/>
      <c r="V67" s="742"/>
      <c r="W67" s="743"/>
      <c r="X67" s="743"/>
      <c r="Y67" s="743"/>
      <c r="Z67" s="744"/>
      <c r="AA67" s="742"/>
      <c r="AB67" s="743"/>
      <c r="AC67" s="743"/>
      <c r="AD67" s="743"/>
      <c r="AE67" s="744"/>
      <c r="AF67" s="871"/>
      <c r="AG67" s="824"/>
      <c r="AH67" s="824"/>
      <c r="AI67" s="824"/>
      <c r="AJ67" s="872"/>
      <c r="AK67" s="873"/>
      <c r="AL67" s="737"/>
      <c r="AM67" s="737"/>
      <c r="AN67" s="737"/>
      <c r="AO67" s="738"/>
      <c r="AP67" s="742"/>
      <c r="AQ67" s="743"/>
      <c r="AR67" s="743"/>
      <c r="AS67" s="743"/>
      <c r="AT67" s="744"/>
      <c r="AU67" s="742"/>
      <c r="AV67" s="743"/>
      <c r="AW67" s="743"/>
      <c r="AX67" s="743"/>
      <c r="AY67" s="744"/>
      <c r="AZ67" s="742"/>
      <c r="BA67" s="743"/>
      <c r="BB67" s="743"/>
      <c r="BC67" s="743"/>
      <c r="BD67" s="748"/>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3"/>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0"/>
      <c r="DW67" s="861"/>
      <c r="DX67" s="861"/>
      <c r="DY67" s="861"/>
      <c r="DZ67" s="862"/>
      <c r="EA67" s="230"/>
    </row>
    <row r="68" spans="1:131" ht="26.25" customHeight="1" thickTop="1" x14ac:dyDescent="0.2">
      <c r="A68" s="236">
        <v>1</v>
      </c>
      <c r="B68" s="721" t="s">
        <v>592</v>
      </c>
      <c r="C68" s="722"/>
      <c r="D68" s="722"/>
      <c r="E68" s="722"/>
      <c r="F68" s="722"/>
      <c r="G68" s="722"/>
      <c r="H68" s="722"/>
      <c r="I68" s="722"/>
      <c r="J68" s="722"/>
      <c r="K68" s="722"/>
      <c r="L68" s="722"/>
      <c r="M68" s="722"/>
      <c r="N68" s="722"/>
      <c r="O68" s="722"/>
      <c r="P68" s="723"/>
      <c r="Q68" s="867">
        <v>1716</v>
      </c>
      <c r="R68" s="868"/>
      <c r="S68" s="868"/>
      <c r="T68" s="868"/>
      <c r="U68" s="868"/>
      <c r="V68" s="868">
        <v>1688</v>
      </c>
      <c r="W68" s="868"/>
      <c r="X68" s="868"/>
      <c r="Y68" s="868"/>
      <c r="Z68" s="868"/>
      <c r="AA68" s="868">
        <v>28</v>
      </c>
      <c r="AB68" s="868"/>
      <c r="AC68" s="868"/>
      <c r="AD68" s="868"/>
      <c r="AE68" s="868"/>
      <c r="AF68" s="868">
        <v>28</v>
      </c>
      <c r="AG68" s="868"/>
      <c r="AH68" s="868"/>
      <c r="AI68" s="868"/>
      <c r="AJ68" s="868"/>
      <c r="AK68" s="868">
        <v>84</v>
      </c>
      <c r="AL68" s="868"/>
      <c r="AM68" s="868"/>
      <c r="AN68" s="868"/>
      <c r="AO68" s="868"/>
      <c r="AP68" s="868">
        <v>1069</v>
      </c>
      <c r="AQ68" s="868"/>
      <c r="AR68" s="868"/>
      <c r="AS68" s="868"/>
      <c r="AT68" s="868"/>
      <c r="AU68" s="868">
        <v>98</v>
      </c>
      <c r="AV68" s="868"/>
      <c r="AW68" s="868"/>
      <c r="AX68" s="868"/>
      <c r="AY68" s="868"/>
      <c r="AZ68" s="874"/>
      <c r="BA68" s="874"/>
      <c r="BB68" s="874"/>
      <c r="BC68" s="874"/>
      <c r="BD68" s="875"/>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3"/>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0"/>
      <c r="DW68" s="861"/>
      <c r="DX68" s="861"/>
      <c r="DY68" s="861"/>
      <c r="DZ68" s="862"/>
      <c r="EA68" s="230"/>
    </row>
    <row r="69" spans="1:131" ht="26.25" customHeight="1" x14ac:dyDescent="0.2">
      <c r="A69" s="238">
        <v>2</v>
      </c>
      <c r="B69" s="724" t="s">
        <v>593</v>
      </c>
      <c r="C69" s="725"/>
      <c r="D69" s="725"/>
      <c r="E69" s="725"/>
      <c r="F69" s="725"/>
      <c r="G69" s="725"/>
      <c r="H69" s="725"/>
      <c r="I69" s="725"/>
      <c r="J69" s="725"/>
      <c r="K69" s="725"/>
      <c r="L69" s="725"/>
      <c r="M69" s="725"/>
      <c r="N69" s="725"/>
      <c r="O69" s="725"/>
      <c r="P69" s="726"/>
      <c r="Q69" s="876">
        <v>59</v>
      </c>
      <c r="R69" s="836"/>
      <c r="S69" s="836"/>
      <c r="T69" s="836"/>
      <c r="U69" s="836"/>
      <c r="V69" s="836">
        <v>58</v>
      </c>
      <c r="W69" s="836"/>
      <c r="X69" s="836"/>
      <c r="Y69" s="836"/>
      <c r="Z69" s="836"/>
      <c r="AA69" s="836">
        <v>0</v>
      </c>
      <c r="AB69" s="836"/>
      <c r="AC69" s="836"/>
      <c r="AD69" s="836"/>
      <c r="AE69" s="836"/>
      <c r="AF69" s="836">
        <v>459</v>
      </c>
      <c r="AG69" s="836"/>
      <c r="AH69" s="836"/>
      <c r="AI69" s="836"/>
      <c r="AJ69" s="836"/>
      <c r="AK69" s="836">
        <v>6</v>
      </c>
      <c r="AL69" s="836"/>
      <c r="AM69" s="836"/>
      <c r="AN69" s="836"/>
      <c r="AO69" s="836"/>
      <c r="AP69" s="836" t="s">
        <v>591</v>
      </c>
      <c r="AQ69" s="836"/>
      <c r="AR69" s="836"/>
      <c r="AS69" s="836"/>
      <c r="AT69" s="836"/>
      <c r="AU69" s="836" t="s">
        <v>591</v>
      </c>
      <c r="AV69" s="836"/>
      <c r="AW69" s="836"/>
      <c r="AX69" s="836"/>
      <c r="AY69" s="836"/>
      <c r="AZ69" s="838"/>
      <c r="BA69" s="838"/>
      <c r="BB69" s="838"/>
      <c r="BC69" s="838"/>
      <c r="BD69" s="839"/>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3"/>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0"/>
      <c r="DW69" s="861"/>
      <c r="DX69" s="861"/>
      <c r="DY69" s="861"/>
      <c r="DZ69" s="862"/>
      <c r="EA69" s="230"/>
    </row>
    <row r="70" spans="1:131" ht="26.25" customHeight="1" x14ac:dyDescent="0.2">
      <c r="A70" s="238">
        <v>3</v>
      </c>
      <c r="B70" s="724" t="s">
        <v>594</v>
      </c>
      <c r="C70" s="725"/>
      <c r="D70" s="725"/>
      <c r="E70" s="725"/>
      <c r="F70" s="725"/>
      <c r="G70" s="725"/>
      <c r="H70" s="725"/>
      <c r="I70" s="725"/>
      <c r="J70" s="725"/>
      <c r="K70" s="725"/>
      <c r="L70" s="725"/>
      <c r="M70" s="725"/>
      <c r="N70" s="725"/>
      <c r="O70" s="725"/>
      <c r="P70" s="726"/>
      <c r="Q70" s="876">
        <v>102</v>
      </c>
      <c r="R70" s="836"/>
      <c r="S70" s="836"/>
      <c r="T70" s="836"/>
      <c r="U70" s="836"/>
      <c r="V70" s="836">
        <v>92</v>
      </c>
      <c r="W70" s="836"/>
      <c r="X70" s="836"/>
      <c r="Y70" s="836"/>
      <c r="Z70" s="836"/>
      <c r="AA70" s="836">
        <v>10</v>
      </c>
      <c r="AB70" s="836"/>
      <c r="AC70" s="836"/>
      <c r="AD70" s="836"/>
      <c r="AE70" s="836"/>
      <c r="AF70" s="836">
        <v>10</v>
      </c>
      <c r="AG70" s="836"/>
      <c r="AH70" s="836"/>
      <c r="AI70" s="836"/>
      <c r="AJ70" s="836"/>
      <c r="AK70" s="836" t="s">
        <v>591</v>
      </c>
      <c r="AL70" s="836"/>
      <c r="AM70" s="836"/>
      <c r="AN70" s="836"/>
      <c r="AO70" s="836"/>
      <c r="AP70" s="836" t="s">
        <v>591</v>
      </c>
      <c r="AQ70" s="836"/>
      <c r="AR70" s="836"/>
      <c r="AS70" s="836"/>
      <c r="AT70" s="836"/>
      <c r="AU70" s="836" t="s">
        <v>591</v>
      </c>
      <c r="AV70" s="836"/>
      <c r="AW70" s="836"/>
      <c r="AX70" s="836"/>
      <c r="AY70" s="836"/>
      <c r="AZ70" s="838"/>
      <c r="BA70" s="838"/>
      <c r="BB70" s="838"/>
      <c r="BC70" s="838"/>
      <c r="BD70" s="839"/>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3"/>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0"/>
      <c r="DW70" s="861"/>
      <c r="DX70" s="861"/>
      <c r="DY70" s="861"/>
      <c r="DZ70" s="862"/>
      <c r="EA70" s="230"/>
    </row>
    <row r="71" spans="1:131" ht="26.25" customHeight="1" x14ac:dyDescent="0.2">
      <c r="A71" s="238">
        <v>4</v>
      </c>
      <c r="B71" s="724" t="s">
        <v>595</v>
      </c>
      <c r="C71" s="725"/>
      <c r="D71" s="725"/>
      <c r="E71" s="725"/>
      <c r="F71" s="725"/>
      <c r="G71" s="725"/>
      <c r="H71" s="725"/>
      <c r="I71" s="725"/>
      <c r="J71" s="725"/>
      <c r="K71" s="725"/>
      <c r="L71" s="725"/>
      <c r="M71" s="725"/>
      <c r="N71" s="725"/>
      <c r="O71" s="725"/>
      <c r="P71" s="726"/>
      <c r="Q71" s="876">
        <v>531</v>
      </c>
      <c r="R71" s="836"/>
      <c r="S71" s="836"/>
      <c r="T71" s="836"/>
      <c r="U71" s="836"/>
      <c r="V71" s="836">
        <v>498</v>
      </c>
      <c r="W71" s="836"/>
      <c r="X71" s="836"/>
      <c r="Y71" s="836"/>
      <c r="Z71" s="836"/>
      <c r="AA71" s="836">
        <v>33</v>
      </c>
      <c r="AB71" s="836"/>
      <c r="AC71" s="836"/>
      <c r="AD71" s="836"/>
      <c r="AE71" s="836"/>
      <c r="AF71" s="836">
        <v>33</v>
      </c>
      <c r="AG71" s="836"/>
      <c r="AH71" s="836"/>
      <c r="AI71" s="836"/>
      <c r="AJ71" s="836"/>
      <c r="AK71" s="836">
        <v>16</v>
      </c>
      <c r="AL71" s="836"/>
      <c r="AM71" s="836"/>
      <c r="AN71" s="836"/>
      <c r="AO71" s="836"/>
      <c r="AP71" s="836">
        <v>47</v>
      </c>
      <c r="AQ71" s="836"/>
      <c r="AR71" s="836"/>
      <c r="AS71" s="836"/>
      <c r="AT71" s="836"/>
      <c r="AU71" s="836">
        <v>9</v>
      </c>
      <c r="AV71" s="836"/>
      <c r="AW71" s="836"/>
      <c r="AX71" s="836"/>
      <c r="AY71" s="836"/>
      <c r="AZ71" s="838"/>
      <c r="BA71" s="838"/>
      <c r="BB71" s="838"/>
      <c r="BC71" s="838"/>
      <c r="BD71" s="839"/>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3"/>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0"/>
      <c r="DW71" s="861"/>
      <c r="DX71" s="861"/>
      <c r="DY71" s="861"/>
      <c r="DZ71" s="862"/>
      <c r="EA71" s="230"/>
    </row>
    <row r="72" spans="1:131" ht="26.25" customHeight="1" x14ac:dyDescent="0.2">
      <c r="A72" s="238">
        <v>5</v>
      </c>
      <c r="B72" s="724" t="s">
        <v>596</v>
      </c>
      <c r="C72" s="725"/>
      <c r="D72" s="725"/>
      <c r="E72" s="725"/>
      <c r="F72" s="725"/>
      <c r="G72" s="725"/>
      <c r="H72" s="725"/>
      <c r="I72" s="725"/>
      <c r="J72" s="725"/>
      <c r="K72" s="725"/>
      <c r="L72" s="725"/>
      <c r="M72" s="725"/>
      <c r="N72" s="725"/>
      <c r="O72" s="725"/>
      <c r="P72" s="726"/>
      <c r="Q72" s="876">
        <v>91</v>
      </c>
      <c r="R72" s="836"/>
      <c r="S72" s="836"/>
      <c r="T72" s="836"/>
      <c r="U72" s="836"/>
      <c r="V72" s="836">
        <v>85</v>
      </c>
      <c r="W72" s="836"/>
      <c r="X72" s="836"/>
      <c r="Y72" s="836"/>
      <c r="Z72" s="836"/>
      <c r="AA72" s="836">
        <v>5</v>
      </c>
      <c r="AB72" s="836"/>
      <c r="AC72" s="836"/>
      <c r="AD72" s="836"/>
      <c r="AE72" s="836"/>
      <c r="AF72" s="836">
        <v>5</v>
      </c>
      <c r="AG72" s="836"/>
      <c r="AH72" s="836"/>
      <c r="AI72" s="836"/>
      <c r="AJ72" s="836"/>
      <c r="AK72" s="836">
        <v>5</v>
      </c>
      <c r="AL72" s="836"/>
      <c r="AM72" s="836"/>
      <c r="AN72" s="836"/>
      <c r="AO72" s="836"/>
      <c r="AP72" s="836" t="s">
        <v>591</v>
      </c>
      <c r="AQ72" s="836"/>
      <c r="AR72" s="836"/>
      <c r="AS72" s="836"/>
      <c r="AT72" s="836"/>
      <c r="AU72" s="836" t="s">
        <v>591</v>
      </c>
      <c r="AV72" s="836"/>
      <c r="AW72" s="836"/>
      <c r="AX72" s="836"/>
      <c r="AY72" s="836"/>
      <c r="AZ72" s="838"/>
      <c r="BA72" s="838"/>
      <c r="BB72" s="838"/>
      <c r="BC72" s="838"/>
      <c r="BD72" s="839"/>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3"/>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0"/>
      <c r="DW72" s="861"/>
      <c r="DX72" s="861"/>
      <c r="DY72" s="861"/>
      <c r="DZ72" s="862"/>
      <c r="EA72" s="230"/>
    </row>
    <row r="73" spans="1:131" ht="26.25" customHeight="1" x14ac:dyDescent="0.2">
      <c r="A73" s="238">
        <v>6</v>
      </c>
      <c r="B73" s="724" t="s">
        <v>597</v>
      </c>
      <c r="C73" s="725"/>
      <c r="D73" s="725"/>
      <c r="E73" s="725"/>
      <c r="F73" s="725"/>
      <c r="G73" s="725"/>
      <c r="H73" s="725"/>
      <c r="I73" s="725"/>
      <c r="J73" s="725"/>
      <c r="K73" s="725"/>
      <c r="L73" s="725"/>
      <c r="M73" s="725"/>
      <c r="N73" s="725"/>
      <c r="O73" s="725"/>
      <c r="P73" s="726"/>
      <c r="Q73" s="876">
        <v>258426</v>
      </c>
      <c r="R73" s="836"/>
      <c r="S73" s="836"/>
      <c r="T73" s="836"/>
      <c r="U73" s="836"/>
      <c r="V73" s="836">
        <v>253681</v>
      </c>
      <c r="W73" s="836"/>
      <c r="X73" s="836"/>
      <c r="Y73" s="836"/>
      <c r="Z73" s="836"/>
      <c r="AA73" s="836">
        <v>4745</v>
      </c>
      <c r="AB73" s="836"/>
      <c r="AC73" s="836"/>
      <c r="AD73" s="836"/>
      <c r="AE73" s="836"/>
      <c r="AF73" s="836">
        <v>4745</v>
      </c>
      <c r="AG73" s="836"/>
      <c r="AH73" s="836"/>
      <c r="AI73" s="836"/>
      <c r="AJ73" s="836"/>
      <c r="AK73" s="836">
        <v>1906</v>
      </c>
      <c r="AL73" s="836"/>
      <c r="AM73" s="836"/>
      <c r="AN73" s="836"/>
      <c r="AO73" s="836"/>
      <c r="AP73" s="836" t="s">
        <v>591</v>
      </c>
      <c r="AQ73" s="836"/>
      <c r="AR73" s="836"/>
      <c r="AS73" s="836"/>
      <c r="AT73" s="836"/>
      <c r="AU73" s="836" t="s">
        <v>591</v>
      </c>
      <c r="AV73" s="836"/>
      <c r="AW73" s="836"/>
      <c r="AX73" s="836"/>
      <c r="AY73" s="836"/>
      <c r="AZ73" s="838"/>
      <c r="BA73" s="838"/>
      <c r="BB73" s="838"/>
      <c r="BC73" s="838"/>
      <c r="BD73" s="839"/>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3"/>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0"/>
      <c r="DW73" s="861"/>
      <c r="DX73" s="861"/>
      <c r="DY73" s="861"/>
      <c r="DZ73" s="862"/>
      <c r="EA73" s="230"/>
    </row>
    <row r="74" spans="1:131" ht="26.25" customHeight="1" x14ac:dyDescent="0.2">
      <c r="A74" s="238">
        <v>7</v>
      </c>
      <c r="B74" s="724" t="s">
        <v>598</v>
      </c>
      <c r="C74" s="725"/>
      <c r="D74" s="725"/>
      <c r="E74" s="725"/>
      <c r="F74" s="725"/>
      <c r="G74" s="725"/>
      <c r="H74" s="725"/>
      <c r="I74" s="725"/>
      <c r="J74" s="725"/>
      <c r="K74" s="725"/>
      <c r="L74" s="725"/>
      <c r="M74" s="725"/>
      <c r="N74" s="725"/>
      <c r="O74" s="725"/>
      <c r="P74" s="726"/>
      <c r="Q74" s="876">
        <v>4300</v>
      </c>
      <c r="R74" s="836"/>
      <c r="S74" s="836"/>
      <c r="T74" s="836"/>
      <c r="U74" s="836"/>
      <c r="V74" s="836">
        <v>3691</v>
      </c>
      <c r="W74" s="836"/>
      <c r="X74" s="836"/>
      <c r="Y74" s="836"/>
      <c r="Z74" s="836"/>
      <c r="AA74" s="836">
        <v>609</v>
      </c>
      <c r="AB74" s="836"/>
      <c r="AC74" s="836"/>
      <c r="AD74" s="836"/>
      <c r="AE74" s="836"/>
      <c r="AF74" s="836">
        <v>609</v>
      </c>
      <c r="AG74" s="836"/>
      <c r="AH74" s="836"/>
      <c r="AI74" s="836"/>
      <c r="AJ74" s="836"/>
      <c r="AK74" s="836">
        <v>5</v>
      </c>
      <c r="AL74" s="836"/>
      <c r="AM74" s="836"/>
      <c r="AN74" s="836"/>
      <c r="AO74" s="836"/>
      <c r="AP74" s="836" t="s">
        <v>591</v>
      </c>
      <c r="AQ74" s="836"/>
      <c r="AR74" s="836"/>
      <c r="AS74" s="836"/>
      <c r="AT74" s="836"/>
      <c r="AU74" s="836" t="s">
        <v>591</v>
      </c>
      <c r="AV74" s="836"/>
      <c r="AW74" s="836"/>
      <c r="AX74" s="836"/>
      <c r="AY74" s="836"/>
      <c r="AZ74" s="838"/>
      <c r="BA74" s="838"/>
      <c r="BB74" s="838"/>
      <c r="BC74" s="838"/>
      <c r="BD74" s="839"/>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3"/>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0"/>
      <c r="DW74" s="861"/>
      <c r="DX74" s="861"/>
      <c r="DY74" s="861"/>
      <c r="DZ74" s="862"/>
      <c r="EA74" s="230"/>
    </row>
    <row r="75" spans="1:131" ht="26.25" customHeight="1" x14ac:dyDescent="0.2">
      <c r="A75" s="238">
        <v>8</v>
      </c>
      <c r="B75" s="724" t="s">
        <v>599</v>
      </c>
      <c r="C75" s="725"/>
      <c r="D75" s="725"/>
      <c r="E75" s="725"/>
      <c r="F75" s="725"/>
      <c r="G75" s="725"/>
      <c r="H75" s="725"/>
      <c r="I75" s="725"/>
      <c r="J75" s="725"/>
      <c r="K75" s="725"/>
      <c r="L75" s="725"/>
      <c r="M75" s="725"/>
      <c r="N75" s="725"/>
      <c r="O75" s="725"/>
      <c r="P75" s="726"/>
      <c r="Q75" s="877">
        <v>159</v>
      </c>
      <c r="R75" s="878"/>
      <c r="S75" s="878"/>
      <c r="T75" s="878"/>
      <c r="U75" s="840"/>
      <c r="V75" s="879">
        <v>134</v>
      </c>
      <c r="W75" s="878"/>
      <c r="X75" s="878"/>
      <c r="Y75" s="878"/>
      <c r="Z75" s="840"/>
      <c r="AA75" s="879">
        <v>24</v>
      </c>
      <c r="AB75" s="878"/>
      <c r="AC75" s="878"/>
      <c r="AD75" s="878"/>
      <c r="AE75" s="840"/>
      <c r="AF75" s="879">
        <v>24</v>
      </c>
      <c r="AG75" s="878"/>
      <c r="AH75" s="878"/>
      <c r="AI75" s="878"/>
      <c r="AJ75" s="840"/>
      <c r="AK75" s="879">
        <v>9</v>
      </c>
      <c r="AL75" s="878"/>
      <c r="AM75" s="878"/>
      <c r="AN75" s="878"/>
      <c r="AO75" s="840"/>
      <c r="AP75" s="879" t="s">
        <v>591</v>
      </c>
      <c r="AQ75" s="878"/>
      <c r="AR75" s="878"/>
      <c r="AS75" s="878"/>
      <c r="AT75" s="840"/>
      <c r="AU75" s="879" t="s">
        <v>591</v>
      </c>
      <c r="AV75" s="878"/>
      <c r="AW75" s="878"/>
      <c r="AX75" s="878"/>
      <c r="AY75" s="840"/>
      <c r="AZ75" s="838"/>
      <c r="BA75" s="838"/>
      <c r="BB75" s="838"/>
      <c r="BC75" s="838"/>
      <c r="BD75" s="839"/>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3"/>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0"/>
      <c r="DW75" s="861"/>
      <c r="DX75" s="861"/>
      <c r="DY75" s="861"/>
      <c r="DZ75" s="862"/>
      <c r="EA75" s="230"/>
    </row>
    <row r="76" spans="1:131" ht="26.25" customHeight="1" x14ac:dyDescent="0.2">
      <c r="A76" s="238">
        <v>9</v>
      </c>
      <c r="B76" s="724" t="s">
        <v>600</v>
      </c>
      <c r="C76" s="725"/>
      <c r="D76" s="725"/>
      <c r="E76" s="725"/>
      <c r="F76" s="725"/>
      <c r="G76" s="725"/>
      <c r="H76" s="725"/>
      <c r="I76" s="725"/>
      <c r="J76" s="725"/>
      <c r="K76" s="725"/>
      <c r="L76" s="725"/>
      <c r="M76" s="725"/>
      <c r="N76" s="725"/>
      <c r="O76" s="725"/>
      <c r="P76" s="726"/>
      <c r="Q76" s="877">
        <v>445</v>
      </c>
      <c r="R76" s="878"/>
      <c r="S76" s="878"/>
      <c r="T76" s="878"/>
      <c r="U76" s="840"/>
      <c r="V76" s="879">
        <v>392</v>
      </c>
      <c r="W76" s="878"/>
      <c r="X76" s="878"/>
      <c r="Y76" s="878"/>
      <c r="Z76" s="840"/>
      <c r="AA76" s="879">
        <v>54</v>
      </c>
      <c r="AB76" s="878"/>
      <c r="AC76" s="878"/>
      <c r="AD76" s="878"/>
      <c r="AE76" s="840"/>
      <c r="AF76" s="879">
        <v>245</v>
      </c>
      <c r="AG76" s="878"/>
      <c r="AH76" s="878"/>
      <c r="AI76" s="878"/>
      <c r="AJ76" s="840"/>
      <c r="AK76" s="879">
        <v>241</v>
      </c>
      <c r="AL76" s="878"/>
      <c r="AM76" s="878"/>
      <c r="AN76" s="878"/>
      <c r="AO76" s="840"/>
      <c r="AP76" s="879">
        <v>1714</v>
      </c>
      <c r="AQ76" s="878"/>
      <c r="AR76" s="878"/>
      <c r="AS76" s="878"/>
      <c r="AT76" s="840"/>
      <c r="AU76" s="879">
        <v>857</v>
      </c>
      <c r="AV76" s="878"/>
      <c r="AW76" s="878"/>
      <c r="AX76" s="878"/>
      <c r="AY76" s="840"/>
      <c r="AZ76" s="838"/>
      <c r="BA76" s="838"/>
      <c r="BB76" s="838"/>
      <c r="BC76" s="838"/>
      <c r="BD76" s="839"/>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3"/>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0"/>
      <c r="DW76" s="861"/>
      <c r="DX76" s="861"/>
      <c r="DY76" s="861"/>
      <c r="DZ76" s="862"/>
      <c r="EA76" s="230"/>
    </row>
    <row r="77" spans="1:131" ht="26.25" customHeight="1" x14ac:dyDescent="0.2">
      <c r="A77" s="238">
        <v>10</v>
      </c>
      <c r="B77" s="724" t="s">
        <v>601</v>
      </c>
      <c r="C77" s="725"/>
      <c r="D77" s="725"/>
      <c r="E77" s="725"/>
      <c r="F77" s="725"/>
      <c r="G77" s="725"/>
      <c r="H77" s="725"/>
      <c r="I77" s="725"/>
      <c r="J77" s="725"/>
      <c r="K77" s="725"/>
      <c r="L77" s="725"/>
      <c r="M77" s="725"/>
      <c r="N77" s="725"/>
      <c r="O77" s="725"/>
      <c r="P77" s="726"/>
      <c r="Q77" s="877">
        <v>22</v>
      </c>
      <c r="R77" s="878"/>
      <c r="S77" s="878"/>
      <c r="T77" s="878"/>
      <c r="U77" s="840"/>
      <c r="V77" s="879">
        <v>13</v>
      </c>
      <c r="W77" s="878"/>
      <c r="X77" s="878"/>
      <c r="Y77" s="878"/>
      <c r="Z77" s="840"/>
      <c r="AA77" s="879">
        <v>9</v>
      </c>
      <c r="AB77" s="878"/>
      <c r="AC77" s="878"/>
      <c r="AD77" s="878"/>
      <c r="AE77" s="840"/>
      <c r="AF77" s="879">
        <v>9</v>
      </c>
      <c r="AG77" s="878"/>
      <c r="AH77" s="878"/>
      <c r="AI77" s="878"/>
      <c r="AJ77" s="840"/>
      <c r="AK77" s="879" t="s">
        <v>591</v>
      </c>
      <c r="AL77" s="878"/>
      <c r="AM77" s="878"/>
      <c r="AN77" s="878"/>
      <c r="AO77" s="840"/>
      <c r="AP77" s="879" t="s">
        <v>591</v>
      </c>
      <c r="AQ77" s="878"/>
      <c r="AR77" s="878"/>
      <c r="AS77" s="878"/>
      <c r="AT77" s="840"/>
      <c r="AU77" s="879" t="s">
        <v>591</v>
      </c>
      <c r="AV77" s="878"/>
      <c r="AW77" s="878"/>
      <c r="AX77" s="878"/>
      <c r="AY77" s="840"/>
      <c r="AZ77" s="838"/>
      <c r="BA77" s="838"/>
      <c r="BB77" s="838"/>
      <c r="BC77" s="838"/>
      <c r="BD77" s="839"/>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3"/>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0"/>
      <c r="DW77" s="861"/>
      <c r="DX77" s="861"/>
      <c r="DY77" s="861"/>
      <c r="DZ77" s="862"/>
      <c r="EA77" s="230"/>
    </row>
    <row r="78" spans="1:131" ht="26.25" customHeight="1" x14ac:dyDescent="0.2">
      <c r="A78" s="238">
        <v>11</v>
      </c>
      <c r="B78" s="724"/>
      <c r="C78" s="725"/>
      <c r="D78" s="725"/>
      <c r="E78" s="725"/>
      <c r="F78" s="725"/>
      <c r="G78" s="725"/>
      <c r="H78" s="725"/>
      <c r="I78" s="725"/>
      <c r="J78" s="725"/>
      <c r="K78" s="725"/>
      <c r="L78" s="725"/>
      <c r="M78" s="725"/>
      <c r="N78" s="725"/>
      <c r="O78" s="725"/>
      <c r="P78" s="726"/>
      <c r="Q78" s="876"/>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8"/>
      <c r="BA78" s="838"/>
      <c r="BB78" s="838"/>
      <c r="BC78" s="838"/>
      <c r="BD78" s="839"/>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3"/>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0"/>
      <c r="DW78" s="861"/>
      <c r="DX78" s="861"/>
      <c r="DY78" s="861"/>
      <c r="DZ78" s="862"/>
      <c r="EA78" s="230"/>
    </row>
    <row r="79" spans="1:131" ht="26.25" customHeight="1" x14ac:dyDescent="0.2">
      <c r="A79" s="238">
        <v>12</v>
      </c>
      <c r="B79" s="724"/>
      <c r="C79" s="725"/>
      <c r="D79" s="725"/>
      <c r="E79" s="725"/>
      <c r="F79" s="725"/>
      <c r="G79" s="725"/>
      <c r="H79" s="725"/>
      <c r="I79" s="725"/>
      <c r="J79" s="725"/>
      <c r="K79" s="725"/>
      <c r="L79" s="725"/>
      <c r="M79" s="725"/>
      <c r="N79" s="725"/>
      <c r="O79" s="725"/>
      <c r="P79" s="726"/>
      <c r="Q79" s="87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8"/>
      <c r="BA79" s="838"/>
      <c r="BB79" s="838"/>
      <c r="BC79" s="838"/>
      <c r="BD79" s="839"/>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3"/>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0"/>
      <c r="DW79" s="861"/>
      <c r="DX79" s="861"/>
      <c r="DY79" s="861"/>
      <c r="DZ79" s="862"/>
      <c r="EA79" s="230"/>
    </row>
    <row r="80" spans="1:131" ht="26.25" customHeight="1" x14ac:dyDescent="0.2">
      <c r="A80" s="238">
        <v>13</v>
      </c>
      <c r="B80" s="724"/>
      <c r="C80" s="725"/>
      <c r="D80" s="725"/>
      <c r="E80" s="725"/>
      <c r="F80" s="725"/>
      <c r="G80" s="725"/>
      <c r="H80" s="725"/>
      <c r="I80" s="725"/>
      <c r="J80" s="725"/>
      <c r="K80" s="725"/>
      <c r="L80" s="725"/>
      <c r="M80" s="725"/>
      <c r="N80" s="725"/>
      <c r="O80" s="725"/>
      <c r="P80" s="726"/>
      <c r="Q80" s="876"/>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8"/>
      <c r="BA80" s="838"/>
      <c r="BB80" s="838"/>
      <c r="BC80" s="838"/>
      <c r="BD80" s="839"/>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3"/>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0"/>
      <c r="DW80" s="861"/>
      <c r="DX80" s="861"/>
      <c r="DY80" s="861"/>
      <c r="DZ80" s="862"/>
      <c r="EA80" s="230"/>
    </row>
    <row r="81" spans="1:131" ht="26.25" customHeight="1" x14ac:dyDescent="0.2">
      <c r="A81" s="238">
        <v>14</v>
      </c>
      <c r="B81" s="724"/>
      <c r="C81" s="725"/>
      <c r="D81" s="725"/>
      <c r="E81" s="725"/>
      <c r="F81" s="725"/>
      <c r="G81" s="725"/>
      <c r="H81" s="725"/>
      <c r="I81" s="725"/>
      <c r="J81" s="725"/>
      <c r="K81" s="725"/>
      <c r="L81" s="725"/>
      <c r="M81" s="725"/>
      <c r="N81" s="725"/>
      <c r="O81" s="725"/>
      <c r="P81" s="726"/>
      <c r="Q81" s="87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8"/>
      <c r="BA81" s="838"/>
      <c r="BB81" s="838"/>
      <c r="BC81" s="838"/>
      <c r="BD81" s="839"/>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3"/>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0"/>
      <c r="DW81" s="861"/>
      <c r="DX81" s="861"/>
      <c r="DY81" s="861"/>
      <c r="DZ81" s="862"/>
      <c r="EA81" s="230"/>
    </row>
    <row r="82" spans="1:131" ht="26.25" customHeight="1" x14ac:dyDescent="0.2">
      <c r="A82" s="238">
        <v>15</v>
      </c>
      <c r="B82" s="724"/>
      <c r="C82" s="725"/>
      <c r="D82" s="725"/>
      <c r="E82" s="725"/>
      <c r="F82" s="725"/>
      <c r="G82" s="725"/>
      <c r="H82" s="725"/>
      <c r="I82" s="725"/>
      <c r="J82" s="725"/>
      <c r="K82" s="725"/>
      <c r="L82" s="725"/>
      <c r="M82" s="725"/>
      <c r="N82" s="725"/>
      <c r="O82" s="725"/>
      <c r="P82" s="726"/>
      <c r="Q82" s="876"/>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8"/>
      <c r="BA82" s="838"/>
      <c r="BB82" s="838"/>
      <c r="BC82" s="838"/>
      <c r="BD82" s="839"/>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3"/>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0"/>
      <c r="DW82" s="861"/>
      <c r="DX82" s="861"/>
      <c r="DY82" s="861"/>
      <c r="DZ82" s="862"/>
      <c r="EA82" s="230"/>
    </row>
    <row r="83" spans="1:131" ht="26.25" customHeight="1" x14ac:dyDescent="0.2">
      <c r="A83" s="238">
        <v>16</v>
      </c>
      <c r="B83" s="724"/>
      <c r="C83" s="725"/>
      <c r="D83" s="725"/>
      <c r="E83" s="725"/>
      <c r="F83" s="725"/>
      <c r="G83" s="725"/>
      <c r="H83" s="725"/>
      <c r="I83" s="725"/>
      <c r="J83" s="725"/>
      <c r="K83" s="725"/>
      <c r="L83" s="725"/>
      <c r="M83" s="725"/>
      <c r="N83" s="725"/>
      <c r="O83" s="725"/>
      <c r="P83" s="726"/>
      <c r="Q83" s="876"/>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8"/>
      <c r="BA83" s="838"/>
      <c r="BB83" s="838"/>
      <c r="BC83" s="838"/>
      <c r="BD83" s="839"/>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3"/>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0"/>
      <c r="DW83" s="861"/>
      <c r="DX83" s="861"/>
      <c r="DY83" s="861"/>
      <c r="DZ83" s="862"/>
      <c r="EA83" s="230"/>
    </row>
    <row r="84" spans="1:131" ht="26.25" customHeight="1" x14ac:dyDescent="0.2">
      <c r="A84" s="238">
        <v>17</v>
      </c>
      <c r="B84" s="724"/>
      <c r="C84" s="725"/>
      <c r="D84" s="725"/>
      <c r="E84" s="725"/>
      <c r="F84" s="725"/>
      <c r="G84" s="725"/>
      <c r="H84" s="725"/>
      <c r="I84" s="725"/>
      <c r="J84" s="725"/>
      <c r="K84" s="725"/>
      <c r="L84" s="725"/>
      <c r="M84" s="725"/>
      <c r="N84" s="725"/>
      <c r="O84" s="725"/>
      <c r="P84" s="726"/>
      <c r="Q84" s="876"/>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8"/>
      <c r="BA84" s="838"/>
      <c r="BB84" s="838"/>
      <c r="BC84" s="838"/>
      <c r="BD84" s="839"/>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3"/>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0"/>
      <c r="DW84" s="861"/>
      <c r="DX84" s="861"/>
      <c r="DY84" s="861"/>
      <c r="DZ84" s="862"/>
      <c r="EA84" s="230"/>
    </row>
    <row r="85" spans="1:131" ht="26.25" customHeight="1" x14ac:dyDescent="0.2">
      <c r="A85" s="238">
        <v>18</v>
      </c>
      <c r="B85" s="724"/>
      <c r="C85" s="725"/>
      <c r="D85" s="725"/>
      <c r="E85" s="725"/>
      <c r="F85" s="725"/>
      <c r="G85" s="725"/>
      <c r="H85" s="725"/>
      <c r="I85" s="725"/>
      <c r="J85" s="725"/>
      <c r="K85" s="725"/>
      <c r="L85" s="725"/>
      <c r="M85" s="725"/>
      <c r="N85" s="725"/>
      <c r="O85" s="725"/>
      <c r="P85" s="726"/>
      <c r="Q85" s="876"/>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8"/>
      <c r="BA85" s="838"/>
      <c r="BB85" s="838"/>
      <c r="BC85" s="838"/>
      <c r="BD85" s="839"/>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3"/>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0"/>
      <c r="DW85" s="861"/>
      <c r="DX85" s="861"/>
      <c r="DY85" s="861"/>
      <c r="DZ85" s="862"/>
      <c r="EA85" s="230"/>
    </row>
    <row r="86" spans="1:131" ht="26.25" customHeight="1" x14ac:dyDescent="0.2">
      <c r="A86" s="238">
        <v>19</v>
      </c>
      <c r="B86" s="724"/>
      <c r="C86" s="725"/>
      <c r="D86" s="725"/>
      <c r="E86" s="725"/>
      <c r="F86" s="725"/>
      <c r="G86" s="725"/>
      <c r="H86" s="725"/>
      <c r="I86" s="725"/>
      <c r="J86" s="725"/>
      <c r="K86" s="725"/>
      <c r="L86" s="725"/>
      <c r="M86" s="725"/>
      <c r="N86" s="725"/>
      <c r="O86" s="725"/>
      <c r="P86" s="726"/>
      <c r="Q86" s="876"/>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8"/>
      <c r="BA86" s="838"/>
      <c r="BB86" s="838"/>
      <c r="BC86" s="838"/>
      <c r="BD86" s="839"/>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3"/>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0"/>
      <c r="DW86" s="861"/>
      <c r="DX86" s="861"/>
      <c r="DY86" s="861"/>
      <c r="DZ86" s="862"/>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3"/>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0"/>
      <c r="DW87" s="861"/>
      <c r="DX87" s="861"/>
      <c r="DY87" s="861"/>
      <c r="DZ87" s="862"/>
      <c r="EA87" s="230"/>
    </row>
    <row r="88" spans="1:131" ht="26.25" customHeight="1" thickBot="1" x14ac:dyDescent="0.25">
      <c r="A88" s="240" t="s">
        <v>392</v>
      </c>
      <c r="B88" s="795" t="s">
        <v>427</v>
      </c>
      <c r="C88" s="796"/>
      <c r="D88" s="796"/>
      <c r="E88" s="796"/>
      <c r="F88" s="796"/>
      <c r="G88" s="796"/>
      <c r="H88" s="796"/>
      <c r="I88" s="796"/>
      <c r="J88" s="796"/>
      <c r="K88" s="796"/>
      <c r="L88" s="796"/>
      <c r="M88" s="796"/>
      <c r="N88" s="796"/>
      <c r="O88" s="796"/>
      <c r="P88" s="797"/>
      <c r="Q88" s="853"/>
      <c r="R88" s="854"/>
      <c r="S88" s="854"/>
      <c r="T88" s="854"/>
      <c r="U88" s="854"/>
      <c r="V88" s="854"/>
      <c r="W88" s="854"/>
      <c r="X88" s="854"/>
      <c r="Y88" s="854"/>
      <c r="Z88" s="854"/>
      <c r="AA88" s="854"/>
      <c r="AB88" s="854"/>
      <c r="AC88" s="854"/>
      <c r="AD88" s="854"/>
      <c r="AE88" s="854"/>
      <c r="AF88" s="846">
        <v>6169</v>
      </c>
      <c r="AG88" s="846"/>
      <c r="AH88" s="846"/>
      <c r="AI88" s="846"/>
      <c r="AJ88" s="846"/>
      <c r="AK88" s="854"/>
      <c r="AL88" s="854"/>
      <c r="AM88" s="854"/>
      <c r="AN88" s="854"/>
      <c r="AO88" s="854"/>
      <c r="AP88" s="846">
        <v>2830</v>
      </c>
      <c r="AQ88" s="846"/>
      <c r="AR88" s="846"/>
      <c r="AS88" s="846"/>
      <c r="AT88" s="846"/>
      <c r="AU88" s="846">
        <v>963</v>
      </c>
      <c r="AV88" s="846"/>
      <c r="AW88" s="846"/>
      <c r="AX88" s="846"/>
      <c r="AY88" s="846"/>
      <c r="AZ88" s="848"/>
      <c r="BA88" s="848"/>
      <c r="BB88" s="848"/>
      <c r="BC88" s="848"/>
      <c r="BD88" s="849"/>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3"/>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0"/>
      <c r="DW88" s="861"/>
      <c r="DX88" s="861"/>
      <c r="DY88" s="861"/>
      <c r="DZ88" s="862"/>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3"/>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0"/>
      <c r="DW89" s="861"/>
      <c r="DX89" s="861"/>
      <c r="DY89" s="861"/>
      <c r="DZ89" s="862"/>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3"/>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0"/>
      <c r="DW90" s="861"/>
      <c r="DX90" s="861"/>
      <c r="DY90" s="861"/>
      <c r="DZ90" s="862"/>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3"/>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0"/>
      <c r="DW91" s="861"/>
      <c r="DX91" s="861"/>
      <c r="DY91" s="861"/>
      <c r="DZ91" s="862"/>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3"/>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0"/>
      <c r="DW92" s="861"/>
      <c r="DX92" s="861"/>
      <c r="DY92" s="861"/>
      <c r="DZ92" s="862"/>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3"/>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0"/>
      <c r="DW93" s="861"/>
      <c r="DX93" s="861"/>
      <c r="DY93" s="861"/>
      <c r="DZ93" s="862"/>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3"/>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0"/>
      <c r="DW94" s="861"/>
      <c r="DX94" s="861"/>
      <c r="DY94" s="861"/>
      <c r="DZ94" s="862"/>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3"/>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0"/>
      <c r="DW95" s="861"/>
      <c r="DX95" s="861"/>
      <c r="DY95" s="861"/>
      <c r="DZ95" s="862"/>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3"/>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0"/>
      <c r="DW96" s="861"/>
      <c r="DX96" s="861"/>
      <c r="DY96" s="861"/>
      <c r="DZ96" s="862"/>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3"/>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0"/>
      <c r="DW97" s="861"/>
      <c r="DX97" s="861"/>
      <c r="DY97" s="861"/>
      <c r="DZ97" s="862"/>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3"/>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0"/>
      <c r="DW98" s="861"/>
      <c r="DX98" s="861"/>
      <c r="DY98" s="861"/>
      <c r="DZ98" s="862"/>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3"/>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0"/>
      <c r="DW99" s="861"/>
      <c r="DX99" s="861"/>
      <c r="DY99" s="861"/>
      <c r="DZ99" s="862"/>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3"/>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0"/>
      <c r="DW100" s="861"/>
      <c r="DX100" s="861"/>
      <c r="DY100" s="861"/>
      <c r="DZ100" s="862"/>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3"/>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0"/>
      <c r="DW101" s="861"/>
      <c r="DX101" s="861"/>
      <c r="DY101" s="861"/>
      <c r="DZ101" s="862"/>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95" t="s">
        <v>428</v>
      </c>
      <c r="BS102" s="796"/>
      <c r="BT102" s="796"/>
      <c r="BU102" s="796"/>
      <c r="BV102" s="796"/>
      <c r="BW102" s="796"/>
      <c r="BX102" s="796"/>
      <c r="BY102" s="796"/>
      <c r="BZ102" s="796"/>
      <c r="CA102" s="796"/>
      <c r="CB102" s="796"/>
      <c r="CC102" s="796"/>
      <c r="CD102" s="796"/>
      <c r="CE102" s="796"/>
      <c r="CF102" s="796"/>
      <c r="CG102" s="797"/>
      <c r="CH102" s="887"/>
      <c r="CI102" s="888"/>
      <c r="CJ102" s="888"/>
      <c r="CK102" s="888"/>
      <c r="CL102" s="889"/>
      <c r="CM102" s="887"/>
      <c r="CN102" s="888"/>
      <c r="CO102" s="888"/>
      <c r="CP102" s="888"/>
      <c r="CQ102" s="889"/>
      <c r="CR102" s="890"/>
      <c r="CS102" s="851"/>
      <c r="CT102" s="851"/>
      <c r="CU102" s="851"/>
      <c r="CV102" s="891"/>
      <c r="CW102" s="890"/>
      <c r="CX102" s="851"/>
      <c r="CY102" s="851"/>
      <c r="CZ102" s="851"/>
      <c r="DA102" s="891"/>
      <c r="DB102" s="890"/>
      <c r="DC102" s="851"/>
      <c r="DD102" s="851"/>
      <c r="DE102" s="851"/>
      <c r="DF102" s="891"/>
      <c r="DG102" s="890"/>
      <c r="DH102" s="851"/>
      <c r="DI102" s="851"/>
      <c r="DJ102" s="851"/>
      <c r="DK102" s="891"/>
      <c r="DL102" s="890"/>
      <c r="DM102" s="851"/>
      <c r="DN102" s="851"/>
      <c r="DO102" s="851"/>
      <c r="DP102" s="891"/>
      <c r="DQ102" s="890"/>
      <c r="DR102" s="851"/>
      <c r="DS102" s="851"/>
      <c r="DT102" s="851"/>
      <c r="DU102" s="891"/>
      <c r="DV102" s="795"/>
      <c r="DW102" s="796"/>
      <c r="DX102" s="796"/>
      <c r="DY102" s="796"/>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309</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309</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309</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415358</v>
      </c>
      <c r="AB110" s="900"/>
      <c r="AC110" s="900"/>
      <c r="AD110" s="900"/>
      <c r="AE110" s="901"/>
      <c r="AF110" s="902">
        <v>440399</v>
      </c>
      <c r="AG110" s="900"/>
      <c r="AH110" s="900"/>
      <c r="AI110" s="900"/>
      <c r="AJ110" s="901"/>
      <c r="AK110" s="902">
        <v>473668</v>
      </c>
      <c r="AL110" s="900"/>
      <c r="AM110" s="900"/>
      <c r="AN110" s="900"/>
      <c r="AO110" s="901"/>
      <c r="AP110" s="903">
        <v>16.600000000000001</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4648371</v>
      </c>
      <c r="BR110" s="931"/>
      <c r="BS110" s="931"/>
      <c r="BT110" s="931"/>
      <c r="BU110" s="931"/>
      <c r="BV110" s="931">
        <v>4452760</v>
      </c>
      <c r="BW110" s="931"/>
      <c r="BX110" s="931"/>
      <c r="BY110" s="931"/>
      <c r="BZ110" s="931"/>
      <c r="CA110" s="931">
        <v>4156267</v>
      </c>
      <c r="CB110" s="931"/>
      <c r="CC110" s="931"/>
      <c r="CD110" s="931"/>
      <c r="CE110" s="931"/>
      <c r="CF110" s="944">
        <v>145.30000000000001</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419</v>
      </c>
      <c r="DM110" s="931"/>
      <c r="DN110" s="931"/>
      <c r="DO110" s="931"/>
      <c r="DP110" s="931"/>
      <c r="DQ110" s="931" t="s">
        <v>131</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445</v>
      </c>
      <c r="AG111" s="938"/>
      <c r="AH111" s="938"/>
      <c r="AI111" s="938"/>
      <c r="AJ111" s="939"/>
      <c r="AK111" s="940" t="s">
        <v>419</v>
      </c>
      <c r="AL111" s="938"/>
      <c r="AM111" s="938"/>
      <c r="AN111" s="938"/>
      <c r="AO111" s="939"/>
      <c r="AP111" s="941" t="s">
        <v>419</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7850</v>
      </c>
      <c r="BR111" s="926"/>
      <c r="BS111" s="926"/>
      <c r="BT111" s="926"/>
      <c r="BU111" s="926"/>
      <c r="BV111" s="926">
        <v>7850</v>
      </c>
      <c r="BW111" s="926"/>
      <c r="BX111" s="926"/>
      <c r="BY111" s="926"/>
      <c r="BZ111" s="926"/>
      <c r="CA111" s="926">
        <v>4710</v>
      </c>
      <c r="CB111" s="926"/>
      <c r="CC111" s="926"/>
      <c r="CD111" s="926"/>
      <c r="CE111" s="926"/>
      <c r="CF111" s="920">
        <v>0.2</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419</v>
      </c>
      <c r="DH111" s="926"/>
      <c r="DI111" s="926"/>
      <c r="DJ111" s="926"/>
      <c r="DK111" s="926"/>
      <c r="DL111" s="926" t="s">
        <v>445</v>
      </c>
      <c r="DM111" s="926"/>
      <c r="DN111" s="926"/>
      <c r="DO111" s="926"/>
      <c r="DP111" s="926"/>
      <c r="DQ111" s="926" t="s">
        <v>419</v>
      </c>
      <c r="DR111" s="926"/>
      <c r="DS111" s="926"/>
      <c r="DT111" s="926"/>
      <c r="DU111" s="926"/>
      <c r="DV111" s="927" t="s">
        <v>444</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419</v>
      </c>
      <c r="AB112" s="959"/>
      <c r="AC112" s="959"/>
      <c r="AD112" s="959"/>
      <c r="AE112" s="960"/>
      <c r="AF112" s="961" t="s">
        <v>419</v>
      </c>
      <c r="AG112" s="959"/>
      <c r="AH112" s="959"/>
      <c r="AI112" s="959"/>
      <c r="AJ112" s="960"/>
      <c r="AK112" s="961" t="s">
        <v>131</v>
      </c>
      <c r="AL112" s="959"/>
      <c r="AM112" s="959"/>
      <c r="AN112" s="959"/>
      <c r="AO112" s="960"/>
      <c r="AP112" s="962" t="s">
        <v>419</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218597</v>
      </c>
      <c r="BR112" s="926"/>
      <c r="BS112" s="926"/>
      <c r="BT112" s="926"/>
      <c r="BU112" s="926"/>
      <c r="BV112" s="926">
        <v>205166</v>
      </c>
      <c r="BW112" s="926"/>
      <c r="BX112" s="926"/>
      <c r="BY112" s="926"/>
      <c r="BZ112" s="926"/>
      <c r="CA112" s="926">
        <v>182919</v>
      </c>
      <c r="CB112" s="926"/>
      <c r="CC112" s="926"/>
      <c r="CD112" s="926"/>
      <c r="CE112" s="926"/>
      <c r="CF112" s="920">
        <v>6.4</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131</v>
      </c>
      <c r="DM112" s="926"/>
      <c r="DN112" s="926"/>
      <c r="DO112" s="926"/>
      <c r="DP112" s="926"/>
      <c r="DQ112" s="926" t="s">
        <v>419</v>
      </c>
      <c r="DR112" s="926"/>
      <c r="DS112" s="926"/>
      <c r="DT112" s="926"/>
      <c r="DU112" s="926"/>
      <c r="DV112" s="927" t="s">
        <v>445</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30876</v>
      </c>
      <c r="AB113" s="938"/>
      <c r="AC113" s="938"/>
      <c r="AD113" s="938"/>
      <c r="AE113" s="939"/>
      <c r="AF113" s="940">
        <v>26231</v>
      </c>
      <c r="AG113" s="938"/>
      <c r="AH113" s="938"/>
      <c r="AI113" s="938"/>
      <c r="AJ113" s="939"/>
      <c r="AK113" s="940">
        <v>22254</v>
      </c>
      <c r="AL113" s="938"/>
      <c r="AM113" s="938"/>
      <c r="AN113" s="938"/>
      <c r="AO113" s="939"/>
      <c r="AP113" s="941">
        <v>0.8</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1085008</v>
      </c>
      <c r="BR113" s="926"/>
      <c r="BS113" s="926"/>
      <c r="BT113" s="926"/>
      <c r="BU113" s="926"/>
      <c r="BV113" s="926">
        <v>1044358</v>
      </c>
      <c r="BW113" s="926"/>
      <c r="BX113" s="926"/>
      <c r="BY113" s="926"/>
      <c r="BZ113" s="926"/>
      <c r="CA113" s="926">
        <v>963364</v>
      </c>
      <c r="CB113" s="926"/>
      <c r="CC113" s="926"/>
      <c r="CD113" s="926"/>
      <c r="CE113" s="926"/>
      <c r="CF113" s="920">
        <v>33.700000000000003</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419</v>
      </c>
      <c r="DR113" s="959"/>
      <c r="DS113" s="959"/>
      <c r="DT113" s="959"/>
      <c r="DU113" s="960"/>
      <c r="DV113" s="962" t="s">
        <v>419</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127667</v>
      </c>
      <c r="AB114" s="959"/>
      <c r="AC114" s="959"/>
      <c r="AD114" s="959"/>
      <c r="AE114" s="960"/>
      <c r="AF114" s="961">
        <v>123249</v>
      </c>
      <c r="AG114" s="959"/>
      <c r="AH114" s="959"/>
      <c r="AI114" s="959"/>
      <c r="AJ114" s="960"/>
      <c r="AK114" s="961">
        <v>116495</v>
      </c>
      <c r="AL114" s="959"/>
      <c r="AM114" s="959"/>
      <c r="AN114" s="959"/>
      <c r="AO114" s="960"/>
      <c r="AP114" s="962">
        <v>4.0999999999999996</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644136</v>
      </c>
      <c r="BR114" s="926"/>
      <c r="BS114" s="926"/>
      <c r="BT114" s="926"/>
      <c r="BU114" s="926"/>
      <c r="BV114" s="926">
        <v>608013</v>
      </c>
      <c r="BW114" s="926"/>
      <c r="BX114" s="926"/>
      <c r="BY114" s="926"/>
      <c r="BZ114" s="926"/>
      <c r="CA114" s="926">
        <v>570269</v>
      </c>
      <c r="CB114" s="926"/>
      <c r="CC114" s="926"/>
      <c r="CD114" s="926"/>
      <c r="CE114" s="926"/>
      <c r="CF114" s="920">
        <v>19.899999999999999</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419</v>
      </c>
      <c r="DH114" s="959"/>
      <c r="DI114" s="959"/>
      <c r="DJ114" s="959"/>
      <c r="DK114" s="960"/>
      <c r="DL114" s="961" t="s">
        <v>419</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1670</v>
      </c>
      <c r="AB115" s="938"/>
      <c r="AC115" s="938"/>
      <c r="AD115" s="938"/>
      <c r="AE115" s="939"/>
      <c r="AF115" s="940">
        <v>1650</v>
      </c>
      <c r="AG115" s="938"/>
      <c r="AH115" s="938"/>
      <c r="AI115" s="938"/>
      <c r="AJ115" s="939"/>
      <c r="AK115" s="940">
        <v>1631</v>
      </c>
      <c r="AL115" s="938"/>
      <c r="AM115" s="938"/>
      <c r="AN115" s="938"/>
      <c r="AO115" s="939"/>
      <c r="AP115" s="941">
        <v>0.1</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445</v>
      </c>
      <c r="BR115" s="926"/>
      <c r="BS115" s="926"/>
      <c r="BT115" s="926"/>
      <c r="BU115" s="926"/>
      <c r="BV115" s="926" t="s">
        <v>131</v>
      </c>
      <c r="BW115" s="926"/>
      <c r="BX115" s="926"/>
      <c r="BY115" s="926"/>
      <c r="BZ115" s="926"/>
      <c r="CA115" s="926" t="s">
        <v>131</v>
      </c>
      <c r="CB115" s="926"/>
      <c r="CC115" s="926"/>
      <c r="CD115" s="926"/>
      <c r="CE115" s="926"/>
      <c r="CF115" s="920" t="s">
        <v>419</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419</v>
      </c>
      <c r="DM115" s="959"/>
      <c r="DN115" s="959"/>
      <c r="DO115" s="959"/>
      <c r="DP115" s="960"/>
      <c r="DQ115" s="961" t="s">
        <v>445</v>
      </c>
      <c r="DR115" s="959"/>
      <c r="DS115" s="959"/>
      <c r="DT115" s="959"/>
      <c r="DU115" s="960"/>
      <c r="DV115" s="962" t="s">
        <v>445</v>
      </c>
      <c r="DW115" s="963"/>
      <c r="DX115" s="963"/>
      <c r="DY115" s="963"/>
      <c r="DZ115" s="964"/>
    </row>
    <row r="116" spans="1:130" s="230" customFormat="1" ht="26.25" customHeight="1" x14ac:dyDescent="0.2">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419</v>
      </c>
      <c r="AB116" s="959"/>
      <c r="AC116" s="959"/>
      <c r="AD116" s="959"/>
      <c r="AE116" s="960"/>
      <c r="AF116" s="961" t="s">
        <v>131</v>
      </c>
      <c r="AG116" s="959"/>
      <c r="AH116" s="959"/>
      <c r="AI116" s="959"/>
      <c r="AJ116" s="960"/>
      <c r="AK116" s="961" t="s">
        <v>445</v>
      </c>
      <c r="AL116" s="959"/>
      <c r="AM116" s="959"/>
      <c r="AN116" s="959"/>
      <c r="AO116" s="960"/>
      <c r="AP116" s="962" t="s">
        <v>419</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445</v>
      </c>
      <c r="BW116" s="926"/>
      <c r="BX116" s="926"/>
      <c r="BY116" s="926"/>
      <c r="BZ116" s="926"/>
      <c r="CA116" s="926" t="s">
        <v>444</v>
      </c>
      <c r="CB116" s="926"/>
      <c r="CC116" s="926"/>
      <c r="CD116" s="926"/>
      <c r="CE116" s="926"/>
      <c r="CF116" s="920" t="s">
        <v>419</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7850</v>
      </c>
      <c r="DH116" s="959"/>
      <c r="DI116" s="959"/>
      <c r="DJ116" s="959"/>
      <c r="DK116" s="960"/>
      <c r="DL116" s="961">
        <v>7850</v>
      </c>
      <c r="DM116" s="959"/>
      <c r="DN116" s="959"/>
      <c r="DO116" s="959"/>
      <c r="DP116" s="960"/>
      <c r="DQ116" s="961">
        <v>4710</v>
      </c>
      <c r="DR116" s="959"/>
      <c r="DS116" s="959"/>
      <c r="DT116" s="959"/>
      <c r="DU116" s="960"/>
      <c r="DV116" s="962">
        <v>0.2</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575571</v>
      </c>
      <c r="AB117" s="979"/>
      <c r="AC117" s="979"/>
      <c r="AD117" s="979"/>
      <c r="AE117" s="980"/>
      <c r="AF117" s="981">
        <v>591529</v>
      </c>
      <c r="AG117" s="979"/>
      <c r="AH117" s="979"/>
      <c r="AI117" s="979"/>
      <c r="AJ117" s="980"/>
      <c r="AK117" s="981">
        <v>614048</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419</v>
      </c>
      <c r="BR117" s="926"/>
      <c r="BS117" s="926"/>
      <c r="BT117" s="926"/>
      <c r="BU117" s="926"/>
      <c r="BV117" s="926" t="s">
        <v>131</v>
      </c>
      <c r="BW117" s="926"/>
      <c r="BX117" s="926"/>
      <c r="BY117" s="926"/>
      <c r="BZ117" s="926"/>
      <c r="CA117" s="926" t="s">
        <v>419</v>
      </c>
      <c r="CB117" s="926"/>
      <c r="CC117" s="926"/>
      <c r="CD117" s="926"/>
      <c r="CE117" s="926"/>
      <c r="CF117" s="920" t="s">
        <v>419</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419</v>
      </c>
      <c r="DH117" s="959"/>
      <c r="DI117" s="959"/>
      <c r="DJ117" s="959"/>
      <c r="DK117" s="960"/>
      <c r="DL117" s="961" t="s">
        <v>419</v>
      </c>
      <c r="DM117" s="959"/>
      <c r="DN117" s="959"/>
      <c r="DO117" s="959"/>
      <c r="DP117" s="960"/>
      <c r="DQ117" s="961" t="s">
        <v>419</v>
      </c>
      <c r="DR117" s="959"/>
      <c r="DS117" s="959"/>
      <c r="DT117" s="959"/>
      <c r="DU117" s="960"/>
      <c r="DV117" s="962" t="s">
        <v>445</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309</v>
      </c>
      <c r="AL118" s="893"/>
      <c r="AM118" s="893"/>
      <c r="AN118" s="893"/>
      <c r="AO118" s="894"/>
      <c r="AP118" s="970" t="s">
        <v>438</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419</v>
      </c>
      <c r="BR118" s="1000"/>
      <c r="BS118" s="1000"/>
      <c r="BT118" s="1000"/>
      <c r="BU118" s="1000"/>
      <c r="BV118" s="1000" t="s">
        <v>419</v>
      </c>
      <c r="BW118" s="1000"/>
      <c r="BX118" s="1000"/>
      <c r="BY118" s="1000"/>
      <c r="BZ118" s="1000"/>
      <c r="CA118" s="1000" t="s">
        <v>419</v>
      </c>
      <c r="CB118" s="1000"/>
      <c r="CC118" s="1000"/>
      <c r="CD118" s="1000"/>
      <c r="CE118" s="1000"/>
      <c r="CF118" s="920" t="s">
        <v>445</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419</v>
      </c>
      <c r="DH118" s="959"/>
      <c r="DI118" s="959"/>
      <c r="DJ118" s="959"/>
      <c r="DK118" s="960"/>
      <c r="DL118" s="961" t="s">
        <v>419</v>
      </c>
      <c r="DM118" s="959"/>
      <c r="DN118" s="959"/>
      <c r="DO118" s="959"/>
      <c r="DP118" s="960"/>
      <c r="DQ118" s="961" t="s">
        <v>444</v>
      </c>
      <c r="DR118" s="959"/>
      <c r="DS118" s="959"/>
      <c r="DT118" s="959"/>
      <c r="DU118" s="960"/>
      <c r="DV118" s="962" t="s">
        <v>445</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445</v>
      </c>
      <c r="AB119" s="900"/>
      <c r="AC119" s="900"/>
      <c r="AD119" s="900"/>
      <c r="AE119" s="901"/>
      <c r="AF119" s="902" t="s">
        <v>419</v>
      </c>
      <c r="AG119" s="900"/>
      <c r="AH119" s="900"/>
      <c r="AI119" s="900"/>
      <c r="AJ119" s="901"/>
      <c r="AK119" s="902" t="s">
        <v>419</v>
      </c>
      <c r="AL119" s="900"/>
      <c r="AM119" s="900"/>
      <c r="AN119" s="900"/>
      <c r="AO119" s="901"/>
      <c r="AP119" s="903" t="s">
        <v>445</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470</v>
      </c>
      <c r="BP119" s="1005"/>
      <c r="BQ119" s="999">
        <v>6603962</v>
      </c>
      <c r="BR119" s="1000"/>
      <c r="BS119" s="1000"/>
      <c r="BT119" s="1000"/>
      <c r="BU119" s="1000"/>
      <c r="BV119" s="1000">
        <v>6318147</v>
      </c>
      <c r="BW119" s="1000"/>
      <c r="BX119" s="1000"/>
      <c r="BY119" s="1000"/>
      <c r="BZ119" s="1000"/>
      <c r="CA119" s="1000">
        <v>5877529</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419</v>
      </c>
      <c r="DH119" s="986"/>
      <c r="DI119" s="986"/>
      <c r="DJ119" s="986"/>
      <c r="DK119" s="987"/>
      <c r="DL119" s="985" t="s">
        <v>419</v>
      </c>
      <c r="DM119" s="986"/>
      <c r="DN119" s="986"/>
      <c r="DO119" s="986"/>
      <c r="DP119" s="987"/>
      <c r="DQ119" s="985" t="s">
        <v>444</v>
      </c>
      <c r="DR119" s="986"/>
      <c r="DS119" s="986"/>
      <c r="DT119" s="986"/>
      <c r="DU119" s="987"/>
      <c r="DV119" s="988" t="s">
        <v>419</v>
      </c>
      <c r="DW119" s="989"/>
      <c r="DX119" s="989"/>
      <c r="DY119" s="989"/>
      <c r="DZ119" s="990"/>
    </row>
    <row r="120" spans="1:130" s="230" customFormat="1" ht="26.25" customHeight="1" x14ac:dyDescent="0.2">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445</v>
      </c>
      <c r="AB120" s="959"/>
      <c r="AC120" s="959"/>
      <c r="AD120" s="959"/>
      <c r="AE120" s="960"/>
      <c r="AF120" s="961" t="s">
        <v>445</v>
      </c>
      <c r="AG120" s="959"/>
      <c r="AH120" s="959"/>
      <c r="AI120" s="959"/>
      <c r="AJ120" s="960"/>
      <c r="AK120" s="961" t="s">
        <v>444</v>
      </c>
      <c r="AL120" s="959"/>
      <c r="AM120" s="959"/>
      <c r="AN120" s="959"/>
      <c r="AO120" s="960"/>
      <c r="AP120" s="962" t="s">
        <v>419</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6455985</v>
      </c>
      <c r="BR120" s="931"/>
      <c r="BS120" s="931"/>
      <c r="BT120" s="931"/>
      <c r="BU120" s="931"/>
      <c r="BV120" s="931">
        <v>6905619</v>
      </c>
      <c r="BW120" s="931"/>
      <c r="BX120" s="931"/>
      <c r="BY120" s="931"/>
      <c r="BZ120" s="931"/>
      <c r="CA120" s="931">
        <v>7360740</v>
      </c>
      <c r="CB120" s="931"/>
      <c r="CC120" s="931"/>
      <c r="CD120" s="931"/>
      <c r="CE120" s="931"/>
      <c r="CF120" s="944">
        <v>257.3</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212418</v>
      </c>
      <c r="DH120" s="931"/>
      <c r="DI120" s="931"/>
      <c r="DJ120" s="931"/>
      <c r="DK120" s="931"/>
      <c r="DL120" s="931">
        <v>200701</v>
      </c>
      <c r="DM120" s="931"/>
      <c r="DN120" s="931"/>
      <c r="DO120" s="931"/>
      <c r="DP120" s="931"/>
      <c r="DQ120" s="931">
        <v>179160</v>
      </c>
      <c r="DR120" s="931"/>
      <c r="DS120" s="931"/>
      <c r="DT120" s="931"/>
      <c r="DU120" s="931"/>
      <c r="DV120" s="932">
        <v>6.3</v>
      </c>
      <c r="DW120" s="932"/>
      <c r="DX120" s="932"/>
      <c r="DY120" s="932"/>
      <c r="DZ120" s="933"/>
    </row>
    <row r="121" spans="1:130" s="230" customFormat="1" ht="26.25" customHeight="1" x14ac:dyDescent="0.2">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444</v>
      </c>
      <c r="AB121" s="959"/>
      <c r="AC121" s="959"/>
      <c r="AD121" s="959"/>
      <c r="AE121" s="960"/>
      <c r="AF121" s="961" t="s">
        <v>419</v>
      </c>
      <c r="AG121" s="959"/>
      <c r="AH121" s="959"/>
      <c r="AI121" s="959"/>
      <c r="AJ121" s="960"/>
      <c r="AK121" s="961" t="s">
        <v>419</v>
      </c>
      <c r="AL121" s="959"/>
      <c r="AM121" s="959"/>
      <c r="AN121" s="959"/>
      <c r="AO121" s="960"/>
      <c r="AP121" s="962" t="s">
        <v>419</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59650</v>
      </c>
      <c r="BR121" s="926"/>
      <c r="BS121" s="926"/>
      <c r="BT121" s="926"/>
      <c r="BU121" s="926"/>
      <c r="BV121" s="926">
        <v>38730</v>
      </c>
      <c r="BW121" s="926"/>
      <c r="BX121" s="926"/>
      <c r="BY121" s="926"/>
      <c r="BZ121" s="926"/>
      <c r="CA121" s="926">
        <v>21477</v>
      </c>
      <c r="CB121" s="926"/>
      <c r="CC121" s="926"/>
      <c r="CD121" s="926"/>
      <c r="CE121" s="926"/>
      <c r="CF121" s="920">
        <v>0.8</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6179</v>
      </c>
      <c r="DH121" s="926"/>
      <c r="DI121" s="926"/>
      <c r="DJ121" s="926"/>
      <c r="DK121" s="926"/>
      <c r="DL121" s="926">
        <v>4465</v>
      </c>
      <c r="DM121" s="926"/>
      <c r="DN121" s="926"/>
      <c r="DO121" s="926"/>
      <c r="DP121" s="926"/>
      <c r="DQ121" s="926">
        <v>3759</v>
      </c>
      <c r="DR121" s="926"/>
      <c r="DS121" s="926"/>
      <c r="DT121" s="926"/>
      <c r="DU121" s="926"/>
      <c r="DV121" s="927">
        <v>0.1</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419</v>
      </c>
      <c r="AB122" s="959"/>
      <c r="AC122" s="959"/>
      <c r="AD122" s="959"/>
      <c r="AE122" s="960"/>
      <c r="AF122" s="961" t="s">
        <v>444</v>
      </c>
      <c r="AG122" s="959"/>
      <c r="AH122" s="959"/>
      <c r="AI122" s="959"/>
      <c r="AJ122" s="960"/>
      <c r="AK122" s="961" t="s">
        <v>444</v>
      </c>
      <c r="AL122" s="959"/>
      <c r="AM122" s="959"/>
      <c r="AN122" s="959"/>
      <c r="AO122" s="960"/>
      <c r="AP122" s="962" t="s">
        <v>445</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3456059</v>
      </c>
      <c r="BR122" s="1000"/>
      <c r="BS122" s="1000"/>
      <c r="BT122" s="1000"/>
      <c r="BU122" s="1000"/>
      <c r="BV122" s="1000">
        <v>3358647</v>
      </c>
      <c r="BW122" s="1000"/>
      <c r="BX122" s="1000"/>
      <c r="BY122" s="1000"/>
      <c r="BZ122" s="1000"/>
      <c r="CA122" s="1000">
        <v>3204519</v>
      </c>
      <c r="CB122" s="1000"/>
      <c r="CC122" s="1000"/>
      <c r="CD122" s="1000"/>
      <c r="CE122" s="1000"/>
      <c r="CF122" s="1017">
        <v>112</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419</v>
      </c>
      <c r="DH122" s="926"/>
      <c r="DI122" s="926"/>
      <c r="DJ122" s="926"/>
      <c r="DK122" s="926"/>
      <c r="DL122" s="926" t="s">
        <v>419</v>
      </c>
      <c r="DM122" s="926"/>
      <c r="DN122" s="926"/>
      <c r="DO122" s="926"/>
      <c r="DP122" s="926"/>
      <c r="DQ122" s="926" t="s">
        <v>419</v>
      </c>
      <c r="DR122" s="926"/>
      <c r="DS122" s="926"/>
      <c r="DT122" s="926"/>
      <c r="DU122" s="926"/>
      <c r="DV122" s="927" t="s">
        <v>444</v>
      </c>
      <c r="DW122" s="927"/>
      <c r="DX122" s="927"/>
      <c r="DY122" s="927"/>
      <c r="DZ122" s="928"/>
    </row>
    <row r="123" spans="1:130" s="230" customFormat="1" ht="26.25" customHeight="1" x14ac:dyDescent="0.2">
      <c r="A123" s="1057"/>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1670</v>
      </c>
      <c r="AB123" s="959"/>
      <c r="AC123" s="959"/>
      <c r="AD123" s="959"/>
      <c r="AE123" s="960"/>
      <c r="AF123" s="961">
        <v>1650</v>
      </c>
      <c r="AG123" s="959"/>
      <c r="AH123" s="959"/>
      <c r="AI123" s="959"/>
      <c r="AJ123" s="960"/>
      <c r="AK123" s="961">
        <v>1631</v>
      </c>
      <c r="AL123" s="959"/>
      <c r="AM123" s="959"/>
      <c r="AN123" s="959"/>
      <c r="AO123" s="960"/>
      <c r="AP123" s="962">
        <v>0.1</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481</v>
      </c>
      <c r="BP123" s="1005"/>
      <c r="BQ123" s="1063">
        <v>9971694</v>
      </c>
      <c r="BR123" s="1064"/>
      <c r="BS123" s="1064"/>
      <c r="BT123" s="1064"/>
      <c r="BU123" s="1064"/>
      <c r="BV123" s="1064">
        <v>10302996</v>
      </c>
      <c r="BW123" s="1064"/>
      <c r="BX123" s="1064"/>
      <c r="BY123" s="1064"/>
      <c r="BZ123" s="1064"/>
      <c r="CA123" s="1064">
        <v>10586736</v>
      </c>
      <c r="CB123" s="1064"/>
      <c r="CC123" s="1064"/>
      <c r="CD123" s="1064"/>
      <c r="CE123" s="1064"/>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t="s">
        <v>419</v>
      </c>
      <c r="DH123" s="959"/>
      <c r="DI123" s="959"/>
      <c r="DJ123" s="959"/>
      <c r="DK123" s="960"/>
      <c r="DL123" s="961" t="s">
        <v>419</v>
      </c>
      <c r="DM123" s="959"/>
      <c r="DN123" s="959"/>
      <c r="DO123" s="959"/>
      <c r="DP123" s="960"/>
      <c r="DQ123" s="961" t="s">
        <v>445</v>
      </c>
      <c r="DR123" s="959"/>
      <c r="DS123" s="959"/>
      <c r="DT123" s="959"/>
      <c r="DU123" s="960"/>
      <c r="DV123" s="962" t="s">
        <v>419</v>
      </c>
      <c r="DW123" s="963"/>
      <c r="DX123" s="963"/>
      <c r="DY123" s="963"/>
      <c r="DZ123" s="964"/>
    </row>
    <row r="124" spans="1:130" s="230" customFormat="1" ht="26.25" customHeight="1" thickBot="1" x14ac:dyDescent="0.25">
      <c r="A124" s="1057"/>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419</v>
      </c>
      <c r="AB124" s="959"/>
      <c r="AC124" s="959"/>
      <c r="AD124" s="959"/>
      <c r="AE124" s="960"/>
      <c r="AF124" s="961" t="s">
        <v>445</v>
      </c>
      <c r="AG124" s="959"/>
      <c r="AH124" s="959"/>
      <c r="AI124" s="959"/>
      <c r="AJ124" s="960"/>
      <c r="AK124" s="961" t="s">
        <v>131</v>
      </c>
      <c r="AL124" s="959"/>
      <c r="AM124" s="959"/>
      <c r="AN124" s="959"/>
      <c r="AO124" s="960"/>
      <c r="AP124" s="962" t="s">
        <v>445</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419</v>
      </c>
      <c r="BR124" s="1027"/>
      <c r="BS124" s="1027"/>
      <c r="BT124" s="1027"/>
      <c r="BU124" s="1027"/>
      <c r="BV124" s="1027" t="s">
        <v>445</v>
      </c>
      <c r="BW124" s="1027"/>
      <c r="BX124" s="1027"/>
      <c r="BY124" s="1027"/>
      <c r="BZ124" s="1027"/>
      <c r="CA124" s="1027" t="s">
        <v>444</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445</v>
      </c>
      <c r="DM124" s="986"/>
      <c r="DN124" s="986"/>
      <c r="DO124" s="986"/>
      <c r="DP124" s="987"/>
      <c r="DQ124" s="985" t="s">
        <v>131</v>
      </c>
      <c r="DR124" s="986"/>
      <c r="DS124" s="986"/>
      <c r="DT124" s="986"/>
      <c r="DU124" s="987"/>
      <c r="DV124" s="988" t="s">
        <v>445</v>
      </c>
      <c r="DW124" s="989"/>
      <c r="DX124" s="989"/>
      <c r="DY124" s="989"/>
      <c r="DZ124" s="990"/>
    </row>
    <row r="125" spans="1:130" s="230" customFormat="1" ht="26.25" customHeight="1" x14ac:dyDescent="0.2">
      <c r="A125" s="1057"/>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445</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445</v>
      </c>
      <c r="DH125" s="931"/>
      <c r="DI125" s="931"/>
      <c r="DJ125" s="931"/>
      <c r="DK125" s="931"/>
      <c r="DL125" s="931" t="s">
        <v>445</v>
      </c>
      <c r="DM125" s="931"/>
      <c r="DN125" s="931"/>
      <c r="DO125" s="931"/>
      <c r="DP125" s="931"/>
      <c r="DQ125" s="931" t="s">
        <v>419</v>
      </c>
      <c r="DR125" s="931"/>
      <c r="DS125" s="931"/>
      <c r="DT125" s="931"/>
      <c r="DU125" s="931"/>
      <c r="DV125" s="932" t="s">
        <v>131</v>
      </c>
      <c r="DW125" s="932"/>
      <c r="DX125" s="932"/>
      <c r="DY125" s="932"/>
      <c r="DZ125" s="933"/>
    </row>
    <row r="126" spans="1:130" s="230" customFormat="1" ht="26.25" customHeight="1" thickBot="1" x14ac:dyDescent="0.25">
      <c r="A126" s="1057"/>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445</v>
      </c>
      <c r="AB126" s="959"/>
      <c r="AC126" s="959"/>
      <c r="AD126" s="959"/>
      <c r="AE126" s="960"/>
      <c r="AF126" s="961" t="s">
        <v>444</v>
      </c>
      <c r="AG126" s="959"/>
      <c r="AH126" s="959"/>
      <c r="AI126" s="959"/>
      <c r="AJ126" s="960"/>
      <c r="AK126" s="961" t="s">
        <v>445</v>
      </c>
      <c r="AL126" s="959"/>
      <c r="AM126" s="959"/>
      <c r="AN126" s="959"/>
      <c r="AO126" s="960"/>
      <c r="AP126" s="962" t="s">
        <v>445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445</v>
      </c>
      <c r="DR126" s="926"/>
      <c r="DS126" s="926"/>
      <c r="DT126" s="926"/>
      <c r="DU126" s="926"/>
      <c r="DV126" s="927" t="s">
        <v>131</v>
      </c>
      <c r="DW126" s="927"/>
      <c r="DX126" s="927"/>
      <c r="DY126" s="927"/>
      <c r="DZ126" s="928"/>
    </row>
    <row r="127" spans="1:130" s="230" customFormat="1" ht="26.25" customHeight="1" x14ac:dyDescent="0.2">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444</v>
      </c>
      <c r="AG127" s="959"/>
      <c r="AH127" s="959"/>
      <c r="AI127" s="959"/>
      <c r="AJ127" s="960"/>
      <c r="AK127" s="961" t="s">
        <v>445</v>
      </c>
      <c r="AL127" s="959"/>
      <c r="AM127" s="959"/>
      <c r="AN127" s="959"/>
      <c r="AO127" s="960"/>
      <c r="AP127" s="962" t="s">
        <v>444</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419</v>
      </c>
      <c r="DH127" s="926"/>
      <c r="DI127" s="926"/>
      <c r="DJ127" s="926"/>
      <c r="DK127" s="926"/>
      <c r="DL127" s="926" t="s">
        <v>445</v>
      </c>
      <c r="DM127" s="926"/>
      <c r="DN127" s="926"/>
      <c r="DO127" s="926"/>
      <c r="DP127" s="926"/>
      <c r="DQ127" s="926" t="s">
        <v>131</v>
      </c>
      <c r="DR127" s="926"/>
      <c r="DS127" s="926"/>
      <c r="DT127" s="926"/>
      <c r="DU127" s="926"/>
      <c r="DV127" s="927" t="s">
        <v>445</v>
      </c>
      <c r="DW127" s="927"/>
      <c r="DX127" s="927"/>
      <c r="DY127" s="927"/>
      <c r="DZ127" s="928"/>
    </row>
    <row r="128" spans="1:130" s="230" customFormat="1" ht="26.25" customHeight="1" thickBot="1" x14ac:dyDescent="0.25">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6460</v>
      </c>
      <c r="AB128" s="1046"/>
      <c r="AC128" s="1046"/>
      <c r="AD128" s="1046"/>
      <c r="AE128" s="1047"/>
      <c r="AF128" s="1048">
        <v>3101</v>
      </c>
      <c r="AG128" s="1046"/>
      <c r="AH128" s="1046"/>
      <c r="AI128" s="1046"/>
      <c r="AJ128" s="1047"/>
      <c r="AK128" s="1048">
        <v>2454</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131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32"/>
      <c r="CR128" s="732"/>
      <c r="CS128" s="732"/>
      <c r="CT128" s="732"/>
      <c r="CU128" s="732"/>
      <c r="CV128" s="732"/>
      <c r="CW128" s="732"/>
      <c r="CX128" s="732"/>
      <c r="CY128" s="732"/>
      <c r="CZ128" s="732"/>
      <c r="DA128" s="732"/>
      <c r="DB128" s="732"/>
      <c r="DC128" s="732"/>
      <c r="DD128" s="732"/>
      <c r="DE128" s="732"/>
      <c r="DF128" s="1036"/>
      <c r="DG128" s="1037" t="s">
        <v>131</v>
      </c>
      <c r="DH128" s="1038"/>
      <c r="DI128" s="1038"/>
      <c r="DJ128" s="1038"/>
      <c r="DK128" s="1038"/>
      <c r="DL128" s="1038" t="s">
        <v>445</v>
      </c>
      <c r="DM128" s="1038"/>
      <c r="DN128" s="1038"/>
      <c r="DO128" s="1038"/>
      <c r="DP128" s="1038"/>
      <c r="DQ128" s="1038" t="s">
        <v>419</v>
      </c>
      <c r="DR128" s="1038"/>
      <c r="DS128" s="1038"/>
      <c r="DT128" s="1038"/>
      <c r="DU128" s="1038"/>
      <c r="DV128" s="1039" t="s">
        <v>419</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2850345</v>
      </c>
      <c r="AB129" s="959"/>
      <c r="AC129" s="959"/>
      <c r="AD129" s="959"/>
      <c r="AE129" s="960"/>
      <c r="AF129" s="961">
        <v>3113448</v>
      </c>
      <c r="AG129" s="959"/>
      <c r="AH129" s="959"/>
      <c r="AI129" s="959"/>
      <c r="AJ129" s="960"/>
      <c r="AK129" s="961">
        <v>3163866</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298143</v>
      </c>
      <c r="AB130" s="959"/>
      <c r="AC130" s="959"/>
      <c r="AD130" s="959"/>
      <c r="AE130" s="960"/>
      <c r="AF130" s="961">
        <v>292212</v>
      </c>
      <c r="AG130" s="959"/>
      <c r="AH130" s="959"/>
      <c r="AI130" s="959"/>
      <c r="AJ130" s="960"/>
      <c r="AK130" s="961">
        <v>302721</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10.6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2552202</v>
      </c>
      <c r="AB131" s="986"/>
      <c r="AC131" s="986"/>
      <c r="AD131" s="986"/>
      <c r="AE131" s="987"/>
      <c r="AF131" s="985">
        <v>2821236</v>
      </c>
      <c r="AG131" s="986"/>
      <c r="AH131" s="986"/>
      <c r="AI131" s="986"/>
      <c r="AJ131" s="987"/>
      <c r="AK131" s="985">
        <v>2861145</v>
      </c>
      <c r="AL131" s="986"/>
      <c r="AM131" s="986"/>
      <c r="AN131" s="986"/>
      <c r="AO131" s="987"/>
      <c r="AP131" s="1110"/>
      <c r="AQ131" s="1111"/>
      <c r="AR131" s="1111"/>
      <c r="AS131" s="1111"/>
      <c r="AT131" s="1112"/>
      <c r="AU131" s="233"/>
      <c r="AV131" s="233"/>
      <c r="AW131" s="233"/>
      <c r="AX131" s="1083" t="s">
        <v>504</v>
      </c>
      <c r="AY131" s="732"/>
      <c r="AZ131" s="732"/>
      <c r="BA131" s="732"/>
      <c r="BB131" s="732"/>
      <c r="BC131" s="732"/>
      <c r="BD131" s="732"/>
      <c r="BE131" s="1036"/>
      <c r="BF131" s="1084" t="s">
        <v>419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10.61702796</v>
      </c>
      <c r="AB132" s="1097"/>
      <c r="AC132" s="1097"/>
      <c r="AD132" s="1097"/>
      <c r="AE132" s="1098"/>
      <c r="AF132" s="1099">
        <v>10.49951156</v>
      </c>
      <c r="AG132" s="1097"/>
      <c r="AH132" s="1097"/>
      <c r="AI132" s="1097"/>
      <c r="AJ132" s="1098"/>
      <c r="AK132" s="1099">
        <v>10.795433299999999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10.1</v>
      </c>
      <c r="AB133" s="1080"/>
      <c r="AC133" s="1080"/>
      <c r="AD133" s="1080"/>
      <c r="AE133" s="1081"/>
      <c r="AF133" s="1079">
        <v>10.3</v>
      </c>
      <c r="AG133" s="1080"/>
      <c r="AH133" s="1080"/>
      <c r="AI133" s="1080"/>
      <c r="AJ133" s="1081"/>
      <c r="AK133" s="1079">
        <v>10.6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AEX+bs9gZ49IHvz/pKBZy2cU7crl+3U81LQUPR6vDBhQnsfho8lhu4nuTKhFDEDGYfxdYV88DF2HUnPqYauVA==" saltValue="/IXo1HKmtTrJ0VrSjwud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B68:P68"/>
    <mergeCell ref="B70:P70"/>
    <mergeCell ref="B69:P69"/>
    <mergeCell ref="B71:P71"/>
    <mergeCell ref="B72:P72"/>
    <mergeCell ref="B74:P74"/>
    <mergeCell ref="B73:P73"/>
    <mergeCell ref="B75:P75"/>
    <mergeCell ref="B76:P76"/>
    <mergeCell ref="B77:P77"/>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B6342-4558-4348-A47B-1B96A4B3E38F}">
  <sheetPr>
    <pageSetUpPr fitToPage="1"/>
  </sheetPr>
  <dimension ref="A1:DQ105"/>
  <sheetViews>
    <sheetView showGridLines="0" view="pageBreakPreview" zoomScale="64" zoomScaleNormal="85" zoomScaleSheetLayoutView="64"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HgU6WLwjuOwFfjWsKpwhlIDLqcxRXZ7Nf9ZEK5C/lrtImoG3n8UUMIw3XGLq5AaHlWryRPEVvHw4KVKNPKPqA==" saltValue="TK5Cw45U3nEES1pjh3sf2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9ba3o6JMviqLtLfG9EQ6k9q6uB1eGZCrDxYFTHTA6wzdbAZekf3anX6iLi9j9anl2rDaIVl7cL2Tqx0nd4kQA==" saltValue="1D10JmASIE8EBLLrDMcGY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878050</v>
      </c>
      <c r="AP9" s="281">
        <v>164861</v>
      </c>
      <c r="AQ9" s="282">
        <v>139150</v>
      </c>
      <c r="AR9" s="283">
        <v>18.5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171794</v>
      </c>
      <c r="AP10" s="284">
        <v>32256</v>
      </c>
      <c r="AQ10" s="285">
        <v>19663</v>
      </c>
      <c r="AR10" s="286">
        <v>64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12452</v>
      </c>
      <c r="AP11" s="284">
        <v>2338</v>
      </c>
      <c r="AQ11" s="285">
        <v>1097</v>
      </c>
      <c r="AR11" s="286">
        <v>113.1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520</v>
      </c>
      <c r="AP12" s="284" t="s">
        <v>520</v>
      </c>
      <c r="AQ12" s="285" t="s">
        <v>520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26090</v>
      </c>
      <c r="AP13" s="284">
        <v>4899</v>
      </c>
      <c r="AQ13" s="285">
        <v>5184</v>
      </c>
      <c r="AR13" s="286">
        <v>-5.5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15420</v>
      </c>
      <c r="AP14" s="284">
        <v>2895</v>
      </c>
      <c r="AQ14" s="285">
        <v>3143</v>
      </c>
      <c r="AR14" s="286">
        <v>-7.9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-58295</v>
      </c>
      <c r="AP15" s="284">
        <v>-10945</v>
      </c>
      <c r="AQ15" s="285">
        <v>-11320</v>
      </c>
      <c r="AR15" s="286">
        <v>-3.3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1045511</v>
      </c>
      <c r="AP16" s="284">
        <v>196303</v>
      </c>
      <c r="AQ16" s="285">
        <v>156916</v>
      </c>
      <c r="AR16" s="286">
        <v>25.1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16.52</v>
      </c>
      <c r="AP21" s="298">
        <v>13.85</v>
      </c>
      <c r="AQ21" s="299">
        <v>2.67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99</v>
      </c>
      <c r="AP22" s="303">
        <v>95.5</v>
      </c>
      <c r="AQ22" s="304">
        <v>3.5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473668</v>
      </c>
      <c r="AP32" s="312">
        <v>88935</v>
      </c>
      <c r="AQ32" s="313">
        <v>83132</v>
      </c>
      <c r="AR32" s="314">
        <v>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520</v>
      </c>
      <c r="AP34" s="312" t="s">
        <v>520</v>
      </c>
      <c r="AQ34" s="313" t="s">
        <v>520</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22254</v>
      </c>
      <c r="AP35" s="312">
        <v>4178</v>
      </c>
      <c r="AQ35" s="313">
        <v>18852</v>
      </c>
      <c r="AR35" s="314">
        <v>-77.8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116495</v>
      </c>
      <c r="AP36" s="312">
        <v>21873</v>
      </c>
      <c r="AQ36" s="313">
        <v>4344</v>
      </c>
      <c r="AR36" s="314">
        <v>403.5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1631</v>
      </c>
      <c r="AP37" s="312">
        <v>306</v>
      </c>
      <c r="AQ37" s="313">
        <v>1642</v>
      </c>
      <c r="AR37" s="314">
        <v>-81.400000000000006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520</v>
      </c>
      <c r="AP38" s="315" t="s">
        <v>520</v>
      </c>
      <c r="AQ38" s="316">
        <v>19</v>
      </c>
      <c r="AR38" s="304" t="s">
        <v>520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-2454</v>
      </c>
      <c r="AP39" s="312">
        <v>-461</v>
      </c>
      <c r="AQ39" s="313">
        <v>-4399</v>
      </c>
      <c r="AR39" s="314">
        <v>-89.5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-302721</v>
      </c>
      <c r="AP40" s="312">
        <v>-56838</v>
      </c>
      <c r="AQ40" s="313">
        <v>-69608</v>
      </c>
      <c r="AR40" s="314">
        <v>-18.3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308873</v>
      </c>
      <c r="AP41" s="312">
        <v>57993</v>
      </c>
      <c r="AQ41" s="313">
        <v>33982</v>
      </c>
      <c r="AR41" s="314">
        <v>70.7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6191610</v>
      </c>
      <c r="AN51" s="334">
        <v>1106633</v>
      </c>
      <c r="AO51" s="335">
        <v>66.2</v>
      </c>
      <c r="AP51" s="336">
        <v>121449</v>
      </c>
      <c r="AQ51" s="337">
        <v>4.5999999999999996</v>
      </c>
      <c r="AR51" s="338">
        <v>61.6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5054892</v>
      </c>
      <c r="AN52" s="342">
        <v>903466</v>
      </c>
      <c r="AO52" s="343">
        <v>96.3</v>
      </c>
      <c r="AP52" s="344">
        <v>62922</v>
      </c>
      <c r="AQ52" s="345">
        <v>2.2000000000000002</v>
      </c>
      <c r="AR52" s="346">
        <v>94.1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9472357</v>
      </c>
      <c r="AN53" s="334">
        <v>1719121</v>
      </c>
      <c r="AO53" s="335">
        <v>55.3</v>
      </c>
      <c r="AP53" s="336">
        <v>145139</v>
      </c>
      <c r="AQ53" s="337">
        <v>19.5</v>
      </c>
      <c r="AR53" s="338">
        <v>35.799999999999997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8097932</v>
      </c>
      <c r="AN54" s="342">
        <v>1469679</v>
      </c>
      <c r="AO54" s="343">
        <v>62.7</v>
      </c>
      <c r="AP54" s="344">
        <v>83762</v>
      </c>
      <c r="AQ54" s="345">
        <v>33.1</v>
      </c>
      <c r="AR54" s="346">
        <v>29.6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3018572</v>
      </c>
      <c r="AN55" s="334">
        <v>556419</v>
      </c>
      <c r="AO55" s="335">
        <v>-67.599999999999994</v>
      </c>
      <c r="AP55" s="336">
        <v>125391</v>
      </c>
      <c r="AQ55" s="337">
        <v>-13.6</v>
      </c>
      <c r="AR55" s="338">
        <v>-54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2914345</v>
      </c>
      <c r="AN56" s="342">
        <v>537206</v>
      </c>
      <c r="AO56" s="343">
        <v>-63.4</v>
      </c>
      <c r="AP56" s="344">
        <v>68516</v>
      </c>
      <c r="AQ56" s="345">
        <v>-18.2</v>
      </c>
      <c r="AR56" s="346">
        <v>-45.2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559047</v>
      </c>
      <c r="AN57" s="334">
        <v>103854</v>
      </c>
      <c r="AO57" s="335">
        <v>-81.3</v>
      </c>
      <c r="AP57" s="336">
        <v>138402</v>
      </c>
      <c r="AQ57" s="337">
        <v>10.4</v>
      </c>
      <c r="AR57" s="338">
        <v>-91.7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486625</v>
      </c>
      <c r="AN58" s="342">
        <v>90400</v>
      </c>
      <c r="AO58" s="343">
        <v>-83.2</v>
      </c>
      <c r="AP58" s="344">
        <v>70652</v>
      </c>
      <c r="AQ58" s="345">
        <v>3.1</v>
      </c>
      <c r="AR58" s="346">
        <v>-86.3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325425</v>
      </c>
      <c r="AN59" s="334">
        <v>61101</v>
      </c>
      <c r="AO59" s="335">
        <v>-41.2</v>
      </c>
      <c r="AP59" s="336">
        <v>146367</v>
      </c>
      <c r="AQ59" s="337">
        <v>5.8</v>
      </c>
      <c r="AR59" s="338">
        <v>-47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280575</v>
      </c>
      <c r="AN60" s="342">
        <v>52680</v>
      </c>
      <c r="AO60" s="343">
        <v>-41.7</v>
      </c>
      <c r="AP60" s="344">
        <v>79441</v>
      </c>
      <c r="AQ60" s="345">
        <v>12.4</v>
      </c>
      <c r="AR60" s="346">
        <v>-54.1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3913402</v>
      </c>
      <c r="AN61" s="349">
        <v>709426</v>
      </c>
      <c r="AO61" s="350">
        <v>-13.7</v>
      </c>
      <c r="AP61" s="351">
        <v>135350</v>
      </c>
      <c r="AQ61" s="352">
        <v>5.3</v>
      </c>
      <c r="AR61" s="338">
        <v>-19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3366874</v>
      </c>
      <c r="AN62" s="342">
        <v>610686</v>
      </c>
      <c r="AO62" s="343">
        <v>-5.9</v>
      </c>
      <c r="AP62" s="344">
        <v>73059</v>
      </c>
      <c r="AQ62" s="345">
        <v>6.5</v>
      </c>
      <c r="AR62" s="346">
        <v>-12.4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93wII3t/vnSZxtYWUFZh8mxoxSSZMCyZYMnBJrHDPG8omOeLT4ixx2rauTOxjvFyh3P4fBEOhlB8tQRV0wTDZQ==" saltValue="p6/ifDyTnESw9imN0D3k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o/phXDOIqd9MVtVOpqbuOOKod1176nvRfMqiYj4XgpZuS8VzB7ymV6vTiO5keTr3fQsKRbGBdhdzdGxx4FZyQg==" saltValue="4k6jfEqL8nnvOrcZnw40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mGKsPiLVdoy0Tp9otcby18EWQ9tNNpf0iUeYqg167mZo1shvNgAt42eH/Na5xmkK459DkmTFbz9arX5GqTLGTg==" saltValue="DNH+Gp8T5MARRV6YlE5W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106.18</v>
      </c>
      <c r="G47" s="12">
        <v>98.73</v>
      </c>
      <c r="H47" s="12">
        <v>92.06</v>
      </c>
      <c r="I47" s="12">
        <v>91.82</v>
      </c>
      <c r="J47" s="13">
        <v>96.76</v>
      </c>
    </row>
    <row r="48" spans="2:10" ht="57.75" customHeight="1" x14ac:dyDescent="0.2">
      <c r="B48" s="14"/>
      <c r="C48" s="1141" t="s">
        <v>4</v>
      </c>
      <c r="D48" s="1141"/>
      <c r="E48" s="1142"/>
      <c r="F48" s="15">
        <v>13.14</v>
      </c>
      <c r="G48" s="16">
        <v>16.649999999999999</v>
      </c>
      <c r="H48" s="16">
        <v>14.17</v>
      </c>
      <c r="I48" s="16">
        <v>12.79</v>
      </c>
      <c r="J48" s="17">
        <v>14.26</v>
      </c>
    </row>
    <row r="49" spans="2:10" ht="57.75" customHeight="1" thickBot="1" x14ac:dyDescent="0.25">
      <c r="B49" s="18"/>
      <c r="C49" s="1143" t="s">
        <v>5</v>
      </c>
      <c r="D49" s="1143"/>
      <c r="E49" s="1144"/>
      <c r="F49" s="19">
        <v>9.56</v>
      </c>
      <c r="G49" s="20" t="s">
        <v>566</v>
      </c>
      <c r="H49" s="20" t="s">
        <v>567</v>
      </c>
      <c r="I49" s="20">
        <v>0.94</v>
      </c>
      <c r="J49" s="21">
        <v>8.07</v>
      </c>
    </row>
    <row r="50" spans="2:10" ht="13" x14ac:dyDescent="0.2"/>
  </sheetData>
  <sheetProtection algorithmName="SHA-512" hashValue="WRc4qDLCiwGG0UEoynZ8vq/lOTJjWkJH3bgGZHAgkhObuk12rEZAyp4t9ot9N9RuEtTniyZBEnzR/3Sqo+k/TQ==" saltValue="fyQq8GubTby+HxOoacwQ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2024-03-19T04:27:25Z</cp:lastPrinted>
  <dcterms:created xsi:type="dcterms:W3CDTF">2024-02-05T00:30:32Z</dcterms:created>
  <dcterms:modified xsi:type="dcterms:W3CDTF">2024-03-19T04:52:24Z</dcterms:modified>
  <cp:category/>
</cp:coreProperties>
</file>