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24226"/>
  <xr:revisionPtr revIDLastSave="0" documentId="13_ncr:1_{9AB556CB-A8DE-435D-80ED-BD557A3EF0DB}" xr6:coauthVersionLast="47" xr6:coauthVersionMax="47" xr10:uidLastSave="{00000000-0000-0000-0000-000000000000}"/>
  <bookViews>
    <workbookView xWindow="-120" yWindow="-120" windowWidth="29040" windowHeight="15840" tabRatio="845" activeTab="2" xr2:uid="{00000000-000D-0000-FFFF-FFFF00000000}"/>
  </bookViews>
  <sheets>
    <sheet name="入力シート" sheetId="17" r:id="rId1"/>
    <sheet name="第1号様式（交付申請書）" sheetId="22" r:id="rId2"/>
    <sheet name="第６号様式（交付決定前着手届）" sheetId="26" r:id="rId3"/>
    <sheet name="別紙１事業計画書" sheetId="23" r:id="rId4"/>
    <sheet name="別紙２所要額調書" sheetId="24" r:id="rId5"/>
    <sheet name="別紙３所要額明細書" sheetId="25" r:id="rId6"/>
    <sheet name="暴力団排除に関する誓約書" sheetId="28" r:id="rId7"/>
  </sheets>
  <externalReferences>
    <externalReference r:id="rId8"/>
  </externalReferences>
  <definedNames>
    <definedName name="_" localSheetId="1">[1]事業分類・区分!#REF!</definedName>
    <definedName name="_" localSheetId="2">[1]事業分類・区分!#REF!</definedName>
    <definedName name="_１_ア_小児初期救急センター運営事業" localSheetId="1">[1]【参考】算出区分!#REF!</definedName>
    <definedName name="_１_ア_小児初期救急センター運営事業" localSheetId="2">[1]【参考】算出区分!#REF!</definedName>
    <definedName name="_１_イ_共同利用型病院運営事業" localSheetId="1">[1]【参考】算出区分!#REF!</definedName>
    <definedName name="_１_イ_共同利用型病院運営事業" localSheetId="2">[1]【参考】算出区分!#REF!</definedName>
    <definedName name="_１_ウ_ヘリコプター等添乗医師等確保事業" localSheetId="1">[1]【参考】算出区分!#REF!</definedName>
    <definedName name="_１_ウ_ヘリコプター等添乗医師等確保事業" localSheetId="2">[1]【参考】算出区分!#REF!</definedName>
    <definedName name="_１_エ_救命救急センター運営事業" localSheetId="1">[1]【参考】算出区分!#REF!</definedName>
    <definedName name="_１_エ_救命救急センター運営事業" localSheetId="2">[1]【参考】算出区分!#REF!</definedName>
    <definedName name="_１_オ_小児救命救急センター運営事業" localSheetId="1">[1]【参考】算出区分!#REF!</definedName>
    <definedName name="_１_オ_小児救命救急センター運営事業" localSheetId="2">[1]【参考】算出区分!#REF!</definedName>
    <definedName name="_１_カ_ドクターヘリ導入促進事業" localSheetId="1">[1]【参考】算出区分!#REF!</definedName>
    <definedName name="_１_カ_ドクターヘリ導入促進事業" localSheetId="2">[1]【参考】算出区分!#REF!</definedName>
    <definedName name="_１_キ_救急救命士病院実習受入促進事業" localSheetId="1">[1]【参考】算出区分!#REF!</definedName>
    <definedName name="_１_キ_救急救命士病院実習受入促進事業" localSheetId="2">[1]【参考】算出区分!#REF!</definedName>
    <definedName name="_１_ク_自動体外式除細動器_ＡＥＤ_の普及啓発事業" localSheetId="1">[1]【参考】算出区分!#REF!</definedName>
    <definedName name="_１_ク_自動体外式除細動器_ＡＥＤ_の普及啓発事業" localSheetId="2">[1]【参考】算出区分!#REF!</definedName>
    <definedName name="_１_ケ_救急医療情報センター_広域災害・救急医療情報システム_運営事業" localSheetId="1">[1]【参考】算出区分!#REF!</definedName>
    <definedName name="_１_ケ_救急医療情報センター_広域災害・救急医療情報システム_運営事業" localSheetId="2">[1]【参考】算出区分!#REF!</definedName>
    <definedName name="_１_コ_救急・周産期医療情報システム機能強化事業" localSheetId="1">[1]【参考】算出区分!#REF!</definedName>
    <definedName name="_１_コ_救急・周産期医療情報システム機能強化事業" localSheetId="2">[1]【参考】算出区分!#REF!</definedName>
    <definedName name="_１_サ_救急患者退院コーディネーター事業" localSheetId="1">[1]【参考】算出区分!#REF!</definedName>
    <definedName name="_１_サ_救急患者退院コーディネーター事業" localSheetId="2">[1]【参考】算出区分!#REF!</definedName>
    <definedName name="_２_ア_周産期医療対策事業" localSheetId="1">[1]【参考】算出区分!#REF!</definedName>
    <definedName name="_２_ア_周産期医療対策事業" localSheetId="2">[1]【参考】算出区分!#REF!</definedName>
    <definedName name="_２_イ_周産期母子医療センター運営事業" localSheetId="1">[1]【参考】算出区分!#REF!</definedName>
    <definedName name="_２_イ_周産期母子医療センター運営事業" localSheetId="2">[1]【参考】算出区分!#REF!</definedName>
    <definedName name="_２_ウ_ＮＩＣＵ等長期入院児支援事業_ア_地域療育支援施設運営事業" localSheetId="1">[1]【参考】算出区分!#REF!</definedName>
    <definedName name="_２_ウ_ＮＩＣＵ等長期入院児支援事業_ア_地域療育支援施設運営事業" localSheetId="2">[1]【参考】算出区分!#REF!</definedName>
    <definedName name="_２_ウ_ＮＩＣＵ等長期入院児支援事業_ア_地域療育支援施設運営事業_イ_日中一時支援事業" localSheetId="1">[1]【参考】算出区分!#REF!</definedName>
    <definedName name="_２_ウ_ＮＩＣＵ等長期入院児支援事業_ア_地域療育支援施設運営事業_イ_日中一時支援事業" localSheetId="2">[1]【参考】算出区分!#REF!</definedName>
    <definedName name="_３_ア_外国人看護師候補者就労研修支援事業" localSheetId="1">[1]【参考】算出区分!#REF!</definedName>
    <definedName name="_３_ア_外国人看護師候補者就労研修支援事業" localSheetId="2">[1]【参考】算出区分!#REF!</definedName>
    <definedName name="_３_イ_看護職員就業相談員派遣面接相談事業" localSheetId="1">[1]【参考】算出区分!#REF!</definedName>
    <definedName name="_３_イ_看護職員就業相談員派遣面接相談事業" localSheetId="2">[1]【参考】算出区分!#REF!</definedName>
    <definedName name="_３_ウ_助産師出向支援導入事業" localSheetId="1">[1]【参考】算出区分!#REF!</definedName>
    <definedName name="_３_ウ_助産師出向支援導入事業" localSheetId="2">[1]【参考】算出区分!#REF!</definedName>
    <definedName name="_４_歯科医療安全管理体制推進特別事業" localSheetId="1">[1]【参考】算出区分!#REF!</definedName>
    <definedName name="_４_歯科医療安全管理体制推進特別事業" localSheetId="2">[1]【参考】算出区分!#REF!</definedName>
    <definedName name="_５_院内感染地域支援ネットワ_ク事業" localSheetId="1">[1]【参考】算出区分!#REF!</definedName>
    <definedName name="_５_院内感染地域支援ネットワ_ク事業" localSheetId="2">[1]【参考】算出区分!#REF!</definedName>
    <definedName name="_６_医療連携体制推進事業" localSheetId="1">[1]【参考】算出区分!#REF!</definedName>
    <definedName name="_６_医療連携体制推進事業" localSheetId="2">[1]【参考】算出区分!#REF!</definedName>
    <definedName name="_７_ア_ア_休日夜間急患センター設備整備事業" localSheetId="1">[1]【参考】算出区分!#REF!</definedName>
    <definedName name="_７_ア_ア_休日夜間急患センター設備整備事業" localSheetId="2">[1]【参考】算出区分!#REF!</definedName>
    <definedName name="_７_ア_イ_小児初期救急センター設備整備事業" localSheetId="1">[1]【参考】算出区分!#REF!</definedName>
    <definedName name="_７_ア_イ_小児初期救急センター設備整備事業" localSheetId="2">[1]【参考】算出区分!#REF!</definedName>
    <definedName name="_７_ア_ウ_病院群輪番制病院及び共同利用型病院設備整備事業" localSheetId="1">[1]【参考】算出区分!#REF!</definedName>
    <definedName name="_７_ア_ウ_病院群輪番制病院及び共同利用型病院設備整備事業" localSheetId="2">[1]【参考】算出区分!#REF!</definedName>
    <definedName name="_７_ア_エ_救命救急センター設備整備事業" localSheetId="1">[1]【参考】算出区分!#REF!</definedName>
    <definedName name="_７_ア_エ_救命救急センター設備整備事業" localSheetId="2">[1]【参考】算出区分!#REF!</definedName>
    <definedName name="_７_ア_オ_高度救命救急センター設備整備事業" localSheetId="1">[1]【参考】算出区分!#REF!</definedName>
    <definedName name="_７_ア_オ_高度救命救急センター設備整備事業" localSheetId="2">[1]【参考】算出区分!#REF!</definedName>
    <definedName name="_７_ア_カ_小児救急医療拠点病院設備整備事業" localSheetId="1">[1]【参考】算出区分!#REF!</definedName>
    <definedName name="_７_ア_カ_小児救急医療拠点病院設備整備事業" localSheetId="2">[1]【参考】算出区分!#REF!</definedName>
    <definedName name="_７_ア_キ_小児集中治療室設備整備事業" localSheetId="1">[1]【参考】算出区分!#REF!</definedName>
    <definedName name="_７_ア_キ_小児集中治療室設備整備事業" localSheetId="2">[1]【参考】算出区分!#REF!</definedName>
    <definedName name="_７_イ_小児救急遠隔医療設備整備事業" localSheetId="1">[1]【参考】算出区分!#REF!</definedName>
    <definedName name="_７_イ_小児救急遠隔医療設備整備事業" localSheetId="2">[1]【参考】算出区分!#REF!</definedName>
    <definedName name="_７_ウ_ア_小児医療施設設備整備事業" localSheetId="1">[1]【参考】算出区分!#REF!</definedName>
    <definedName name="_７_ウ_ア_小児医療施設設備整備事業" localSheetId="2">[1]【参考】算出区分!#REF!</definedName>
    <definedName name="_７_ウ_イ_周産期医療施設設備整備事業" localSheetId="1">[1]【参考】算出区分!#REF!</definedName>
    <definedName name="_７_ウ_イ_周産期医療施設設備整備事業" localSheetId="2">[1]【参考】算出区分!#REF!</definedName>
    <definedName name="_７_ウ_ウ_地域療育支援施設設備整備事業" localSheetId="1">[1]【参考】算出区分!#REF!</definedName>
    <definedName name="_７_ウ_ウ_地域療育支援施設設備整備事業" localSheetId="2">[1]【参考】算出区分!#REF!</definedName>
    <definedName name="_７_エ_共同利用施設設備整備事業_ア_公的医療機関等による共同利用施設" localSheetId="1">[1]【参考】算出区分!#REF!</definedName>
    <definedName name="_７_エ_共同利用施設設備整備事業_ア_公的医療機関等による共同利用施設" localSheetId="2">[1]【参考】算出区分!#REF!</definedName>
    <definedName name="_７_エ_共同利用施設設備整備事業_イ_地域医療支援病院の共同利用部門" localSheetId="1">[1]【参考】算出区分!#REF!</definedName>
    <definedName name="_７_エ_共同利用施設設備整備事業_イ_地域医療支援病院の共同利用部門" localSheetId="2">[1]【参考】算出区分!#REF!</definedName>
    <definedName name="_７_オ_ウ_ＮＢＣ災害・テロ対策設備整備事業" localSheetId="1">[1]【参考】算出区分!#REF!</definedName>
    <definedName name="_７_オ_ウ_ＮＢＣ災害・テロ対策設備整備事業" localSheetId="2">[1]【参考】算出区分!#REF!</definedName>
    <definedName name="_７_オ_エ_航空搬送拠点臨時医療施設設備整備事業" localSheetId="1">[1]【参考】算出区分!#REF!</definedName>
    <definedName name="_７_オ_エ_航空搬送拠点臨時医療施設設備整備事業" localSheetId="2">[1]【参考】算出区分!#REF!</definedName>
    <definedName name="_７_ク_院内感染対策設備整備事業" localSheetId="1">[1]【参考】算出区分!#REF!</definedName>
    <definedName name="_７_ク_院内感染対策設備整備事業" localSheetId="2">[1]【参考】算出区分!#REF!</definedName>
    <definedName name="_７_ケ_環境調整室設備整備事業" localSheetId="1">[1]【参考】算出区分!#REF!</definedName>
    <definedName name="_７_ケ_環境調整室設備整備事業" localSheetId="2">[1]【参考】算出区分!#REF!</definedName>
    <definedName name="_７_コ_内視鏡訓練施設設備整備事業" localSheetId="1">[1]【参考】算出区分!#REF!</definedName>
    <definedName name="_７_コ_内視鏡訓練施設設備整備事業" localSheetId="2">[1]【参考】算出区分!#REF!</definedName>
    <definedName name="_７_サ_医療機関アクセス支援車整備事業" localSheetId="1">[1]【参考】算出区分!#REF!</definedName>
    <definedName name="_７_サ_医療機関アクセス支援車整備事業" localSheetId="2">[1]【参考】算出区分!#REF!</definedName>
    <definedName name="_８_アスベスト除去等整備促進事業" localSheetId="1">[1]【参考】算出区分!#REF!</definedName>
    <definedName name="_８_アスベスト除去等整備促進事業" localSheetId="2">[1]【参考】算出区分!#REF!</definedName>
    <definedName name="_xlnm._FilterDatabase" localSheetId="0" hidden="1">入力シート!#REF!</definedName>
    <definedName name="ＨＬＡ検査センター設備整備事業" localSheetId="1">[1]事業分類・区分!#REF!</definedName>
    <definedName name="ＨＬＡ検査センター設備整備事業" localSheetId="2">[1]事業分類・区分!#REF!</definedName>
    <definedName name="ＮＢＣ災害・テロ対策設備整備事業" localSheetId="1">[1]事業分類・区分!#REF!</definedName>
    <definedName name="ＮＢＣ災害・テロ対策設備整備事業" localSheetId="2">[1]事業分類・区分!#REF!</definedName>
    <definedName name="ＮＩＣＵ等長期入院児支援事業" localSheetId="1">[1]事業分類・区分!#REF!</definedName>
    <definedName name="ＮＩＣＵ等長期入院児支援事業" localSheetId="2">[1]事業分類・区分!#REF!</definedName>
    <definedName name="_xlnm.Print_Area" localSheetId="1">'第1号様式（交付申請書）'!$A$1:$K$57</definedName>
    <definedName name="_xlnm.Print_Area" localSheetId="2">'第６号様式（交付決定前着手届）'!$A$1:$L$51</definedName>
    <definedName name="_xlnm.Print_Area" localSheetId="0">入力シート!$A$1:$P$89</definedName>
    <definedName name="_xlnm.Print_Area" localSheetId="3">別紙１事業計画書!$A$1:$G$57</definedName>
    <definedName name="_xlnm.Print_Area" localSheetId="5">別紙３所要額明細書!$A$1:$L$23</definedName>
    <definedName name="アスベスト除去等整備促進事業" localSheetId="1">[1]事業分類・区分!#REF!</definedName>
    <definedName name="アスベスト除去等整備促進事業" localSheetId="2">[1]事業分類・区分!#REF!</definedName>
    <definedName name="アスベスト対策事業" localSheetId="1">[1]事業分類・区分!#REF!</definedName>
    <definedName name="アスベスト対策事業" localSheetId="2">[1]事業分類・区分!#REF!</definedName>
    <definedName name="ドクターヘリ導入促進事業" localSheetId="1">[1]事業分類・区分!#REF!</definedName>
    <definedName name="ドクターヘリ導入促進事業" localSheetId="2">[1]事業分類・区分!#REF!</definedName>
    <definedName name="ヘリコプター等添乗医師等確保事業" localSheetId="1">[1]事業分類・区分!#REF!</definedName>
    <definedName name="ヘリコプター等添乗医師等確保事業" localSheetId="2">[1]事業分類・区分!#REF!</definedName>
    <definedName name="医療機関アクセス支援車整備事業" localSheetId="1">[1]事業分類・区分!#REF!</definedName>
    <definedName name="医療機関アクセス支援車整備事業" localSheetId="2">[1]事業分類・区分!#REF!</definedName>
    <definedName name="医療連携体制推進事業" localSheetId="1">[1]事業分類・区分!#REF!</definedName>
    <definedName name="医療連携体制推進事業" localSheetId="2">[1]事業分類・区分!#REF!</definedName>
    <definedName name="院内感染対策設備整備事業" localSheetId="1">[1]事業分類・区分!#REF!</definedName>
    <definedName name="院内感染対策設備整備事業" localSheetId="2">[1]事業分類・区分!#REF!</definedName>
    <definedName name="院内感染地域支援ネットワーク事業" localSheetId="1">[1]事業分類・区分!#REF!</definedName>
    <definedName name="院内感染地域支援ネットワーク事業" localSheetId="2">[1]事業分類・区分!#REF!</definedName>
    <definedName name="外国人看護師候補者就労研修支援事業" localSheetId="1">[1]事業分類・区分!#REF!</definedName>
    <definedName name="外国人看護師候補者就労研修支援事業" localSheetId="2">[1]事業分類・区分!#REF!</definedName>
    <definedName name="環境調整室設備整備事業" localSheetId="1">[1]事業分類・区分!#REF!</definedName>
    <definedName name="環境調整室設備整備事業" localSheetId="2">[1]事業分類・区分!#REF!</definedName>
    <definedName name="看護職員確保対策事業" localSheetId="1">[1]事業分類・区分!#REF!</definedName>
    <definedName name="看護職員確保対策事業" localSheetId="2">[1]事業分類・区分!#REF!</definedName>
    <definedName name="看護職員就業相談員派遣面接相談事業" localSheetId="1">[1]事業分類・区分!#REF!</definedName>
    <definedName name="看護職員就業相談員派遣面接相談事業" localSheetId="2">[1]事業分類・区分!#REF!</definedName>
    <definedName name="休日夜間急患センター設備整備事業" localSheetId="1">[1]事業分類・区分!#REF!</definedName>
    <definedName name="休日夜間急患センター設備整備事業" localSheetId="2">[1]事業分類・区分!#REF!</definedName>
    <definedName name="救急・周産期医療情報システム機能強化事業" localSheetId="1">[1]事業分類・区分!#REF!</definedName>
    <definedName name="救急・周産期医療情報システム機能強化事業" localSheetId="2">[1]事業分類・区分!#REF!</definedName>
    <definedName name="救急医療情報センター_広域災害・救急医療情報システム_運営事業" localSheetId="1">[1]事業分類・区分!#REF!</definedName>
    <definedName name="救急医療情報センター_広域災害・救急医療情報システム_運営事業" localSheetId="2">[1]事業分類・区分!#REF!</definedName>
    <definedName name="救急医療対策事業" localSheetId="1">[1]事業分類・区分!#REF!</definedName>
    <definedName name="救急医療対策事業" localSheetId="2">[1]事業分類・区分!#REF!</definedName>
    <definedName name="救急患者退院コーディネーター事業" localSheetId="1">[1]事業分類・区分!#REF!</definedName>
    <definedName name="救急患者退院コーディネーター事業" localSheetId="2">[1]事業分類・区分!#REF!</definedName>
    <definedName name="救急救命士病院実習受入促進事業" localSheetId="1">[1]事業分類・区分!#REF!</definedName>
    <definedName name="救急救命士病院実習受入促進事業" localSheetId="2">[1]事業分類・区分!#REF!</definedName>
    <definedName name="救命救急センター運営事業" localSheetId="1">[1]事業分類・区分!#REF!</definedName>
    <definedName name="救命救急センター運営事業" localSheetId="2">[1]事業分類・区分!#REF!</definedName>
    <definedName name="救命救急センター設備整備事業" localSheetId="1">[1]事業分類・区分!#REF!</definedName>
    <definedName name="救命救急センター設備整備事業" localSheetId="2">[1]事業分類・区分!#REF!</definedName>
    <definedName name="共同利用型病院運営事業" localSheetId="1">[1]事業分類・区分!#REF!</definedName>
    <definedName name="共同利用型病院運営事業" localSheetId="2">[1]事業分類・区分!#REF!</definedName>
    <definedName name="共同利用施設設備整備事業_公的医療機関等による共同利用施設_" localSheetId="1">[1]事業分類・区分!#REF!</definedName>
    <definedName name="共同利用施設設備整備事業_公的医療機関等による共同利用施設_" localSheetId="2">[1]事業分類・区分!#REF!</definedName>
    <definedName name="共同利用施設設備整備事業_地域医療支援病院の共同利用部門_" localSheetId="1">[1]事業分類・区分!#REF!</definedName>
    <definedName name="共同利用施設設備整備事業_地域医療支援病院の共同利用部門_" localSheetId="2">[1]事業分類・区分!#REF!</definedName>
    <definedName name="航空搬送拠点臨時医療施設設備整備事業" localSheetId="1">[1]事業分類・区分!#REF!</definedName>
    <definedName name="航空搬送拠点臨時医療施設設備整備事業" localSheetId="2">[1]事業分類・区分!#REF!</definedName>
    <definedName name="高度救命救急センター設備整備事業" localSheetId="1">[1]事業分類・区分!#REF!</definedName>
    <definedName name="高度救命救急センター設備整備事業" localSheetId="2">[1]事業分類・区分!#REF!</definedName>
    <definedName name="歯科医療安全管理体制推進特別事業" localSheetId="1">[1]事業分類・区分!#REF!</definedName>
    <definedName name="歯科医療安全管理体制推進特別事業" localSheetId="2">[1]事業分類・区分!#REF!</definedName>
    <definedName name="歯科保健医療対策事業" localSheetId="1">[1]事業分類・区分!#REF!</definedName>
    <definedName name="歯科保健医療対策事業" localSheetId="2">[1]事業分類・区分!#REF!</definedName>
    <definedName name="自動体外式除細動器_ＡＥＤ_の普及啓発事業" localSheetId="1">[1]事業分類・区分!#REF!</definedName>
    <definedName name="自動体外式除細動器_ＡＥＤ_の普及啓発事業" localSheetId="2">[1]事業分類・区分!#REF!</definedName>
    <definedName name="周産期医療施設設備整備事業" localSheetId="1">[1]事業分類・区分!#REF!</definedName>
    <definedName name="周産期医療施設設備整備事業" localSheetId="2">[1]事業分類・区分!#REF!</definedName>
    <definedName name="周産期医療対策事業" localSheetId="1">[1]事業分類・区分!#REF!</definedName>
    <definedName name="周産期医療対策事業" localSheetId="2">[1]事業分類・区分!#REF!</definedName>
    <definedName name="周産期医療対策事業等" localSheetId="1">[1]事業分類・区分!#REF!</definedName>
    <definedName name="周産期医療対策事業等" localSheetId="2">[1]事業分類・区分!#REF!</definedName>
    <definedName name="周産期母子医療センター運営事業" localSheetId="1">[1]事業分類・区分!#REF!</definedName>
    <definedName name="周産期母子医療センター運営事業" localSheetId="2">[1]事業分類・区分!#REF!</definedName>
    <definedName name="助産師出向等支援導入事業" localSheetId="1">[1]事業分類・区分!#REF!</definedName>
    <definedName name="助産師出向等支援導入事業" localSheetId="2">[1]事業分類・区分!#REF!</definedName>
    <definedName name="小児医療施設設備整備事業" localSheetId="1">[1]事業分類・区分!#REF!</definedName>
    <definedName name="小児医療施設設備整備事業" localSheetId="2">[1]事業分類・区分!#REF!</definedName>
    <definedName name="小児救急医療拠点病院設備整備事業" localSheetId="1">[1]事業分類・区分!#REF!</definedName>
    <definedName name="小児救急医療拠点病院設備整備事業" localSheetId="2">[1]事業分類・区分!#REF!</definedName>
    <definedName name="小児救急遠隔医療設備整備事業" localSheetId="1">[1]事業分類・区分!#REF!</definedName>
    <definedName name="小児救急遠隔医療設備整備事業" localSheetId="2">[1]事業分類・区分!#REF!</definedName>
    <definedName name="小児救命救急センター運営事業" localSheetId="1">[1]事業分類・区分!#REF!</definedName>
    <definedName name="小児救命救急センター運営事業" localSheetId="2">[1]事業分類・区分!#REF!</definedName>
    <definedName name="小児集中治療室設備整備事業" localSheetId="1">[1]事業分類・区分!#REF!</definedName>
    <definedName name="小児集中治療室設備整備事業" localSheetId="2">[1]事業分類・区分!#REF!</definedName>
    <definedName name="小児初期救急センター運営事業" localSheetId="1">[1]事業分類・区分!#REF!</definedName>
    <definedName name="小児初期救急センター運営事業" localSheetId="2">[1]事業分類・区分!#REF!</definedName>
    <definedName name="小児初期救急センター設備整備事業" localSheetId="1">[1]事業分類・区分!#REF!</definedName>
    <definedName name="小児初期救急センター設備整備事業" localSheetId="2">[1]事業分類・区分!#REF!</definedName>
    <definedName name="人工腎臓装置不足地域設備整備事業" localSheetId="1">[1]事業分類・区分!#REF!</definedName>
    <definedName name="人工腎臓装置不足地域設備整備事業" localSheetId="2">[1]事業分類・区分!#REF!</definedName>
    <definedName name="地域医療対策事業" localSheetId="1">[1]事業分類・区分!#REF!</definedName>
    <definedName name="地域医療対策事業" localSheetId="2">[1]事業分類・区分!#REF!</definedName>
    <definedName name="地域療育支援施設設備整備事業" localSheetId="1">[1]事業分類・区分!#REF!</definedName>
    <definedName name="地域療育支援施設設備整備事業" localSheetId="2">[1]事業分類・区分!#REF!</definedName>
    <definedName name="内視鏡訓練施設設備整備事業" localSheetId="1">[1]事業分類・区分!#REF!</definedName>
    <definedName name="内視鏡訓練施設設備整備事業" localSheetId="2">[1]事業分類・区分!#REF!</definedName>
    <definedName name="病院群輪番制病院及び共同利用型病院設備整備事業" localSheetId="1">[1]事業分類・区分!#REF!</definedName>
    <definedName name="病院群輪番制病院及び共同利用型病院設備整備事業" localSheetId="2">[1]事業分類・区分!#REF!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7" i="25" l="1"/>
  <c r="B49" i="23" l="1"/>
  <c r="F4" i="28" l="1"/>
  <c r="F14" i="28"/>
  <c r="F11" i="28"/>
  <c r="F9" i="28"/>
  <c r="B14" i="24" l="1"/>
  <c r="D13" i="25"/>
  <c r="J3" i="25"/>
  <c r="E13" i="25"/>
  <c r="D11" i="25" l="1"/>
  <c r="H52" i="17" l="1"/>
  <c r="F26" i="23"/>
  <c r="F24" i="23"/>
  <c r="F22" i="23"/>
  <c r="F20" i="23"/>
  <c r="F18" i="23"/>
  <c r="B32" i="23"/>
  <c r="E22" i="23"/>
  <c r="E16" i="25"/>
  <c r="I16" i="25"/>
  <c r="H16" i="25"/>
  <c r="I14" i="25"/>
  <c r="I7" i="25"/>
  <c r="H14" i="25"/>
  <c r="H9" i="25"/>
  <c r="J9" i="25" s="1"/>
  <c r="G16" i="25"/>
  <c r="C26" i="23" s="1"/>
  <c r="G14" i="25"/>
  <c r="C24" i="23" s="1"/>
  <c r="G7" i="25"/>
  <c r="C18" i="23" s="1"/>
  <c r="D22" i="23"/>
  <c r="G11" i="25"/>
  <c r="C22" i="23" s="1"/>
  <c r="G9" i="25"/>
  <c r="C20" i="23" s="1"/>
  <c r="B46" i="26"/>
  <c r="D16" i="25"/>
  <c r="D26" i="23" s="1"/>
  <c r="D7" i="25"/>
  <c r="D18" i="23" s="1"/>
  <c r="D14" i="25"/>
  <c r="D24" i="23" s="1"/>
  <c r="D9" i="25"/>
  <c r="D20" i="23" s="1"/>
  <c r="J7" i="24"/>
  <c r="J6" i="24"/>
  <c r="J5" i="24"/>
  <c r="J4" i="24"/>
  <c r="E42" i="26"/>
  <c r="I6" i="22"/>
  <c r="I6" i="26"/>
  <c r="E40" i="26"/>
  <c r="D36" i="26"/>
  <c r="H16" i="26"/>
  <c r="H14" i="26"/>
  <c r="H12" i="26"/>
  <c r="E14" i="24"/>
  <c r="C8" i="23"/>
  <c r="C6" i="23"/>
  <c r="H12" i="22"/>
  <c r="H16" i="22"/>
  <c r="H14" i="22"/>
  <c r="F16" i="25" l="1"/>
  <c r="F14" i="25"/>
  <c r="F9" i="25"/>
  <c r="F7" i="25"/>
  <c r="J7" i="25" l="1"/>
  <c r="E18" i="23" s="1"/>
  <c r="K7" i="25" l="1"/>
  <c r="J16" i="25" l="1"/>
  <c r="F18" i="25"/>
  <c r="E16" i="24"/>
  <c r="K16" i="25" l="1"/>
  <c r="E26" i="23"/>
  <c r="E20" i="23"/>
  <c r="J14" i="25"/>
  <c r="E24" i="23" s="1"/>
  <c r="K9" i="25" l="1"/>
  <c r="K14" i="25"/>
  <c r="H14" i="24"/>
  <c r="H16" i="24" s="1"/>
  <c r="J18" i="25"/>
  <c r="K18" i="25" l="1"/>
  <c r="I14" i="24" s="1"/>
  <c r="I16" i="24" s="1"/>
  <c r="E27" i="23"/>
  <c r="D38" i="26"/>
  <c r="D14" i="24"/>
  <c r="G14" i="24" l="1"/>
  <c r="G16" i="24" s="1"/>
  <c r="F14" i="24"/>
  <c r="D16" i="24"/>
  <c r="J14" i="24" l="1"/>
  <c r="K14" i="24" s="1"/>
  <c r="K16" i="24" s="1"/>
  <c r="E34" i="22" s="1"/>
  <c r="F16" i="24"/>
  <c r="J16"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7" authorId="0" shapeId="0" xr:uid="{6588EA2C-DBF5-485D-B16A-AF3C1D88D3D0}">
      <text>
        <r>
          <rPr>
            <b/>
            <sz val="11"/>
            <color indexed="81"/>
            <rFont val="MS P ゴシック"/>
            <family val="3"/>
            <charset val="128"/>
          </rPr>
          <t>１施設あたり１台</t>
        </r>
      </text>
    </comment>
  </commentList>
</comments>
</file>

<file path=xl/sharedStrings.xml><?xml version="1.0" encoding="utf-8"?>
<sst xmlns="http://schemas.openxmlformats.org/spreadsheetml/2006/main" count="242" uniqueCount="207">
  <si>
    <t>基準額</t>
    <rPh sb="0" eb="2">
      <t>キジュン</t>
    </rPh>
    <rPh sb="2" eb="3">
      <t>ガク</t>
    </rPh>
    <phoneticPr fontId="3"/>
  </si>
  <si>
    <t>対象経費支出予定額</t>
    <rPh sb="0" eb="2">
      <t>タイショウ</t>
    </rPh>
    <rPh sb="2" eb="4">
      <t>ケイヒ</t>
    </rPh>
    <rPh sb="4" eb="6">
      <t>シシュツ</t>
    </rPh>
    <rPh sb="6" eb="8">
      <t>ヨテイ</t>
    </rPh>
    <rPh sb="8" eb="9">
      <t>ガク</t>
    </rPh>
    <phoneticPr fontId="3"/>
  </si>
  <si>
    <t>金額</t>
    <rPh sb="0" eb="2">
      <t>キンガク</t>
    </rPh>
    <phoneticPr fontId="3"/>
  </si>
  <si>
    <t>規格
（型式）</t>
    <rPh sb="0" eb="2">
      <t>キカク</t>
    </rPh>
    <rPh sb="4" eb="6">
      <t>カタシキ</t>
    </rPh>
    <phoneticPr fontId="3"/>
  </si>
  <si>
    <t>数量</t>
    <rPh sb="0" eb="2">
      <t>スウリョウ</t>
    </rPh>
    <phoneticPr fontId="3"/>
  </si>
  <si>
    <t>計</t>
    <rPh sb="0" eb="1">
      <t>ケイ</t>
    </rPh>
    <phoneticPr fontId="3"/>
  </si>
  <si>
    <t>選定額</t>
    <rPh sb="0" eb="2">
      <t>センテイ</t>
    </rPh>
    <rPh sb="2" eb="3">
      <t>ガク</t>
    </rPh>
    <phoneticPr fontId="1"/>
  </si>
  <si>
    <t>　　　　　　　　</t>
    <phoneticPr fontId="3"/>
  </si>
  <si>
    <t>単価（税込み）</t>
    <rPh sb="0" eb="2">
      <t>タンカ</t>
    </rPh>
    <rPh sb="3" eb="5">
      <t>ゼイコ</t>
    </rPh>
    <phoneticPr fontId="3"/>
  </si>
  <si>
    <t>金額（税込み）</t>
    <rPh sb="0" eb="2">
      <t>キンガク</t>
    </rPh>
    <rPh sb="3" eb="5">
      <t>ゼイコ</t>
    </rPh>
    <phoneticPr fontId="3"/>
  </si>
  <si>
    <t xml:space="preserve">   所属部課・担当者名</t>
    <rPh sb="3" eb="5">
      <t>ショゾク</t>
    </rPh>
    <rPh sb="5" eb="6">
      <t>ブ</t>
    </rPh>
    <rPh sb="6" eb="7">
      <t>カ</t>
    </rPh>
    <rPh sb="8" eb="11">
      <t>タントウシャ</t>
    </rPh>
    <rPh sb="11" eb="12">
      <t>メイ</t>
    </rPh>
    <phoneticPr fontId="3"/>
  </si>
  <si>
    <t xml:space="preserve">   電話番号</t>
    <rPh sb="3" eb="5">
      <t>デンワ</t>
    </rPh>
    <rPh sb="5" eb="7">
      <t>バンゴウ</t>
    </rPh>
    <phoneticPr fontId="3"/>
  </si>
  <si>
    <t xml:space="preserve">   メールアドレス</t>
    <phoneticPr fontId="3"/>
  </si>
  <si>
    <t>総事業費</t>
    <rPh sb="0" eb="1">
      <t>ソウ</t>
    </rPh>
    <rPh sb="1" eb="4">
      <t>ジギョウヒ</t>
    </rPh>
    <phoneticPr fontId="3"/>
  </si>
  <si>
    <t>寄附金その
他の収入額</t>
    <rPh sb="0" eb="3">
      <t>キフキン</t>
    </rPh>
    <rPh sb="6" eb="7">
      <t>タ</t>
    </rPh>
    <rPh sb="8" eb="11">
      <t>シュウニュウガク</t>
    </rPh>
    <phoneticPr fontId="3"/>
  </si>
  <si>
    <t>差引事業費
((A)－(B))</t>
    <rPh sb="0" eb="2">
      <t>サシヒキ</t>
    </rPh>
    <rPh sb="2" eb="5">
      <t>ジギョウヒ</t>
    </rPh>
    <phoneticPr fontId="3"/>
  </si>
  <si>
    <t>基準額</t>
    <rPh sb="0" eb="3">
      <t>キジュンガク</t>
    </rPh>
    <phoneticPr fontId="3"/>
  </si>
  <si>
    <t>選定額</t>
    <rPh sb="0" eb="2">
      <t>センテイ</t>
    </rPh>
    <rPh sb="2" eb="3">
      <t>ガク</t>
    </rPh>
    <phoneticPr fontId="3"/>
  </si>
  <si>
    <t>県補助
交付決定額</t>
    <rPh sb="0" eb="1">
      <t>ケン</t>
    </rPh>
    <rPh sb="1" eb="3">
      <t>ホジョ</t>
    </rPh>
    <rPh sb="4" eb="6">
      <t>コウフ</t>
    </rPh>
    <rPh sb="6" eb="9">
      <t>ケッテイガク</t>
    </rPh>
    <phoneticPr fontId="3"/>
  </si>
  <si>
    <t>（Ａ）</t>
    <phoneticPr fontId="3"/>
  </si>
  <si>
    <t>（Ｂ）</t>
    <phoneticPr fontId="3"/>
  </si>
  <si>
    <t>（Ｃ）</t>
    <phoneticPr fontId="3"/>
  </si>
  <si>
    <t>（Ｄ）</t>
    <phoneticPr fontId="3"/>
  </si>
  <si>
    <t>（Ｅ）</t>
    <phoneticPr fontId="3"/>
  </si>
  <si>
    <t>（Ｆ）</t>
    <phoneticPr fontId="3"/>
  </si>
  <si>
    <t>（Ｇ）</t>
    <phoneticPr fontId="3"/>
  </si>
  <si>
    <t>（Ｈ）</t>
    <phoneticPr fontId="3"/>
  </si>
  <si>
    <t>（注）１　「総事業費」欄には、当該事業に係る部分のみを記入すること。</t>
    <rPh sb="1" eb="2">
      <t>チュウ</t>
    </rPh>
    <phoneticPr fontId="3"/>
  </si>
  <si>
    <t>　　　　　ただし、算定された額に1,000円未満の端数を生じた場合は、これを切り捨てるものとする。</t>
    <phoneticPr fontId="3"/>
  </si>
  <si>
    <t>（単位：円）</t>
    <rPh sb="1" eb="3">
      <t>タンイ</t>
    </rPh>
    <rPh sb="4" eb="5">
      <t>エン</t>
    </rPh>
    <phoneticPr fontId="1"/>
  </si>
  <si>
    <t>代表者名</t>
  </si>
  <si>
    <t>設備名</t>
    <rPh sb="0" eb="2">
      <t>セツビ</t>
    </rPh>
    <rPh sb="2" eb="3">
      <t>メイ</t>
    </rPh>
    <phoneticPr fontId="1"/>
  </si>
  <si>
    <t>所要額</t>
    <rPh sb="0" eb="2">
      <t>ショヨウ</t>
    </rPh>
    <rPh sb="2" eb="3">
      <t>ガク</t>
    </rPh>
    <phoneticPr fontId="1"/>
  </si>
  <si>
    <t>納品予定時期</t>
    <rPh sb="0" eb="2">
      <t>ノウヒン</t>
    </rPh>
    <rPh sb="2" eb="4">
      <t>ヨテイ</t>
    </rPh>
    <rPh sb="4" eb="6">
      <t>ジキ</t>
    </rPh>
    <phoneticPr fontId="1"/>
  </si>
  <si>
    <t>総額</t>
    <rPh sb="0" eb="2">
      <t>ソウガク</t>
    </rPh>
    <phoneticPr fontId="1"/>
  </si>
  <si>
    <t>規格</t>
    <phoneticPr fontId="1"/>
  </si>
  <si>
    <t>合計額</t>
    <rPh sb="0" eb="2">
      <t>ゴウケイ</t>
    </rPh>
    <rPh sb="2" eb="3">
      <t>ガク</t>
    </rPh>
    <phoneticPr fontId="1"/>
  </si>
  <si>
    <t>対象経費の
支出予定額</t>
    <rPh sb="0" eb="2">
      <t>タイショウ</t>
    </rPh>
    <rPh sb="2" eb="4">
      <t>ケイヒ</t>
    </rPh>
    <rPh sb="6" eb="8">
      <t>シシュツ</t>
    </rPh>
    <rPh sb="8" eb="10">
      <t>ヨテイ</t>
    </rPh>
    <rPh sb="10" eb="11">
      <t>ガク</t>
    </rPh>
    <phoneticPr fontId="3"/>
  </si>
  <si>
    <t>補助金
所要額</t>
    <phoneticPr fontId="3"/>
  </si>
  <si>
    <t>必要数</t>
    <phoneticPr fontId="1"/>
  </si>
  <si>
    <t>個人防護具</t>
    <rPh sb="0" eb="2">
      <t>コジン</t>
    </rPh>
    <rPh sb="2" eb="4">
      <t>ボウゴ</t>
    </rPh>
    <rPh sb="4" eb="5">
      <t>グ</t>
    </rPh>
    <phoneticPr fontId="1"/>
  </si>
  <si>
    <t>簡易ベッド</t>
    <rPh sb="0" eb="2">
      <t>カンイ</t>
    </rPh>
    <phoneticPr fontId="1"/>
  </si>
  <si>
    <t>HEPAフィルター付き空気清浄機</t>
    <rPh sb="9" eb="10">
      <t>ツ</t>
    </rPh>
    <rPh sb="11" eb="13">
      <t>クウキ</t>
    </rPh>
    <rPh sb="13" eb="16">
      <t>セイジョウキ</t>
    </rPh>
    <phoneticPr fontId="1"/>
  </si>
  <si>
    <t>HEPAフィルター付き空気清浄機</t>
    <phoneticPr fontId="1"/>
  </si>
  <si>
    <t>簡易診療室及び付帯する備品</t>
    <phoneticPr fontId="1"/>
  </si>
  <si>
    <t>　　　３　「補助金所要額」欄には、「選定額」と「差引事業費」とを比較して少ない方の額に、補助率を乗じて得た額を記入すること。</t>
    <rPh sb="6" eb="12">
      <t>ホジョキンショヨウガク</t>
    </rPh>
    <rPh sb="13" eb="14">
      <t>ラン</t>
    </rPh>
    <rPh sb="18" eb="20">
      <t>センテイ</t>
    </rPh>
    <rPh sb="20" eb="21">
      <t>ガク</t>
    </rPh>
    <rPh sb="24" eb="26">
      <t>サシヒキ</t>
    </rPh>
    <rPh sb="26" eb="29">
      <t>ジギョウヒ</t>
    </rPh>
    <rPh sb="32" eb="34">
      <t>ヒカク</t>
    </rPh>
    <rPh sb="36" eb="37">
      <t>スク</t>
    </rPh>
    <rPh sb="39" eb="40">
      <t>ホウ</t>
    </rPh>
    <rPh sb="41" eb="42">
      <t>ガク</t>
    </rPh>
    <rPh sb="44" eb="47">
      <t>ホジョリツ</t>
    </rPh>
    <rPh sb="48" eb="49">
      <t>ジョウ</t>
    </rPh>
    <rPh sb="51" eb="52">
      <t>エ</t>
    </rPh>
    <rPh sb="53" eb="54">
      <t>ガク</t>
    </rPh>
    <rPh sb="55" eb="57">
      <t>キニュウ</t>
    </rPh>
    <phoneticPr fontId="3"/>
  </si>
  <si>
    <t xml:space="preserve"> 　医療機関名</t>
    <rPh sb="2" eb="4">
      <t>イリョウ</t>
    </rPh>
    <rPh sb="4" eb="6">
      <t>キカン</t>
    </rPh>
    <rPh sb="6" eb="7">
      <t>メイ</t>
    </rPh>
    <phoneticPr fontId="3"/>
  </si>
  <si>
    <t>医療機関名</t>
    <rPh sb="0" eb="2">
      <t>イリョウ</t>
    </rPh>
    <rPh sb="2" eb="4">
      <t>キカン</t>
    </rPh>
    <phoneticPr fontId="1"/>
  </si>
  <si>
    <t xml:space="preserve">   医療機関名</t>
    <rPh sb="3" eb="5">
      <t>イリョウ</t>
    </rPh>
    <rPh sb="5" eb="7">
      <t>キカン</t>
    </rPh>
    <rPh sb="7" eb="8">
      <t>メイ</t>
    </rPh>
    <phoneticPr fontId="3"/>
  </si>
  <si>
    <t>医療機関名</t>
    <rPh sb="0" eb="2">
      <t>イリョウ</t>
    </rPh>
    <rPh sb="2" eb="4">
      <t>キカン</t>
    </rPh>
    <rPh sb="4" eb="5">
      <t>メイ</t>
    </rPh>
    <phoneticPr fontId="1"/>
  </si>
  <si>
    <t>医療機関名</t>
    <rPh sb="0" eb="2">
      <t>イリョウ</t>
    </rPh>
    <rPh sb="2" eb="4">
      <t>キカン</t>
    </rPh>
    <rPh sb="4" eb="5">
      <t>メイ</t>
    </rPh>
    <phoneticPr fontId="3"/>
  </si>
  <si>
    <t>注意事項</t>
    <rPh sb="0" eb="2">
      <t>チュウイ</t>
    </rPh>
    <rPh sb="2" eb="4">
      <t>ジコウ</t>
    </rPh>
    <phoneticPr fontId="3"/>
  </si>
  <si>
    <t>品　目</t>
    <rPh sb="0" eb="1">
      <t>ヒン</t>
    </rPh>
    <rPh sb="2" eb="3">
      <t>メ</t>
    </rPh>
    <phoneticPr fontId="3"/>
  </si>
  <si>
    <t>単価（税込）</t>
    <rPh sb="0" eb="2">
      <t>タンカ</t>
    </rPh>
    <rPh sb="3" eb="5">
      <t>ゼイコ</t>
    </rPh>
    <phoneticPr fontId="3"/>
  </si>
  <si>
    <t>　　　２　「選定額」欄には、別紙３と同額を記載すること</t>
    <rPh sb="6" eb="8">
      <t>センテイ</t>
    </rPh>
    <rPh sb="8" eb="9">
      <t>ガク</t>
    </rPh>
    <rPh sb="10" eb="11">
      <t>ラン</t>
    </rPh>
    <rPh sb="14" eb="16">
      <t>ベッシ</t>
    </rPh>
    <rPh sb="18" eb="20">
      <t>ドウガク</t>
    </rPh>
    <rPh sb="21" eb="23">
      <t>キサイ</t>
    </rPh>
    <phoneticPr fontId="3"/>
  </si>
  <si>
    <t>１　医療機関の設備整備計画</t>
    <phoneticPr fontId="1"/>
  </si>
  <si>
    <t>（１） 整備台数等</t>
    <rPh sb="4" eb="6">
      <t>セイビ</t>
    </rPh>
    <rPh sb="6" eb="8">
      <t>ダイスウ</t>
    </rPh>
    <rPh sb="8" eb="9">
      <t>トウ</t>
    </rPh>
    <phoneticPr fontId="1"/>
  </si>
  <si>
    <t>（２）必要理由</t>
    <phoneticPr fontId="1"/>
  </si>
  <si>
    <t>２．添付書類</t>
    <phoneticPr fontId="1"/>
  </si>
  <si>
    <t>（１） カタログ及び見積書</t>
    <phoneticPr fontId="1"/>
  </si>
  <si>
    <t>（２） その他参考となる書類</t>
    <rPh sb="6" eb="7">
      <t>タ</t>
    </rPh>
    <rPh sb="7" eb="9">
      <t>サンコウ</t>
    </rPh>
    <rPh sb="12" eb="14">
      <t>ショルイ</t>
    </rPh>
    <phoneticPr fontId="1"/>
  </si>
  <si>
    <t>　　（注）品目及び数量を記入するとともに、必要に応じて「規格」欄には商品名や仕様・規格など参考となる事項を具体的に記入すること。</t>
    <rPh sb="28" eb="30">
      <t>キカク</t>
    </rPh>
    <rPh sb="31" eb="32">
      <t>ラン</t>
    </rPh>
    <rPh sb="34" eb="37">
      <t>ショウヒンメイ</t>
    </rPh>
    <rPh sb="38" eb="40">
      <t>シヨウ</t>
    </rPh>
    <rPh sb="41" eb="43">
      <t>キカク</t>
    </rPh>
    <rPh sb="45" eb="47">
      <t>サンコウ</t>
    </rPh>
    <phoneticPr fontId="3"/>
  </si>
  <si>
    <t>１　申　請　額</t>
    <phoneticPr fontId="3"/>
  </si>
  <si>
    <t>群馬県知事　あて</t>
    <rPh sb="0" eb="3">
      <t>グンマケン</t>
    </rPh>
    <rPh sb="3" eb="5">
      <t>チジ</t>
    </rPh>
    <phoneticPr fontId="3"/>
  </si>
  <si>
    <t>第　　　　　号</t>
    <rPh sb="0" eb="1">
      <t>ダイ</t>
    </rPh>
    <phoneticPr fontId="1"/>
  </si>
  <si>
    <t>申請者</t>
    <rPh sb="0" eb="3">
      <t>シンセイシャ</t>
    </rPh>
    <phoneticPr fontId="3"/>
  </si>
  <si>
    <t>所 在 地</t>
    <rPh sb="0" eb="1">
      <t>ショ</t>
    </rPh>
    <rPh sb="2" eb="3">
      <t>ザイ</t>
    </rPh>
    <rPh sb="4" eb="5">
      <t>チ</t>
    </rPh>
    <phoneticPr fontId="1"/>
  </si>
  <si>
    <t>代表者名</t>
    <rPh sb="0" eb="3">
      <t>ダイヒョウシャ</t>
    </rPh>
    <rPh sb="3" eb="4">
      <t>メイ</t>
    </rPh>
    <phoneticPr fontId="1"/>
  </si>
  <si>
    <t>　このことについて、次により補助金を交付されたく関係書類を添えて申請します。</t>
    <rPh sb="14" eb="17">
      <t>ホジョキン</t>
    </rPh>
    <phoneticPr fontId="3"/>
  </si>
  <si>
    <t>金</t>
    <phoneticPr fontId="1"/>
  </si>
  <si>
    <t>円</t>
    <rPh sb="0" eb="1">
      <t>エン</t>
    </rPh>
    <phoneticPr fontId="1"/>
  </si>
  <si>
    <t>５　添付書類</t>
    <phoneticPr fontId="3"/>
  </si>
  <si>
    <t>　その他参考となる書類 （カタログ、見積書　等）</t>
    <phoneticPr fontId="1"/>
  </si>
  <si>
    <t>様式第１号</t>
    <rPh sb="0" eb="2">
      <t>ヨウシキ</t>
    </rPh>
    <rPh sb="2" eb="3">
      <t>ダイ</t>
    </rPh>
    <rPh sb="4" eb="5">
      <t>ゴウ</t>
    </rPh>
    <phoneticPr fontId="3"/>
  </si>
  <si>
    <t>記</t>
    <rPh sb="0" eb="1">
      <t>シル</t>
    </rPh>
    <phoneticPr fontId="1"/>
  </si>
  <si>
    <t>　 代表者役職・氏名</t>
    <rPh sb="2" eb="5">
      <t>ダイヒョウシャ</t>
    </rPh>
    <rPh sb="5" eb="7">
      <t>ヤクショク</t>
    </rPh>
    <rPh sb="8" eb="10">
      <t>シメイ</t>
    </rPh>
    <phoneticPr fontId="3"/>
  </si>
  <si>
    <t>様式第６号</t>
    <rPh sb="0" eb="2">
      <t>ヨウシキ</t>
    </rPh>
    <rPh sb="2" eb="3">
      <t>ダイ</t>
    </rPh>
    <rPh sb="4" eb="5">
      <t>ゴウ</t>
    </rPh>
    <phoneticPr fontId="3"/>
  </si>
  <si>
    <t>事業について、別記条件を了承の上、補助金交付決定前に着手したいので届け出ます。</t>
    <rPh sb="0" eb="2">
      <t>ジギョウ</t>
    </rPh>
    <rPh sb="7" eb="9">
      <t>ベッキ</t>
    </rPh>
    <rPh sb="9" eb="11">
      <t>ジョウケン</t>
    </rPh>
    <rPh sb="12" eb="14">
      <t>リョウショウ</t>
    </rPh>
    <rPh sb="15" eb="16">
      <t>ウエ</t>
    </rPh>
    <rPh sb="17" eb="20">
      <t>ホジョキン</t>
    </rPh>
    <rPh sb="20" eb="22">
      <t>コウフ</t>
    </rPh>
    <rPh sb="22" eb="24">
      <t>ケッテイ</t>
    </rPh>
    <rPh sb="24" eb="25">
      <t>マエ</t>
    </rPh>
    <rPh sb="26" eb="28">
      <t>チャクシュ</t>
    </rPh>
    <rPh sb="33" eb="34">
      <t>トド</t>
    </rPh>
    <rPh sb="35" eb="36">
      <t>デ</t>
    </rPh>
    <phoneticPr fontId="1"/>
  </si>
  <si>
    <t>１　事業名</t>
    <rPh sb="2" eb="4">
      <t>ジギョウ</t>
    </rPh>
    <rPh sb="4" eb="5">
      <t>メイ</t>
    </rPh>
    <phoneticPr fontId="3"/>
  </si>
  <si>
    <t>２　事業実施主体</t>
    <rPh sb="2" eb="4">
      <t>ジギョウ</t>
    </rPh>
    <rPh sb="4" eb="6">
      <t>ジッシ</t>
    </rPh>
    <rPh sb="6" eb="8">
      <t>シュタイ</t>
    </rPh>
    <phoneticPr fontId="3"/>
  </si>
  <si>
    <t>３　事業費</t>
    <rPh sb="2" eb="5">
      <t>ジギョウヒ</t>
    </rPh>
    <phoneticPr fontId="3"/>
  </si>
  <si>
    <t>４　着手(予定)年月日</t>
    <rPh sb="2" eb="4">
      <t>チャクシュ</t>
    </rPh>
    <rPh sb="5" eb="7">
      <t>ヨテイ</t>
    </rPh>
    <rPh sb="8" eb="11">
      <t>ネンガッピ</t>
    </rPh>
    <phoneticPr fontId="3"/>
  </si>
  <si>
    <t>５　完了予定年月日</t>
    <rPh sb="2" eb="4">
      <t>カンリョウ</t>
    </rPh>
    <rPh sb="4" eb="6">
      <t>ヨテイ</t>
    </rPh>
    <rPh sb="6" eb="9">
      <t>ネンガッピ</t>
    </rPh>
    <phoneticPr fontId="3"/>
  </si>
  <si>
    <t>６　交付決定前着手を必要とする理由</t>
    <rPh sb="2" eb="4">
      <t>コウフ</t>
    </rPh>
    <rPh sb="4" eb="6">
      <t>ケッテイ</t>
    </rPh>
    <rPh sb="6" eb="7">
      <t>マエ</t>
    </rPh>
    <rPh sb="7" eb="9">
      <t>チャクシュ</t>
    </rPh>
    <rPh sb="10" eb="12">
      <t>ヒツヨウ</t>
    </rPh>
    <rPh sb="15" eb="17">
      <t>リユウ</t>
    </rPh>
    <phoneticPr fontId="3"/>
  </si>
  <si>
    <t>（例：事業計画上、○月から患者を受け入れる必要があるため）</t>
    <rPh sb="1" eb="2">
      <t>レイ</t>
    </rPh>
    <rPh sb="3" eb="5">
      <t>ジギョウ</t>
    </rPh>
    <rPh sb="5" eb="8">
      <t>ケイカクジョウ</t>
    </rPh>
    <rPh sb="10" eb="11">
      <t>ガツ</t>
    </rPh>
    <rPh sb="13" eb="15">
      <t>カンジャ</t>
    </rPh>
    <rPh sb="16" eb="17">
      <t>ウ</t>
    </rPh>
    <rPh sb="18" eb="19">
      <t>イ</t>
    </rPh>
    <rPh sb="21" eb="23">
      <t>ヒツヨウ</t>
    </rPh>
    <phoneticPr fontId="1"/>
  </si>
  <si>
    <t>別記条件</t>
  </si>
  <si>
    <t>１　補助金交付決定を受けるまでの期間内に、天災地変等の事由によって実施した事業に損失を生じた場合、これらの損失は、事業実施主体が負担するものとする。</t>
  </si>
  <si>
    <t>２　補助金交付決定を受けた補助金額が交付申請額又は交付申請予定額に達しない場合においても、異議がないこと。</t>
  </si>
  <si>
    <t>３　当該事業については、着手から交付決定を受ける期間内においては、計画変更を行わないこと。</t>
  </si>
  <si>
    <t>患者数</t>
    <rPh sb="0" eb="2">
      <t>カンジャ</t>
    </rPh>
    <rPh sb="2" eb="3">
      <t>スウ</t>
    </rPh>
    <phoneticPr fontId="1"/>
  </si>
  <si>
    <t>HEPAフィルター付きパーテーション</t>
    <rPh sb="9" eb="10">
      <t>ツ</t>
    </rPh>
    <phoneticPr fontId="1"/>
  </si>
  <si>
    <t>簡易診療室</t>
    <rPh sb="0" eb="2">
      <t>カンイ</t>
    </rPh>
    <rPh sb="2" eb="4">
      <t>シンリョウ</t>
    </rPh>
    <rPh sb="4" eb="5">
      <t>シツ</t>
    </rPh>
    <phoneticPr fontId="1"/>
  </si>
  <si>
    <t>・１施設当たり１台
・簡易なダクト工事により、既存の診療室を陰圧状態に切り替えられる装置
・リース又は購入費及びダクト工事費のみ対象</t>
    <rPh sb="2" eb="4">
      <t>シセツ</t>
    </rPh>
    <rPh sb="4" eb="5">
      <t>ア</t>
    </rPh>
    <rPh sb="8" eb="9">
      <t>ダイ</t>
    </rPh>
    <rPh sb="11" eb="13">
      <t>カンイ</t>
    </rPh>
    <rPh sb="17" eb="19">
      <t>コウジ</t>
    </rPh>
    <rPh sb="23" eb="25">
      <t>キゾン</t>
    </rPh>
    <rPh sb="26" eb="28">
      <t>シンリョウ</t>
    </rPh>
    <rPh sb="28" eb="29">
      <t>シツ</t>
    </rPh>
    <rPh sb="30" eb="32">
      <t>インアツ</t>
    </rPh>
    <rPh sb="32" eb="34">
      <t>ジョウタイ</t>
    </rPh>
    <rPh sb="35" eb="36">
      <t>キ</t>
    </rPh>
    <rPh sb="37" eb="38">
      <t>カ</t>
    </rPh>
    <rPh sb="42" eb="44">
      <t>ソウチ</t>
    </rPh>
    <rPh sb="49" eb="50">
      <t>マタ</t>
    </rPh>
    <rPh sb="51" eb="54">
      <t>コウニュウヒ</t>
    </rPh>
    <rPh sb="54" eb="55">
      <t>オヨ</t>
    </rPh>
    <rPh sb="59" eb="62">
      <t>コウジヒ</t>
    </rPh>
    <rPh sb="64" eb="66">
      <t>タイショウ</t>
    </rPh>
    <phoneticPr fontId="1"/>
  </si>
  <si>
    <t>医療従事者数</t>
    <rPh sb="0" eb="2">
      <t>イリョウ</t>
    </rPh>
    <rPh sb="2" eb="5">
      <t>ジュウジシャ</t>
    </rPh>
    <rPh sb="5" eb="6">
      <t>スウ</t>
    </rPh>
    <phoneticPr fontId="1"/>
  </si>
  <si>
    <t xml:space="preserve">
付帯する備品
</t>
    <rPh sb="1" eb="3">
      <t>フタイ</t>
    </rPh>
    <rPh sb="5" eb="7">
      <t>ビヒン</t>
    </rPh>
    <phoneticPr fontId="1"/>
  </si>
  <si>
    <t xml:space="preserve"> 　所在地（住所）</t>
    <rPh sb="2" eb="5">
      <t>ショザイチ</t>
    </rPh>
    <rPh sb="6" eb="8">
      <t>ジュウショ</t>
    </rPh>
    <phoneticPr fontId="3"/>
  </si>
  <si>
    <t xml:space="preserve"> 　提出日</t>
    <rPh sb="2" eb="5">
      <t>テイシュツビ</t>
    </rPh>
    <phoneticPr fontId="3"/>
  </si>
  <si>
    <t>HEPAフィルター付き空気清浄機</t>
  </si>
  <si>
    <t>（１）基本情報</t>
    <rPh sb="3" eb="5">
      <t>キホン</t>
    </rPh>
    <rPh sb="5" eb="7">
      <t>ジョウホウ</t>
    </rPh>
    <phoneticPr fontId="1"/>
  </si>
  <si>
    <t>（２）医療体制</t>
    <rPh sb="3" eb="5">
      <t>イリョウ</t>
    </rPh>
    <rPh sb="5" eb="7">
      <t>タイセイ</t>
    </rPh>
    <phoneticPr fontId="1"/>
  </si>
  <si>
    <t>　医療従事者数</t>
    <rPh sb="1" eb="3">
      <t>イリョウ</t>
    </rPh>
    <rPh sb="3" eb="6">
      <t>ジュウジシャ</t>
    </rPh>
    <rPh sb="6" eb="7">
      <t>スウ</t>
    </rPh>
    <phoneticPr fontId="1"/>
  </si>
  <si>
    <t>（３）その他の補助金等</t>
    <rPh sb="5" eb="6">
      <t>タ</t>
    </rPh>
    <rPh sb="7" eb="10">
      <t>ホジョキン</t>
    </rPh>
    <rPh sb="10" eb="11">
      <t>トウ</t>
    </rPh>
    <phoneticPr fontId="1"/>
  </si>
  <si>
    <t>　寄附金その他の収入額
　※あればご記入ください。</t>
    <rPh sb="18" eb="20">
      <t>キニュウ</t>
    </rPh>
    <phoneticPr fontId="1"/>
  </si>
  <si>
    <t>【簡易診察室】
・プレハブやテントなど簡易な構造で緊急的かつ一時的に設置するもの
・建設や改修工事は対象外
【付帯設備】
・簡易診療室の整備に伴って一体的に整備するもの（エアコン、トイレ、洗面台など）
・付帯する備品のみの申請は対象外
・医療機器や既存の診療室のための備品は対象外</t>
    <rPh sb="1" eb="3">
      <t>カンイ</t>
    </rPh>
    <rPh sb="3" eb="5">
      <t>シンサツ</t>
    </rPh>
    <rPh sb="5" eb="6">
      <t>シツ</t>
    </rPh>
    <rPh sb="19" eb="21">
      <t>カンイ</t>
    </rPh>
    <rPh sb="22" eb="24">
      <t>コウゾウ</t>
    </rPh>
    <rPh sb="25" eb="27">
      <t>キンキュウ</t>
    </rPh>
    <rPh sb="27" eb="28">
      <t>テキ</t>
    </rPh>
    <rPh sb="30" eb="33">
      <t>イチジテキ</t>
    </rPh>
    <rPh sb="34" eb="36">
      <t>セッチ</t>
    </rPh>
    <rPh sb="42" eb="44">
      <t>ケンセツ</t>
    </rPh>
    <rPh sb="45" eb="47">
      <t>カイシュウ</t>
    </rPh>
    <rPh sb="47" eb="49">
      <t>コウジ</t>
    </rPh>
    <rPh sb="50" eb="53">
      <t>タイショウガイ</t>
    </rPh>
    <rPh sb="55" eb="57">
      <t>フタイ</t>
    </rPh>
    <rPh sb="57" eb="59">
      <t>セツビ</t>
    </rPh>
    <rPh sb="62" eb="64">
      <t>カンイ</t>
    </rPh>
    <rPh sb="68" eb="70">
      <t>セイビ</t>
    </rPh>
    <rPh sb="71" eb="72">
      <t>トモナ</t>
    </rPh>
    <rPh sb="74" eb="77">
      <t>イッタイテキ</t>
    </rPh>
    <rPh sb="78" eb="80">
      <t>セイビ</t>
    </rPh>
    <rPh sb="94" eb="97">
      <t>センメンダイ</t>
    </rPh>
    <rPh sb="102" eb="104">
      <t>フタイ</t>
    </rPh>
    <rPh sb="106" eb="108">
      <t>ビヒン</t>
    </rPh>
    <rPh sb="111" eb="113">
      <t>シンセイ</t>
    </rPh>
    <rPh sb="114" eb="117">
      <t>タイショウガイ</t>
    </rPh>
    <rPh sb="119" eb="121">
      <t>イリョウ</t>
    </rPh>
    <rPh sb="121" eb="123">
      <t>キキ</t>
    </rPh>
    <rPh sb="124" eb="126">
      <t>キゾン</t>
    </rPh>
    <rPh sb="134" eb="136">
      <t>ビヒン</t>
    </rPh>
    <rPh sb="137" eb="140">
      <t>タイショウガイ</t>
    </rPh>
    <phoneticPr fontId="1"/>
  </si>
  <si>
    <t>簡易診療室及び付帯する備品</t>
    <phoneticPr fontId="1"/>
  </si>
  <si>
    <t>設備名</t>
    <rPh sb="0" eb="2">
      <t>セツビ</t>
    </rPh>
    <rPh sb="2" eb="3">
      <t>メイ</t>
    </rPh>
    <phoneticPr fontId="1"/>
  </si>
  <si>
    <t>規格</t>
    <rPh sb="0" eb="2">
      <t>キカク</t>
    </rPh>
    <phoneticPr fontId="1"/>
  </si>
  <si>
    <t>購入予定数量</t>
    <rPh sb="0" eb="2">
      <t>コウニュウ</t>
    </rPh>
    <rPh sb="2" eb="4">
      <t>ヨテイ</t>
    </rPh>
    <rPh sb="4" eb="6">
      <t>スウリョウ</t>
    </rPh>
    <phoneticPr fontId="1"/>
  </si>
  <si>
    <t>税込単価</t>
    <rPh sb="0" eb="2">
      <t>ゼイコ</t>
    </rPh>
    <rPh sb="2" eb="4">
      <t>タンカ</t>
    </rPh>
    <phoneticPr fontId="1"/>
  </si>
  <si>
    <t>（５）事業計画</t>
    <rPh sb="3" eb="5">
      <t>ジギョウ</t>
    </rPh>
    <rPh sb="5" eb="7">
      <t>ケイカク</t>
    </rPh>
    <phoneticPr fontId="1"/>
  </si>
  <si>
    <t>（４）着手予定期間</t>
    <rPh sb="3" eb="5">
      <t>チャクシュ</t>
    </rPh>
    <rPh sb="5" eb="7">
      <t>ヨテイ</t>
    </rPh>
    <rPh sb="7" eb="9">
      <t>キカン</t>
    </rPh>
    <phoneticPr fontId="1"/>
  </si>
  <si>
    <t>物品を必要とする理由</t>
    <rPh sb="0" eb="2">
      <t>ブッピン</t>
    </rPh>
    <rPh sb="3" eb="5">
      <t>ヒツヨウ</t>
    </rPh>
    <rPh sb="8" eb="10">
      <t>リユウ</t>
    </rPh>
    <phoneticPr fontId="1"/>
  </si>
  <si>
    <t>（別紙３）</t>
    <rPh sb="1" eb="3">
      <t>ベッシ</t>
    </rPh>
    <phoneticPr fontId="3"/>
  </si>
  <si>
    <t>（別紙２）</t>
    <rPh sb="1" eb="3">
      <t>ベッシ</t>
    </rPh>
    <phoneticPr fontId="3"/>
  </si>
  <si>
    <t>（別紙１）</t>
    <rPh sb="1" eb="3">
      <t>ベッシ</t>
    </rPh>
    <phoneticPr fontId="1"/>
  </si>
  <si>
    <t>簡易診療室及び
付帯する備品</t>
    <rPh sb="0" eb="2">
      <t>カンイ</t>
    </rPh>
    <rPh sb="2" eb="5">
      <t>シンリョウシツ</t>
    </rPh>
    <rPh sb="5" eb="6">
      <t>オヨ</t>
    </rPh>
    <rPh sb="8" eb="10">
      <t>フタイ</t>
    </rPh>
    <rPh sb="12" eb="14">
      <t>ビヒン</t>
    </rPh>
    <phoneticPr fontId="1"/>
  </si>
  <si>
    <t>合計金額
（税込）</t>
    <rPh sb="0" eb="2">
      <t>ゴウケイ</t>
    </rPh>
    <rPh sb="2" eb="4">
      <t>キンガク</t>
    </rPh>
    <rPh sb="6" eb="8">
      <t>ゼイコ</t>
    </rPh>
    <phoneticPr fontId="1"/>
  </si>
  <si>
    <t>その他備考（県担当者への連絡があればご記入ください。）</t>
    <rPh sb="2" eb="3">
      <t>タ</t>
    </rPh>
    <rPh sb="3" eb="5">
      <t>ビコウ</t>
    </rPh>
    <rPh sb="6" eb="7">
      <t>ケン</t>
    </rPh>
    <rPh sb="7" eb="9">
      <t>タントウ</t>
    </rPh>
    <rPh sb="9" eb="10">
      <t>シャ</t>
    </rPh>
    <rPh sb="12" eb="14">
      <t>レンラク</t>
    </rPh>
    <rPh sb="19" eb="21">
      <t>キニュウ</t>
    </rPh>
    <phoneticPr fontId="1"/>
  </si>
  <si>
    <t>　新型コロナウイルス感染症の診療に従事する職員数（医師、看護師等）</t>
    <rPh sb="1" eb="3">
      <t>シンガタ</t>
    </rPh>
    <rPh sb="10" eb="13">
      <t>カンセンショウ</t>
    </rPh>
    <rPh sb="14" eb="16">
      <t>シンリョウ</t>
    </rPh>
    <rPh sb="17" eb="19">
      <t>ジュウジ</t>
    </rPh>
    <rPh sb="21" eb="23">
      <t>ショクイン</t>
    </rPh>
    <rPh sb="23" eb="24">
      <t>スウ</t>
    </rPh>
    <rPh sb="25" eb="27">
      <t>イシ</t>
    </rPh>
    <rPh sb="28" eb="31">
      <t>カンゴシ</t>
    </rPh>
    <rPh sb="31" eb="32">
      <t>トウ</t>
    </rPh>
    <phoneticPr fontId="1"/>
  </si>
  <si>
    <t>　固定電話・携帯電話いずれも可です。</t>
    <rPh sb="1" eb="3">
      <t>コテイ</t>
    </rPh>
    <rPh sb="3" eb="5">
      <t>デンワ</t>
    </rPh>
    <rPh sb="6" eb="8">
      <t>ケイタイ</t>
    </rPh>
    <rPh sb="8" eb="10">
      <t>デンワ</t>
    </rPh>
    <rPh sb="14" eb="15">
      <t>カ</t>
    </rPh>
    <phoneticPr fontId="1"/>
  </si>
  <si>
    <r>
      <t xml:space="preserve">　役職と氏名をご記入ください。
</t>
    </r>
    <r>
      <rPr>
        <sz val="10"/>
        <color theme="1"/>
        <rFont val="ＭＳ ゴシック"/>
        <family val="3"/>
        <charset val="128"/>
      </rPr>
      <t>　（例：理事長・院長　大手　一郎）</t>
    </r>
    <rPh sb="1" eb="3">
      <t>ヤクショク</t>
    </rPh>
    <rPh sb="4" eb="6">
      <t>シメイ</t>
    </rPh>
    <rPh sb="8" eb="10">
      <t>キニュウ</t>
    </rPh>
    <rPh sb="18" eb="19">
      <t>レイ</t>
    </rPh>
    <rPh sb="20" eb="23">
      <t>リジチョウ</t>
    </rPh>
    <rPh sb="24" eb="26">
      <t>インチョウ</t>
    </rPh>
    <rPh sb="27" eb="29">
      <t>オオテ</t>
    </rPh>
    <rPh sb="30" eb="32">
      <t>イチロウ</t>
    </rPh>
    <phoneticPr fontId="1"/>
  </si>
  <si>
    <r>
      <t>　役職と氏名をご記入ください。
　</t>
    </r>
    <r>
      <rPr>
        <sz val="10"/>
        <color theme="1"/>
        <rFont val="ＭＳ ゴシック"/>
        <family val="3"/>
        <charset val="128"/>
      </rPr>
      <t>（例：事務　群馬　花子）</t>
    </r>
    <rPh sb="1" eb="3">
      <t>ヤクショク</t>
    </rPh>
    <rPh sb="4" eb="6">
      <t>シメイ</t>
    </rPh>
    <rPh sb="8" eb="10">
      <t>キニュウ</t>
    </rPh>
    <rPh sb="18" eb="19">
      <t>レイ</t>
    </rPh>
    <rPh sb="20" eb="22">
      <t>ジム</t>
    </rPh>
    <rPh sb="23" eb="25">
      <t>グンマ</t>
    </rPh>
    <rPh sb="26" eb="28">
      <t>ハナコ</t>
    </rPh>
    <phoneticPr fontId="1"/>
  </si>
  <si>
    <r>
      <t>　市町村名からご記入ください。
　</t>
    </r>
    <r>
      <rPr>
        <sz val="10"/>
        <color theme="1"/>
        <rFont val="ＭＳ ゴシック"/>
        <family val="3"/>
        <charset val="128"/>
      </rPr>
      <t>（例：前橋市大手町1-1-1）</t>
    </r>
    <rPh sb="1" eb="4">
      <t>シチョウソン</t>
    </rPh>
    <rPh sb="4" eb="5">
      <t>メイ</t>
    </rPh>
    <rPh sb="8" eb="10">
      <t>キニュウ</t>
    </rPh>
    <rPh sb="18" eb="19">
      <t>レイ</t>
    </rPh>
    <rPh sb="20" eb="23">
      <t>マエバシシ</t>
    </rPh>
    <rPh sb="23" eb="26">
      <t>オオテマチ</t>
    </rPh>
    <phoneticPr fontId="1"/>
  </si>
  <si>
    <t>　（例：医療法人　ぐんま病院）</t>
    <rPh sb="2" eb="3">
      <t>レイ</t>
    </rPh>
    <rPh sb="4" eb="6">
      <t>イリョウ</t>
    </rPh>
    <rPh sb="6" eb="8">
      <t>ホウジン</t>
    </rPh>
    <rPh sb="12" eb="14">
      <t>ビョウイン</t>
    </rPh>
    <phoneticPr fontId="1"/>
  </si>
  <si>
    <t>　連絡のとれるメールアドレスがあれば、ご記入ください。</t>
    <rPh sb="1" eb="3">
      <t>レンラク</t>
    </rPh>
    <rPh sb="20" eb="22">
      <t>キニュウ</t>
    </rPh>
    <phoneticPr fontId="1"/>
  </si>
  <si>
    <t>← 当該物品を必要とする理由についてご記入ください。</t>
    <rPh sb="2" eb="4">
      <t>トウガイ</t>
    </rPh>
    <rPh sb="4" eb="6">
      <t>ブッピン</t>
    </rPh>
    <rPh sb="7" eb="9">
      <t>ヒツヨウ</t>
    </rPh>
    <rPh sb="12" eb="14">
      <t>リユウ</t>
    </rPh>
    <rPh sb="19" eb="21">
      <t>キニュウ</t>
    </rPh>
    <phoneticPr fontId="1"/>
  </si>
  <si>
    <t>← 事務担当者（県）に連絡したいことがあればご記入ください。</t>
    <rPh sb="2" eb="4">
      <t>ジム</t>
    </rPh>
    <rPh sb="4" eb="7">
      <t>タントウシャ</t>
    </rPh>
    <rPh sb="8" eb="9">
      <t>ケン</t>
    </rPh>
    <rPh sb="11" eb="13">
      <t>レンラク</t>
    </rPh>
    <rPh sb="23" eb="25">
      <t>キニュウ</t>
    </rPh>
    <phoneticPr fontId="1"/>
  </si>
  <si>
    <t xml:space="preserve"> 当該事業における他の収入がある場合はご記入ください。</t>
    <rPh sb="1" eb="3">
      <t>トウガイ</t>
    </rPh>
    <rPh sb="3" eb="5">
      <t>ジギョウ</t>
    </rPh>
    <rPh sb="9" eb="10">
      <t>タ</t>
    </rPh>
    <rPh sb="11" eb="13">
      <t>シュウニュウ</t>
    </rPh>
    <rPh sb="16" eb="18">
      <t>バアイ</t>
    </rPh>
    <rPh sb="20" eb="22">
      <t>キニュウ</t>
    </rPh>
    <phoneticPr fontId="1"/>
  </si>
  <si>
    <t>　着手(予定)年月日</t>
    <phoneticPr fontId="1"/>
  </si>
  <si>
    <t>　完了予定年月日</t>
    <phoneticPr fontId="1"/>
  </si>
  <si>
    <t>　交付決定前着手を
　必要とする理由</t>
    <phoneticPr fontId="1"/>
  </si>
  <si>
    <t>医療機関名：</t>
    <rPh sb="0" eb="2">
      <t>イリョウ</t>
    </rPh>
    <rPh sb="2" eb="4">
      <t>キカン</t>
    </rPh>
    <rPh sb="4" eb="5">
      <t>メイ</t>
    </rPh>
    <phoneticPr fontId="1"/>
  </si>
  <si>
    <t>項目</t>
    <rPh sb="0" eb="2">
      <t>コウモク</t>
    </rPh>
    <phoneticPr fontId="1"/>
  </si>
  <si>
    <t>☑</t>
    <phoneticPr fontId="1"/>
  </si>
  <si>
    <t>□</t>
    <phoneticPr fontId="1"/>
  </si>
  <si>
    <t>住所、医療機関名、代表者は記入してありますか。</t>
    <rPh sb="0" eb="2">
      <t>ジュウショ</t>
    </rPh>
    <rPh sb="3" eb="8">
      <t>イリョウキカンメイ</t>
    </rPh>
    <rPh sb="9" eb="12">
      <t>ダイヒョウシャ</t>
    </rPh>
    <rPh sb="13" eb="15">
      <t>キニュウ</t>
    </rPh>
    <phoneticPr fontId="1"/>
  </si>
  <si>
    <t>着手予定期間（開始年月日、終了年月日）は記入してありますか。</t>
    <rPh sb="0" eb="2">
      <t>チャクシュ</t>
    </rPh>
    <rPh sb="2" eb="4">
      <t>ヨテイ</t>
    </rPh>
    <rPh sb="4" eb="6">
      <t>キカン</t>
    </rPh>
    <rPh sb="7" eb="9">
      <t>カイシ</t>
    </rPh>
    <rPh sb="9" eb="12">
      <t>ネンガッピ</t>
    </rPh>
    <rPh sb="13" eb="15">
      <t>シュウリョウ</t>
    </rPh>
    <rPh sb="15" eb="18">
      <t>ネンガッピ</t>
    </rPh>
    <rPh sb="20" eb="22">
      <t>キニュウ</t>
    </rPh>
    <phoneticPr fontId="1"/>
  </si>
  <si>
    <t>事業計画には、見積書やカタログに記載されている単価（総額）が記入してありますか。</t>
    <phoneticPr fontId="1"/>
  </si>
  <si>
    <t>交付前着手の理由は記入してありますか。</t>
    <rPh sb="0" eb="2">
      <t>コウフ</t>
    </rPh>
    <rPh sb="2" eb="3">
      <t>マエ</t>
    </rPh>
    <rPh sb="3" eb="5">
      <t>チャクシュ</t>
    </rPh>
    <rPh sb="6" eb="8">
      <t>リユウ</t>
    </rPh>
    <rPh sb="9" eb="11">
      <t>キニュウ</t>
    </rPh>
    <phoneticPr fontId="1"/>
  </si>
  <si>
    <t>物品を必要とする理由は記入してありますか。</t>
    <rPh sb="0" eb="2">
      <t>ブッピン</t>
    </rPh>
    <rPh sb="3" eb="5">
      <t>ヒツヨウ</t>
    </rPh>
    <rPh sb="8" eb="10">
      <t>リユウ</t>
    </rPh>
    <rPh sb="11" eb="13">
      <t>キニュウ</t>
    </rPh>
    <phoneticPr fontId="1"/>
  </si>
  <si>
    <t>申請書作成</t>
    <rPh sb="0" eb="3">
      <t>シンセイショ</t>
    </rPh>
    <rPh sb="3" eb="5">
      <t>サクセイ</t>
    </rPh>
    <phoneticPr fontId="1"/>
  </si>
  <si>
    <t>郵送提出</t>
    <rPh sb="0" eb="2">
      <t>ユウソウ</t>
    </rPh>
    <rPh sb="2" eb="4">
      <t>テイシュツ</t>
    </rPh>
    <phoneticPr fontId="1"/>
  </si>
  <si>
    <t>導入設備に係る見積書の写しやカタログの写しが添付されていますか。</t>
    <rPh sb="0" eb="2">
      <t>ドウニュウ</t>
    </rPh>
    <rPh sb="2" eb="4">
      <t>セツビ</t>
    </rPh>
    <rPh sb="5" eb="6">
      <t>カカ</t>
    </rPh>
    <rPh sb="7" eb="10">
      <t>ミツモリショ</t>
    </rPh>
    <rPh sb="11" eb="12">
      <t>ウツ</t>
    </rPh>
    <rPh sb="19" eb="20">
      <t>ウツ</t>
    </rPh>
    <rPh sb="22" eb="24">
      <t>テンプ</t>
    </rPh>
    <phoneticPr fontId="1"/>
  </si>
  <si>
    <t>※質問などがありましたら、下記までご連絡ください。</t>
    <rPh sb="1" eb="3">
      <t>シツモン</t>
    </rPh>
    <rPh sb="13" eb="15">
      <t>カキ</t>
    </rPh>
    <rPh sb="18" eb="20">
      <t>レンラク</t>
    </rPh>
    <phoneticPr fontId="1"/>
  </si>
  <si>
    <t>質問フォーム：</t>
    <rPh sb="0" eb="2">
      <t>シツモン</t>
    </rPh>
    <phoneticPr fontId="1"/>
  </si>
  <si>
    <t>メールアドレス：</t>
    <phoneticPr fontId="1"/>
  </si>
  <si>
    <t>電話番号：</t>
    <rPh sb="0" eb="2">
      <t>デンワ</t>
    </rPh>
    <rPh sb="2" eb="4">
      <t>バンゴウ</t>
    </rPh>
    <phoneticPr fontId="1"/>
  </si>
  <si>
    <t>https://forms.office.com/r/WKXEaiLrdn</t>
    <phoneticPr fontId="1"/>
  </si>
  <si>
    <t>納品予定日時</t>
    <rPh sb="0" eb="2">
      <t>ノウヒン</t>
    </rPh>
    <rPh sb="2" eb="4">
      <t>ヨテイ</t>
    </rPh>
    <rPh sb="4" eb="6">
      <t>ニチジ</t>
    </rPh>
    <phoneticPr fontId="1"/>
  </si>
  <si>
    <t>※納品予定日がわかれば、「〇月〇日」とご記入ください。
　（又は、「〇月中旬」「〇月下旬」とご記入ください。）</t>
    <rPh sb="1" eb="3">
      <t>ノウヒン</t>
    </rPh>
    <rPh sb="3" eb="5">
      <t>ヨテイ</t>
    </rPh>
    <rPh sb="5" eb="6">
      <t>ビ</t>
    </rPh>
    <rPh sb="14" eb="15">
      <t>ガツ</t>
    </rPh>
    <rPh sb="16" eb="17">
      <t>ニチ</t>
    </rPh>
    <rPh sb="20" eb="22">
      <t>キニュウ</t>
    </rPh>
    <rPh sb="30" eb="31">
      <t>マタ</t>
    </rPh>
    <rPh sb="35" eb="36">
      <t>ガツ</t>
    </rPh>
    <rPh sb="36" eb="38">
      <t>チュウジュン</t>
    </rPh>
    <rPh sb="41" eb="42">
      <t>ガツ</t>
    </rPh>
    <rPh sb="42" eb="44">
      <t>ゲジュン</t>
    </rPh>
    <rPh sb="47" eb="49">
      <t>キニュウ</t>
    </rPh>
    <phoneticPr fontId="1"/>
  </si>
  <si>
    <t>　群馬県外来対応医療機関設備整備事業費補助金交付要綱第１０の規定により、下記</t>
    <rPh sb="1" eb="4">
      <t>グンマケン</t>
    </rPh>
    <rPh sb="4" eb="12">
      <t>ガイライタイオウイリョウキカン</t>
    </rPh>
    <rPh sb="12" eb="14">
      <t>セツビ</t>
    </rPh>
    <rPh sb="14" eb="16">
      <t>セイビ</t>
    </rPh>
    <rPh sb="16" eb="19">
      <t>ジギョウヒ</t>
    </rPh>
    <rPh sb="19" eb="22">
      <t>ホジョキン</t>
    </rPh>
    <rPh sb="22" eb="24">
      <t>コウフ</t>
    </rPh>
    <rPh sb="24" eb="26">
      <t>ヨウコウ</t>
    </rPh>
    <rPh sb="26" eb="27">
      <t>ダイ</t>
    </rPh>
    <rPh sb="30" eb="32">
      <t>キテイ</t>
    </rPh>
    <rPh sb="36" eb="38">
      <t>カキ</t>
    </rPh>
    <phoneticPr fontId="3"/>
  </si>
  <si>
    <t>２　群馬県外来対応医療機関設備整備事業費補助金実施計画書（別紙１のとおり）</t>
    <rPh sb="5" eb="13">
      <t>ガイライタイオウイリョウキカン</t>
    </rPh>
    <phoneticPr fontId="3"/>
  </si>
  <si>
    <t>３　群馬県外来対応医療機関設備整備事業費補助金所要額調書（別紙２のとおり)</t>
    <rPh sb="5" eb="13">
      <t>ガイライタイオウイリョウキカン</t>
    </rPh>
    <phoneticPr fontId="3"/>
  </si>
  <si>
    <t>４　群馬県外来対応医療機関設備整備事業費補助金所要額明細書（別紙３のとおり）</t>
    <rPh sb="5" eb="13">
      <t>ガイライタイオウイリョウキカン</t>
    </rPh>
    <phoneticPr fontId="3"/>
  </si>
  <si>
    <t>　事業実施月数（か月）</t>
    <rPh sb="1" eb="3">
      <t>ジギョウ</t>
    </rPh>
    <rPh sb="3" eb="5">
      <t>ジッシ</t>
    </rPh>
    <rPh sb="5" eb="7">
      <t>ツキスウ</t>
    </rPh>
    <rPh sb="9" eb="10">
      <t>ゲツ</t>
    </rPh>
    <phoneticPr fontId="1"/>
  </si>
  <si>
    <t>　事業実施の月数を入力してください（初期値：６か月）</t>
    <rPh sb="1" eb="3">
      <t>ジギョウ</t>
    </rPh>
    <rPh sb="3" eb="5">
      <t>ジッシ</t>
    </rPh>
    <rPh sb="6" eb="8">
      <t>ツキスウ</t>
    </rPh>
    <rPh sb="9" eb="11">
      <t>ニュウリョク</t>
    </rPh>
    <rPh sb="18" eb="20">
      <t>ショキ</t>
    </rPh>
    <rPh sb="20" eb="21">
      <t>アタイ</t>
    </rPh>
    <rPh sb="24" eb="25">
      <t>ゲツ</t>
    </rPh>
    <phoneticPr fontId="1"/>
  </si>
  <si>
    <t>令和　年度群馬県外来対応医療機関設備整備事業費補助金交付申請書</t>
    <rPh sb="0" eb="2">
      <t>レイワ</t>
    </rPh>
    <rPh sb="3" eb="5">
      <t>ネンド</t>
    </rPh>
    <rPh sb="5" eb="8">
      <t>グンマケン</t>
    </rPh>
    <rPh sb="8" eb="16">
      <t>ガイライタイオウイリョウキカン</t>
    </rPh>
    <rPh sb="16" eb="18">
      <t>セツビ</t>
    </rPh>
    <rPh sb="18" eb="20">
      <t>セイビ</t>
    </rPh>
    <rPh sb="20" eb="22">
      <t>ジギョウ</t>
    </rPh>
    <rPh sb="22" eb="23">
      <t>ヒ</t>
    </rPh>
    <rPh sb="23" eb="26">
      <t>ホジョキン</t>
    </rPh>
    <rPh sb="26" eb="28">
      <t>コウフ</t>
    </rPh>
    <rPh sb="28" eb="30">
      <t>シンセイ</t>
    </rPh>
    <rPh sb="30" eb="31">
      <t>ショ</t>
    </rPh>
    <phoneticPr fontId="3"/>
  </si>
  <si>
    <t>　群馬県知事　　　　　　あて</t>
  </si>
  <si>
    <t>１　自己又は自己の法人その他の団体の役員等は、次のいずれにも該当する者ではありません。</t>
  </si>
  <si>
    <t>　(1) 暴力団（暴力団員による不当な行為の防止等に関する法律（平成３年法律第７７号）第２条第２号に規定する暴力団をいう。以下同じ。）</t>
  </si>
  <si>
    <t>　(2) 暴力団員（暴力団員による不当な行為の防止等に関する法律第２条第６号に規定する暴力団員をいう。以下同じ。）</t>
  </si>
  <si>
    <t>　(3) 暴力団員によりその事業活動を実質的に支配されている者</t>
  </si>
  <si>
    <t>　(4) 暴力団員によりその事業活動に実質的に関与を受けている者</t>
  </si>
  <si>
    <t>　(5) 自己、自己の法人その他の団体若しくは第三者の不正の利益を図り、又は第三者に損害を加える目的をもって、暴力団又は暴力団員を利用するなどしている者</t>
  </si>
  <si>
    <t>　(6) 暴力団又は暴力団員に対して資金を提供し、又は便宜を供与するなど直接的又は積極的に暴力団の維持又は運営に協力し、又は関与している者</t>
  </si>
  <si>
    <t>　(7) 暴力団又は暴力団員であることを知りながらこれらを不当に利用している者</t>
  </si>
  <si>
    <t>　(8) 暴力団員と密接な交友関係を有する者</t>
  </si>
  <si>
    <t>２　１(1)から(8)までに掲げるもの（以下「暴力団等」という。）を下請契約等の相手方にしません。</t>
  </si>
  <si>
    <t>４　自己、自己の法人その他の団体又は下請契約等の相手方が暴力団等から不当な要求行為を受けた場合は、群馬県知事に報告し、警察に通報します。</t>
  </si>
  <si>
    <t>　私は、下記の事項について誓約します。</t>
  </si>
  <si>
    <t>　なお、必要な場合には、群馬県警察本部に照会することについて承諾し、当該事項に関する書類の提出を群馬県知事から求められた場合には、指定された期日までに提出します。</t>
    <phoneticPr fontId="1"/>
  </si>
  <si>
    <t>暴力団排除に関する誓約書</t>
    <phoneticPr fontId="1"/>
  </si>
  <si>
    <t>所在地</t>
    <phoneticPr fontId="1"/>
  </si>
  <si>
    <t>（個人の場合は、住所）</t>
    <phoneticPr fontId="1"/>
  </si>
  <si>
    <t>代表者職氏名</t>
    <phoneticPr fontId="1"/>
  </si>
  <si>
    <t>商号又は名称</t>
    <phoneticPr fontId="1"/>
  </si>
  <si>
    <t>記</t>
    <phoneticPr fontId="1"/>
  </si>
  <si>
    <t>（個人で屋号がない場合は、</t>
    <phoneticPr fontId="1"/>
  </si>
  <si>
    <t>　記入不要）</t>
    <phoneticPr fontId="1"/>
  </si>
  <si>
    <t>（個人の場合は、氏名のみ</t>
    <phoneticPr fontId="1"/>
  </si>
  <si>
    <t>　記入）</t>
    <phoneticPr fontId="1"/>
  </si>
  <si>
    <t>３　下請契約等の相手方が暴力団等であることを知ったときは、当該下請契約等を解除します。</t>
    <phoneticPr fontId="1"/>
  </si>
  <si>
    <t>０２７－２２６－２９０１（直通）</t>
    <rPh sb="13" eb="15">
      <t>チョクツウ</t>
    </rPh>
    <phoneticPr fontId="1"/>
  </si>
  <si>
    <t>　　郵送用ラベル（切り離してご利用いただけます。）</t>
    <rPh sb="9" eb="10">
      <t>キ</t>
    </rPh>
    <rPh sb="11" eb="12">
      <t>ハナ</t>
    </rPh>
    <rPh sb="15" eb="17">
      <t>リヨウ</t>
    </rPh>
    <phoneticPr fontId="1"/>
  </si>
  <si>
    <t>申請書類はすべて封入されていますか。
（交付申請書、交付決定前着手届、暴力団排除誓約書）</t>
    <rPh sb="0" eb="2">
      <t>シンセイ</t>
    </rPh>
    <rPh sb="2" eb="4">
      <t>ショルイ</t>
    </rPh>
    <rPh sb="8" eb="10">
      <t>フウニュウ</t>
    </rPh>
    <rPh sb="20" eb="22">
      <t>コウフ</t>
    </rPh>
    <rPh sb="22" eb="25">
      <t>シンセイショ</t>
    </rPh>
    <rPh sb="26" eb="28">
      <t>コウフ</t>
    </rPh>
    <rPh sb="28" eb="30">
      <t>ケッテイ</t>
    </rPh>
    <rPh sb="30" eb="31">
      <t>マエ</t>
    </rPh>
    <rPh sb="31" eb="33">
      <t>チャクシュ</t>
    </rPh>
    <rPh sb="33" eb="34">
      <t>トドケ</t>
    </rPh>
    <rPh sb="35" eb="40">
      <t>ボウリョクダンハイジョ</t>
    </rPh>
    <rPh sb="40" eb="43">
      <t>セイヤクショ</t>
    </rPh>
    <phoneticPr fontId="1"/>
  </si>
  <si>
    <t>別紙１～３はすべて封入されていますか。
（事業計画書、所要額調書、所要額明細書）</t>
    <rPh sb="0" eb="2">
      <t>ベッシ</t>
    </rPh>
    <rPh sb="9" eb="11">
      <t>フウニュウ</t>
    </rPh>
    <rPh sb="21" eb="23">
      <t>ジギョウ</t>
    </rPh>
    <rPh sb="23" eb="25">
      <t>ケイカク</t>
    </rPh>
    <rPh sb="25" eb="26">
      <t>ショ</t>
    </rPh>
    <rPh sb="27" eb="29">
      <t>ショヨウ</t>
    </rPh>
    <rPh sb="29" eb="30">
      <t>ガク</t>
    </rPh>
    <rPh sb="30" eb="32">
      <t>チョウショ</t>
    </rPh>
    <rPh sb="33" eb="35">
      <t>ショヨウ</t>
    </rPh>
    <rPh sb="35" eb="36">
      <t>ガク</t>
    </rPh>
    <rPh sb="36" eb="39">
      <t>メイサイショ</t>
    </rPh>
    <phoneticPr fontId="1"/>
  </si>
  <si>
    <t>令和５年度群馬県外来対応医療機関（旧：診療・検査外来）</t>
    <rPh sb="8" eb="16">
      <t>ガイライタイオウイリョウキカン</t>
    </rPh>
    <rPh sb="17" eb="18">
      <t>キュウ</t>
    </rPh>
    <rPh sb="19" eb="21">
      <t>シンリョウ</t>
    </rPh>
    <rPh sb="22" eb="24">
      <t>ケンサ</t>
    </rPh>
    <rPh sb="24" eb="26">
      <t>ガイライ</t>
    </rPh>
    <phoneticPr fontId="1"/>
  </si>
  <si>
    <t>申請チェックリスト</t>
    <rPh sb="0" eb="2">
      <t>シンセイ</t>
    </rPh>
    <phoneticPr fontId="1"/>
  </si>
  <si>
    <t>gairai@pref.gunma.lg.jp</t>
    <phoneticPr fontId="1"/>
  </si>
  <si>
    <t>設備整備事業費補助金（下期分）　入力項目一覧</t>
    <rPh sb="11" eb="13">
      <t>シモキ</t>
    </rPh>
    <rPh sb="13" eb="14">
      <t>ブン</t>
    </rPh>
    <phoneticPr fontId="1"/>
  </si>
  <si>
    <r>
      <t>令和５年度群馬県外来対応医療機関（旧：診療・検査外来）　</t>
    </r>
    <r>
      <rPr>
        <b/>
        <sz val="10"/>
        <color rgb="FFFF0000"/>
        <rFont val="ＭＳ ゴシック"/>
        <family val="3"/>
        <charset val="128"/>
      </rPr>
      <t>Ver.1001</t>
    </r>
    <rPh sb="8" eb="16">
      <t>ガイライタイオウイリョウキカン</t>
    </rPh>
    <rPh sb="17" eb="18">
      <t>キュウ</t>
    </rPh>
    <rPh sb="19" eb="21">
      <t>シンリョウ</t>
    </rPh>
    <rPh sb="22" eb="24">
      <t>ケンサ</t>
    </rPh>
    <rPh sb="24" eb="26">
      <t>ガイライ</t>
    </rPh>
    <phoneticPr fontId="1"/>
  </si>
  <si>
    <t>　いつから着手されるかご記入ください。（例：2023/10/1）</t>
    <rPh sb="5" eb="7">
      <t>チャクシュ</t>
    </rPh>
    <rPh sb="12" eb="14">
      <t>キニュウ</t>
    </rPh>
    <rPh sb="20" eb="21">
      <t>レイ</t>
    </rPh>
    <phoneticPr fontId="1"/>
  </si>
  <si>
    <t>　いつまで着手されるかご記入ください。（例：2024/3/31)</t>
    <rPh sb="5" eb="7">
      <t>チャクシュ</t>
    </rPh>
    <rPh sb="12" eb="14">
      <t>キニュウ</t>
    </rPh>
    <rPh sb="20" eb="21">
      <t>レイ</t>
    </rPh>
    <phoneticPr fontId="1"/>
  </si>
  <si>
    <t>令和２年度から令和５年度上期までにこの補助金により、補助を受けたことはありませんか。</t>
    <rPh sb="0" eb="2">
      <t>レイワ</t>
    </rPh>
    <rPh sb="3" eb="5">
      <t>ネンド</t>
    </rPh>
    <rPh sb="7" eb="9">
      <t>レイワ</t>
    </rPh>
    <rPh sb="10" eb="12">
      <t>ネンド</t>
    </rPh>
    <rPh sb="12" eb="14">
      <t>カミキ</t>
    </rPh>
    <rPh sb="19" eb="22">
      <t>ホジョキン</t>
    </rPh>
    <rPh sb="26" eb="28">
      <t>ホジョ</t>
    </rPh>
    <rPh sb="29" eb="30">
      <t>ウ</t>
    </rPh>
    <phoneticPr fontId="1"/>
  </si>
  <si>
    <t>宛先は「〒371-8570　前橋市大手町1-1-1 群馬県健康福祉部　感染症・がん疾病対策課　療養支援係」行となっていますか。</t>
    <rPh sb="0" eb="2">
      <t>アテサキ</t>
    </rPh>
    <rPh sb="14" eb="17">
      <t>マエバシシ</t>
    </rPh>
    <rPh sb="17" eb="20">
      <t>オオテマチ</t>
    </rPh>
    <rPh sb="26" eb="29">
      <t>グンマケン</t>
    </rPh>
    <rPh sb="29" eb="31">
      <t>ケンコウ</t>
    </rPh>
    <rPh sb="31" eb="33">
      <t>フクシ</t>
    </rPh>
    <rPh sb="33" eb="34">
      <t>ブ</t>
    </rPh>
    <rPh sb="35" eb="38">
      <t>カンセンショウ</t>
    </rPh>
    <rPh sb="41" eb="46">
      <t>シッペイタイサクカ</t>
    </rPh>
    <rPh sb="47" eb="51">
      <t>リョウヨウシエン</t>
    </rPh>
    <rPh sb="51" eb="52">
      <t>カカリ</t>
    </rPh>
    <rPh sb="53" eb="54">
      <t>イキ</t>
    </rPh>
    <phoneticPr fontId="1"/>
  </si>
  <si>
    <t xml:space="preserve"> （例：事業計画上、１０月から患者を受け入れる必要があるため）</t>
    <phoneticPr fontId="1"/>
  </si>
  <si>
    <t>令和５年度群馬県外来対応医療機関設備整備事業費補助金交付決定前着手届</t>
    <rPh sb="0" eb="2">
      <t>レイワ</t>
    </rPh>
    <rPh sb="3" eb="5">
      <t>ネンド</t>
    </rPh>
    <rPh sb="5" eb="8">
      <t>グンマケン</t>
    </rPh>
    <rPh sb="8" eb="10">
      <t>ガイライ</t>
    </rPh>
    <rPh sb="10" eb="16">
      <t>タイオウイリョウキカン</t>
    </rPh>
    <rPh sb="16" eb="18">
      <t>セツビ</t>
    </rPh>
    <rPh sb="18" eb="20">
      <t>セイビ</t>
    </rPh>
    <rPh sb="20" eb="22">
      <t>ジギョウ</t>
    </rPh>
    <rPh sb="22" eb="23">
      <t>ヒ</t>
    </rPh>
    <rPh sb="23" eb="26">
      <t>ホジョキン</t>
    </rPh>
    <rPh sb="26" eb="28">
      <t>コウフ</t>
    </rPh>
    <rPh sb="28" eb="30">
      <t>ケッテイ</t>
    </rPh>
    <rPh sb="30" eb="31">
      <t>マエ</t>
    </rPh>
    <rPh sb="31" eb="33">
      <t>チャクシュ</t>
    </rPh>
    <rPh sb="33" eb="34">
      <t>トドケ</t>
    </rPh>
    <phoneticPr fontId="3"/>
  </si>
  <si>
    <t>令和５年度群馬県外来対応医療機関設備整備事業</t>
    <rPh sb="0" eb="2">
      <t>レイワ</t>
    </rPh>
    <rPh sb="3" eb="5">
      <t>ネンド</t>
    </rPh>
    <rPh sb="5" eb="8">
      <t>グンマケン</t>
    </rPh>
    <rPh sb="8" eb="16">
      <t>ガイライタイオウイリョウキカン</t>
    </rPh>
    <rPh sb="16" eb="18">
      <t>セツビ</t>
    </rPh>
    <rPh sb="18" eb="20">
      <t>セイビ</t>
    </rPh>
    <rPh sb="20" eb="22">
      <t>ジギョウ</t>
    </rPh>
    <phoneticPr fontId="3"/>
  </si>
  <si>
    <t>令和５年度群馬県外来対応医療機関設備整備費補助金所要額調書</t>
    <rPh sb="5" eb="8">
      <t>グンマケン</t>
    </rPh>
    <rPh sb="8" eb="16">
      <t>ガイライタイオウイリョウキカン</t>
    </rPh>
    <rPh sb="24" eb="25">
      <t>トコロ</t>
    </rPh>
    <phoneticPr fontId="1"/>
  </si>
  <si>
    <t>１月あたりの最大診療疑い患者数</t>
    <rPh sb="1" eb="2">
      <t>ガツ</t>
    </rPh>
    <rPh sb="6" eb="8">
      <t>サイダイ</t>
    </rPh>
    <rPh sb="8" eb="10">
      <t>シンリョウ</t>
    </rPh>
    <phoneticPr fontId="1"/>
  </si>
  <si>
    <t>　令和５年９月までに１月あたりで診療した疑い患者数のうち、最も多かった数を</t>
    <rPh sb="1" eb="3">
      <t>レイワ</t>
    </rPh>
    <rPh sb="4" eb="5">
      <t>ネン</t>
    </rPh>
    <rPh sb="6" eb="7">
      <t>ガツ</t>
    </rPh>
    <rPh sb="11" eb="12">
      <t>ツキ</t>
    </rPh>
    <rPh sb="16" eb="18">
      <t>シンリョウ</t>
    </rPh>
    <rPh sb="20" eb="21">
      <t>ウタガ</t>
    </rPh>
    <rPh sb="22" eb="25">
      <t>カンジャスウ</t>
    </rPh>
    <rPh sb="29" eb="30">
      <t>モット</t>
    </rPh>
    <rPh sb="31" eb="32">
      <t>オオ</t>
    </rPh>
    <rPh sb="35" eb="36">
      <t>カズ</t>
    </rPh>
    <phoneticPr fontId="1"/>
  </si>
  <si>
    <t>　御入力ください。</t>
    <rPh sb="1" eb="4">
      <t>ゴニュウリョク</t>
    </rPh>
    <phoneticPr fontId="1"/>
  </si>
  <si>
    <t>医療従事者数、1月当たりの疑い患者数は記入してありますか。</t>
    <rPh sb="0" eb="2">
      <t>イリョウ</t>
    </rPh>
    <rPh sb="2" eb="5">
      <t>ジュウジシャ</t>
    </rPh>
    <rPh sb="5" eb="6">
      <t>スウ</t>
    </rPh>
    <rPh sb="8" eb="10">
      <t>ツキア</t>
    </rPh>
    <rPh sb="13" eb="14">
      <t>ウタガ</t>
    </rPh>
    <rPh sb="15" eb="17">
      <t>カンジャ</t>
    </rPh>
    <rPh sb="17" eb="18">
      <t>スウ</t>
    </rPh>
    <rPh sb="19" eb="21">
      <t>キニュウ</t>
    </rPh>
    <phoneticPr fontId="1"/>
  </si>
  <si>
    <r>
      <t>　作成した日付をご記入ください。
　</t>
    </r>
    <r>
      <rPr>
        <sz val="10"/>
        <color theme="1"/>
        <rFont val="ＭＳ ゴシック"/>
        <family val="3"/>
        <charset val="128"/>
      </rPr>
      <t>（例：2023/11/13)</t>
    </r>
    <rPh sb="1" eb="3">
      <t>サクセイ</t>
    </rPh>
    <rPh sb="5" eb="7">
      <t>ヒヅケ</t>
    </rPh>
    <rPh sb="9" eb="11">
      <t>キニュウ</t>
    </rPh>
    <rPh sb="19" eb="20">
      <t>レイ</t>
    </rPh>
    <phoneticPr fontId="1"/>
  </si>
  <si>
    <t>令和５年度群馬県外来対応医療機関設備整備費補助金所要額明細書</t>
    <rPh sb="0" eb="1">
      <t>レイ</t>
    </rPh>
    <rPh sb="1" eb="2">
      <t>ワ</t>
    </rPh>
    <rPh sb="3" eb="5">
      <t>ネンド</t>
    </rPh>
    <rPh sb="5" eb="16">
      <t>グンマケンガイライタイオウイリョウキカン</t>
    </rPh>
    <rPh sb="16" eb="18">
      <t>セツビ</t>
    </rPh>
    <rPh sb="18" eb="20">
      <t>セイビ</t>
    </rPh>
    <rPh sb="20" eb="21">
      <t>ヒ</t>
    </rPh>
    <rPh sb="21" eb="24">
      <t>ホジョキン</t>
    </rPh>
    <rPh sb="24" eb="26">
      <t>ショヨウ</t>
    </rPh>
    <phoneticPr fontId="3"/>
  </si>
  <si>
    <t>令和５年度　群馬県外来対応医療機関設備整備事業費補助金事業実施計画書</t>
    <rPh sb="6" eb="9">
      <t>グンマケン</t>
    </rPh>
    <rPh sb="9" eb="11">
      <t>ガイライ</t>
    </rPh>
    <rPh sb="11" eb="17">
      <t>タイオウイリョウキカン</t>
    </rPh>
    <rPh sb="17" eb="19">
      <t>セツビ</t>
    </rPh>
    <rPh sb="19" eb="21">
      <t>セイビ</t>
    </rPh>
    <rPh sb="21" eb="23">
      <t>ジギョウ</t>
    </rPh>
    <rPh sb="23" eb="24">
      <t>ヒ</t>
    </rPh>
    <rPh sb="24" eb="27">
      <t>ホジョキン</t>
    </rPh>
    <rPh sb="27" eb="29">
      <t>ジギョウ</t>
    </rPh>
    <rPh sb="29" eb="31">
      <t>ジッシ</t>
    </rPh>
    <rPh sb="31" eb="34">
      <t>ケイカクショ</t>
    </rPh>
    <phoneticPr fontId="1"/>
  </si>
  <si>
    <t>名称・医療機関名</t>
    <rPh sb="0" eb="2">
      <t>メイショウ</t>
    </rPh>
    <rPh sb="3" eb="5">
      <t>イリョウ</t>
    </rPh>
    <rPh sb="5" eb="7">
      <t>キカン</t>
    </rPh>
    <rPh sb="7" eb="8">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</si>
</sst>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金&quot;#,##0&quot;円&quot;_ ;[Red]\-#,##0\ "/>
    <numFmt numFmtId="177" formatCode="0_);[Red]\(0\)"/>
  </numFmts>
  <fonts count="43">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2"/>
      <charset val="128"/>
      <scheme val="minor"/>
    </font>
    <font>
      <sz val="12"/>
      <color theme="1"/>
      <name val="ＭＳ ゴシック"/>
      <family val="3"/>
      <charset val="128"/>
    </font>
    <font>
      <sz val="18"/>
      <color theme="1"/>
      <name val="ＭＳ ゴシック"/>
      <family val="3"/>
      <charset val="128"/>
    </font>
    <font>
      <sz val="16"/>
      <color theme="1"/>
      <name val="ＭＳ ゴシック"/>
      <family val="3"/>
      <charset val="128"/>
    </font>
    <font>
      <sz val="16"/>
      <color rgb="FF000000"/>
      <name val="ＭＳ ゴシック"/>
      <family val="3"/>
      <charset val="128"/>
    </font>
    <font>
      <sz val="11"/>
      <name val="ＭＳ ゴシック"/>
      <family val="3"/>
      <charset val="128"/>
    </font>
    <font>
      <sz val="11"/>
      <color theme="1"/>
      <name val="ＭＳ ゴシック"/>
      <family val="3"/>
      <charset val="128"/>
    </font>
    <font>
      <sz val="18"/>
      <name val="ＭＳ ゴシック"/>
      <family val="3"/>
      <charset val="128"/>
    </font>
    <font>
      <sz val="12"/>
      <name val="ＭＳ ゴシック"/>
      <family val="3"/>
      <charset val="128"/>
    </font>
    <font>
      <sz val="16"/>
      <name val="ＭＳ ゴシック"/>
      <family val="3"/>
      <charset val="128"/>
    </font>
    <font>
      <b/>
      <sz val="11"/>
      <name val="ＭＳ ゴシック"/>
      <family val="3"/>
      <charset val="128"/>
    </font>
    <font>
      <sz val="26"/>
      <color theme="1"/>
      <name val="ＭＳ ゴシック"/>
      <family val="3"/>
      <charset val="128"/>
    </font>
    <font>
      <b/>
      <sz val="20"/>
      <color rgb="FFFF0000"/>
      <name val="ＭＳ ゴシック"/>
      <family val="3"/>
      <charset val="128"/>
    </font>
    <font>
      <sz val="12"/>
      <name val="ＭＳ 明朝"/>
      <family val="1"/>
      <charset val="128"/>
    </font>
    <font>
      <strike/>
      <sz val="12"/>
      <name val="ＭＳ 明朝"/>
      <family val="1"/>
      <charset val="128"/>
    </font>
    <font>
      <sz val="16"/>
      <name val="ＭＳ 明朝"/>
      <family val="1"/>
      <charset val="128"/>
    </font>
    <font>
      <sz val="8"/>
      <color theme="1"/>
      <name val="ＭＳ ゴシック"/>
      <family val="3"/>
      <charset val="128"/>
    </font>
    <font>
      <b/>
      <sz val="11"/>
      <color indexed="81"/>
      <name val="MS P ゴシック"/>
      <family val="3"/>
      <charset val="128"/>
    </font>
    <font>
      <b/>
      <i/>
      <sz val="16"/>
      <name val="ＭＳ 明朝"/>
      <family val="1"/>
      <charset val="128"/>
    </font>
    <font>
      <sz val="14"/>
      <color rgb="FF000000"/>
      <name val="ＭＳ 明朝"/>
      <family val="1"/>
      <charset val="128"/>
    </font>
    <font>
      <sz val="14"/>
      <name val="ＭＳ 明朝"/>
      <family val="1"/>
      <charset val="128"/>
    </font>
    <font>
      <b/>
      <sz val="11"/>
      <color theme="1"/>
      <name val="ＭＳ ゴシック"/>
      <family val="3"/>
      <charset val="128"/>
    </font>
    <font>
      <b/>
      <sz val="14"/>
      <color rgb="FFFF0000"/>
      <name val="ＭＳ ゴシック"/>
      <family val="3"/>
      <charset val="128"/>
    </font>
    <font>
      <sz val="10"/>
      <color theme="1"/>
      <name val="ＭＳ ゴシック"/>
      <family val="3"/>
      <charset val="128"/>
    </font>
    <font>
      <b/>
      <sz val="18"/>
      <color theme="1"/>
      <name val="ＭＳ ゴシック"/>
      <family val="3"/>
      <charset val="128"/>
    </font>
    <font>
      <b/>
      <sz val="18"/>
      <color rgb="FFFF0000"/>
      <name val="ＭＳ ゴシック"/>
      <family val="3"/>
      <charset val="128"/>
    </font>
    <font>
      <sz val="10.5"/>
      <color rgb="FF000000"/>
      <name val="ＭＳ 明朝"/>
      <family val="1"/>
      <charset val="128"/>
    </font>
    <font>
      <sz val="9"/>
      <color rgb="FF000000"/>
      <name val="ＭＳ 明朝"/>
      <family val="1"/>
      <charset val="128"/>
    </font>
    <font>
      <sz val="7"/>
      <color rgb="FF000000"/>
      <name val="ＭＳ 明朝"/>
      <family val="1"/>
      <charset val="128"/>
    </font>
    <font>
      <sz val="10.5"/>
      <color theme="1"/>
      <name val="Times New Roman"/>
      <family val="1"/>
    </font>
    <font>
      <sz val="11"/>
      <color theme="1"/>
      <name val="ＭＳ 明朝"/>
      <family val="1"/>
      <charset val="128"/>
    </font>
    <font>
      <sz val="10"/>
      <color rgb="FF000000"/>
      <name val="ＭＳ 明朝"/>
      <family val="1"/>
      <charset val="128"/>
    </font>
    <font>
      <sz val="10"/>
      <color theme="1"/>
      <name val="Times New Roman"/>
      <family val="1"/>
    </font>
    <font>
      <sz val="11"/>
      <color rgb="FFFF0000"/>
      <name val="ＭＳ ゴシック"/>
      <family val="3"/>
      <charset val="128"/>
    </font>
    <font>
      <u/>
      <sz val="11"/>
      <color theme="10"/>
      <name val="ＭＳ Ｐゴシック"/>
      <family val="2"/>
      <charset val="128"/>
      <scheme val="minor"/>
    </font>
    <font>
      <sz val="18"/>
      <color theme="1"/>
      <name val="ＭＳ Ｐゴシック"/>
      <family val="2"/>
      <charset val="128"/>
      <scheme val="minor"/>
    </font>
    <font>
      <sz val="14"/>
      <color rgb="FFFF0000"/>
      <name val="ＭＳ ゴシック"/>
      <family val="3"/>
      <charset val="128"/>
    </font>
    <font>
      <b/>
      <sz val="10"/>
      <color rgb="FFFF0000"/>
      <name val="ＭＳ ゴシック"/>
      <family val="3"/>
      <charset val="128"/>
    </font>
    <font>
      <b/>
      <sz val="20"/>
      <color theme="1"/>
      <name val="ＭＳ Ｐ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0.499984740745262"/>
        <bgColor indexed="64"/>
      </patternFill>
    </fill>
  </fills>
  <borders count="75">
    <border>
      <left/>
      <right/>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style="thick">
        <color indexed="64"/>
      </left>
      <right style="thick">
        <color indexed="64"/>
      </right>
      <top/>
      <bottom style="thin">
        <color indexed="64"/>
      </bottom>
      <diagonal/>
    </border>
    <border>
      <left style="medium">
        <color rgb="FF000000"/>
      </left>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diagonalUp="1">
      <left style="thin">
        <color rgb="FF000000"/>
      </left>
      <right style="thin">
        <color rgb="FF000000"/>
      </right>
      <top style="medium">
        <color rgb="FF000000"/>
      </top>
      <bottom style="thin">
        <color rgb="FF000000"/>
      </bottom>
      <diagonal style="thin">
        <color rgb="FF000000"/>
      </diagonal>
    </border>
    <border diagonalUp="1">
      <left style="thin">
        <color rgb="FF000000"/>
      </left>
      <right style="thin">
        <color rgb="FF000000"/>
      </right>
      <top style="thin">
        <color rgb="FF000000"/>
      </top>
      <bottom style="medium">
        <color rgb="FF000000"/>
      </bottom>
      <diagonal style="thin">
        <color rgb="FF000000"/>
      </diagonal>
    </border>
    <border diagonalUp="1">
      <left style="thin">
        <color rgb="FF000000"/>
      </left>
      <right style="medium">
        <color rgb="FF000000"/>
      </right>
      <top style="medium">
        <color rgb="FF000000"/>
      </top>
      <bottom style="thin">
        <color rgb="FF000000"/>
      </bottom>
      <diagonal style="thin">
        <color rgb="FF000000"/>
      </diagonal>
    </border>
    <border diagonalUp="1">
      <left style="thin">
        <color rgb="FF000000"/>
      </left>
      <right style="medium">
        <color rgb="FF000000"/>
      </right>
      <top style="thin">
        <color rgb="FF000000"/>
      </top>
      <bottom style="medium">
        <color rgb="FF000000"/>
      </bottom>
      <diagonal style="thin">
        <color rgb="FF000000"/>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diagonal/>
    </border>
    <border>
      <left style="medium">
        <color indexed="64"/>
      </left>
      <right/>
      <top style="thin">
        <color indexed="64"/>
      </top>
      <bottom/>
      <diagonal/>
    </border>
    <border>
      <left/>
      <right style="thin">
        <color indexed="64"/>
      </right>
      <top/>
      <bottom style="medium">
        <color indexed="64"/>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rgb="FF000000"/>
      </left>
      <right style="thin">
        <color rgb="FF000000"/>
      </right>
      <top style="thin">
        <color rgb="FF000000"/>
      </top>
      <bottom/>
      <diagonal/>
    </border>
    <border diagonalDown="1">
      <left style="thin">
        <color indexed="64"/>
      </left>
      <right style="medium">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medium">
        <color indexed="64"/>
      </right>
      <top style="medium">
        <color indexed="64"/>
      </top>
      <bottom style="medium">
        <color indexed="64"/>
      </bottom>
      <diagonal style="thin">
        <color indexed="64"/>
      </diagonal>
    </border>
    <border diagonalDown="1">
      <left style="thin">
        <color rgb="FF000000"/>
      </left>
      <right style="thin">
        <color rgb="FF000000"/>
      </right>
      <top style="thin">
        <color rgb="FF000000"/>
      </top>
      <bottom style="thin">
        <color rgb="FF000000"/>
      </bottom>
      <diagonal style="medium">
        <color rgb="FF000000"/>
      </diagonal>
    </border>
    <border diagonalDown="1">
      <left style="thin">
        <color rgb="FF000000"/>
      </left>
      <right style="medium">
        <color rgb="FF000000"/>
      </right>
      <top style="thin">
        <color rgb="FF000000"/>
      </top>
      <bottom style="thin">
        <color rgb="FF000000"/>
      </bottom>
      <diagonal style="medium">
        <color rgb="FF000000"/>
      </diagonal>
    </border>
  </borders>
  <cellStyleXfs count="5">
    <xf numFmtId="0" fontId="0" fillId="0" borderId="0">
      <alignment vertical="center"/>
    </xf>
    <xf numFmtId="0" fontId="2" fillId="0" borderId="0">
      <alignment vertical="center"/>
    </xf>
    <xf numFmtId="38" fontId="4" fillId="0" borderId="0" applyFont="0" applyFill="0" applyBorder="0" applyAlignment="0" applyProtection="0">
      <alignment vertical="center"/>
    </xf>
    <xf numFmtId="0" fontId="2" fillId="0" borderId="0"/>
    <xf numFmtId="0" fontId="38" fillId="0" borderId="0" applyNumberFormat="0" applyFill="0" applyBorder="0" applyAlignment="0" applyProtection="0">
      <alignment vertical="center"/>
    </xf>
  </cellStyleXfs>
  <cellXfs count="332">
    <xf numFmtId="0" fontId="0" fillId="0" borderId="0" xfId="0">
      <alignment vertical="center"/>
    </xf>
    <xf numFmtId="38" fontId="5" fillId="0" borderId="0" xfId="2" applyFont="1">
      <alignment vertical="center"/>
    </xf>
    <xf numFmtId="38" fontId="7" fillId="0" borderId="0" xfId="2" applyFont="1">
      <alignment vertical="center"/>
    </xf>
    <xf numFmtId="38" fontId="7" fillId="0" borderId="23" xfId="2" applyFont="1" applyBorder="1" applyAlignment="1">
      <alignment horizontal="center" vertical="center"/>
    </xf>
    <xf numFmtId="38" fontId="7" fillId="0" borderId="9" xfId="2" applyFont="1" applyBorder="1" applyAlignment="1">
      <alignment horizontal="center" vertical="center"/>
    </xf>
    <xf numFmtId="38" fontId="7" fillId="0" borderId="9" xfId="2" applyFont="1" applyBorder="1" applyAlignment="1">
      <alignment horizontal="center" vertical="center" wrapText="1"/>
    </xf>
    <xf numFmtId="38" fontId="7" fillId="0" borderId="24" xfId="2" applyFont="1" applyBorder="1" applyAlignment="1">
      <alignment horizontal="center" vertical="center"/>
    </xf>
    <xf numFmtId="38" fontId="7" fillId="0" borderId="0" xfId="2" applyFont="1" applyFill="1" applyAlignment="1">
      <alignment horizontal="center" vertical="center"/>
    </xf>
    <xf numFmtId="38" fontId="7" fillId="0" borderId="0" xfId="2" applyFont="1" applyFill="1" applyAlignment="1">
      <alignment vertical="center"/>
    </xf>
    <xf numFmtId="38" fontId="7" fillId="0" borderId="0" xfId="2" applyFont="1" applyAlignment="1">
      <alignment vertical="center" wrapText="1"/>
    </xf>
    <xf numFmtId="38" fontId="8" fillId="0" borderId="0" xfId="2" applyFont="1" applyAlignment="1">
      <alignment horizontal="right" vertical="center"/>
    </xf>
    <xf numFmtId="38" fontId="8" fillId="0" borderId="0" xfId="2" applyFont="1" applyAlignment="1">
      <alignment horizontal="justify" vertical="center"/>
    </xf>
    <xf numFmtId="38" fontId="9" fillId="0" borderId="0" xfId="2" applyFont="1">
      <alignment vertical="center"/>
    </xf>
    <xf numFmtId="38" fontId="10" fillId="0" borderId="0" xfId="2" applyFont="1">
      <alignment vertical="center"/>
    </xf>
    <xf numFmtId="38" fontId="12" fillId="0" borderId="0" xfId="2" applyFont="1" applyAlignment="1">
      <alignment horizontal="centerContinuous" vertical="center"/>
    </xf>
    <xf numFmtId="38" fontId="9" fillId="0" borderId="0" xfId="2" applyFont="1" applyBorder="1" applyAlignment="1">
      <alignment horizontal="left" vertical="center"/>
    </xf>
    <xf numFmtId="38" fontId="10" fillId="0" borderId="0" xfId="2" applyFont="1" applyFill="1" applyBorder="1" applyAlignment="1">
      <alignment horizontal="center" vertical="center" shrinkToFit="1"/>
    </xf>
    <xf numFmtId="38" fontId="9" fillId="0" borderId="0" xfId="2" applyFont="1" applyAlignment="1">
      <alignment horizontal="right" vertical="center"/>
    </xf>
    <xf numFmtId="38" fontId="9" fillId="0" borderId="9" xfId="2" applyFont="1" applyBorder="1" applyAlignment="1">
      <alignment horizontal="right" vertical="center"/>
    </xf>
    <xf numFmtId="38" fontId="9" fillId="0" borderId="9" xfId="2" applyFont="1" applyFill="1" applyBorder="1" applyAlignment="1">
      <alignment horizontal="right" vertical="center"/>
    </xf>
    <xf numFmtId="38" fontId="14" fillId="0" borderId="9" xfId="2" applyFont="1" applyBorder="1" applyAlignment="1">
      <alignment horizontal="left" vertical="center"/>
    </xf>
    <xf numFmtId="38" fontId="7" fillId="0" borderId="0" xfId="2" applyFont="1" applyBorder="1">
      <alignment vertical="center"/>
    </xf>
    <xf numFmtId="38" fontId="10" fillId="0" borderId="0" xfId="2" applyFont="1" applyFill="1" applyBorder="1" applyAlignment="1">
      <alignment horizontal="center" vertical="center"/>
    </xf>
    <xf numFmtId="38" fontId="11" fillId="0" borderId="0" xfId="2" applyFont="1" applyFill="1" applyAlignment="1">
      <alignment vertical="center"/>
    </xf>
    <xf numFmtId="38" fontId="7" fillId="0" borderId="9" xfId="2" applyFont="1" applyFill="1" applyBorder="1" applyAlignment="1">
      <alignment vertical="center"/>
    </xf>
    <xf numFmtId="38" fontId="7" fillId="0" borderId="58" xfId="2" applyFont="1" applyBorder="1" applyAlignment="1">
      <alignment horizontal="left" vertical="center" wrapText="1"/>
    </xf>
    <xf numFmtId="38" fontId="16" fillId="0" borderId="0" xfId="2" applyFont="1" applyAlignment="1">
      <alignment horizontal="center" vertical="center"/>
    </xf>
    <xf numFmtId="38" fontId="8" fillId="0" borderId="0" xfId="2" applyFont="1" applyAlignment="1">
      <alignment horizontal="left" vertical="center"/>
    </xf>
    <xf numFmtId="38" fontId="7" fillId="0" borderId="0" xfId="2" applyFont="1" applyAlignment="1">
      <alignment horizontal="left" vertical="center"/>
    </xf>
    <xf numFmtId="38" fontId="6" fillId="0" borderId="0" xfId="2" applyFont="1" applyFill="1" applyAlignment="1">
      <alignment horizontal="center" vertical="center"/>
    </xf>
    <xf numFmtId="38" fontId="6" fillId="0" borderId="0" xfId="2" applyFont="1" applyAlignment="1">
      <alignment horizontal="left" vertical="center"/>
    </xf>
    <xf numFmtId="38" fontId="7" fillId="0" borderId="13" xfId="2" applyFont="1" applyBorder="1" applyAlignment="1">
      <alignment horizontal="center" vertical="center"/>
    </xf>
    <xf numFmtId="0" fontId="17" fillId="0" borderId="0" xfId="3" applyFont="1" applyAlignment="1">
      <alignment vertical="center"/>
    </xf>
    <xf numFmtId="0" fontId="18" fillId="0" borderId="0" xfId="3" applyFont="1" applyAlignment="1">
      <alignment horizontal="left" vertical="center" indent="1"/>
    </xf>
    <xf numFmtId="0" fontId="19" fillId="0" borderId="0" xfId="3" applyFont="1" applyAlignment="1">
      <alignment vertical="center"/>
    </xf>
    <xf numFmtId="0" fontId="19" fillId="0" borderId="0" xfId="3" applyFont="1" applyFill="1" applyAlignment="1">
      <alignment vertical="center"/>
    </xf>
    <xf numFmtId="176" fontId="19" fillId="0" borderId="0" xfId="3" applyNumberFormat="1" applyFont="1" applyFill="1" applyBorder="1" applyAlignment="1">
      <alignment horizontal="right" vertical="center"/>
    </xf>
    <xf numFmtId="0" fontId="19" fillId="0" borderId="0" xfId="3" applyFont="1" applyAlignment="1">
      <alignment horizontal="center" vertical="center"/>
    </xf>
    <xf numFmtId="0" fontId="19" fillId="0" borderId="0" xfId="3" applyFont="1" applyAlignment="1">
      <alignment horizontal="right" vertical="center"/>
    </xf>
    <xf numFmtId="0" fontId="19" fillId="0" borderId="0" xfId="3" applyFont="1" applyAlignment="1">
      <alignment horizontal="left" vertical="center" indent="1"/>
    </xf>
    <xf numFmtId="38" fontId="7" fillId="0" borderId="9" xfId="2" applyFont="1" applyFill="1" applyBorder="1" applyAlignment="1">
      <alignment horizontal="center" vertical="center"/>
    </xf>
    <xf numFmtId="0" fontId="22" fillId="0" borderId="0" xfId="3" applyFont="1" applyFill="1" applyAlignment="1">
      <alignment vertical="center"/>
    </xf>
    <xf numFmtId="0" fontId="24" fillId="0" borderId="0" xfId="3" applyFont="1" applyAlignment="1">
      <alignment vertical="center"/>
    </xf>
    <xf numFmtId="38" fontId="7" fillId="0" borderId="10" xfId="2" applyFont="1" applyBorder="1" applyAlignment="1">
      <alignment vertical="center"/>
    </xf>
    <xf numFmtId="38" fontId="13" fillId="0" borderId="59" xfId="2" applyFont="1" applyFill="1" applyBorder="1" applyAlignment="1">
      <alignment vertical="center"/>
    </xf>
    <xf numFmtId="38" fontId="7" fillId="0" borderId="60" xfId="2" applyFont="1" applyBorder="1" applyAlignment="1">
      <alignment horizontal="center" vertical="center"/>
    </xf>
    <xf numFmtId="38" fontId="8" fillId="0" borderId="42" xfId="2" applyFont="1" applyBorder="1" applyAlignment="1">
      <alignment horizontal="center" vertical="center" wrapText="1"/>
    </xf>
    <xf numFmtId="38" fontId="8" fillId="0" borderId="43" xfId="2" applyFont="1" applyFill="1" applyBorder="1" applyAlignment="1">
      <alignment horizontal="center" vertical="center" wrapText="1"/>
    </xf>
    <xf numFmtId="38" fontId="8" fillId="0" borderId="43" xfId="2" applyFont="1" applyFill="1" applyBorder="1" applyAlignment="1">
      <alignment horizontal="right" vertical="center" wrapText="1"/>
    </xf>
    <xf numFmtId="38" fontId="7" fillId="0" borderId="9" xfId="2" applyFont="1" applyFill="1" applyBorder="1" applyAlignment="1">
      <alignment horizontal="center" vertical="center"/>
    </xf>
    <xf numFmtId="38" fontId="7" fillId="0" borderId="11" xfId="2" applyFont="1" applyFill="1" applyBorder="1" applyAlignment="1">
      <alignment horizontal="center" vertical="center"/>
    </xf>
    <xf numFmtId="38" fontId="7" fillId="0" borderId="9" xfId="2" applyFont="1" applyFill="1" applyBorder="1" applyAlignment="1">
      <alignment horizontal="left" vertical="top" wrapText="1"/>
    </xf>
    <xf numFmtId="38" fontId="8" fillId="0" borderId="43" xfId="2" applyFont="1" applyFill="1" applyBorder="1" applyAlignment="1">
      <alignment horizontal="center" vertical="center" shrinkToFit="1"/>
    </xf>
    <xf numFmtId="38" fontId="7" fillId="0" borderId="9" xfId="2" applyFont="1" applyFill="1" applyBorder="1" applyAlignment="1">
      <alignment horizontal="center" vertical="center"/>
    </xf>
    <xf numFmtId="38" fontId="14" fillId="0" borderId="0" xfId="2" applyFont="1" applyFill="1" applyBorder="1" applyAlignment="1">
      <alignment horizontal="center" vertical="center" shrinkToFit="1"/>
    </xf>
    <xf numFmtId="0" fontId="8" fillId="0" borderId="44" xfId="2" applyNumberFormat="1" applyFont="1" applyFill="1" applyBorder="1" applyAlignment="1">
      <alignment horizontal="center" vertical="center" shrinkToFit="1"/>
    </xf>
    <xf numFmtId="38" fontId="7" fillId="0" borderId="11" xfId="2" applyFont="1" applyFill="1" applyBorder="1" applyAlignment="1">
      <alignment vertical="center"/>
    </xf>
    <xf numFmtId="0" fontId="10" fillId="0" borderId="0" xfId="0" applyFont="1">
      <alignment vertical="center"/>
    </xf>
    <xf numFmtId="0" fontId="25" fillId="0" borderId="9" xfId="0" applyFont="1" applyBorder="1" applyAlignment="1">
      <alignment vertical="center" wrapText="1"/>
    </xf>
    <xf numFmtId="0" fontId="25" fillId="0" borderId="0" xfId="0" applyFont="1" applyBorder="1" applyAlignment="1">
      <alignment vertical="center" wrapText="1"/>
    </xf>
    <xf numFmtId="0" fontId="25" fillId="0" borderId="9" xfId="0" applyFont="1" applyFill="1" applyBorder="1" applyAlignment="1">
      <alignment vertical="center" wrapText="1"/>
    </xf>
    <xf numFmtId="0" fontId="25" fillId="0" borderId="0" xfId="0" applyFont="1" applyFill="1" applyBorder="1" applyAlignment="1">
      <alignment vertical="center" wrapText="1"/>
    </xf>
    <xf numFmtId="0" fontId="10" fillId="3" borderId="9" xfId="0" applyFont="1" applyFill="1" applyBorder="1" applyAlignment="1">
      <alignment horizontal="center" vertical="center"/>
    </xf>
    <xf numFmtId="0" fontId="10" fillId="3" borderId="9" xfId="0" applyFont="1" applyFill="1" applyBorder="1" applyAlignment="1">
      <alignment horizontal="center" vertical="center" wrapText="1"/>
    </xf>
    <xf numFmtId="0" fontId="10" fillId="0" borderId="9" xfId="0" applyFont="1" applyBorder="1" applyAlignment="1">
      <alignment horizontal="center" vertical="center"/>
    </xf>
    <xf numFmtId="0" fontId="26" fillId="0" borderId="0" xfId="0" applyFont="1">
      <alignment vertical="center"/>
    </xf>
    <xf numFmtId="0" fontId="10" fillId="0" borderId="2" xfId="0" applyFont="1" applyBorder="1" applyAlignment="1">
      <alignment horizontal="right" vertical="center"/>
    </xf>
    <xf numFmtId="0" fontId="9" fillId="2" borderId="9" xfId="2" applyNumberFormat="1" applyFont="1" applyFill="1" applyBorder="1" applyAlignment="1">
      <alignment horizontal="center" vertical="center" shrinkToFit="1"/>
    </xf>
    <xf numFmtId="0" fontId="33" fillId="0" borderId="0" xfId="0" applyFont="1">
      <alignment vertical="center"/>
    </xf>
    <xf numFmtId="0" fontId="30" fillId="0" borderId="0" xfId="0" applyFont="1" applyBorder="1" applyAlignment="1">
      <alignment horizontal="justify" vertical="center"/>
    </xf>
    <xf numFmtId="0" fontId="30" fillId="0" borderId="0" xfId="0" applyFont="1" applyBorder="1" applyAlignment="1">
      <alignment horizontal="left" vertical="top" wrapText="1"/>
    </xf>
    <xf numFmtId="0" fontId="30" fillId="0" borderId="0" xfId="0" applyFont="1" applyBorder="1" applyAlignment="1">
      <alignment horizontal="justify" vertical="top" wrapText="1"/>
    </xf>
    <xf numFmtId="0" fontId="32" fillId="0" borderId="0" xfId="0" applyFont="1" applyBorder="1" applyAlignment="1">
      <alignment horizontal="left" vertical="top" wrapText="1"/>
    </xf>
    <xf numFmtId="0" fontId="31" fillId="0" borderId="0" xfId="0" applyFont="1" applyBorder="1" applyAlignment="1">
      <alignment horizontal="left" vertical="top" wrapText="1"/>
    </xf>
    <xf numFmtId="0" fontId="32" fillId="0" borderId="0" xfId="0" applyFont="1" applyBorder="1" applyAlignment="1">
      <alignment horizontal="justify" vertical="top" wrapText="1"/>
    </xf>
    <xf numFmtId="0" fontId="31" fillId="0" borderId="0" xfId="0" applyFont="1" applyBorder="1" applyAlignment="1">
      <alignment horizontal="center" vertical="top" wrapText="1"/>
    </xf>
    <xf numFmtId="0" fontId="30" fillId="0" borderId="3" xfId="0" applyFont="1" applyBorder="1" applyAlignment="1">
      <alignment horizontal="justify" vertical="center"/>
    </xf>
    <xf numFmtId="0" fontId="30" fillId="0" borderId="4" xfId="0" applyFont="1" applyBorder="1" applyAlignment="1">
      <alignment horizontal="justify" vertical="center"/>
    </xf>
    <xf numFmtId="0" fontId="0" fillId="0" borderId="4" xfId="0" applyBorder="1">
      <alignment vertical="center"/>
    </xf>
    <xf numFmtId="0" fontId="0" fillId="0" borderId="5" xfId="0" applyBorder="1">
      <alignment vertical="center"/>
    </xf>
    <xf numFmtId="0" fontId="30" fillId="0" borderId="6" xfId="0" applyFont="1" applyBorder="1" applyAlignment="1">
      <alignment horizontal="left" vertical="top" wrapText="1"/>
    </xf>
    <xf numFmtId="0" fontId="33" fillId="0" borderId="0" xfId="0" applyFont="1" applyBorder="1">
      <alignment vertical="center"/>
    </xf>
    <xf numFmtId="0" fontId="33" fillId="0" borderId="1" xfId="0" applyFont="1" applyBorder="1">
      <alignment vertical="center"/>
    </xf>
    <xf numFmtId="0" fontId="33" fillId="0" borderId="6" xfId="0" applyFont="1" applyBorder="1">
      <alignment vertical="center"/>
    </xf>
    <xf numFmtId="0" fontId="30" fillId="0" borderId="6" xfId="0" applyFont="1" applyBorder="1" applyAlignment="1">
      <alignment horizontal="justify" vertical="center"/>
    </xf>
    <xf numFmtId="0" fontId="0" fillId="0" borderId="0" xfId="0" applyBorder="1">
      <alignment vertical="center"/>
    </xf>
    <xf numFmtId="0" fontId="0" fillId="0" borderId="1" xfId="0" applyBorder="1">
      <alignment vertical="center"/>
    </xf>
    <xf numFmtId="0" fontId="0" fillId="0" borderId="6" xfId="0" applyBorder="1">
      <alignment vertical="center"/>
    </xf>
    <xf numFmtId="0" fontId="0" fillId="0" borderId="7" xfId="0" applyBorder="1">
      <alignment vertical="center"/>
    </xf>
    <xf numFmtId="0" fontId="0" fillId="0" borderId="2" xfId="0" applyBorder="1">
      <alignment vertical="center"/>
    </xf>
    <xf numFmtId="0" fontId="0" fillId="0" borderId="8" xfId="0" applyBorder="1">
      <alignment vertical="center"/>
    </xf>
    <xf numFmtId="0" fontId="36" fillId="0" borderId="0" xfId="0" applyFont="1" applyBorder="1">
      <alignment vertical="center"/>
    </xf>
    <xf numFmtId="0" fontId="35" fillId="0" borderId="6" xfId="0" applyFont="1" applyBorder="1" applyAlignment="1">
      <alignment horizontal="justify" vertical="top" wrapText="1"/>
    </xf>
    <xf numFmtId="0" fontId="35" fillId="0" borderId="0" xfId="0" applyFont="1" applyBorder="1" applyAlignment="1">
      <alignment horizontal="justify" vertical="top" wrapText="1"/>
    </xf>
    <xf numFmtId="0" fontId="35" fillId="0" borderId="6" xfId="0" applyFont="1" applyBorder="1" applyAlignment="1">
      <alignment horizontal="left" vertical="top" wrapText="1"/>
    </xf>
    <xf numFmtId="0" fontId="35" fillId="0" borderId="0" xfId="0" applyFont="1" applyBorder="1" applyAlignment="1">
      <alignment horizontal="left" vertical="top" wrapText="1"/>
    </xf>
    <xf numFmtId="14" fontId="37" fillId="2" borderId="9" xfId="2" applyNumberFormat="1" applyFont="1" applyFill="1" applyBorder="1" applyAlignment="1">
      <alignment horizontal="left" vertical="center" shrinkToFit="1"/>
    </xf>
    <xf numFmtId="38" fontId="37" fillId="2" borderId="9" xfId="2" applyFont="1" applyFill="1" applyBorder="1" applyAlignment="1">
      <alignment horizontal="left" vertical="center" shrinkToFit="1"/>
    </xf>
    <xf numFmtId="177" fontId="37" fillId="2" borderId="9" xfId="2" applyNumberFormat="1" applyFont="1" applyFill="1" applyBorder="1" applyAlignment="1">
      <alignment horizontal="center" vertical="center" shrinkToFit="1"/>
    </xf>
    <xf numFmtId="38" fontId="37" fillId="2" borderId="9" xfId="2" applyFont="1" applyFill="1" applyBorder="1" applyAlignment="1">
      <alignment horizontal="center" vertical="center" shrinkToFit="1"/>
    </xf>
    <xf numFmtId="14" fontId="37" fillId="2" borderId="9" xfId="2" applyNumberFormat="1" applyFont="1" applyFill="1" applyBorder="1" applyAlignment="1">
      <alignment horizontal="center" vertical="center" shrinkToFit="1"/>
    </xf>
    <xf numFmtId="49" fontId="37" fillId="2" borderId="9" xfId="0" applyNumberFormat="1" applyFont="1" applyFill="1" applyBorder="1" applyAlignment="1">
      <alignment horizontal="center" vertical="center" wrapText="1"/>
    </xf>
    <xf numFmtId="49" fontId="38" fillId="2" borderId="9" xfId="4" applyNumberFormat="1" applyFill="1" applyBorder="1">
      <alignment vertical="center"/>
    </xf>
    <xf numFmtId="38" fontId="37" fillId="2" borderId="9" xfId="2" applyFont="1" applyFill="1" applyBorder="1" applyAlignment="1">
      <alignment horizontal="center" vertical="center"/>
    </xf>
    <xf numFmtId="38" fontId="37" fillId="2" borderId="9" xfId="2" applyFont="1" applyFill="1" applyBorder="1" applyAlignment="1">
      <alignment horizontal="right" vertical="center"/>
    </xf>
    <xf numFmtId="38" fontId="37" fillId="2" borderId="10" xfId="2" applyFont="1" applyFill="1" applyBorder="1" applyAlignment="1">
      <alignment horizontal="right" vertical="center"/>
    </xf>
    <xf numFmtId="38" fontId="37" fillId="2" borderId="12" xfId="2" applyFont="1" applyFill="1" applyBorder="1" applyAlignment="1">
      <alignment horizontal="right" vertical="center"/>
    </xf>
    <xf numFmtId="0" fontId="37" fillId="2" borderId="9" xfId="0" applyFont="1" applyFill="1" applyBorder="1" applyAlignment="1">
      <alignment horizontal="left" vertical="center" shrinkToFit="1"/>
    </xf>
    <xf numFmtId="0" fontId="37" fillId="2" borderId="9" xfId="0" applyFont="1" applyFill="1" applyBorder="1" applyAlignment="1">
      <alignment horizontal="left" vertical="center"/>
    </xf>
    <xf numFmtId="0" fontId="10" fillId="0" borderId="0" xfId="0" applyFont="1" applyBorder="1" applyAlignment="1">
      <alignment horizontal="left" vertical="center" wrapText="1"/>
    </xf>
    <xf numFmtId="0" fontId="10" fillId="0" borderId="0" xfId="0" applyFont="1" applyBorder="1">
      <alignment vertical="center"/>
    </xf>
    <xf numFmtId="0" fontId="10" fillId="0" borderId="0" xfId="0" applyFont="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Border="1" applyAlignment="1">
      <alignment horizontal="left" vertical="center"/>
    </xf>
    <xf numFmtId="0" fontId="25" fillId="0" borderId="0" xfId="0" applyFont="1" applyBorder="1" applyAlignment="1">
      <alignment horizontal="left" vertical="center" wrapText="1"/>
    </xf>
    <xf numFmtId="0" fontId="6" fillId="3" borderId="9" xfId="0" applyFont="1" applyFill="1" applyBorder="1" applyAlignment="1">
      <alignment horizontal="center" vertical="center"/>
    </xf>
    <xf numFmtId="0" fontId="6" fillId="0" borderId="0" xfId="0" applyFont="1">
      <alignment vertical="center"/>
    </xf>
    <xf numFmtId="0" fontId="6" fillId="0" borderId="9" xfId="0" applyFont="1" applyBorder="1" applyAlignment="1">
      <alignment horizontal="center" vertical="center"/>
    </xf>
    <xf numFmtId="0" fontId="6" fillId="0" borderId="0" xfId="0" applyFont="1" applyBorder="1">
      <alignment vertical="center"/>
    </xf>
    <xf numFmtId="0" fontId="6" fillId="0" borderId="0" xfId="0" applyFont="1" applyAlignment="1">
      <alignment horizontal="right" vertical="center"/>
    </xf>
    <xf numFmtId="0" fontId="39" fillId="0" borderId="0" xfId="0" applyFont="1" applyFill="1">
      <alignment vertical="center"/>
    </xf>
    <xf numFmtId="0" fontId="6" fillId="0" borderId="0" xfId="0" applyFont="1" applyFill="1" applyBorder="1" applyAlignment="1">
      <alignment horizontal="center" vertical="center"/>
    </xf>
    <xf numFmtId="0" fontId="6" fillId="0" borderId="0" xfId="0" applyFont="1" applyBorder="1" applyAlignment="1">
      <alignment horizontal="left" vertical="center"/>
    </xf>
    <xf numFmtId="0" fontId="28" fillId="0" borderId="0" xfId="0" applyFont="1" applyBorder="1" applyAlignment="1">
      <alignment horizontal="left" vertical="center" wrapText="1"/>
    </xf>
    <xf numFmtId="0" fontId="6" fillId="0" borderId="0" xfId="0" applyFont="1" applyAlignment="1">
      <alignment vertical="top"/>
    </xf>
    <xf numFmtId="0" fontId="40" fillId="0" borderId="0" xfId="0" applyFont="1">
      <alignment vertical="center"/>
    </xf>
    <xf numFmtId="0" fontId="42" fillId="0" borderId="0" xfId="0" applyFont="1">
      <alignment vertical="center"/>
    </xf>
    <xf numFmtId="38" fontId="37" fillId="4" borderId="68" xfId="2" applyFont="1" applyFill="1" applyBorder="1" applyAlignment="1">
      <alignment horizontal="right" vertical="center"/>
    </xf>
    <xf numFmtId="0" fontId="6" fillId="0" borderId="9" xfId="0" applyFont="1" applyBorder="1" applyAlignment="1">
      <alignment horizontal="left" vertical="center"/>
    </xf>
    <xf numFmtId="0" fontId="10" fillId="3" borderId="9" xfId="0" applyFont="1" applyFill="1" applyBorder="1" applyAlignment="1">
      <alignment horizontal="left" vertical="center"/>
    </xf>
    <xf numFmtId="0" fontId="37" fillId="2" borderId="9" xfId="0" applyFont="1" applyFill="1" applyBorder="1" applyAlignment="1">
      <alignment horizontal="left" vertical="center"/>
    </xf>
    <xf numFmtId="0" fontId="10" fillId="0" borderId="18" xfId="0" applyFont="1" applyBorder="1" applyAlignment="1">
      <alignment horizontal="left" vertical="center" wrapText="1"/>
    </xf>
    <xf numFmtId="0" fontId="10" fillId="0" borderId="0" xfId="0" applyFont="1" applyAlignment="1">
      <alignment horizontal="left" vertical="center"/>
    </xf>
    <xf numFmtId="0" fontId="10" fillId="0" borderId="18" xfId="0" applyFont="1" applyBorder="1" applyAlignment="1">
      <alignment horizontal="left" vertical="center"/>
    </xf>
    <xf numFmtId="0" fontId="10" fillId="3" borderId="9" xfId="0" applyFont="1" applyFill="1" applyBorder="1" applyAlignment="1">
      <alignment horizontal="center" vertical="center"/>
    </xf>
    <xf numFmtId="0" fontId="10" fillId="0" borderId="9" xfId="0" applyFont="1" applyBorder="1" applyAlignment="1">
      <alignment horizontal="center"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13" xfId="0" applyFont="1" applyBorder="1" applyAlignment="1">
      <alignment horizontal="center" vertical="center"/>
    </xf>
    <xf numFmtId="0" fontId="10" fillId="0" borderId="15" xfId="0" applyFont="1" applyBorder="1" applyAlignment="1">
      <alignment horizontal="center" vertical="center"/>
    </xf>
    <xf numFmtId="38" fontId="37" fillId="2" borderId="10" xfId="2" applyFont="1" applyFill="1" applyBorder="1" applyAlignment="1">
      <alignment horizontal="center" vertical="center"/>
    </xf>
    <xf numFmtId="38" fontId="37" fillId="2" borderId="12" xfId="2" applyFont="1" applyFill="1" applyBorder="1" applyAlignment="1">
      <alignment horizontal="center" vertical="center"/>
    </xf>
    <xf numFmtId="38" fontId="37" fillId="2" borderId="10" xfId="2" applyFont="1" applyFill="1" applyBorder="1" applyAlignment="1">
      <alignment horizontal="right" vertical="center"/>
    </xf>
    <xf numFmtId="38" fontId="37" fillId="2" borderId="12" xfId="2" applyFont="1" applyFill="1" applyBorder="1" applyAlignment="1">
      <alignment horizontal="right" vertical="center"/>
    </xf>
    <xf numFmtId="0" fontId="10" fillId="0" borderId="0" xfId="0" applyFont="1" applyAlignment="1">
      <alignment horizontal="left" vertical="center" wrapText="1"/>
    </xf>
    <xf numFmtId="0" fontId="10" fillId="0" borderId="2" xfId="0" applyFont="1" applyBorder="1" applyAlignment="1">
      <alignment horizontal="center" vertical="center"/>
    </xf>
    <xf numFmtId="0" fontId="28" fillId="0" borderId="0" xfId="0" applyFont="1" applyAlignment="1">
      <alignment horizontal="center" vertical="center"/>
    </xf>
    <xf numFmtId="0" fontId="6" fillId="3" borderId="9" xfId="0" applyFont="1" applyFill="1" applyBorder="1" applyAlignment="1">
      <alignment horizontal="center" vertical="center"/>
    </xf>
    <xf numFmtId="0" fontId="10" fillId="0" borderId="0" xfId="0" applyFont="1" applyBorder="1" applyAlignment="1">
      <alignment horizontal="left" vertical="center" wrapText="1"/>
    </xf>
    <xf numFmtId="0" fontId="27" fillId="0" borderId="0" xfId="0" applyFont="1" applyAlignment="1">
      <alignment horizontal="left" vertical="top" wrapText="1"/>
    </xf>
    <xf numFmtId="0" fontId="27" fillId="0" borderId="0" xfId="0" applyFont="1" applyAlignment="1">
      <alignment horizontal="left" vertical="top"/>
    </xf>
    <xf numFmtId="0" fontId="37" fillId="2" borderId="10" xfId="0" applyFont="1" applyFill="1" applyBorder="1" applyAlignment="1">
      <alignment horizontal="left" vertical="center" shrinkToFit="1"/>
    </xf>
    <xf numFmtId="0" fontId="37" fillId="2" borderId="12" xfId="0" applyFont="1" applyFill="1" applyBorder="1" applyAlignment="1">
      <alignment horizontal="left" vertical="center" shrinkToFit="1"/>
    </xf>
    <xf numFmtId="0" fontId="37" fillId="2" borderId="10" xfId="0" applyFont="1" applyFill="1" applyBorder="1" applyAlignment="1">
      <alignment horizontal="left" vertical="center"/>
    </xf>
    <xf numFmtId="0" fontId="37" fillId="2" borderId="12" xfId="0" applyFont="1" applyFill="1" applyBorder="1" applyAlignment="1">
      <alignment horizontal="left" vertical="center"/>
    </xf>
    <xf numFmtId="0" fontId="6" fillId="0" borderId="9" xfId="0" applyFont="1" applyBorder="1" applyAlignment="1">
      <alignment horizontal="left" vertical="center" wrapText="1"/>
    </xf>
    <xf numFmtId="0" fontId="29" fillId="0" borderId="0" xfId="0" applyFont="1" applyAlignment="1">
      <alignment horizontal="center" vertical="center"/>
    </xf>
    <xf numFmtId="0" fontId="27" fillId="0" borderId="0" xfId="0" applyFont="1" applyBorder="1" applyAlignment="1">
      <alignment horizontal="center" vertical="center" wrapText="1"/>
    </xf>
    <xf numFmtId="0" fontId="6" fillId="0" borderId="18" xfId="0" applyFont="1" applyBorder="1" applyAlignment="1">
      <alignment horizontal="left" vertical="center" wrapText="1"/>
    </xf>
    <xf numFmtId="0" fontId="6" fillId="0" borderId="0" xfId="0" applyFont="1" applyAlignment="1">
      <alignment horizontal="left" vertical="center" wrapText="1"/>
    </xf>
    <xf numFmtId="0" fontId="28" fillId="0" borderId="9" xfId="0" applyFont="1" applyBorder="1" applyAlignment="1">
      <alignment horizontal="left" vertical="center" wrapText="1"/>
    </xf>
    <xf numFmtId="38" fontId="19" fillId="0" borderId="0" xfId="3" applyNumberFormat="1" applyFont="1" applyFill="1" applyBorder="1" applyAlignment="1">
      <alignment horizontal="center" vertical="center"/>
    </xf>
    <xf numFmtId="0" fontId="19" fillId="0" borderId="0" xfId="3" applyFont="1" applyFill="1" applyAlignment="1">
      <alignment horizontal="center" vertical="center"/>
    </xf>
    <xf numFmtId="38" fontId="19" fillId="0" borderId="0" xfId="3" applyNumberFormat="1" applyFont="1" applyFill="1" applyAlignment="1">
      <alignment horizontal="left" vertical="center" shrinkToFit="1"/>
    </xf>
    <xf numFmtId="0" fontId="23" fillId="0" borderId="0" xfId="0" applyFont="1" applyAlignment="1">
      <alignment horizontal="left" vertical="center" wrapText="1"/>
    </xf>
    <xf numFmtId="38" fontId="19" fillId="0" borderId="0" xfId="3" applyNumberFormat="1" applyFont="1" applyFill="1" applyAlignment="1">
      <alignment horizontal="center" vertical="center" shrinkToFit="1"/>
    </xf>
    <xf numFmtId="0" fontId="19" fillId="0" borderId="0" xfId="3" applyFont="1" applyFill="1" applyAlignment="1">
      <alignment horizontal="center" vertical="center" shrinkToFit="1"/>
    </xf>
    <xf numFmtId="38" fontId="19" fillId="0" borderId="0" xfId="3" quotePrefix="1" applyNumberFormat="1" applyFont="1" applyFill="1" applyAlignment="1">
      <alignment horizontal="center" vertical="center"/>
    </xf>
    <xf numFmtId="0" fontId="19" fillId="0" borderId="0" xfId="3" applyFont="1" applyFill="1" applyAlignment="1">
      <alignment horizontal="left" vertical="center" shrinkToFit="1"/>
    </xf>
    <xf numFmtId="0" fontId="23" fillId="0" borderId="0" xfId="0" applyFont="1" applyAlignment="1">
      <alignment horizontal="center" vertical="center"/>
    </xf>
    <xf numFmtId="38" fontId="19" fillId="0" borderId="0" xfId="3" applyNumberFormat="1" applyFont="1" applyFill="1" applyAlignment="1">
      <alignment horizontal="center" vertical="center"/>
    </xf>
    <xf numFmtId="0" fontId="27" fillId="0" borderId="0" xfId="2" applyNumberFormat="1" applyFont="1" applyAlignment="1">
      <alignment horizontal="left" vertical="top"/>
    </xf>
    <xf numFmtId="38" fontId="8" fillId="0" borderId="0" xfId="2" applyFont="1" applyAlignment="1">
      <alignment horizontal="left" vertical="center"/>
    </xf>
    <xf numFmtId="38" fontId="8" fillId="0" borderId="36" xfId="2" applyFont="1" applyBorder="1" applyAlignment="1">
      <alignment horizontal="center" vertical="center" wrapText="1"/>
    </xf>
    <xf numFmtId="38" fontId="8" fillId="0" borderId="42" xfId="2" applyFont="1" applyBorder="1" applyAlignment="1">
      <alignment horizontal="center" vertical="center" wrapText="1"/>
    </xf>
    <xf numFmtId="38" fontId="8" fillId="0" borderId="45" xfId="2" applyFont="1" applyBorder="1" applyAlignment="1">
      <alignment horizontal="center" vertical="center" wrapText="1"/>
    </xf>
    <xf numFmtId="38" fontId="8" fillId="0" borderId="46" xfId="2" applyFont="1" applyBorder="1" applyAlignment="1">
      <alignment horizontal="center" vertical="center" wrapText="1"/>
    </xf>
    <xf numFmtId="38" fontId="8" fillId="0" borderId="37" xfId="2" applyFont="1" applyBorder="1" applyAlignment="1">
      <alignment horizontal="right" vertical="center" wrapText="1"/>
    </xf>
    <xf numFmtId="38" fontId="8" fillId="0" borderId="43" xfId="2" applyFont="1" applyBorder="1" applyAlignment="1">
      <alignment horizontal="right" vertical="center" wrapText="1"/>
    </xf>
    <xf numFmtId="38" fontId="8" fillId="0" borderId="47" xfId="2" applyFont="1" applyBorder="1" applyAlignment="1">
      <alignment horizontal="center" vertical="center" wrapText="1"/>
    </xf>
    <xf numFmtId="38" fontId="8" fillId="0" borderId="48" xfId="2" applyFont="1" applyBorder="1" applyAlignment="1">
      <alignment horizontal="center" vertical="center" wrapText="1"/>
    </xf>
    <xf numFmtId="38" fontId="8" fillId="0" borderId="3" xfId="2" applyFont="1" applyFill="1" applyBorder="1" applyAlignment="1">
      <alignment horizontal="left" vertical="top" wrapText="1"/>
    </xf>
    <xf numFmtId="38" fontId="8" fillId="0" borderId="4" xfId="2" applyFont="1" applyFill="1" applyBorder="1" applyAlignment="1">
      <alignment horizontal="left" vertical="top" wrapText="1"/>
    </xf>
    <xf numFmtId="38" fontId="8" fillId="0" borderId="5" xfId="2" applyFont="1" applyFill="1" applyBorder="1" applyAlignment="1">
      <alignment horizontal="left" vertical="top" wrapText="1"/>
    </xf>
    <xf numFmtId="38" fontId="8" fillId="0" borderId="6" xfId="2" applyFont="1" applyFill="1" applyBorder="1" applyAlignment="1">
      <alignment horizontal="left" vertical="top" wrapText="1"/>
    </xf>
    <xf numFmtId="38" fontId="8" fillId="0" borderId="0" xfId="2" applyFont="1" applyFill="1" applyBorder="1" applyAlignment="1">
      <alignment horizontal="left" vertical="top" wrapText="1"/>
    </xf>
    <xf numFmtId="38" fontId="8" fillId="0" borderId="1" xfId="2" applyFont="1" applyFill="1" applyBorder="1" applyAlignment="1">
      <alignment horizontal="left" vertical="top" wrapText="1"/>
    </xf>
    <xf numFmtId="38" fontId="8" fillId="0" borderId="7" xfId="2" applyFont="1" applyFill="1" applyBorder="1" applyAlignment="1">
      <alignment horizontal="left" vertical="top" wrapText="1"/>
    </xf>
    <xf numFmtId="38" fontId="8" fillId="0" borderId="2" xfId="2" applyFont="1" applyFill="1" applyBorder="1" applyAlignment="1">
      <alignment horizontal="left" vertical="top" wrapText="1"/>
    </xf>
    <xf numFmtId="38" fontId="8" fillId="0" borderId="8" xfId="2" applyFont="1" applyFill="1" applyBorder="1" applyAlignment="1">
      <alignment horizontal="left" vertical="top" wrapText="1"/>
    </xf>
    <xf numFmtId="38" fontId="8" fillId="4" borderId="39" xfId="2" applyFont="1" applyFill="1" applyBorder="1" applyAlignment="1">
      <alignment horizontal="center" vertical="center" wrapText="1"/>
    </xf>
    <xf numFmtId="38" fontId="8" fillId="0" borderId="39" xfId="2" applyFont="1" applyBorder="1" applyAlignment="1">
      <alignment horizontal="center" vertical="center" wrapText="1"/>
    </xf>
    <xf numFmtId="38" fontId="8" fillId="0" borderId="67" xfId="2" applyFont="1" applyBorder="1" applyAlignment="1">
      <alignment horizontal="center" vertical="center" wrapText="1"/>
    </xf>
    <xf numFmtId="38" fontId="8" fillId="0" borderId="40" xfId="2" applyFont="1" applyFill="1" applyBorder="1" applyAlignment="1">
      <alignment horizontal="center" vertical="center" wrapText="1"/>
    </xf>
    <xf numFmtId="38" fontId="8" fillId="0" borderId="57" xfId="2" applyFont="1" applyFill="1" applyBorder="1" applyAlignment="1">
      <alignment horizontal="center" vertical="center" wrapText="1"/>
    </xf>
    <xf numFmtId="38" fontId="8" fillId="0" borderId="40" xfId="2" applyFont="1" applyFill="1" applyBorder="1" applyAlignment="1">
      <alignment horizontal="right" vertical="center" wrapText="1"/>
    </xf>
    <xf numFmtId="38" fontId="8" fillId="0" borderId="57" xfId="2" applyFont="1" applyFill="1" applyBorder="1" applyAlignment="1">
      <alignment horizontal="right" vertical="center" wrapText="1"/>
    </xf>
    <xf numFmtId="0" fontId="8" fillId="0" borderId="41" xfId="2" applyNumberFormat="1" applyFont="1" applyFill="1" applyBorder="1" applyAlignment="1">
      <alignment horizontal="center" vertical="center" shrinkToFit="1"/>
    </xf>
    <xf numFmtId="38" fontId="7" fillId="0" borderId="35" xfId="2" applyFont="1" applyBorder="1" applyAlignment="1">
      <alignment vertical="center" wrapText="1"/>
    </xf>
    <xf numFmtId="38" fontId="8" fillId="0" borderId="37" xfId="2" applyFont="1" applyBorder="1" applyAlignment="1">
      <alignment horizontal="center" vertical="center" wrapText="1"/>
    </xf>
    <xf numFmtId="38" fontId="8" fillId="0" borderId="40" xfId="2" applyFont="1" applyBorder="1" applyAlignment="1">
      <alignment horizontal="center" vertical="center" wrapText="1"/>
    </xf>
    <xf numFmtId="38" fontId="8" fillId="0" borderId="38" xfId="2" applyFont="1" applyBorder="1" applyAlignment="1">
      <alignment horizontal="center" vertical="center" wrapText="1"/>
    </xf>
    <xf numFmtId="38" fontId="8" fillId="0" borderId="41" xfId="2" applyFont="1" applyBorder="1" applyAlignment="1">
      <alignment horizontal="center" vertical="center" wrapText="1"/>
    </xf>
    <xf numFmtId="38" fontId="7" fillId="0" borderId="0" xfId="2" applyFont="1" applyAlignment="1">
      <alignment horizontal="left" vertical="center"/>
    </xf>
    <xf numFmtId="38" fontId="6" fillId="0" borderId="0" xfId="2" applyFont="1" applyFill="1" applyAlignment="1">
      <alignment horizontal="center" vertical="center"/>
    </xf>
    <xf numFmtId="38" fontId="8" fillId="0" borderId="37" xfId="2" applyFont="1" applyFill="1" applyBorder="1" applyAlignment="1">
      <alignment horizontal="center" vertical="center" shrinkToFit="1"/>
    </xf>
    <xf numFmtId="38" fontId="8" fillId="0" borderId="38" xfId="2" applyFont="1" applyFill="1" applyBorder="1" applyAlignment="1">
      <alignment horizontal="center" vertical="center" shrinkToFit="1"/>
    </xf>
    <xf numFmtId="38" fontId="8" fillId="0" borderId="40" xfId="2" applyFont="1" applyFill="1" applyBorder="1" applyAlignment="1">
      <alignment horizontal="center" vertical="center" shrinkToFit="1"/>
    </xf>
    <xf numFmtId="38" fontId="8" fillId="0" borderId="41" xfId="2" applyFont="1" applyFill="1" applyBorder="1" applyAlignment="1">
      <alignment horizontal="center" vertical="center" shrinkToFit="1"/>
    </xf>
    <xf numFmtId="38" fontId="8" fillId="0" borderId="43" xfId="2" applyFont="1" applyFill="1" applyBorder="1" applyAlignment="1">
      <alignment horizontal="center" vertical="center" shrinkToFit="1"/>
    </xf>
    <xf numFmtId="38" fontId="8" fillId="0" borderId="44" xfId="2" applyFont="1" applyFill="1" applyBorder="1" applyAlignment="1">
      <alignment horizontal="center" vertical="center" shrinkToFit="1"/>
    </xf>
    <xf numFmtId="38" fontId="9" fillId="0" borderId="50" xfId="2" applyFont="1" applyFill="1" applyBorder="1" applyAlignment="1">
      <alignment vertical="center"/>
    </xf>
    <xf numFmtId="38" fontId="9" fillId="0" borderId="9" xfId="2" applyFont="1" applyFill="1" applyBorder="1" applyAlignment="1">
      <alignment vertical="center"/>
    </xf>
    <xf numFmtId="38" fontId="9" fillId="0" borderId="9" xfId="2" applyFont="1" applyBorder="1" applyAlignment="1">
      <alignment vertical="center"/>
    </xf>
    <xf numFmtId="38" fontId="9" fillId="0" borderId="49" xfId="2" applyFont="1" applyBorder="1" applyAlignment="1">
      <alignment vertical="center"/>
    </xf>
    <xf numFmtId="38" fontId="9" fillId="0" borderId="3" xfId="2" applyFont="1" applyBorder="1" applyAlignment="1">
      <alignment horizontal="center" vertical="center"/>
    </xf>
    <xf numFmtId="38" fontId="9" fillId="0" borderId="51" xfId="2" applyFont="1" applyBorder="1" applyAlignment="1">
      <alignment horizontal="center" vertical="center"/>
    </xf>
    <xf numFmtId="38" fontId="9" fillId="0" borderId="52" xfId="2" applyFont="1" applyBorder="1" applyAlignment="1">
      <alignment horizontal="center" vertical="center"/>
    </xf>
    <xf numFmtId="38" fontId="9" fillId="0" borderId="20" xfId="2" applyFont="1" applyBorder="1" applyAlignment="1">
      <alignment horizontal="center" vertical="center"/>
    </xf>
    <xf numFmtId="38" fontId="9" fillId="0" borderId="50" xfId="2" applyFont="1" applyBorder="1" applyAlignment="1">
      <alignment horizontal="center" vertical="center"/>
    </xf>
    <xf numFmtId="38" fontId="9" fillId="0" borderId="9" xfId="2" applyFont="1" applyBorder="1" applyAlignment="1">
      <alignment horizontal="center" vertical="center"/>
    </xf>
    <xf numFmtId="38" fontId="9" fillId="0" borderId="50" xfId="2" applyFont="1" applyBorder="1" applyAlignment="1">
      <alignment horizontal="center" vertical="center" wrapText="1"/>
    </xf>
    <xf numFmtId="38" fontId="9" fillId="0" borderId="9" xfId="2" applyFont="1" applyBorder="1" applyAlignment="1">
      <alignment horizontal="center" vertical="center" wrapText="1"/>
    </xf>
    <xf numFmtId="38" fontId="9" fillId="0" borderId="55" xfId="2" applyFont="1" applyFill="1" applyBorder="1" applyAlignment="1">
      <alignment horizontal="center" vertical="center" shrinkToFit="1"/>
    </xf>
    <xf numFmtId="38" fontId="9" fillId="0" borderId="17" xfId="2" applyFont="1" applyFill="1" applyBorder="1" applyAlignment="1">
      <alignment horizontal="center" vertical="center" shrinkToFit="1"/>
    </xf>
    <xf numFmtId="38" fontId="9" fillId="0" borderId="7" xfId="2" applyFont="1" applyFill="1" applyBorder="1" applyAlignment="1">
      <alignment horizontal="center" vertical="center" shrinkToFit="1"/>
    </xf>
    <xf numFmtId="38" fontId="9" fillId="0" borderId="56" xfId="2" applyFont="1" applyFill="1" applyBorder="1" applyAlignment="1">
      <alignment horizontal="center" vertical="center" shrinkToFit="1"/>
    </xf>
    <xf numFmtId="38" fontId="9" fillId="0" borderId="49" xfId="2" applyFont="1" applyFill="1" applyBorder="1" applyAlignment="1">
      <alignment vertical="center"/>
    </xf>
    <xf numFmtId="38" fontId="9" fillId="0" borderId="6" xfId="2" applyFont="1" applyBorder="1" applyAlignment="1">
      <alignment horizontal="center" vertical="center"/>
    </xf>
    <xf numFmtId="38" fontId="9" fillId="0" borderId="54" xfId="2" applyFont="1" applyBorder="1" applyAlignment="1">
      <alignment horizontal="center" vertical="center"/>
    </xf>
    <xf numFmtId="38" fontId="13" fillId="0" borderId="0" xfId="2" applyFont="1" applyAlignment="1">
      <alignment horizontal="left" vertical="center"/>
    </xf>
    <xf numFmtId="38" fontId="10" fillId="0" borderId="2" xfId="2" applyFont="1" applyBorder="1" applyAlignment="1">
      <alignment horizontal="right" vertical="center"/>
    </xf>
    <xf numFmtId="38" fontId="11" fillId="0" borderId="0" xfId="2" applyFont="1" applyFill="1" applyAlignment="1">
      <alignment horizontal="center" vertical="center"/>
    </xf>
    <xf numFmtId="38" fontId="10" fillId="0" borderId="53" xfId="2" applyFont="1" applyFill="1" applyBorder="1" applyAlignment="1">
      <alignment horizontal="center" vertical="center" shrinkToFit="1"/>
    </xf>
    <xf numFmtId="38" fontId="10" fillId="0" borderId="14" xfId="2" applyFont="1" applyFill="1" applyBorder="1" applyAlignment="1">
      <alignment horizontal="center" vertical="center" shrinkToFit="1"/>
    </xf>
    <xf numFmtId="38" fontId="20" fillId="0" borderId="14" xfId="2" applyFont="1" applyFill="1" applyBorder="1" applyAlignment="1">
      <alignment horizontal="center" vertical="center" shrinkToFit="1"/>
    </xf>
    <xf numFmtId="38" fontId="7" fillId="0" borderId="29" xfId="2" applyFont="1" applyBorder="1" applyAlignment="1">
      <alignment horizontal="center" vertical="center"/>
    </xf>
    <xf numFmtId="38" fontId="7" fillId="0" borderId="30" xfId="2" applyFont="1" applyBorder="1" applyAlignment="1">
      <alignment horizontal="center" vertical="center"/>
    </xf>
    <xf numFmtId="38" fontId="7" fillId="0" borderId="31" xfId="2" applyFont="1" applyBorder="1" applyAlignment="1">
      <alignment horizontal="center" vertical="center"/>
    </xf>
    <xf numFmtId="38" fontId="7" fillId="0" borderId="29" xfId="2" applyFont="1" applyBorder="1" applyAlignment="1">
      <alignment horizontal="left" vertical="center" wrapText="1"/>
    </xf>
    <xf numFmtId="38" fontId="7" fillId="0" borderId="30" xfId="2" applyFont="1" applyBorder="1" applyAlignment="1">
      <alignment horizontal="left" vertical="center"/>
    </xf>
    <xf numFmtId="38" fontId="7" fillId="0" borderId="16" xfId="2" applyFont="1" applyBorder="1" applyAlignment="1">
      <alignment horizontal="center" vertical="center"/>
    </xf>
    <xf numFmtId="38" fontId="7" fillId="0" borderId="17" xfId="2" applyFont="1" applyBorder="1" applyAlignment="1">
      <alignment horizontal="center" vertical="center"/>
    </xf>
    <xf numFmtId="38" fontId="7" fillId="0" borderId="18" xfId="2" applyFont="1" applyBorder="1" applyAlignment="1">
      <alignment horizontal="center" vertical="center"/>
    </xf>
    <xf numFmtId="38" fontId="7" fillId="0" borderId="54" xfId="2" applyFont="1" applyBorder="1" applyAlignment="1">
      <alignment horizontal="center" vertical="center"/>
    </xf>
    <xf numFmtId="38" fontId="7" fillId="0" borderId="19" xfId="2" applyFont="1" applyBorder="1" applyAlignment="1">
      <alignment horizontal="center" vertical="center"/>
    </xf>
    <xf numFmtId="38" fontId="7" fillId="0" borderId="20" xfId="2" applyFont="1" applyBorder="1" applyAlignment="1">
      <alignment horizontal="center" vertical="center"/>
    </xf>
    <xf numFmtId="38" fontId="7" fillId="0" borderId="26" xfId="2" applyFont="1" applyBorder="1" applyAlignment="1">
      <alignment horizontal="center" vertical="center"/>
    </xf>
    <xf numFmtId="38" fontId="7" fillId="0" borderId="27" xfId="2" applyFont="1" applyBorder="1" applyAlignment="1">
      <alignment horizontal="center" vertical="center"/>
    </xf>
    <xf numFmtId="38" fontId="7" fillId="0" borderId="28" xfId="2" applyFont="1" applyBorder="1" applyAlignment="1">
      <alignment horizontal="center" vertical="center"/>
    </xf>
    <xf numFmtId="38" fontId="7" fillId="0" borderId="26" xfId="2" applyFont="1" applyBorder="1" applyAlignment="1">
      <alignment horizontal="right" vertical="center"/>
    </xf>
    <xf numFmtId="38" fontId="7" fillId="0" borderId="27" xfId="2" applyFont="1" applyBorder="1" applyAlignment="1">
      <alignment horizontal="right" vertical="center"/>
    </xf>
    <xf numFmtId="38" fontId="7" fillId="0" borderId="28" xfId="2" applyFont="1" applyBorder="1" applyAlignment="1">
      <alignment horizontal="right" vertical="center"/>
    </xf>
    <xf numFmtId="38" fontId="7" fillId="0" borderId="10" xfId="2" applyFont="1" applyBorder="1" applyAlignment="1">
      <alignment horizontal="right" vertical="center"/>
    </xf>
    <xf numFmtId="38" fontId="7" fillId="0" borderId="11" xfId="2" applyFont="1" applyBorder="1" applyAlignment="1">
      <alignment horizontal="right" vertical="center"/>
    </xf>
    <xf numFmtId="38" fontId="7" fillId="0" borderId="12" xfId="2" applyFont="1" applyBorder="1" applyAlignment="1">
      <alignment horizontal="right" vertical="center"/>
    </xf>
    <xf numFmtId="38" fontId="7" fillId="0" borderId="16" xfId="2" applyFont="1" applyBorder="1" applyAlignment="1">
      <alignment horizontal="right" vertical="center"/>
    </xf>
    <xf numFmtId="38" fontId="7" fillId="0" borderId="18" xfId="2" applyFont="1" applyBorder="1" applyAlignment="1">
      <alignment horizontal="right" vertical="center"/>
    </xf>
    <xf numFmtId="38" fontId="7" fillId="0" borderId="19" xfId="2" applyFont="1" applyBorder="1" applyAlignment="1">
      <alignment horizontal="right" vertical="center"/>
    </xf>
    <xf numFmtId="38" fontId="7" fillId="0" borderId="25" xfId="2" applyFont="1" applyBorder="1" applyAlignment="1">
      <alignment horizontal="right" vertical="center"/>
    </xf>
    <xf numFmtId="38" fontId="7" fillId="0" borderId="21" xfId="2" applyFont="1" applyBorder="1" applyAlignment="1">
      <alignment horizontal="right" vertical="center"/>
    </xf>
    <xf numFmtId="38" fontId="7" fillId="0" borderId="22" xfId="2" applyFont="1" applyBorder="1" applyAlignment="1">
      <alignment horizontal="right" vertical="center"/>
    </xf>
    <xf numFmtId="38" fontId="7" fillId="0" borderId="10" xfId="2" applyFont="1" applyBorder="1" applyAlignment="1">
      <alignment horizontal="left" vertical="center" wrapText="1"/>
    </xf>
    <xf numFmtId="38" fontId="7" fillId="0" borderId="11" xfId="2" applyFont="1" applyBorder="1" applyAlignment="1">
      <alignment horizontal="left" vertical="center" wrapText="1"/>
    </xf>
    <xf numFmtId="38" fontId="7" fillId="0" borderId="9" xfId="2" applyFont="1" applyFill="1" applyBorder="1" applyAlignment="1">
      <alignment horizontal="right" vertical="center"/>
    </xf>
    <xf numFmtId="38" fontId="7" fillId="0" borderId="10" xfId="2" applyFont="1" applyFill="1" applyBorder="1" applyAlignment="1">
      <alignment horizontal="center" vertical="center" wrapText="1"/>
    </xf>
    <xf numFmtId="38" fontId="7" fillId="0" borderId="12" xfId="2" applyFont="1" applyFill="1" applyBorder="1" applyAlignment="1">
      <alignment horizontal="center" vertical="center" wrapText="1"/>
    </xf>
    <xf numFmtId="38" fontId="7" fillId="0" borderId="24" xfId="2" applyFont="1" applyBorder="1" applyAlignment="1">
      <alignment horizontal="right" vertical="center"/>
    </xf>
    <xf numFmtId="38" fontId="7" fillId="0" borderId="10" xfId="2" applyFont="1" applyFill="1" applyBorder="1" applyAlignment="1">
      <alignment horizontal="center" vertical="center"/>
    </xf>
    <xf numFmtId="38" fontId="7" fillId="0" borderId="11" xfId="2" applyFont="1" applyFill="1" applyBorder="1" applyAlignment="1">
      <alignment horizontal="center" vertical="center"/>
    </xf>
    <xf numFmtId="38" fontId="7" fillId="4" borderId="16" xfId="2" applyFont="1" applyFill="1" applyBorder="1" applyAlignment="1">
      <alignment horizontal="right" vertical="center"/>
    </xf>
    <xf numFmtId="38" fontId="7" fillId="4" borderId="18" xfId="2" applyFont="1" applyFill="1" applyBorder="1" applyAlignment="1">
      <alignment horizontal="right" vertical="center"/>
    </xf>
    <xf numFmtId="38" fontId="7" fillId="4" borderId="24" xfId="2" applyFont="1" applyFill="1" applyBorder="1" applyAlignment="1">
      <alignment horizontal="right" vertical="center"/>
    </xf>
    <xf numFmtId="38" fontId="7" fillId="0" borderId="30" xfId="2" applyFont="1" applyBorder="1" applyAlignment="1">
      <alignment horizontal="left" vertical="center" wrapText="1"/>
    </xf>
    <xf numFmtId="38" fontId="7" fillId="0" borderId="9" xfId="2" applyFont="1" applyFill="1" applyBorder="1" applyAlignment="1">
      <alignment horizontal="center" vertical="center"/>
    </xf>
    <xf numFmtId="38" fontId="7" fillId="4" borderId="61" xfId="2" applyFont="1" applyFill="1" applyBorder="1" applyAlignment="1">
      <alignment horizontal="center" vertical="center"/>
    </xf>
    <xf numFmtId="38" fontId="7" fillId="4" borderId="62" xfId="2" applyFont="1" applyFill="1" applyBorder="1" applyAlignment="1">
      <alignment horizontal="center" vertical="center"/>
    </xf>
    <xf numFmtId="38" fontId="7" fillId="4" borderId="63" xfId="2" applyFont="1" applyFill="1" applyBorder="1" applyAlignment="1">
      <alignment horizontal="center" vertical="center"/>
    </xf>
    <xf numFmtId="38" fontId="7" fillId="4" borderId="64" xfId="2" applyFont="1" applyFill="1" applyBorder="1" applyAlignment="1">
      <alignment horizontal="center" vertical="center"/>
    </xf>
    <xf numFmtId="38" fontId="7" fillId="4" borderId="65" xfId="2" applyFont="1" applyFill="1" applyBorder="1" applyAlignment="1">
      <alignment horizontal="center" vertical="center"/>
    </xf>
    <xf numFmtId="38" fontId="7" fillId="4" borderId="66" xfId="2" applyFont="1" applyFill="1" applyBorder="1" applyAlignment="1">
      <alignment horizontal="center" vertical="center"/>
    </xf>
    <xf numFmtId="38" fontId="7" fillId="0" borderId="34" xfId="2" applyFont="1" applyBorder="1" applyAlignment="1">
      <alignment horizontal="right" vertical="center"/>
    </xf>
    <xf numFmtId="38" fontId="7" fillId="0" borderId="31" xfId="2" applyFont="1" applyBorder="1" applyAlignment="1">
      <alignment horizontal="left" vertical="center"/>
    </xf>
    <xf numFmtId="38" fontId="7" fillId="4" borderId="10" xfId="2" applyFont="1" applyFill="1" applyBorder="1" applyAlignment="1">
      <alignment horizontal="right" vertical="center"/>
    </xf>
    <xf numFmtId="38" fontId="7" fillId="4" borderId="11" xfId="2" applyFont="1" applyFill="1" applyBorder="1" applyAlignment="1">
      <alignment horizontal="right" vertical="center"/>
    </xf>
    <xf numFmtId="38" fontId="7" fillId="4" borderId="12" xfId="2" applyFont="1" applyFill="1" applyBorder="1" applyAlignment="1">
      <alignment horizontal="right" vertical="center"/>
    </xf>
    <xf numFmtId="38" fontId="7" fillId="4" borderId="10" xfId="2" applyFont="1" applyFill="1" applyBorder="1" applyAlignment="1">
      <alignment horizontal="center" vertical="center" wrapText="1"/>
    </xf>
    <xf numFmtId="38" fontId="7" fillId="4" borderId="11" xfId="2" applyFont="1" applyFill="1" applyBorder="1" applyAlignment="1">
      <alignment horizontal="center" vertical="center" wrapText="1"/>
    </xf>
    <xf numFmtId="38" fontId="7" fillId="4" borderId="12" xfId="2" applyFont="1" applyFill="1" applyBorder="1" applyAlignment="1">
      <alignment horizontal="center" vertical="center" wrapText="1"/>
    </xf>
    <xf numFmtId="38" fontId="7" fillId="0" borderId="12" xfId="2" applyFont="1" applyFill="1" applyBorder="1" applyAlignment="1">
      <alignment horizontal="center" vertical="center"/>
    </xf>
    <xf numFmtId="38" fontId="7" fillId="0" borderId="12" xfId="2" applyFont="1" applyFill="1" applyBorder="1" applyAlignment="1">
      <alignment horizontal="right" vertical="center"/>
    </xf>
    <xf numFmtId="38" fontId="7" fillId="0" borderId="18" xfId="2" applyFont="1" applyFill="1" applyBorder="1" applyAlignment="1">
      <alignment horizontal="right" vertical="center"/>
    </xf>
    <xf numFmtId="38" fontId="7" fillId="0" borderId="10" xfId="2" applyNumberFormat="1" applyFont="1" applyFill="1" applyBorder="1" applyAlignment="1">
      <alignment horizontal="right" vertical="center"/>
    </xf>
    <xf numFmtId="38" fontId="7" fillId="0" borderId="12" xfId="2" applyNumberFormat="1" applyFont="1" applyFill="1" applyBorder="1" applyAlignment="1">
      <alignment horizontal="right" vertical="center"/>
    </xf>
    <xf numFmtId="38" fontId="7" fillId="0" borderId="32" xfId="2" applyNumberFormat="1" applyFont="1" applyBorder="1" applyAlignment="1">
      <alignment horizontal="right" vertical="center"/>
    </xf>
    <xf numFmtId="38" fontId="7" fillId="0" borderId="33" xfId="2" applyNumberFormat="1" applyFont="1" applyBorder="1" applyAlignment="1">
      <alignment horizontal="right" vertical="center"/>
    </xf>
    <xf numFmtId="38" fontId="6" fillId="0" borderId="0" xfId="2" applyFont="1" applyAlignment="1">
      <alignment horizontal="left" vertical="center"/>
    </xf>
    <xf numFmtId="38" fontId="15" fillId="0" borderId="0" xfId="2" applyFont="1" applyFill="1" applyAlignment="1">
      <alignment horizontal="center" vertical="center"/>
    </xf>
    <xf numFmtId="38" fontId="6" fillId="0" borderId="0" xfId="2" applyFont="1" applyFill="1" applyAlignment="1">
      <alignment horizontal="center" vertical="center" shrinkToFit="1"/>
    </xf>
    <xf numFmtId="38" fontId="7" fillId="0" borderId="0" xfId="2" applyFont="1" applyAlignment="1">
      <alignment horizontal="right" vertical="center"/>
    </xf>
    <xf numFmtId="38" fontId="7" fillId="0" borderId="0" xfId="2" applyFont="1" applyBorder="1" applyAlignment="1">
      <alignment horizontal="center" vertical="center"/>
    </xf>
    <xf numFmtId="38" fontId="7" fillId="0" borderId="13" xfId="2" applyFont="1" applyBorder="1" applyAlignment="1">
      <alignment horizontal="center" vertical="center"/>
    </xf>
    <xf numFmtId="38" fontId="7" fillId="0" borderId="14" xfId="2" applyFont="1" applyBorder="1" applyAlignment="1">
      <alignment horizontal="center" vertical="center"/>
    </xf>
    <xf numFmtId="38" fontId="7" fillId="0" borderId="15" xfId="2" applyFont="1" applyBorder="1" applyAlignment="1">
      <alignment horizontal="center" vertical="center"/>
    </xf>
    <xf numFmtId="38" fontId="7" fillId="0" borderId="0" xfId="2" applyFont="1" applyBorder="1" applyAlignment="1">
      <alignment horizontal="center" vertical="center" textRotation="255"/>
    </xf>
    <xf numFmtId="38" fontId="7" fillId="0" borderId="16" xfId="2" applyFont="1" applyBorder="1" applyAlignment="1">
      <alignment horizontal="center" vertical="center" wrapText="1"/>
    </xf>
    <xf numFmtId="38" fontId="7" fillId="0" borderId="17" xfId="2" applyFont="1" applyBorder="1" applyAlignment="1">
      <alignment horizontal="center" vertical="center" wrapText="1"/>
    </xf>
    <xf numFmtId="38" fontId="7" fillId="0" borderId="19" xfId="2" applyFont="1" applyBorder="1" applyAlignment="1">
      <alignment horizontal="center" vertical="center" wrapText="1"/>
    </xf>
    <xf numFmtId="38" fontId="7" fillId="0" borderId="20" xfId="2" applyFont="1" applyBorder="1" applyAlignment="1">
      <alignment horizontal="center" vertical="center" wrapText="1"/>
    </xf>
    <xf numFmtId="38" fontId="7" fillId="0" borderId="16" xfId="2" applyFont="1" applyBorder="1" applyAlignment="1">
      <alignment horizontal="center" vertical="center" shrinkToFit="1"/>
    </xf>
    <xf numFmtId="38" fontId="7" fillId="0" borderId="17" xfId="2" applyFont="1" applyBorder="1" applyAlignment="1">
      <alignment horizontal="center" vertical="center" shrinkToFit="1"/>
    </xf>
    <xf numFmtId="38" fontId="7" fillId="0" borderId="19" xfId="2" applyFont="1" applyBorder="1" applyAlignment="1">
      <alignment horizontal="center" vertical="center" shrinkToFit="1"/>
    </xf>
    <xf numFmtId="38" fontId="7" fillId="0" borderId="20" xfId="2" applyFont="1" applyBorder="1" applyAlignment="1">
      <alignment horizontal="center" vertical="center" shrinkToFit="1"/>
    </xf>
    <xf numFmtId="0" fontId="34" fillId="0" borderId="0" xfId="0" applyFont="1" applyFill="1" applyBorder="1" applyAlignment="1">
      <alignment horizontal="center" vertical="center" shrinkToFit="1"/>
    </xf>
    <xf numFmtId="0" fontId="23" fillId="0" borderId="6" xfId="0" applyFont="1" applyBorder="1" applyAlignment="1">
      <alignment horizontal="center" vertical="top" wrapText="1"/>
    </xf>
    <xf numFmtId="0" fontId="23" fillId="0" borderId="0" xfId="0" applyFont="1" applyBorder="1" applyAlignment="1">
      <alignment horizontal="center" vertical="top" wrapText="1"/>
    </xf>
    <xf numFmtId="0" fontId="35" fillId="0" borderId="6" xfId="0" applyFont="1" applyBorder="1" applyAlignment="1">
      <alignment horizontal="center" vertical="top" wrapText="1"/>
    </xf>
    <xf numFmtId="0" fontId="35" fillId="0" borderId="0" xfId="0" applyFont="1" applyBorder="1" applyAlignment="1">
      <alignment horizontal="center" vertical="top" wrapText="1"/>
    </xf>
    <xf numFmtId="0" fontId="35" fillId="0" borderId="6" xfId="0" applyFont="1" applyBorder="1" applyAlignment="1">
      <alignment horizontal="left" vertical="top" wrapText="1"/>
    </xf>
    <xf numFmtId="0" fontId="35" fillId="0" borderId="0" xfId="0" applyFont="1" applyBorder="1" applyAlignment="1">
      <alignment horizontal="left" vertical="top" wrapText="1"/>
    </xf>
    <xf numFmtId="0" fontId="35" fillId="0" borderId="1" xfId="0" applyFont="1" applyBorder="1" applyAlignment="1">
      <alignment horizontal="left" vertical="top" wrapText="1"/>
    </xf>
    <xf numFmtId="0" fontId="35" fillId="0" borderId="1" xfId="0" applyFont="1" applyBorder="1" applyAlignment="1">
      <alignment horizontal="center" vertical="top" wrapText="1"/>
    </xf>
    <xf numFmtId="0" fontId="10" fillId="4" borderId="69" xfId="0" applyFont="1" applyFill="1" applyBorder="1" applyAlignment="1">
      <alignment horizontal="center" vertical="center"/>
    </xf>
    <xf numFmtId="0" fontId="10" fillId="4" borderId="70" xfId="0" applyFont="1" applyFill="1" applyBorder="1" applyAlignment="1">
      <alignment horizontal="center" vertical="center"/>
    </xf>
    <xf numFmtId="38" fontId="37" fillId="4" borderId="71" xfId="2" applyFont="1" applyFill="1" applyBorder="1" applyAlignment="1">
      <alignment horizontal="center" vertical="center"/>
    </xf>
    <xf numFmtId="38" fontId="37" fillId="4" borderId="72" xfId="2" applyFont="1" applyFill="1" applyBorder="1" applyAlignment="1">
      <alignment horizontal="right" vertical="center"/>
    </xf>
    <xf numFmtId="0" fontId="37" fillId="4" borderId="70" xfId="0" applyFont="1" applyFill="1" applyBorder="1" applyAlignment="1">
      <alignment horizontal="left" vertical="center" shrinkToFit="1"/>
    </xf>
    <xf numFmtId="56" fontId="37" fillId="4" borderId="71" xfId="0" applyNumberFormat="1" applyFont="1" applyFill="1" applyBorder="1" applyAlignment="1">
      <alignment horizontal="left" vertical="center"/>
    </xf>
    <xf numFmtId="38" fontId="8" fillId="4" borderId="73" xfId="2" applyFont="1" applyFill="1" applyBorder="1" applyAlignment="1">
      <alignment horizontal="center" vertical="center" wrapText="1"/>
    </xf>
    <xf numFmtId="38" fontId="8" fillId="4" borderId="73" xfId="2" applyFont="1" applyFill="1" applyBorder="1" applyAlignment="1">
      <alignment horizontal="right" vertical="center" wrapText="1"/>
    </xf>
    <xf numFmtId="0" fontId="8" fillId="4" borderId="74" xfId="2" applyNumberFormat="1" applyFont="1" applyFill="1" applyBorder="1" applyAlignment="1">
      <alignment horizontal="center" vertical="center" shrinkToFit="1"/>
    </xf>
    <xf numFmtId="0" fontId="17" fillId="0" borderId="0" xfId="3" applyFont="1" applyFill="1" applyAlignment="1">
      <alignment vertical="center"/>
    </xf>
  </cellXfs>
  <cellStyles count="5">
    <cellStyle name="ハイパーリンク" xfId="4" builtinId="8"/>
    <cellStyle name="桁区切り" xfId="2" builtinId="6"/>
    <cellStyle name="標準" xfId="0" builtinId="0"/>
    <cellStyle name="標準 2" xfId="1" xr:uid="{00000000-0005-0000-0000-000002000000}"/>
    <cellStyle name="標準 3" xfId="3" xr:uid="{EBFBF209-E53F-4A26-9C5A-59018E372DBF}"/>
  </cellStyles>
  <dxfs count="0"/>
  <tableStyles count="0" defaultTableStyle="TableStyleMedium2" defaultPivotStyle="PivotStyleLight16"/>
  <colors>
    <mruColors>
      <color rgb="FF0099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971550</xdr:colOff>
      <xdr:row>0</xdr:row>
      <xdr:rowOff>142876</xdr:rowOff>
    </xdr:from>
    <xdr:to>
      <xdr:col>15</xdr:col>
      <xdr:colOff>504825</xdr:colOff>
      <xdr:row>9</xdr:row>
      <xdr:rowOff>9526</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8229600" y="142876"/>
          <a:ext cx="7639050" cy="2533650"/>
        </a:xfrm>
        <a:prstGeom prst="rect">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en-US" altLang="ja-JP" sz="1600" b="1">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600" b="1">
              <a:solidFill>
                <a:srgbClr val="FF0000"/>
              </a:solidFill>
              <a:effectLst/>
              <a:latin typeface="ＭＳ ゴシック" panose="020B0609070205080204" pitchFamily="49" charset="-128"/>
              <a:ea typeface="ＭＳ ゴシック" panose="020B0609070205080204" pitchFamily="49" charset="-128"/>
              <a:cs typeface="+mn-cs"/>
            </a:rPr>
            <a:t>申請書作成の注意事項</a:t>
          </a:r>
          <a:r>
            <a:rPr kumimoji="1" lang="en-US" altLang="ja-JP" sz="1600" b="1">
              <a:solidFill>
                <a:srgbClr val="FF0000"/>
              </a:solidFill>
              <a:effectLst/>
              <a:latin typeface="ＭＳ ゴシック" panose="020B0609070205080204" pitchFamily="49" charset="-128"/>
              <a:ea typeface="ＭＳ ゴシック" panose="020B0609070205080204" pitchFamily="49" charset="-128"/>
              <a:cs typeface="+mn-cs"/>
            </a:rPr>
            <a:t>】</a:t>
          </a:r>
        </a:p>
        <a:p>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r>
            <a:rPr kumimoji="1" lang="ja-JP" altLang="en-US" sz="1600" b="1">
              <a:solidFill>
                <a:srgbClr val="FF0000"/>
              </a:solidFill>
              <a:latin typeface="ＭＳ ゴシック" panose="020B0609070205080204" pitchFamily="49" charset="-128"/>
              <a:ea typeface="ＭＳ ゴシック" panose="020B0609070205080204" pitchFamily="49" charset="-128"/>
            </a:rPr>
            <a:t>１　情報はシート名「入力シート」にすべて入力してください。</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r>
            <a:rPr kumimoji="1" lang="ja-JP" altLang="en-US" sz="1600" b="1">
              <a:solidFill>
                <a:srgbClr val="FF0000"/>
              </a:solidFill>
              <a:latin typeface="ＭＳ ゴシック" panose="020B0609070205080204" pitchFamily="49" charset="-128"/>
              <a:ea typeface="ＭＳ ゴシック" panose="020B0609070205080204" pitchFamily="49" charset="-128"/>
            </a:rPr>
            <a:t>　　申請書等へ自動で転記されます。</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endParaRPr kumimoji="1" lang="en-US" altLang="ja-JP" sz="1600" b="1">
            <a:latin typeface="ＭＳ ゴシック" panose="020B0609070205080204" pitchFamily="49" charset="-128"/>
            <a:ea typeface="ＭＳ ゴシック" panose="020B0609070205080204" pitchFamily="49" charset="-128"/>
          </a:endParaRPr>
        </a:p>
        <a:p>
          <a:r>
            <a:rPr kumimoji="1" lang="ja-JP" altLang="en-US" sz="1600" b="1">
              <a:solidFill>
                <a:srgbClr val="FF0000"/>
              </a:solidFill>
              <a:latin typeface="ＭＳ ゴシック" panose="020B0609070205080204" pitchFamily="49" charset="-128"/>
              <a:ea typeface="ＭＳ ゴシック" panose="020B0609070205080204" pitchFamily="49" charset="-128"/>
            </a:rPr>
            <a:t>２　購入予定金額のわかる見積書（又はカタログ等）の写し</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r>
            <a:rPr kumimoji="1" lang="ja-JP" altLang="en-US" sz="1600" b="1">
              <a:solidFill>
                <a:srgbClr val="FF0000"/>
              </a:solidFill>
              <a:latin typeface="ＭＳ ゴシック" panose="020B0609070205080204" pitchFamily="49" charset="-128"/>
              <a:ea typeface="ＭＳ ゴシック" panose="020B0609070205080204" pitchFamily="49" charset="-128"/>
            </a:rPr>
            <a:t>　　をご提出ください。</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r>
            <a:rPr kumimoji="1" lang="ja-JP" altLang="en-US" sz="1600" b="1">
              <a:solidFill>
                <a:srgbClr val="FF0000"/>
              </a:solidFill>
              <a:latin typeface="ＭＳ ゴシック" panose="020B0609070205080204" pitchFamily="49" charset="-128"/>
              <a:ea typeface="ＭＳ ゴシック" panose="020B0609070205080204" pitchFamily="49" charset="-128"/>
            </a:rPr>
            <a:t>　　</a:t>
          </a:r>
          <a:r>
            <a:rPr kumimoji="1" lang="en-US" altLang="ja-JP" sz="1600" b="1">
              <a:solidFill>
                <a:srgbClr val="FF0000"/>
              </a:solidFill>
              <a:latin typeface="ＭＳ ゴシック" panose="020B0609070205080204" pitchFamily="49" charset="-128"/>
              <a:ea typeface="ＭＳ ゴシック" panose="020B0609070205080204" pitchFamily="49" charset="-128"/>
            </a:rPr>
            <a:t>※ </a:t>
          </a:r>
          <a:r>
            <a:rPr kumimoji="1" lang="ja-JP" altLang="en-US" sz="1600" b="1">
              <a:solidFill>
                <a:srgbClr val="FF0000"/>
              </a:solidFill>
              <a:latin typeface="ＭＳ ゴシック" panose="020B0609070205080204" pitchFamily="49" charset="-128"/>
              <a:ea typeface="ＭＳ ゴシック" panose="020B0609070205080204" pitchFamily="49" charset="-128"/>
            </a:rPr>
            <a:t>見積書内の数字を調整する必要がある場合は、</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r>
            <a:rPr kumimoji="1" lang="ja-JP" altLang="en-US" sz="1600" b="1">
              <a:solidFill>
                <a:srgbClr val="FF0000"/>
              </a:solidFill>
              <a:latin typeface="ＭＳ ゴシック" panose="020B0609070205080204" pitchFamily="49" charset="-128"/>
              <a:ea typeface="ＭＳ ゴシック" panose="020B0609070205080204" pitchFamily="49" charset="-128"/>
            </a:rPr>
            <a:t>　　　</a:t>
          </a:r>
          <a:r>
            <a:rPr kumimoji="1" lang="ja-JP" altLang="en-US" sz="1600" b="1" baseline="0">
              <a:solidFill>
                <a:srgbClr val="FF0000"/>
              </a:solidFill>
              <a:latin typeface="ＭＳ ゴシック" panose="020B0609070205080204" pitchFamily="49" charset="-128"/>
              <a:ea typeface="ＭＳ ゴシック" panose="020B0609070205080204" pitchFamily="49" charset="-128"/>
            </a:rPr>
            <a:t> 修正場所が</a:t>
          </a:r>
          <a:r>
            <a:rPr kumimoji="1" lang="ja-JP" altLang="en-US" sz="1600" b="1">
              <a:solidFill>
                <a:srgbClr val="FF0000"/>
              </a:solidFill>
              <a:latin typeface="ＭＳ ゴシック" panose="020B0609070205080204" pitchFamily="49" charset="-128"/>
              <a:ea typeface="ＭＳ ゴシック" panose="020B0609070205080204" pitchFamily="49" charset="-128"/>
            </a:rPr>
            <a:t>分かるように手書き等で記載いただきますようお願いします。</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152398</xdr:colOff>
      <xdr:row>25</xdr:row>
      <xdr:rowOff>304800</xdr:rowOff>
    </xdr:from>
    <xdr:to>
      <xdr:col>15</xdr:col>
      <xdr:colOff>561974</xdr:colOff>
      <xdr:row>32</xdr:row>
      <xdr:rowOff>152400</xdr:rowOff>
    </xdr:to>
    <xdr:sp macro="" textlink="">
      <xdr:nvSpPr>
        <xdr:cNvPr id="5" name="テキスト ボックス 4">
          <a:extLst>
            <a:ext uri="{FF2B5EF4-FFF2-40B4-BE49-F238E27FC236}">
              <a16:creationId xmlns:a16="http://schemas.microsoft.com/office/drawing/2014/main" id="{43B28CF8-D4A7-434C-BB96-16462F96BEF6}"/>
            </a:ext>
          </a:extLst>
        </xdr:cNvPr>
        <xdr:cNvSpPr txBox="1"/>
      </xdr:nvSpPr>
      <xdr:spPr>
        <a:xfrm>
          <a:off x="11201398" y="6734175"/>
          <a:ext cx="4724401" cy="2247900"/>
        </a:xfrm>
        <a:prstGeom prst="rect">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b="1">
              <a:solidFill>
                <a:srgbClr val="FF0000"/>
              </a:solidFill>
              <a:latin typeface="ＭＳ ゴシック" panose="020B0609070205080204" pitchFamily="49" charset="-128"/>
              <a:ea typeface="ＭＳ ゴシック" panose="020B0609070205080204" pitchFamily="49" charset="-128"/>
            </a:rPr>
            <a:t>① 購入予定数量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r>
            <a:rPr kumimoji="1" lang="ja-JP" altLang="en-US" sz="1100" b="1">
              <a:solidFill>
                <a:srgbClr val="FF0000"/>
              </a:solidFill>
              <a:latin typeface="ＭＳ ゴシック" panose="020B0609070205080204" pitchFamily="49" charset="-128"/>
              <a:ea typeface="ＭＳ ゴシック" panose="020B0609070205080204" pitchFamily="49" charset="-128"/>
            </a:rPr>
            <a:t>　</a:t>
          </a:r>
          <a:r>
            <a:rPr kumimoji="1" lang="ja-JP" altLang="en-US" sz="1100" b="1" baseline="0">
              <a:solidFill>
                <a:srgbClr val="FF0000"/>
              </a:solidFill>
              <a:latin typeface="ＭＳ ゴシック" panose="020B0609070205080204" pitchFamily="49" charset="-128"/>
              <a:ea typeface="ＭＳ ゴシック" panose="020B0609070205080204" pitchFamily="49" charset="-128"/>
            </a:rPr>
            <a:t> </a:t>
          </a:r>
          <a:r>
            <a:rPr kumimoji="1" lang="ja-JP" altLang="en-US" sz="1100" b="1">
              <a:solidFill>
                <a:srgbClr val="FF0000"/>
              </a:solidFill>
              <a:latin typeface="ＭＳ ゴシック" panose="020B0609070205080204" pitchFamily="49" charset="-128"/>
              <a:ea typeface="ＭＳ ゴシック" panose="020B0609070205080204" pitchFamily="49" charset="-128"/>
            </a:rPr>
            <a:t>→　数字でご記入ください。（例：</a:t>
          </a:r>
          <a:r>
            <a:rPr kumimoji="1" lang="en-US" altLang="ja-JP" sz="1100" b="1">
              <a:solidFill>
                <a:srgbClr val="FF0000"/>
              </a:solidFill>
              <a:latin typeface="ＭＳ ゴシック" panose="020B0609070205080204" pitchFamily="49" charset="-128"/>
              <a:ea typeface="ＭＳ ゴシック" panose="020B0609070205080204" pitchFamily="49" charset="-128"/>
            </a:rPr>
            <a:t>200</a:t>
          </a:r>
          <a:r>
            <a:rPr kumimoji="1" lang="ja-JP" altLang="en-US" sz="1100" b="1">
              <a:solidFill>
                <a:srgbClr val="FF0000"/>
              </a:solidFill>
              <a:latin typeface="ＭＳ ゴシック" panose="020B0609070205080204" pitchFamily="49" charset="-128"/>
              <a:ea typeface="ＭＳ ゴシック" panose="020B0609070205080204" pitchFamily="49" charset="-128"/>
            </a:rPr>
            <a:t>）</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r>
            <a:rPr kumimoji="1" lang="ja-JP" altLang="en-US" sz="1100" b="1">
              <a:solidFill>
                <a:srgbClr val="FF0000"/>
              </a:solidFill>
              <a:latin typeface="ＭＳ ゴシック" panose="020B0609070205080204" pitchFamily="49" charset="-128"/>
              <a:ea typeface="ＭＳ ゴシック" panose="020B0609070205080204" pitchFamily="49" charset="-128"/>
            </a:rPr>
            <a:t>② 税込単価</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r>
            <a:rPr kumimoji="1" lang="ja-JP" altLang="en-US" sz="1100" b="1">
              <a:solidFill>
                <a:srgbClr val="FF0000"/>
              </a:solidFill>
              <a:latin typeface="ＭＳ ゴシック" panose="020B0609070205080204" pitchFamily="49" charset="-128"/>
              <a:ea typeface="ＭＳ ゴシック" panose="020B0609070205080204" pitchFamily="49" charset="-128"/>
            </a:rPr>
            <a:t>　</a:t>
          </a:r>
          <a:r>
            <a:rPr kumimoji="1" lang="ja-JP" altLang="en-US" sz="1100" b="1" baseline="0">
              <a:solidFill>
                <a:srgbClr val="FF0000"/>
              </a:solidFill>
              <a:latin typeface="ＭＳ ゴシック" panose="020B0609070205080204" pitchFamily="49" charset="-128"/>
              <a:ea typeface="ＭＳ ゴシック" panose="020B0609070205080204" pitchFamily="49" charset="-128"/>
            </a:rPr>
            <a:t> →　数字でご記入ください。（例：</a:t>
          </a:r>
          <a:r>
            <a:rPr kumimoji="1" lang="en-US" altLang="ja-JP" sz="1100" b="1" baseline="0">
              <a:solidFill>
                <a:srgbClr val="FF0000"/>
              </a:solidFill>
              <a:latin typeface="ＭＳ ゴシック" panose="020B0609070205080204" pitchFamily="49" charset="-128"/>
              <a:ea typeface="ＭＳ ゴシック" panose="020B0609070205080204" pitchFamily="49" charset="-128"/>
            </a:rPr>
            <a:t>1,100</a:t>
          </a:r>
          <a:r>
            <a:rPr kumimoji="1" lang="ja-JP" altLang="en-US" sz="1100" b="1" baseline="0">
              <a:solidFill>
                <a:srgbClr val="FF0000"/>
              </a:solidFill>
              <a:latin typeface="ＭＳ ゴシック" panose="020B0609070205080204" pitchFamily="49" charset="-128"/>
              <a:ea typeface="ＭＳ ゴシック" panose="020B0609070205080204" pitchFamily="49" charset="-128"/>
            </a:rPr>
            <a:t>）　</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r>
            <a:rPr kumimoji="1" lang="ja-JP" altLang="en-US" sz="1100" b="1">
              <a:solidFill>
                <a:srgbClr val="FF0000"/>
              </a:solidFill>
              <a:latin typeface="ＭＳ ゴシック" panose="020B0609070205080204" pitchFamily="49" charset="-128"/>
              <a:ea typeface="ＭＳ ゴシック" panose="020B0609070205080204" pitchFamily="49" charset="-128"/>
            </a:rPr>
            <a:t>③ 合計金額（税込）</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r>
            <a:rPr kumimoji="1" lang="ja-JP" altLang="en-US" sz="1100" b="1">
              <a:solidFill>
                <a:srgbClr val="FF0000"/>
              </a:solidFill>
              <a:latin typeface="ＭＳ ゴシック" panose="020B0609070205080204" pitchFamily="49" charset="-128"/>
              <a:ea typeface="ＭＳ ゴシック" panose="020B0609070205080204" pitchFamily="49" charset="-128"/>
            </a:rPr>
            <a:t>　　→　見積金額の合計をご記入ください。</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r>
            <a:rPr kumimoji="1" lang="ja-JP" altLang="en-US" sz="1100" b="1">
              <a:solidFill>
                <a:srgbClr val="FF0000"/>
              </a:solidFill>
              <a:latin typeface="ＭＳ ゴシック" panose="020B0609070205080204" pitchFamily="49" charset="-128"/>
              <a:ea typeface="ＭＳ ゴシック" panose="020B0609070205080204" pitchFamily="49" charset="-128"/>
            </a:rPr>
            <a:t>④ 規格</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r>
            <a:rPr kumimoji="1" lang="ja-JP" altLang="en-US" sz="1100" b="1">
              <a:solidFill>
                <a:srgbClr val="FF0000"/>
              </a:solidFill>
              <a:latin typeface="ＭＳ ゴシック" panose="020B0609070205080204" pitchFamily="49" charset="-128"/>
              <a:ea typeface="ＭＳ ゴシック" panose="020B0609070205080204" pitchFamily="49" charset="-128"/>
            </a:rPr>
            <a:t>　　→　型番等をご記入ください。</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r>
            <a:rPr kumimoji="1" lang="ja-JP" altLang="en-US" sz="1100" b="1">
              <a:solidFill>
                <a:srgbClr val="FF0000"/>
              </a:solidFill>
              <a:latin typeface="ＭＳ ゴシック" panose="020B0609070205080204" pitchFamily="49" charset="-128"/>
              <a:ea typeface="ＭＳ ゴシック" panose="020B0609070205080204" pitchFamily="49" charset="-128"/>
            </a:rPr>
            <a:t>⑤ 納品予定時期　</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r>
            <a:rPr kumimoji="1" lang="ja-JP" altLang="en-US" sz="1100" b="1">
              <a:solidFill>
                <a:srgbClr val="FF0000"/>
              </a:solidFill>
              <a:latin typeface="ＭＳ ゴシック" panose="020B0609070205080204" pitchFamily="49" charset="-128"/>
              <a:ea typeface="ＭＳ ゴシック" panose="020B0609070205080204" pitchFamily="49" charset="-128"/>
            </a:rPr>
            <a:t>　　→　納品の見込みについてご記入ください。</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r>
            <a:rPr kumimoji="1" lang="ja-JP" altLang="en-US" sz="1100" b="1">
              <a:solidFill>
                <a:srgbClr val="FF0000"/>
              </a:solidFill>
              <a:latin typeface="ＭＳ ゴシック" panose="020B0609070205080204" pitchFamily="49" charset="-128"/>
              <a:ea typeface="ＭＳ ゴシック" panose="020B0609070205080204" pitchFamily="49" charset="-128"/>
            </a:rPr>
            <a:t>　　　　（例：令和５年６月ごろ）</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7</xdr:col>
      <xdr:colOff>247650</xdr:colOff>
      <xdr:row>66</xdr:row>
      <xdr:rowOff>95250</xdr:rowOff>
    </xdr:from>
    <xdr:to>
      <xdr:col>13</xdr:col>
      <xdr:colOff>219076</xdr:colOff>
      <xdr:row>67</xdr:row>
      <xdr:rowOff>723900</xdr:rowOff>
    </xdr:to>
    <xdr:sp macro="" textlink="">
      <xdr:nvSpPr>
        <xdr:cNvPr id="23" name="正方形/長方形 22">
          <a:extLst>
            <a:ext uri="{FF2B5EF4-FFF2-40B4-BE49-F238E27FC236}">
              <a16:creationId xmlns:a16="http://schemas.microsoft.com/office/drawing/2014/main" id="{211A4314-A754-42EC-980B-13AA9F86F1C1}"/>
            </a:ext>
          </a:extLst>
        </xdr:cNvPr>
        <xdr:cNvSpPr/>
      </xdr:nvSpPr>
      <xdr:spPr>
        <a:xfrm>
          <a:off x="10010775" y="19973925"/>
          <a:ext cx="4200526" cy="1504950"/>
        </a:xfrm>
        <a:prstGeom prst="rect">
          <a:avLst/>
        </a:prstGeom>
        <a:solidFill>
          <a:schemeClr val="bg1"/>
        </a:solidFill>
        <a:ln w="952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hangingPunct="0"/>
          <a:r>
            <a:rPr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371-8570</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hangingPunct="0"/>
          <a:r>
            <a:rPr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群馬県前橋市大手町１－１－１</a:t>
          </a:r>
        </a:p>
        <a:p>
          <a:pPr hangingPunct="0"/>
          <a:r>
            <a:rPr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群馬県　健康福祉部</a:t>
          </a:r>
          <a:endParaRPr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hangingPunct="0"/>
          <a:r>
            <a:rPr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感染症・がん疾病対策課</a:t>
          </a:r>
        </a:p>
        <a:p>
          <a:pPr hangingPunct="0"/>
          <a:r>
            <a:rPr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感染症危機管理室　</a:t>
          </a:r>
          <a:r>
            <a:rPr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療養支援</a:t>
          </a:r>
          <a:r>
            <a:rPr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係</a:t>
          </a:r>
          <a:r>
            <a:rPr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（外来担当）</a:t>
          </a:r>
          <a:r>
            <a:rPr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行</a:t>
          </a:r>
        </a:p>
      </xdr:txBody>
    </xdr:sp>
    <xdr:clientData/>
  </xdr:twoCellAnchor>
  <xdr:twoCellAnchor>
    <xdr:from>
      <xdr:col>13</xdr:col>
      <xdr:colOff>38100</xdr:colOff>
      <xdr:row>0</xdr:row>
      <xdr:rowOff>228600</xdr:rowOff>
    </xdr:from>
    <xdr:to>
      <xdr:col>15</xdr:col>
      <xdr:colOff>238125</xdr:colOff>
      <xdr:row>3</xdr:row>
      <xdr:rowOff>104775</xdr:rowOff>
    </xdr:to>
    <xdr:sp macro="" textlink="">
      <xdr:nvSpPr>
        <xdr:cNvPr id="10" name="テキスト ボックス 9">
          <a:extLst>
            <a:ext uri="{FF2B5EF4-FFF2-40B4-BE49-F238E27FC236}">
              <a16:creationId xmlns:a16="http://schemas.microsoft.com/office/drawing/2014/main" id="{5966110C-C6B5-4173-8984-CB4B0199A3CB}"/>
            </a:ext>
          </a:extLst>
        </xdr:cNvPr>
        <xdr:cNvSpPr txBox="1"/>
      </xdr:nvSpPr>
      <xdr:spPr>
        <a:xfrm>
          <a:off x="14030325" y="228600"/>
          <a:ext cx="1571625" cy="4667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rgbClr val="FF0000"/>
              </a:solidFill>
              <a:latin typeface="ＭＳ ゴシック" panose="020B0609070205080204" pitchFamily="49" charset="-128"/>
              <a:ea typeface="ＭＳ ゴシック" panose="020B0609070205080204" pitchFamily="49" charset="-128"/>
            </a:rPr>
            <a:t>交付申請</a:t>
          </a:r>
        </a:p>
      </xdr:txBody>
    </xdr:sp>
    <xdr:clientData/>
  </xdr:twoCellAnchor>
  <xdr:twoCellAnchor>
    <xdr:from>
      <xdr:col>7</xdr:col>
      <xdr:colOff>1190624</xdr:colOff>
      <xdr:row>10</xdr:row>
      <xdr:rowOff>133350</xdr:rowOff>
    </xdr:from>
    <xdr:to>
      <xdr:col>15</xdr:col>
      <xdr:colOff>361949</xdr:colOff>
      <xdr:row>16</xdr:row>
      <xdr:rowOff>19050</xdr:rowOff>
    </xdr:to>
    <xdr:sp macro="" textlink="">
      <xdr:nvSpPr>
        <xdr:cNvPr id="12" name="吹き出し: 線 11">
          <a:extLst>
            <a:ext uri="{FF2B5EF4-FFF2-40B4-BE49-F238E27FC236}">
              <a16:creationId xmlns:a16="http://schemas.microsoft.com/office/drawing/2014/main" id="{7C1981DA-D788-45A5-806A-932820F1FF9D}"/>
            </a:ext>
          </a:extLst>
        </xdr:cNvPr>
        <xdr:cNvSpPr/>
      </xdr:nvSpPr>
      <xdr:spPr>
        <a:xfrm>
          <a:off x="10953749" y="3152775"/>
          <a:ext cx="4772025" cy="1238250"/>
        </a:xfrm>
        <a:prstGeom prst="borderCallout1">
          <a:avLst>
            <a:gd name="adj1" fmla="val 43872"/>
            <a:gd name="adj2" fmla="val -471"/>
            <a:gd name="adj3" fmla="val -130641"/>
            <a:gd name="adj4" fmla="val -73945"/>
          </a:avLst>
        </a:prstGeom>
        <a:noFill/>
        <a:ln>
          <a:solidFill>
            <a:srgbClr val="4472C4"/>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r>
            <a:rPr kumimoji="1" lang="ja-JP" altLang="en-US" sz="1600">
              <a:solidFill>
                <a:schemeClr val="tx1"/>
              </a:solidFill>
              <a:latin typeface="ＭＳ ゴシック" panose="020B0609070205080204" pitchFamily="49" charset="-128"/>
              <a:ea typeface="ＭＳ ゴシック" panose="020B0609070205080204" pitchFamily="49" charset="-128"/>
            </a:rPr>
            <a:t>＜注　意＞</a:t>
          </a:r>
          <a:r>
            <a:rPr kumimoji="1" lang="ja-JP" altLang="en-US" sz="1600">
              <a:solidFill>
                <a:srgbClr val="FF0000"/>
              </a:solidFill>
              <a:latin typeface="ＭＳ ゴシック" panose="020B0609070205080204" pitchFamily="49" charset="-128"/>
              <a:ea typeface="ＭＳ ゴシック" panose="020B0609070205080204" pitchFamily="49" charset="-128"/>
            </a:rPr>
            <a:t>法人化している場合は、必ず</a:t>
          </a:r>
          <a:endParaRPr kumimoji="1" lang="en-US" altLang="ja-JP" sz="1600">
            <a:solidFill>
              <a:srgbClr val="FF0000"/>
            </a:solidFill>
            <a:latin typeface="ＭＳ ゴシック" panose="020B0609070205080204" pitchFamily="49" charset="-128"/>
            <a:ea typeface="ＭＳ ゴシック" panose="020B0609070205080204" pitchFamily="49" charset="-128"/>
          </a:endParaRPr>
        </a:p>
        <a:p>
          <a:r>
            <a:rPr kumimoji="1" lang="ja-JP" altLang="en-US" sz="1600">
              <a:solidFill>
                <a:srgbClr val="FF0000"/>
              </a:solidFill>
              <a:latin typeface="ＭＳ ゴシック" panose="020B0609070205080204" pitchFamily="49" charset="-128"/>
              <a:ea typeface="ＭＳ ゴシック" panose="020B0609070205080204" pitchFamily="49" charset="-128"/>
            </a:rPr>
            <a:t>　　　　　</a:t>
          </a:r>
          <a:r>
            <a:rPr kumimoji="1" lang="ja-JP" altLang="en-US" sz="1600" u="sng">
              <a:solidFill>
                <a:srgbClr val="FF0000"/>
              </a:solidFill>
              <a:latin typeface="ＭＳ ゴシック" panose="020B0609070205080204" pitchFamily="49" charset="-128"/>
              <a:ea typeface="ＭＳ ゴシック" panose="020B0609070205080204" pitchFamily="49" charset="-128"/>
            </a:rPr>
            <a:t>法人名称を記載してください。</a:t>
          </a:r>
          <a:endParaRPr kumimoji="1" lang="en-US" altLang="ja-JP" sz="1600" u="sng">
            <a:solidFill>
              <a:srgbClr val="FF0000"/>
            </a:solidFill>
            <a:latin typeface="ＭＳ ゴシック" panose="020B0609070205080204" pitchFamily="49" charset="-128"/>
            <a:ea typeface="ＭＳ ゴシック" panose="020B0609070205080204" pitchFamily="49" charset="-128"/>
          </a:endParaRPr>
        </a:p>
        <a:p>
          <a:r>
            <a:rPr kumimoji="1" lang="en-US" altLang="ja-JP" sz="1600">
              <a:solidFill>
                <a:srgbClr val="4472C4"/>
              </a:solidFill>
              <a:latin typeface="ＭＳ ゴシック" panose="020B0609070205080204" pitchFamily="49" charset="-128"/>
              <a:ea typeface="ＭＳ ゴシック" panose="020B0609070205080204" pitchFamily="49" charset="-128"/>
            </a:rPr>
            <a:t>【</a:t>
          </a:r>
          <a:r>
            <a:rPr kumimoji="1" lang="ja-JP" altLang="en-US" sz="1600">
              <a:solidFill>
                <a:srgbClr val="4472C4"/>
              </a:solidFill>
              <a:latin typeface="ＭＳ ゴシック" panose="020B0609070205080204" pitchFamily="49" charset="-128"/>
              <a:ea typeface="ＭＳ ゴシック" panose="020B0609070205080204" pitchFamily="49" charset="-128"/>
            </a:rPr>
            <a:t>法　人</a:t>
          </a:r>
          <a:r>
            <a:rPr kumimoji="1" lang="en-US" altLang="ja-JP" sz="1600">
              <a:solidFill>
                <a:srgbClr val="4472C4"/>
              </a:solidFill>
              <a:latin typeface="ＭＳ ゴシック" panose="020B0609070205080204" pitchFamily="49" charset="-128"/>
              <a:ea typeface="ＭＳ ゴシック" panose="020B0609070205080204" pitchFamily="49" charset="-128"/>
            </a:rPr>
            <a:t>】</a:t>
          </a:r>
          <a:r>
            <a:rPr kumimoji="1" lang="ja-JP" altLang="en-US" sz="1600">
              <a:solidFill>
                <a:srgbClr val="4472C4"/>
              </a:solidFill>
              <a:latin typeface="ＭＳ ゴシック" panose="020B0609070205080204" pitchFamily="49" charset="-128"/>
              <a:ea typeface="ＭＳ ゴシック" panose="020B0609070205080204" pitchFamily="49" charset="-128"/>
            </a:rPr>
            <a:t>医療法人〇〇　〇△クリニック</a:t>
          </a:r>
          <a:endParaRPr kumimoji="1" lang="en-US" altLang="ja-JP" sz="1600">
            <a:solidFill>
              <a:srgbClr val="4472C4"/>
            </a:solidFill>
            <a:latin typeface="ＭＳ ゴシック" panose="020B0609070205080204" pitchFamily="49" charset="-128"/>
            <a:ea typeface="ＭＳ ゴシック" panose="020B0609070205080204" pitchFamily="49" charset="-128"/>
          </a:endParaRPr>
        </a:p>
        <a:p>
          <a:r>
            <a:rPr kumimoji="1" lang="en-US" altLang="ja-JP" sz="1600">
              <a:solidFill>
                <a:srgbClr val="4472C4"/>
              </a:solidFill>
              <a:latin typeface="ＭＳ ゴシック" panose="020B0609070205080204" pitchFamily="49" charset="-128"/>
              <a:ea typeface="ＭＳ ゴシック" panose="020B0609070205080204" pitchFamily="49" charset="-128"/>
            </a:rPr>
            <a:t>【</a:t>
          </a:r>
          <a:r>
            <a:rPr kumimoji="1" lang="ja-JP" altLang="en-US" sz="1600">
              <a:solidFill>
                <a:srgbClr val="4472C4"/>
              </a:solidFill>
              <a:latin typeface="ＭＳ ゴシック" panose="020B0609070205080204" pitchFamily="49" charset="-128"/>
              <a:ea typeface="ＭＳ ゴシック" panose="020B0609070205080204" pitchFamily="49" charset="-128"/>
            </a:rPr>
            <a:t>非法人</a:t>
          </a:r>
          <a:r>
            <a:rPr kumimoji="1" lang="en-US" altLang="ja-JP" sz="1600">
              <a:solidFill>
                <a:srgbClr val="4472C4"/>
              </a:solidFill>
              <a:latin typeface="ＭＳ ゴシック" panose="020B0609070205080204" pitchFamily="49" charset="-128"/>
              <a:ea typeface="ＭＳ ゴシック" panose="020B0609070205080204" pitchFamily="49" charset="-128"/>
            </a:rPr>
            <a:t>】</a:t>
          </a:r>
          <a:r>
            <a:rPr kumimoji="1" lang="ja-JP" altLang="en-US" sz="1600">
              <a:solidFill>
                <a:srgbClr val="4472C4"/>
              </a:solidFill>
              <a:latin typeface="ＭＳ ゴシック" panose="020B0609070205080204" pitchFamily="49" charset="-128"/>
              <a:ea typeface="ＭＳ ゴシック" panose="020B0609070205080204" pitchFamily="49" charset="-128"/>
            </a:rPr>
            <a:t>〇△内科クリニック</a:t>
          </a:r>
          <a:endParaRPr kumimoji="1" lang="ja-JP" altLang="en-US" sz="1400">
            <a:solidFill>
              <a:srgbClr val="4472C4"/>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895350</xdr:colOff>
      <xdr:row>63</xdr:row>
      <xdr:rowOff>104775</xdr:rowOff>
    </xdr:from>
    <xdr:to>
      <xdr:col>1</xdr:col>
      <xdr:colOff>1190625</xdr:colOff>
      <xdr:row>64</xdr:row>
      <xdr:rowOff>0</xdr:rowOff>
    </xdr:to>
    <xdr:sp macro="" textlink="">
      <xdr:nvSpPr>
        <xdr:cNvPr id="4" name="矢印: 下 3">
          <a:extLst>
            <a:ext uri="{FF2B5EF4-FFF2-40B4-BE49-F238E27FC236}">
              <a16:creationId xmlns:a16="http://schemas.microsoft.com/office/drawing/2014/main" id="{6E311BDB-E99F-4EAF-9DF3-175B733E720B}"/>
            </a:ext>
          </a:extLst>
        </xdr:cNvPr>
        <xdr:cNvSpPr/>
      </xdr:nvSpPr>
      <xdr:spPr>
        <a:xfrm>
          <a:off x="1343025" y="16792575"/>
          <a:ext cx="295275" cy="228600"/>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247650</xdr:colOff>
      <xdr:row>49</xdr:row>
      <xdr:rowOff>9525</xdr:rowOff>
    </xdr:from>
    <xdr:to>
      <xdr:col>15</xdr:col>
      <xdr:colOff>581025</xdr:colOff>
      <xdr:row>51</xdr:row>
      <xdr:rowOff>66675</xdr:rowOff>
    </xdr:to>
    <xdr:sp macro="" textlink="">
      <xdr:nvSpPr>
        <xdr:cNvPr id="3" name="正方形/長方形 2">
          <a:extLst>
            <a:ext uri="{FF2B5EF4-FFF2-40B4-BE49-F238E27FC236}">
              <a16:creationId xmlns:a16="http://schemas.microsoft.com/office/drawing/2014/main" id="{0C27FD41-5E96-45E0-A401-F7A418732A98}"/>
            </a:ext>
          </a:extLst>
        </xdr:cNvPr>
        <xdr:cNvSpPr/>
      </xdr:nvSpPr>
      <xdr:spPr>
        <a:xfrm>
          <a:off x="14239875" y="12782550"/>
          <a:ext cx="1704975" cy="400050"/>
        </a:xfrm>
        <a:prstGeom prst="rect">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rgbClr val="FF0000"/>
              </a:solidFill>
              <a:latin typeface="ＭＳ ゴシック" panose="020B0609070205080204" pitchFamily="49" charset="-128"/>
              <a:ea typeface="ＭＳ ゴシック" panose="020B0609070205080204" pitchFamily="49" charset="-128"/>
            </a:rPr>
            <a:t>提出不要</a:t>
          </a:r>
        </a:p>
      </xdr:txBody>
    </xdr:sp>
    <xdr:clientData/>
  </xdr:twoCellAnchor>
  <xdr:twoCellAnchor>
    <xdr:from>
      <xdr:col>7</xdr:col>
      <xdr:colOff>247650</xdr:colOff>
      <xdr:row>68</xdr:row>
      <xdr:rowOff>0</xdr:rowOff>
    </xdr:from>
    <xdr:to>
      <xdr:col>13</xdr:col>
      <xdr:colOff>219076</xdr:colOff>
      <xdr:row>69</xdr:row>
      <xdr:rowOff>628650</xdr:rowOff>
    </xdr:to>
    <xdr:sp macro="" textlink="">
      <xdr:nvSpPr>
        <xdr:cNvPr id="11" name="正方形/長方形 10">
          <a:extLst>
            <a:ext uri="{FF2B5EF4-FFF2-40B4-BE49-F238E27FC236}">
              <a16:creationId xmlns:a16="http://schemas.microsoft.com/office/drawing/2014/main" id="{C24E69D9-9A48-46B0-AA4B-F6EF11E3CE70}"/>
            </a:ext>
          </a:extLst>
        </xdr:cNvPr>
        <xdr:cNvSpPr/>
      </xdr:nvSpPr>
      <xdr:spPr>
        <a:xfrm>
          <a:off x="10010775" y="21631275"/>
          <a:ext cx="4200526" cy="1504950"/>
        </a:xfrm>
        <a:prstGeom prst="rect">
          <a:avLst/>
        </a:prstGeom>
        <a:solidFill>
          <a:schemeClr val="bg1"/>
        </a:solidFill>
        <a:ln w="952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hangingPunct="0"/>
          <a:r>
            <a:rPr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371-8570</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hangingPunct="0"/>
          <a:r>
            <a:rPr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群馬県前橋市大手町１－１－１</a:t>
          </a:r>
        </a:p>
        <a:p>
          <a:pPr hangingPunct="0"/>
          <a:r>
            <a:rPr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群馬県　健康福祉部</a:t>
          </a:r>
          <a:endParaRPr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hangingPunct="0"/>
          <a:r>
            <a:rPr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感染症・がん疾病対策課</a:t>
          </a:r>
        </a:p>
        <a:p>
          <a:pPr hangingPunct="0"/>
          <a:r>
            <a:rPr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感染症危機管理室　</a:t>
          </a:r>
          <a:r>
            <a:rPr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療養支援</a:t>
          </a:r>
          <a:r>
            <a:rPr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係</a:t>
          </a:r>
          <a:r>
            <a:rPr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（外来担当）</a:t>
          </a:r>
          <a:r>
            <a:rPr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行</a:t>
          </a:r>
        </a:p>
      </xdr:txBody>
    </xdr:sp>
    <xdr:clientData/>
  </xdr:twoCellAnchor>
  <xdr:twoCellAnchor>
    <xdr:from>
      <xdr:col>7</xdr:col>
      <xdr:colOff>247650</xdr:colOff>
      <xdr:row>69</xdr:row>
      <xdr:rowOff>838200</xdr:rowOff>
    </xdr:from>
    <xdr:to>
      <xdr:col>13</xdr:col>
      <xdr:colOff>219076</xdr:colOff>
      <xdr:row>74</xdr:row>
      <xdr:rowOff>133350</xdr:rowOff>
    </xdr:to>
    <xdr:sp macro="" textlink="">
      <xdr:nvSpPr>
        <xdr:cNvPr id="13" name="正方形/長方形 12">
          <a:extLst>
            <a:ext uri="{FF2B5EF4-FFF2-40B4-BE49-F238E27FC236}">
              <a16:creationId xmlns:a16="http://schemas.microsoft.com/office/drawing/2014/main" id="{25B19EB0-284E-47F6-9CA7-47DEB284E268}"/>
            </a:ext>
          </a:extLst>
        </xdr:cNvPr>
        <xdr:cNvSpPr/>
      </xdr:nvSpPr>
      <xdr:spPr>
        <a:xfrm>
          <a:off x="10010775" y="23345775"/>
          <a:ext cx="4200526" cy="1504950"/>
        </a:xfrm>
        <a:prstGeom prst="rect">
          <a:avLst/>
        </a:prstGeom>
        <a:solidFill>
          <a:schemeClr val="bg1"/>
        </a:solidFill>
        <a:ln w="952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hangingPunct="0"/>
          <a:r>
            <a:rPr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371-8570</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hangingPunct="0"/>
          <a:r>
            <a:rPr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群馬県前橋市大手町１－１－１</a:t>
          </a:r>
        </a:p>
        <a:p>
          <a:pPr hangingPunct="0"/>
          <a:r>
            <a:rPr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群馬県　健康福祉部</a:t>
          </a:r>
          <a:endParaRPr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hangingPunct="0"/>
          <a:r>
            <a:rPr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感染症・がん疾病対策課</a:t>
          </a:r>
        </a:p>
        <a:p>
          <a:pPr hangingPunct="0"/>
          <a:r>
            <a:rPr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感染症危機管理室　</a:t>
          </a:r>
          <a:r>
            <a:rPr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療養支援</a:t>
          </a:r>
          <a:r>
            <a:rPr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係</a:t>
          </a:r>
          <a:r>
            <a:rPr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（外来担当）</a:t>
          </a:r>
          <a:r>
            <a:rPr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行</a:t>
          </a:r>
        </a:p>
      </xdr:txBody>
    </xdr:sp>
    <xdr:clientData/>
  </xdr:twoCellAnchor>
  <xdr:twoCellAnchor editAs="oneCell">
    <xdr:from>
      <xdr:col>7</xdr:col>
      <xdr:colOff>857250</xdr:colOff>
      <xdr:row>59</xdr:row>
      <xdr:rowOff>314325</xdr:rowOff>
    </xdr:from>
    <xdr:to>
      <xdr:col>12</xdr:col>
      <xdr:colOff>19050</xdr:colOff>
      <xdr:row>63</xdr:row>
      <xdr:rowOff>266700</xdr:rowOff>
    </xdr:to>
    <xdr:pic>
      <xdr:nvPicPr>
        <xdr:cNvPr id="14" name="図 13">
          <a:extLst>
            <a:ext uri="{FF2B5EF4-FFF2-40B4-BE49-F238E27FC236}">
              <a16:creationId xmlns:a16="http://schemas.microsoft.com/office/drawing/2014/main" id="{8B7F6780-19F2-42E9-A2BA-BCB3627D20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20375" y="16535400"/>
          <a:ext cx="2705100" cy="270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13855</xdr:colOff>
      <xdr:row>16</xdr:row>
      <xdr:rowOff>13855</xdr:rowOff>
    </xdr:from>
    <xdr:to>
      <xdr:col>5</xdr:col>
      <xdr:colOff>0</xdr:colOff>
      <xdr:row>17</xdr:row>
      <xdr:rowOff>0</xdr:rowOff>
    </xdr:to>
    <xdr:cxnSp macro="">
      <xdr:nvCxnSpPr>
        <xdr:cNvPr id="2" name="直線コネクタ 1">
          <a:extLst>
            <a:ext uri="{FF2B5EF4-FFF2-40B4-BE49-F238E27FC236}">
              <a16:creationId xmlns:a16="http://schemas.microsoft.com/office/drawing/2014/main" id="{99349104-6ED2-4D7C-86A5-F1E7D369EB6F}"/>
            </a:ext>
          </a:extLst>
        </xdr:cNvPr>
        <xdr:cNvCxnSpPr/>
      </xdr:nvCxnSpPr>
      <xdr:spPr>
        <a:xfrm flipH="1">
          <a:off x="5262130" y="10148455"/>
          <a:ext cx="2367395" cy="164349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13855</xdr:colOff>
      <xdr:row>16</xdr:row>
      <xdr:rowOff>13855</xdr:rowOff>
    </xdr:from>
    <xdr:to>
      <xdr:col>9</xdr:col>
      <xdr:colOff>0</xdr:colOff>
      <xdr:row>17</xdr:row>
      <xdr:rowOff>0</xdr:rowOff>
    </xdr:to>
    <xdr:cxnSp macro="">
      <xdr:nvCxnSpPr>
        <xdr:cNvPr id="3" name="直線コネクタ 2">
          <a:extLst>
            <a:ext uri="{FF2B5EF4-FFF2-40B4-BE49-F238E27FC236}">
              <a16:creationId xmlns:a16="http://schemas.microsoft.com/office/drawing/2014/main" id="{F37DC979-22B0-4A1F-B6EF-8A726FDE8E00}"/>
            </a:ext>
          </a:extLst>
        </xdr:cNvPr>
        <xdr:cNvCxnSpPr/>
      </xdr:nvCxnSpPr>
      <xdr:spPr>
        <a:xfrm flipH="1">
          <a:off x="4522355" y="10126230"/>
          <a:ext cx="2367395" cy="163714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53.248\disk1\&#9734;&#20316;&#26989;&#29992;&#12501;&#12457;&#12523;&#12480;\03_&#27770;&#31639;&#31532;&#19968;&#20418;\10%20%20%20&#20132;&#20184;&#35201;&#32177;&#12539;&#23455;&#26045;&#35201;&#32177;\&#20196;&#21644;&#65297;&#24180;&#24230;&#35036;&#27491;&#12539;&#20104;&#20633;&#36027;\&#21307;&#30274;&#25552;&#20379;&#20307;&#21046;&#25512;&#36914;&#20107;&#26989;&#36027;&#35036;&#21161;&#37329;\04-2%20&#21307;&#30274;&#25552;&#20379;&#20307;&#21046;&#25512;&#36914;&#20107;&#26989;&#36027;&#35036;&#21161;&#37329;&#20132;&#20184;&#35201;&#32177;&#65288;&#27096;&#24335;&#65289;R1&#35036;&#27491;&#23554;&#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airai@pref.gunma.lg.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A1:Q94"/>
  <sheetViews>
    <sheetView showGridLines="0" zoomScale="85" zoomScaleNormal="85" zoomScaleSheetLayoutView="70" workbookViewId="0">
      <selection activeCell="C6" sqref="C6"/>
    </sheetView>
  </sheetViews>
  <sheetFormatPr defaultRowHeight="13.5"/>
  <cols>
    <col min="1" max="1" width="5.875" style="57" customWidth="1"/>
    <col min="2" max="3" width="32.75" style="57" customWidth="1"/>
    <col min="4" max="4" width="12.5" style="57" customWidth="1"/>
    <col min="5" max="5" width="11.375" style="57" customWidth="1"/>
    <col min="6" max="6" width="13.75" style="57" customWidth="1"/>
    <col min="7" max="7" width="19.125" style="57" customWidth="1"/>
    <col min="8" max="8" width="16.875" style="57" customWidth="1"/>
    <col min="9" max="9" width="2.625" style="57" customWidth="1"/>
    <col min="10" max="16384" width="9" style="57"/>
  </cols>
  <sheetData>
    <row r="1" spans="1:6" ht="19.5" customHeight="1">
      <c r="A1" s="65" t="s">
        <v>190</v>
      </c>
    </row>
    <row r="2" spans="1:6" ht="17.25">
      <c r="A2" s="125" t="s">
        <v>189</v>
      </c>
    </row>
    <row r="3" spans="1:6">
      <c r="A3" s="57" t="s">
        <v>98</v>
      </c>
    </row>
    <row r="4" spans="1:6" ht="26.65" customHeight="1">
      <c r="B4" s="20" t="s">
        <v>96</v>
      </c>
      <c r="C4" s="96"/>
      <c r="D4" s="131" t="s">
        <v>203</v>
      </c>
      <c r="E4" s="144"/>
      <c r="F4" s="144"/>
    </row>
    <row r="5" spans="1:6" ht="26.65" customHeight="1">
      <c r="B5" s="20" t="s">
        <v>95</v>
      </c>
      <c r="C5" s="97"/>
      <c r="D5" s="131" t="s">
        <v>122</v>
      </c>
      <c r="E5" s="148"/>
      <c r="F5" s="148"/>
    </row>
    <row r="6" spans="1:6" ht="27.75" customHeight="1">
      <c r="B6" s="20" t="s">
        <v>46</v>
      </c>
      <c r="C6" s="97"/>
      <c r="D6" s="57" t="s">
        <v>123</v>
      </c>
    </row>
    <row r="7" spans="1:6" ht="27.75" customHeight="1">
      <c r="B7" s="20" t="s">
        <v>75</v>
      </c>
      <c r="C7" s="97"/>
      <c r="D7" s="131" t="s">
        <v>120</v>
      </c>
      <c r="E7" s="132"/>
      <c r="F7" s="132"/>
    </row>
    <row r="8" spans="1:6" ht="27.75" customHeight="1">
      <c r="B8" s="20" t="s">
        <v>10</v>
      </c>
      <c r="C8" s="97"/>
      <c r="D8" s="131" t="s">
        <v>121</v>
      </c>
      <c r="E8" s="132"/>
      <c r="F8" s="132"/>
    </row>
    <row r="9" spans="1:6" ht="27.75" customHeight="1">
      <c r="B9" s="20" t="s">
        <v>11</v>
      </c>
      <c r="C9" s="97"/>
      <c r="D9" s="57" t="s">
        <v>119</v>
      </c>
    </row>
    <row r="10" spans="1:6" ht="27.75" customHeight="1">
      <c r="B10" s="20" t="s">
        <v>12</v>
      </c>
      <c r="C10" s="102"/>
      <c r="D10" s="57" t="s">
        <v>124</v>
      </c>
    </row>
    <row r="12" spans="1:6">
      <c r="A12" s="57" t="s">
        <v>99</v>
      </c>
    </row>
    <row r="13" spans="1:6" ht="26.65" customHeight="1">
      <c r="B13" s="20" t="s">
        <v>100</v>
      </c>
      <c r="C13" s="98"/>
      <c r="D13" s="57" t="s">
        <v>118</v>
      </c>
    </row>
    <row r="14" spans="1:6" ht="26.65" customHeight="1">
      <c r="B14" s="20" t="s">
        <v>199</v>
      </c>
      <c r="C14" s="98"/>
      <c r="D14" s="57" t="s">
        <v>200</v>
      </c>
    </row>
    <row r="15" spans="1:6">
      <c r="D15" s="57" t="s">
        <v>201</v>
      </c>
    </row>
    <row r="16" spans="1:6">
      <c r="A16" s="57" t="s">
        <v>101</v>
      </c>
    </row>
    <row r="17" spans="1:16" ht="27">
      <c r="B17" s="58" t="s">
        <v>102</v>
      </c>
      <c r="C17" s="99"/>
      <c r="D17" s="57" t="s">
        <v>127</v>
      </c>
    </row>
    <row r="18" spans="1:16">
      <c r="B18" s="59"/>
      <c r="C18" s="54"/>
    </row>
    <row r="19" spans="1:16">
      <c r="A19" s="57" t="s">
        <v>110</v>
      </c>
      <c r="B19" s="59"/>
      <c r="C19" s="54"/>
    </row>
    <row r="20" spans="1:16" ht="27" customHeight="1">
      <c r="B20" s="58" t="s">
        <v>128</v>
      </c>
      <c r="C20" s="100"/>
      <c r="D20" s="57" t="s">
        <v>191</v>
      </c>
    </row>
    <row r="21" spans="1:16" ht="27" customHeight="1">
      <c r="B21" s="58" t="s">
        <v>129</v>
      </c>
      <c r="C21" s="100"/>
      <c r="D21" s="57" t="s">
        <v>192</v>
      </c>
    </row>
    <row r="22" spans="1:16" ht="27" customHeight="1">
      <c r="B22" s="58" t="s">
        <v>154</v>
      </c>
      <c r="C22" s="67">
        <v>6</v>
      </c>
      <c r="D22" s="133" t="s">
        <v>155</v>
      </c>
      <c r="E22" s="132"/>
      <c r="F22" s="132"/>
      <c r="G22" s="132"/>
    </row>
    <row r="23" spans="1:16" ht="27" customHeight="1">
      <c r="B23" s="60" t="s">
        <v>130</v>
      </c>
      <c r="C23" s="101"/>
      <c r="D23" s="57" t="s">
        <v>195</v>
      </c>
    </row>
    <row r="24" spans="1:16">
      <c r="B24" s="61"/>
    </row>
    <row r="25" spans="1:16">
      <c r="A25" s="57" t="s">
        <v>109</v>
      </c>
      <c r="J25" s="149" t="s">
        <v>149</v>
      </c>
      <c r="K25" s="150"/>
      <c r="L25" s="150"/>
      <c r="M25" s="150"/>
      <c r="N25" s="150"/>
      <c r="O25" s="150"/>
      <c r="P25" s="150"/>
    </row>
    <row r="26" spans="1:16" ht="27" customHeight="1">
      <c r="B26" s="134" t="s">
        <v>105</v>
      </c>
      <c r="C26" s="134"/>
      <c r="D26" s="62" t="s">
        <v>107</v>
      </c>
      <c r="E26" s="62" t="s">
        <v>108</v>
      </c>
      <c r="F26" s="63" t="s">
        <v>116</v>
      </c>
      <c r="G26" s="62" t="s">
        <v>106</v>
      </c>
      <c r="H26" s="62" t="s">
        <v>148</v>
      </c>
      <c r="J26" s="150"/>
      <c r="K26" s="150"/>
      <c r="L26" s="150"/>
      <c r="M26" s="150"/>
      <c r="N26" s="150"/>
      <c r="O26" s="150"/>
      <c r="P26" s="150"/>
    </row>
    <row r="27" spans="1:16" ht="27" customHeight="1">
      <c r="B27" s="136" t="s">
        <v>97</v>
      </c>
      <c r="C27" s="137"/>
      <c r="D27" s="103"/>
      <c r="E27" s="104"/>
      <c r="F27" s="104"/>
      <c r="G27" s="107"/>
      <c r="H27" s="108"/>
    </row>
    <row r="28" spans="1:16" ht="27" customHeight="1" thickBot="1">
      <c r="B28" s="138" t="s">
        <v>90</v>
      </c>
      <c r="C28" s="139"/>
      <c r="D28" s="103"/>
      <c r="E28" s="104"/>
      <c r="F28" s="105"/>
      <c r="G28" s="107"/>
      <c r="H28" s="108"/>
    </row>
    <row r="29" spans="1:16" ht="27" customHeight="1" thickBot="1">
      <c r="B29" s="322" t="s">
        <v>40</v>
      </c>
      <c r="C29" s="323"/>
      <c r="D29" s="324"/>
      <c r="E29" s="127"/>
      <c r="F29" s="325"/>
      <c r="G29" s="326"/>
      <c r="H29" s="327"/>
    </row>
    <row r="30" spans="1:16" ht="27" customHeight="1">
      <c r="B30" s="138" t="s">
        <v>41</v>
      </c>
      <c r="C30" s="139"/>
      <c r="D30" s="103"/>
      <c r="E30" s="104"/>
      <c r="F30" s="106"/>
      <c r="G30" s="107"/>
      <c r="H30" s="108"/>
    </row>
    <row r="31" spans="1:16" ht="27" customHeight="1">
      <c r="B31" s="135" t="s">
        <v>104</v>
      </c>
      <c r="C31" s="64" t="s">
        <v>91</v>
      </c>
      <c r="D31" s="140"/>
      <c r="E31" s="142"/>
      <c r="F31" s="142"/>
      <c r="G31" s="151"/>
      <c r="H31" s="153"/>
    </row>
    <row r="32" spans="1:16" ht="27" customHeight="1">
      <c r="B32" s="135"/>
      <c r="C32" s="64" t="s">
        <v>94</v>
      </c>
      <c r="D32" s="141"/>
      <c r="E32" s="143"/>
      <c r="F32" s="143"/>
      <c r="G32" s="152"/>
      <c r="H32" s="154"/>
    </row>
    <row r="34" spans="2:10" ht="27" customHeight="1">
      <c r="B34" s="129" t="s">
        <v>111</v>
      </c>
      <c r="C34" s="129"/>
      <c r="D34" s="129"/>
      <c r="E34" s="129"/>
      <c r="F34" s="129"/>
      <c r="G34" s="129"/>
      <c r="H34" s="129"/>
      <c r="J34" s="57" t="s">
        <v>125</v>
      </c>
    </row>
    <row r="35" spans="2:10" ht="18" customHeight="1">
      <c r="B35" s="130"/>
      <c r="C35" s="130"/>
      <c r="D35" s="130"/>
      <c r="E35" s="130"/>
      <c r="F35" s="130"/>
      <c r="G35" s="130"/>
      <c r="H35" s="130"/>
    </row>
    <row r="36" spans="2:10" ht="18" customHeight="1">
      <c r="B36" s="130"/>
      <c r="C36" s="130"/>
      <c r="D36" s="130"/>
      <c r="E36" s="130"/>
      <c r="F36" s="130"/>
      <c r="G36" s="130"/>
      <c r="H36" s="130"/>
    </row>
    <row r="37" spans="2:10" ht="18" customHeight="1">
      <c r="B37" s="130"/>
      <c r="C37" s="130"/>
      <c r="D37" s="130"/>
      <c r="E37" s="130"/>
      <c r="F37" s="130"/>
      <c r="G37" s="130"/>
      <c r="H37" s="130"/>
    </row>
    <row r="38" spans="2:10" ht="18" customHeight="1">
      <c r="B38" s="130"/>
      <c r="C38" s="130"/>
      <c r="D38" s="130"/>
      <c r="E38" s="130"/>
      <c r="F38" s="130"/>
      <c r="G38" s="130"/>
      <c r="H38" s="130"/>
    </row>
    <row r="39" spans="2:10" ht="18" customHeight="1">
      <c r="B39" s="130"/>
      <c r="C39" s="130"/>
      <c r="D39" s="130"/>
      <c r="E39" s="130"/>
      <c r="F39" s="130"/>
      <c r="G39" s="130"/>
      <c r="H39" s="130"/>
    </row>
    <row r="41" spans="2:10" ht="31.5" customHeight="1">
      <c r="B41" s="129" t="s">
        <v>117</v>
      </c>
      <c r="C41" s="129"/>
      <c r="D41" s="129"/>
      <c r="E41" s="129"/>
      <c r="F41" s="129"/>
      <c r="G41" s="129"/>
      <c r="H41" s="129"/>
      <c r="J41" s="57" t="s">
        <v>126</v>
      </c>
    </row>
    <row r="42" spans="2:10">
      <c r="B42" s="130"/>
      <c r="C42" s="130"/>
      <c r="D42" s="130"/>
      <c r="E42" s="130"/>
      <c r="F42" s="130"/>
      <c r="G42" s="130"/>
      <c r="H42" s="130"/>
    </row>
    <row r="43" spans="2:10">
      <c r="B43" s="130"/>
      <c r="C43" s="130"/>
      <c r="D43" s="130"/>
      <c r="E43" s="130"/>
      <c r="F43" s="130"/>
      <c r="G43" s="130"/>
      <c r="H43" s="130"/>
    </row>
    <row r="44" spans="2:10">
      <c r="B44" s="130"/>
      <c r="C44" s="130"/>
      <c r="D44" s="130"/>
      <c r="E44" s="130"/>
      <c r="F44" s="130"/>
      <c r="G44" s="130"/>
      <c r="H44" s="130"/>
    </row>
    <row r="45" spans="2:10">
      <c r="B45" s="130"/>
      <c r="C45" s="130"/>
      <c r="D45" s="130"/>
      <c r="E45" s="130"/>
      <c r="F45" s="130"/>
      <c r="G45" s="130"/>
      <c r="H45" s="130"/>
    </row>
    <row r="46" spans="2:10">
      <c r="B46" s="130"/>
      <c r="C46" s="130"/>
      <c r="D46" s="130"/>
      <c r="E46" s="130"/>
      <c r="F46" s="130"/>
      <c r="G46" s="130"/>
      <c r="H46" s="130"/>
    </row>
    <row r="52" spans="1:14" ht="18" thickBot="1">
      <c r="A52" s="65" t="s">
        <v>186</v>
      </c>
      <c r="G52" s="66" t="s">
        <v>131</v>
      </c>
      <c r="H52" s="145" t="str">
        <f>IF(C6=0,"",C6)</f>
        <v/>
      </c>
      <c r="I52" s="145"/>
      <c r="J52" s="145"/>
      <c r="K52" s="145"/>
      <c r="L52" s="145"/>
      <c r="M52" s="145"/>
    </row>
    <row r="53" spans="1:14" ht="17.25">
      <c r="A53" s="125" t="s">
        <v>187</v>
      </c>
    </row>
    <row r="55" spans="1:14" ht="26.25" customHeight="1">
      <c r="A55" s="146" t="s">
        <v>140</v>
      </c>
      <c r="B55" s="146"/>
    </row>
    <row r="56" spans="1:14" s="116" customFormat="1" ht="26.25" customHeight="1">
      <c r="A56" s="115" t="s">
        <v>133</v>
      </c>
      <c r="B56" s="147" t="s">
        <v>132</v>
      </c>
      <c r="C56" s="147"/>
      <c r="D56" s="147"/>
      <c r="E56" s="147"/>
      <c r="F56" s="147"/>
      <c r="H56" s="116" t="s">
        <v>143</v>
      </c>
      <c r="I56" s="124"/>
      <c r="J56" s="124"/>
      <c r="K56" s="124"/>
      <c r="L56" s="124"/>
      <c r="M56" s="124"/>
      <c r="N56" s="124"/>
    </row>
    <row r="57" spans="1:14" s="116" customFormat="1" ht="46.5" customHeight="1">
      <c r="A57" s="117" t="s">
        <v>134</v>
      </c>
      <c r="B57" s="128" t="s">
        <v>135</v>
      </c>
      <c r="C57" s="128"/>
      <c r="D57" s="128"/>
      <c r="E57" s="128"/>
      <c r="F57" s="128"/>
      <c r="H57" s="119" t="s">
        <v>144</v>
      </c>
      <c r="I57" s="120" t="s">
        <v>147</v>
      </c>
      <c r="J57" s="124"/>
      <c r="K57" s="124"/>
      <c r="L57" s="124"/>
      <c r="M57" s="124"/>
      <c r="N57" s="124"/>
    </row>
    <row r="58" spans="1:14" s="116" customFormat="1" ht="46.5" customHeight="1">
      <c r="A58" s="117" t="s">
        <v>134</v>
      </c>
      <c r="B58" s="128" t="s">
        <v>202</v>
      </c>
      <c r="C58" s="128"/>
      <c r="D58" s="128"/>
      <c r="E58" s="128"/>
      <c r="F58" s="128"/>
      <c r="H58" s="119" t="s">
        <v>145</v>
      </c>
      <c r="I58" s="126" t="s">
        <v>188</v>
      </c>
      <c r="J58" s="124"/>
      <c r="K58" s="124"/>
      <c r="L58" s="124"/>
      <c r="M58" s="124"/>
      <c r="N58" s="124"/>
    </row>
    <row r="59" spans="1:14" s="116" customFormat="1" ht="46.5" customHeight="1">
      <c r="A59" s="117" t="s">
        <v>134</v>
      </c>
      <c r="B59" s="128" t="s">
        <v>136</v>
      </c>
      <c r="C59" s="128"/>
      <c r="D59" s="128"/>
      <c r="E59" s="128"/>
      <c r="F59" s="128"/>
      <c r="H59" s="119" t="s">
        <v>146</v>
      </c>
      <c r="I59" s="116" t="s">
        <v>182</v>
      </c>
      <c r="J59" s="124"/>
      <c r="K59" s="124"/>
      <c r="L59" s="124"/>
      <c r="M59" s="124"/>
      <c r="N59" s="124"/>
    </row>
    <row r="60" spans="1:14" s="116" customFormat="1" ht="46.5" customHeight="1">
      <c r="A60" s="117" t="s">
        <v>134</v>
      </c>
      <c r="B60" s="128" t="s">
        <v>138</v>
      </c>
      <c r="C60" s="128"/>
      <c r="D60" s="128"/>
      <c r="E60" s="128"/>
      <c r="F60" s="128"/>
      <c r="H60" s="124"/>
      <c r="I60" s="124"/>
      <c r="J60" s="124"/>
      <c r="K60" s="124"/>
      <c r="L60" s="124"/>
      <c r="M60" s="124"/>
      <c r="N60" s="124"/>
    </row>
    <row r="61" spans="1:14" s="116" customFormat="1" ht="46.5" customHeight="1">
      <c r="A61" s="117" t="s">
        <v>134</v>
      </c>
      <c r="B61" s="155" t="s">
        <v>137</v>
      </c>
      <c r="C61" s="155"/>
      <c r="D61" s="155"/>
      <c r="E61" s="155"/>
      <c r="F61" s="155"/>
      <c r="H61" s="124"/>
      <c r="I61" s="124"/>
      <c r="J61" s="124"/>
      <c r="K61" s="124"/>
      <c r="L61" s="124"/>
      <c r="M61" s="124"/>
      <c r="N61" s="124"/>
    </row>
    <row r="62" spans="1:14" s="116" customFormat="1" ht="46.5" customHeight="1">
      <c r="A62" s="117" t="s">
        <v>134</v>
      </c>
      <c r="B62" s="128" t="s">
        <v>139</v>
      </c>
      <c r="C62" s="128"/>
      <c r="D62" s="128"/>
      <c r="E62" s="128"/>
      <c r="F62" s="128"/>
      <c r="H62" s="124"/>
      <c r="J62" s="124"/>
      <c r="K62" s="124"/>
      <c r="L62" s="124"/>
      <c r="M62" s="124"/>
      <c r="N62" s="124"/>
    </row>
    <row r="63" spans="1:14" s="116" customFormat="1" ht="77.25" customHeight="1">
      <c r="A63" s="117" t="s">
        <v>134</v>
      </c>
      <c r="B63" s="155" t="s">
        <v>193</v>
      </c>
      <c r="C63" s="128"/>
      <c r="D63" s="128"/>
      <c r="E63" s="128"/>
      <c r="F63" s="128"/>
    </row>
    <row r="64" spans="1:14" s="116" customFormat="1" ht="26.25" customHeight="1">
      <c r="K64" s="118"/>
    </row>
    <row r="65" spans="1:17" s="116" customFormat="1" ht="26.25" customHeight="1">
      <c r="A65" s="156" t="s">
        <v>141</v>
      </c>
      <c r="B65" s="146"/>
      <c r="K65" s="121"/>
    </row>
    <row r="66" spans="1:17" s="116" customFormat="1" ht="26.25" customHeight="1">
      <c r="A66" s="115" t="s">
        <v>133</v>
      </c>
      <c r="B66" s="147" t="s">
        <v>132</v>
      </c>
      <c r="C66" s="147"/>
      <c r="D66" s="147"/>
      <c r="E66" s="147"/>
      <c r="F66" s="147"/>
      <c r="G66" s="158" t="s">
        <v>183</v>
      </c>
      <c r="H66" s="159"/>
      <c r="I66" s="159"/>
      <c r="J66" s="159"/>
      <c r="K66" s="159"/>
      <c r="L66" s="159"/>
      <c r="M66" s="159"/>
      <c r="N66" s="159"/>
      <c r="O66" s="159"/>
      <c r="P66" s="159"/>
    </row>
    <row r="67" spans="1:17" s="116" customFormat="1" ht="69" customHeight="1">
      <c r="A67" s="117" t="s">
        <v>134</v>
      </c>
      <c r="B67" s="155" t="s">
        <v>184</v>
      </c>
      <c r="C67" s="155"/>
      <c r="D67" s="155"/>
      <c r="E67" s="155"/>
      <c r="F67" s="155"/>
      <c r="K67" s="122"/>
    </row>
    <row r="68" spans="1:17" s="116" customFormat="1" ht="69" customHeight="1">
      <c r="A68" s="117" t="s">
        <v>134</v>
      </c>
      <c r="B68" s="155" t="s">
        <v>185</v>
      </c>
      <c r="C68" s="155"/>
      <c r="D68" s="155"/>
      <c r="E68" s="155"/>
      <c r="F68" s="155"/>
      <c r="K68" s="123"/>
    </row>
    <row r="69" spans="1:17" s="116" customFormat="1" ht="69" customHeight="1">
      <c r="A69" s="117" t="s">
        <v>134</v>
      </c>
      <c r="B69" s="160" t="s">
        <v>142</v>
      </c>
      <c r="C69" s="160"/>
      <c r="D69" s="160"/>
      <c r="E69" s="160"/>
      <c r="F69" s="160"/>
    </row>
    <row r="70" spans="1:17" s="116" customFormat="1" ht="69" customHeight="1">
      <c r="A70" s="117" t="s">
        <v>134</v>
      </c>
      <c r="B70" s="155" t="s">
        <v>194</v>
      </c>
      <c r="C70" s="155"/>
      <c r="D70" s="155"/>
      <c r="E70" s="155"/>
      <c r="F70" s="155"/>
    </row>
    <row r="71" spans="1:17" ht="26.25" customHeight="1"/>
    <row r="72" spans="1:17" ht="26.25" customHeight="1">
      <c r="E72" s="110"/>
      <c r="F72" s="110"/>
    </row>
    <row r="73" spans="1:17" ht="26.25" customHeight="1">
      <c r="E73" s="112"/>
      <c r="F73" s="112"/>
    </row>
    <row r="74" spans="1:17" ht="26.25" customHeight="1">
      <c r="E74" s="109"/>
      <c r="F74" s="109"/>
    </row>
    <row r="75" spans="1:17" ht="26.25" customHeight="1">
      <c r="E75" s="113"/>
      <c r="F75" s="113"/>
    </row>
    <row r="76" spans="1:17" ht="26.25" customHeight="1">
      <c r="E76" s="114"/>
      <c r="F76" s="114"/>
      <c r="H76" s="110"/>
      <c r="I76" s="110"/>
      <c r="J76" s="110"/>
      <c r="K76" s="110"/>
      <c r="L76" s="110"/>
      <c r="M76" s="110"/>
      <c r="N76" s="110"/>
      <c r="O76" s="110"/>
      <c r="P76" s="110"/>
      <c r="Q76" s="110"/>
    </row>
    <row r="77" spans="1:17" ht="26.25" customHeight="1">
      <c r="A77" s="111"/>
      <c r="B77" s="148"/>
      <c r="C77" s="148"/>
      <c r="D77" s="148"/>
      <c r="E77" s="148"/>
      <c r="F77" s="148"/>
      <c r="G77" s="110"/>
      <c r="H77" s="157"/>
      <c r="I77" s="157"/>
      <c r="J77" s="157"/>
      <c r="K77" s="157"/>
      <c r="L77" s="157"/>
      <c r="M77" s="157"/>
      <c r="N77" s="157"/>
    </row>
    <row r="78" spans="1:17" ht="26.25" customHeight="1">
      <c r="G78" s="110"/>
    </row>
    <row r="79" spans="1:17" ht="26.25" customHeight="1">
      <c r="G79" s="110"/>
    </row>
    <row r="80" spans="1:17" ht="26.25" customHeight="1">
      <c r="G80" s="110"/>
    </row>
    <row r="81" spans="7:7" ht="26.25" customHeight="1">
      <c r="G81" s="110"/>
    </row>
    <row r="82" spans="7:7" ht="26.25" customHeight="1">
      <c r="G82" s="110"/>
    </row>
    <row r="83" spans="7:7" ht="26.25" customHeight="1">
      <c r="G83" s="110"/>
    </row>
    <row r="84" spans="7:7" ht="26.25" customHeight="1">
      <c r="G84" s="110"/>
    </row>
    <row r="85" spans="7:7" ht="26.25" customHeight="1">
      <c r="G85" s="110"/>
    </row>
    <row r="86" spans="7:7" ht="26.25" customHeight="1">
      <c r="G86" s="110"/>
    </row>
    <row r="87" spans="7:7" ht="26.25" customHeight="1">
      <c r="G87" s="110"/>
    </row>
    <row r="88" spans="7:7" ht="26.25" customHeight="1">
      <c r="G88" s="110"/>
    </row>
    <row r="89" spans="7:7" ht="26.25" customHeight="1">
      <c r="G89" s="110"/>
    </row>
    <row r="90" spans="7:7" ht="26.25" customHeight="1"/>
    <row r="91" spans="7:7" ht="26.25" customHeight="1"/>
    <row r="92" spans="7:7" ht="26.25" customHeight="1"/>
    <row r="93" spans="7:7" ht="26.25" customHeight="1"/>
    <row r="94" spans="7:7" ht="26.25" customHeight="1"/>
  </sheetData>
  <mergeCells count="40">
    <mergeCell ref="H77:N77"/>
    <mergeCell ref="G66:P66"/>
    <mergeCell ref="B67:F67"/>
    <mergeCell ref="B68:F68"/>
    <mergeCell ref="B69:F69"/>
    <mergeCell ref="B70:F70"/>
    <mergeCell ref="B77:F77"/>
    <mergeCell ref="B59:F59"/>
    <mergeCell ref="B60:F60"/>
    <mergeCell ref="B61:F61"/>
    <mergeCell ref="B62:F62"/>
    <mergeCell ref="B66:F66"/>
    <mergeCell ref="B63:F63"/>
    <mergeCell ref="A65:B65"/>
    <mergeCell ref="D4:F4"/>
    <mergeCell ref="H52:M52"/>
    <mergeCell ref="A55:B55"/>
    <mergeCell ref="B56:F56"/>
    <mergeCell ref="B57:F57"/>
    <mergeCell ref="D5:F5"/>
    <mergeCell ref="J25:P26"/>
    <mergeCell ref="F31:F32"/>
    <mergeCell ref="G31:G32"/>
    <mergeCell ref="H31:H32"/>
    <mergeCell ref="B58:F58"/>
    <mergeCell ref="B41:H41"/>
    <mergeCell ref="B42:H46"/>
    <mergeCell ref="D8:F8"/>
    <mergeCell ref="D7:F7"/>
    <mergeCell ref="B35:H39"/>
    <mergeCell ref="B34:H34"/>
    <mergeCell ref="D22:G22"/>
    <mergeCell ref="B26:C26"/>
    <mergeCell ref="B31:B32"/>
    <mergeCell ref="B27:C27"/>
    <mergeCell ref="B28:C28"/>
    <mergeCell ref="B29:C29"/>
    <mergeCell ref="B30:C30"/>
    <mergeCell ref="D31:D32"/>
    <mergeCell ref="E31:E32"/>
  </mergeCells>
  <phoneticPr fontId="1"/>
  <hyperlinks>
    <hyperlink ref="I58" r:id="rId1" xr:uid="{1236D669-D13A-4938-B89F-195357827ED4}"/>
  </hyperlinks>
  <pageMargins left="0.23622047244094488" right="0.23622047244094488" top="0.3543307086614173" bottom="0.3543307086614173" header="0.31496062992125984" footer="0.31496062992125984"/>
  <pageSetup paperSize="9" scale="59" orientation="landscape" r:id="rId2"/>
  <rowBreaks count="1" manualBreakCount="1">
    <brk id="48" max="15"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CA814-A2DC-47B0-A014-76B3426C3524}">
  <sheetPr>
    <tabColor theme="4" tint="-0.499984740745262"/>
    <pageSetUpPr fitToPage="1"/>
  </sheetPr>
  <dimension ref="A2:K52"/>
  <sheetViews>
    <sheetView view="pageBreakPreview" zoomScaleNormal="100" zoomScaleSheetLayoutView="100" workbookViewId="0">
      <selection activeCell="G14" sqref="G14"/>
    </sheetView>
  </sheetViews>
  <sheetFormatPr defaultColWidth="9" defaultRowHeight="18" customHeight="1"/>
  <cols>
    <col min="1" max="4" width="9" style="32"/>
    <col min="5" max="6" width="11.25" style="32" customWidth="1"/>
    <col min="7" max="7" width="17.125" style="32" customWidth="1"/>
    <col min="8" max="10" width="9" style="32"/>
    <col min="11" max="11" width="11.375" style="32" customWidth="1"/>
    <col min="12" max="16384" width="9" style="32"/>
  </cols>
  <sheetData>
    <row r="2" spans="1:11" ht="18" customHeight="1">
      <c r="A2" s="34" t="s">
        <v>73</v>
      </c>
    </row>
    <row r="3" spans="1:11" ht="18" customHeight="1">
      <c r="B3" s="34"/>
      <c r="C3" s="34"/>
      <c r="D3" s="34"/>
      <c r="E3" s="34"/>
      <c r="F3" s="34"/>
      <c r="G3" s="34"/>
      <c r="H3" s="34"/>
      <c r="I3" s="34"/>
      <c r="J3" s="34"/>
    </row>
    <row r="4" spans="1:11" ht="18" customHeight="1">
      <c r="A4" s="34"/>
      <c r="B4" s="34"/>
      <c r="C4" s="34"/>
      <c r="D4" s="34"/>
      <c r="E4" s="34"/>
      <c r="F4" s="34"/>
      <c r="G4" s="34"/>
      <c r="I4" s="162" t="s">
        <v>64</v>
      </c>
      <c r="J4" s="162"/>
      <c r="K4" s="162"/>
    </row>
    <row r="5" spans="1:11" ht="7.5" customHeight="1">
      <c r="A5" s="34"/>
      <c r="B5" s="34"/>
      <c r="C5" s="34"/>
      <c r="D5" s="34"/>
      <c r="F5" s="34"/>
      <c r="G5" s="35"/>
      <c r="H5" s="35"/>
      <c r="I5" s="35"/>
      <c r="J5" s="35"/>
      <c r="K5" s="35"/>
    </row>
    <row r="6" spans="1:11" ht="18" customHeight="1">
      <c r="A6" s="34"/>
      <c r="B6" s="34"/>
      <c r="C6" s="34"/>
      <c r="D6" s="34"/>
      <c r="E6" s="34"/>
      <c r="F6" s="34"/>
      <c r="G6" s="34"/>
      <c r="I6" s="162" t="str">
        <f>IF(入力シート!C4=0,"令和　年　月　日",TEXT(入力シート!C4,"ggge"&amp;"年"&amp;"m"&amp;"月"&amp;"d"&amp;"日"))</f>
        <v>令和　年　月　日</v>
      </c>
      <c r="J6" s="162"/>
      <c r="K6" s="162"/>
    </row>
    <row r="7" spans="1:11" ht="18" customHeight="1">
      <c r="A7" s="34"/>
      <c r="B7" s="34"/>
      <c r="C7" s="34"/>
      <c r="D7" s="34"/>
      <c r="E7" s="34"/>
      <c r="F7" s="34"/>
      <c r="G7" s="34"/>
    </row>
    <row r="8" spans="1:11" ht="18" customHeight="1">
      <c r="A8" s="34"/>
      <c r="B8" s="34"/>
      <c r="C8" s="34"/>
      <c r="D8" s="34"/>
      <c r="E8" s="34"/>
      <c r="F8" s="34"/>
      <c r="G8" s="34"/>
      <c r="H8" s="34"/>
      <c r="I8" s="34"/>
      <c r="J8" s="34"/>
    </row>
    <row r="9" spans="1:11" ht="18" customHeight="1">
      <c r="A9" s="34" t="s">
        <v>63</v>
      </c>
      <c r="B9" s="34"/>
      <c r="C9" s="34"/>
      <c r="D9" s="34"/>
      <c r="E9" s="34"/>
      <c r="F9" s="34"/>
      <c r="G9" s="34"/>
      <c r="H9" s="34"/>
      <c r="I9" s="34"/>
      <c r="J9" s="34"/>
    </row>
    <row r="10" spans="1:11" ht="18" customHeight="1">
      <c r="A10" s="34"/>
      <c r="B10" s="34"/>
      <c r="C10" s="34"/>
      <c r="D10" s="34"/>
      <c r="E10" s="34"/>
      <c r="F10" s="34"/>
      <c r="G10" s="34"/>
      <c r="H10" s="34"/>
      <c r="I10" s="34"/>
      <c r="J10" s="34"/>
    </row>
    <row r="11" spans="1:11" ht="18" customHeight="1">
      <c r="A11" s="34"/>
      <c r="B11" s="34"/>
      <c r="C11" s="34"/>
      <c r="D11" s="34"/>
      <c r="E11" s="34"/>
      <c r="F11" s="34"/>
      <c r="G11" s="34"/>
      <c r="H11" s="34"/>
      <c r="I11" s="34"/>
      <c r="J11" s="34"/>
    </row>
    <row r="12" spans="1:11" ht="18" customHeight="1">
      <c r="A12" s="34"/>
      <c r="B12" s="34"/>
      <c r="C12" s="34"/>
      <c r="D12" s="34"/>
      <c r="F12" s="34"/>
      <c r="G12" s="35" t="s">
        <v>66</v>
      </c>
      <c r="H12" s="163" t="str">
        <f>IF(入力シート!$C$5=0,"",入力シート!$C$5)</f>
        <v/>
      </c>
      <c r="I12" s="163"/>
      <c r="J12" s="163"/>
      <c r="K12" s="163"/>
    </row>
    <row r="13" spans="1:11" ht="7.5" customHeight="1">
      <c r="A13" s="34"/>
      <c r="B13" s="34"/>
      <c r="C13" s="34"/>
      <c r="D13" s="34"/>
      <c r="F13" s="34"/>
      <c r="G13" s="35"/>
      <c r="H13" s="41"/>
      <c r="I13" s="41"/>
      <c r="J13" s="41"/>
      <c r="K13" s="41"/>
    </row>
    <row r="14" spans="1:11" ht="18" customHeight="1">
      <c r="A14" s="34"/>
      <c r="B14" s="34"/>
      <c r="C14" s="34"/>
      <c r="D14" s="34"/>
      <c r="F14" s="34" t="s">
        <v>65</v>
      </c>
      <c r="G14" s="331" t="s">
        <v>206</v>
      </c>
      <c r="H14" s="163" t="str">
        <f>IF(入力シート!$C$6=0,"",入力シート!$C$6)</f>
        <v/>
      </c>
      <c r="I14" s="163"/>
      <c r="J14" s="163"/>
      <c r="K14" s="163"/>
    </row>
    <row r="15" spans="1:11" ht="7.5" customHeight="1">
      <c r="A15" s="34"/>
      <c r="B15" s="34"/>
      <c r="C15" s="34"/>
      <c r="D15" s="34"/>
      <c r="F15" s="34"/>
      <c r="G15" s="35"/>
      <c r="H15" s="35"/>
      <c r="I15" s="35"/>
      <c r="J15" s="35"/>
      <c r="K15" s="35"/>
    </row>
    <row r="16" spans="1:11" ht="18" customHeight="1">
      <c r="A16" s="34"/>
      <c r="B16" s="34"/>
      <c r="C16" s="34"/>
      <c r="D16" s="34"/>
      <c r="F16" s="34"/>
      <c r="G16" s="35" t="s">
        <v>67</v>
      </c>
      <c r="H16" s="163" t="str">
        <f>IF(入力シート!$C$7=0,"",入力シート!$C$7)</f>
        <v/>
      </c>
      <c r="I16" s="163"/>
      <c r="J16" s="163"/>
      <c r="K16" s="163"/>
    </row>
    <row r="17" spans="1:11" ht="18" customHeight="1">
      <c r="A17" s="34"/>
      <c r="B17" s="34"/>
      <c r="C17" s="34"/>
      <c r="D17" s="34"/>
      <c r="F17" s="34"/>
      <c r="G17" s="35"/>
      <c r="H17" s="35"/>
      <c r="I17" s="35"/>
      <c r="J17" s="35"/>
      <c r="K17" s="34"/>
    </row>
    <row r="18" spans="1:11" ht="18" customHeight="1">
      <c r="A18" s="34"/>
      <c r="B18" s="34"/>
      <c r="C18" s="34"/>
      <c r="D18" s="34"/>
      <c r="F18" s="34"/>
      <c r="G18" s="35"/>
      <c r="H18" s="35"/>
      <c r="I18" s="35"/>
      <c r="J18" s="35"/>
      <c r="K18" s="34"/>
    </row>
    <row r="19" spans="1:11" ht="18" customHeight="1">
      <c r="A19" s="34"/>
      <c r="B19" s="34"/>
      <c r="C19" s="34"/>
      <c r="D19" s="34"/>
      <c r="F19" s="34"/>
      <c r="G19" s="35"/>
      <c r="H19" s="35"/>
      <c r="I19" s="35"/>
      <c r="J19" s="35"/>
      <c r="K19" s="34"/>
    </row>
    <row r="20" spans="1:11" ht="18" customHeight="1">
      <c r="A20" s="34"/>
      <c r="B20" s="34"/>
      <c r="C20" s="34"/>
      <c r="D20" s="34"/>
      <c r="E20" s="34"/>
      <c r="F20" s="34"/>
      <c r="G20" s="34"/>
      <c r="H20" s="34"/>
      <c r="I20" s="34"/>
      <c r="J20" s="34"/>
    </row>
    <row r="21" spans="1:11" ht="18" customHeight="1">
      <c r="A21" s="34"/>
      <c r="B21" s="34"/>
      <c r="C21" s="34"/>
      <c r="D21" s="34"/>
      <c r="E21" s="34"/>
      <c r="F21" s="34"/>
      <c r="G21" s="34"/>
      <c r="H21" s="34"/>
      <c r="I21" s="34"/>
      <c r="J21" s="34"/>
    </row>
    <row r="22" spans="1:11" ht="18" customHeight="1">
      <c r="A22" s="35"/>
      <c r="B22" s="35" t="s">
        <v>156</v>
      </c>
      <c r="C22" s="35"/>
      <c r="D22" s="35"/>
      <c r="E22" s="35"/>
      <c r="F22" s="35"/>
      <c r="G22" s="35"/>
      <c r="H22" s="35"/>
      <c r="I22" s="35"/>
      <c r="J22" s="35"/>
    </row>
    <row r="23" spans="1:11" ht="18" customHeight="1">
      <c r="A23" s="35"/>
      <c r="B23" s="35"/>
      <c r="C23" s="35"/>
      <c r="D23" s="35"/>
      <c r="E23" s="35"/>
      <c r="F23" s="35"/>
      <c r="G23" s="35"/>
      <c r="H23" s="35"/>
      <c r="I23" s="35"/>
      <c r="J23" s="35"/>
    </row>
    <row r="24" spans="1:11" ht="18" customHeight="1">
      <c r="A24" s="35"/>
      <c r="B24" s="35"/>
      <c r="C24" s="35"/>
      <c r="D24" s="35"/>
      <c r="E24" s="35"/>
      <c r="F24" s="35"/>
      <c r="G24" s="35"/>
      <c r="H24" s="35"/>
      <c r="I24" s="35"/>
      <c r="J24" s="35"/>
    </row>
    <row r="25" spans="1:11" ht="18" customHeight="1">
      <c r="A25" s="34"/>
      <c r="B25" s="34"/>
      <c r="C25" s="34"/>
      <c r="D25" s="34"/>
      <c r="E25" s="34"/>
      <c r="F25" s="34"/>
      <c r="G25" s="34"/>
      <c r="H25" s="34"/>
      <c r="I25" s="34"/>
      <c r="J25" s="34"/>
    </row>
    <row r="26" spans="1:11" ht="18" customHeight="1">
      <c r="A26" s="34"/>
      <c r="B26" s="34"/>
      <c r="C26" s="34"/>
      <c r="D26" s="34"/>
      <c r="E26" s="34"/>
      <c r="F26" s="34"/>
      <c r="G26" s="34"/>
      <c r="H26" s="34"/>
      <c r="I26" s="34"/>
      <c r="J26" s="34"/>
    </row>
    <row r="27" spans="1:11" ht="18" customHeight="1">
      <c r="A27" s="34" t="s">
        <v>68</v>
      </c>
      <c r="B27" s="34"/>
      <c r="C27" s="34"/>
      <c r="D27" s="34"/>
      <c r="E27" s="34"/>
      <c r="F27" s="34"/>
      <c r="G27" s="34"/>
      <c r="H27" s="34"/>
      <c r="I27" s="34"/>
      <c r="J27" s="34"/>
    </row>
    <row r="28" spans="1:11" ht="18" customHeight="1">
      <c r="A28" s="34"/>
      <c r="B28" s="34"/>
      <c r="C28" s="34"/>
      <c r="D28" s="34"/>
      <c r="E28" s="34"/>
      <c r="F28" s="34"/>
      <c r="G28" s="34"/>
      <c r="H28" s="34"/>
      <c r="I28" s="34"/>
      <c r="J28" s="34"/>
    </row>
    <row r="29" spans="1:11" ht="18" customHeight="1">
      <c r="A29" s="34"/>
      <c r="B29" s="34"/>
      <c r="C29" s="34"/>
      <c r="D29" s="34"/>
      <c r="E29" s="34"/>
      <c r="F29" s="34"/>
      <c r="G29" s="34"/>
      <c r="H29" s="34"/>
      <c r="I29" s="34"/>
      <c r="J29" s="34"/>
    </row>
    <row r="30" spans="1:11" ht="18" customHeight="1">
      <c r="A30" s="34"/>
      <c r="B30" s="34"/>
      <c r="C30" s="34"/>
      <c r="D30" s="34"/>
      <c r="E30" s="34"/>
      <c r="F30" s="34"/>
      <c r="G30" s="34"/>
      <c r="H30" s="34"/>
      <c r="I30" s="34"/>
      <c r="J30" s="34"/>
    </row>
    <row r="31" spans="1:11" ht="18" customHeight="1">
      <c r="A31" s="34"/>
      <c r="B31" s="34"/>
      <c r="C31" s="34"/>
      <c r="D31" s="34"/>
      <c r="E31" s="34"/>
      <c r="F31" s="38" t="s">
        <v>74</v>
      </c>
      <c r="G31" s="34"/>
      <c r="H31" s="34"/>
      <c r="I31" s="34"/>
      <c r="J31" s="34"/>
    </row>
    <row r="32" spans="1:11" ht="18" customHeight="1">
      <c r="A32" s="34"/>
      <c r="B32" s="34"/>
      <c r="C32" s="34"/>
      <c r="D32" s="34"/>
      <c r="E32" s="34"/>
      <c r="F32" s="37"/>
      <c r="G32" s="37"/>
      <c r="H32" s="34"/>
      <c r="I32" s="34"/>
      <c r="J32" s="34"/>
    </row>
    <row r="33" spans="1:10" ht="18" customHeight="1">
      <c r="A33" s="34"/>
      <c r="B33" s="34"/>
      <c r="C33" s="34"/>
      <c r="D33" s="34"/>
      <c r="E33" s="34"/>
      <c r="F33" s="34"/>
      <c r="G33" s="34"/>
      <c r="H33" s="34"/>
      <c r="I33" s="34"/>
      <c r="J33" s="34"/>
    </row>
    <row r="34" spans="1:10" ht="18" customHeight="1">
      <c r="A34" s="34" t="s">
        <v>62</v>
      </c>
      <c r="B34" s="34"/>
      <c r="D34" s="36" t="s">
        <v>69</v>
      </c>
      <c r="E34" s="161" t="str">
        <f>IF(別紙２所要額調書!$K$16=0,"",別紙２所要額調書!$K$16)</f>
        <v/>
      </c>
      <c r="F34" s="161"/>
      <c r="G34" s="161"/>
      <c r="H34" s="34" t="s">
        <v>70</v>
      </c>
      <c r="I34" s="34"/>
      <c r="J34" s="34"/>
    </row>
    <row r="35" spans="1:10" ht="18" customHeight="1">
      <c r="A35" s="34"/>
      <c r="B35" s="34"/>
      <c r="D35" s="36"/>
      <c r="E35" s="36"/>
      <c r="F35" s="36"/>
      <c r="G35" s="36"/>
      <c r="H35" s="36"/>
      <c r="I35" s="36"/>
      <c r="J35" s="34"/>
    </row>
    <row r="36" spans="1:10" ht="18" customHeight="1">
      <c r="A36" s="34"/>
      <c r="B36" s="34"/>
      <c r="C36" s="37"/>
      <c r="D36" s="37"/>
      <c r="E36" s="37"/>
      <c r="F36" s="37"/>
      <c r="G36" s="34"/>
      <c r="H36" s="34"/>
      <c r="I36" s="34"/>
      <c r="J36" s="34"/>
    </row>
    <row r="37" spans="1:10" ht="18" customHeight="1">
      <c r="A37" s="34" t="s">
        <v>151</v>
      </c>
      <c r="B37" s="34"/>
      <c r="C37" s="34"/>
      <c r="D37" s="34"/>
      <c r="E37" s="34"/>
      <c r="F37" s="34"/>
      <c r="G37" s="34"/>
      <c r="H37" s="34"/>
      <c r="I37" s="34"/>
      <c r="J37" s="34"/>
    </row>
    <row r="38" spans="1:10" ht="18" customHeight="1">
      <c r="A38" s="34"/>
      <c r="B38" s="34"/>
      <c r="C38" s="34"/>
      <c r="D38" s="34"/>
      <c r="E38" s="34"/>
      <c r="F38" s="34"/>
      <c r="G38" s="34"/>
      <c r="H38" s="34"/>
      <c r="I38" s="34"/>
      <c r="J38" s="34"/>
    </row>
    <row r="39" spans="1:10" ht="18" customHeight="1">
      <c r="A39" s="34"/>
      <c r="B39" s="34"/>
      <c r="C39" s="34"/>
      <c r="D39" s="34"/>
      <c r="E39" s="34"/>
      <c r="F39" s="34"/>
      <c r="G39" s="34"/>
      <c r="H39" s="34"/>
      <c r="I39" s="34"/>
      <c r="J39" s="38"/>
    </row>
    <row r="40" spans="1:10" ht="18" customHeight="1">
      <c r="A40" s="34" t="s">
        <v>152</v>
      </c>
      <c r="B40" s="34"/>
      <c r="C40" s="34"/>
      <c r="D40" s="34"/>
      <c r="E40" s="34"/>
      <c r="F40" s="34"/>
      <c r="G40" s="34"/>
      <c r="H40" s="34"/>
      <c r="I40" s="34"/>
      <c r="J40" s="38"/>
    </row>
    <row r="41" spans="1:10" ht="18" customHeight="1">
      <c r="A41" s="34"/>
      <c r="B41" s="34"/>
      <c r="C41" s="34"/>
      <c r="D41" s="34"/>
      <c r="E41" s="34"/>
      <c r="F41" s="34"/>
      <c r="G41" s="34"/>
      <c r="H41" s="34"/>
      <c r="I41" s="34"/>
      <c r="J41" s="38"/>
    </row>
    <row r="42" spans="1:10" ht="18" customHeight="1">
      <c r="A42" s="34"/>
      <c r="B42" s="34"/>
      <c r="C42" s="34"/>
      <c r="D42" s="34"/>
      <c r="E42" s="34"/>
      <c r="F42" s="34"/>
      <c r="G42" s="34"/>
      <c r="H42" s="34"/>
      <c r="I42" s="34"/>
      <c r="J42" s="38"/>
    </row>
    <row r="43" spans="1:10" ht="18" customHeight="1">
      <c r="A43" s="34" t="s">
        <v>153</v>
      </c>
      <c r="B43" s="34"/>
      <c r="C43" s="34"/>
      <c r="D43" s="34"/>
      <c r="E43" s="34"/>
      <c r="F43" s="34"/>
      <c r="G43" s="34"/>
      <c r="H43" s="34"/>
      <c r="I43" s="34"/>
      <c r="J43" s="34"/>
    </row>
    <row r="44" spans="1:10" ht="18" customHeight="1">
      <c r="A44" s="34"/>
      <c r="B44" s="34"/>
      <c r="C44" s="34"/>
      <c r="D44" s="34"/>
      <c r="E44" s="34"/>
      <c r="F44" s="34"/>
      <c r="G44" s="34"/>
      <c r="H44" s="34"/>
      <c r="I44" s="34"/>
      <c r="J44" s="34"/>
    </row>
    <row r="45" spans="1:10" ht="18" customHeight="1">
      <c r="A45" s="34"/>
      <c r="B45" s="34"/>
      <c r="C45" s="34"/>
      <c r="D45" s="34"/>
      <c r="E45" s="34"/>
      <c r="F45" s="34"/>
      <c r="G45" s="34"/>
      <c r="H45" s="34"/>
      <c r="I45" s="34"/>
      <c r="J45" s="38"/>
    </row>
    <row r="46" spans="1:10" ht="18" customHeight="1">
      <c r="A46" s="34" t="s">
        <v>71</v>
      </c>
      <c r="B46" s="34"/>
      <c r="C46" s="34"/>
      <c r="D46" s="34"/>
      <c r="E46" s="34"/>
      <c r="F46" s="34"/>
      <c r="G46" s="34"/>
      <c r="H46" s="34"/>
      <c r="I46" s="34"/>
      <c r="J46" s="34"/>
    </row>
    <row r="47" spans="1:10" ht="18" customHeight="1">
      <c r="A47" s="39" t="s">
        <v>72</v>
      </c>
      <c r="B47" s="34"/>
      <c r="C47" s="34"/>
      <c r="D47" s="34"/>
      <c r="E47" s="34"/>
      <c r="F47" s="34"/>
      <c r="G47" s="34"/>
      <c r="H47" s="34"/>
      <c r="I47" s="34"/>
      <c r="J47" s="34"/>
    </row>
    <row r="48" spans="1:10" ht="18" customHeight="1">
      <c r="A48" s="39"/>
      <c r="B48" s="34"/>
      <c r="C48" s="34"/>
      <c r="D48" s="34"/>
      <c r="E48" s="34"/>
      <c r="F48" s="34"/>
      <c r="G48" s="34"/>
      <c r="H48" s="34"/>
      <c r="I48" s="34"/>
      <c r="J48" s="34"/>
    </row>
    <row r="49" spans="1:10" ht="18" customHeight="1">
      <c r="A49" s="39"/>
      <c r="B49" s="34"/>
      <c r="C49" s="34"/>
      <c r="D49" s="34"/>
      <c r="E49" s="34"/>
      <c r="F49" s="34"/>
      <c r="G49" s="34"/>
      <c r="H49" s="34"/>
      <c r="I49" s="34"/>
      <c r="J49" s="34"/>
    </row>
    <row r="50" spans="1:10" ht="18" customHeight="1">
      <c r="A50" s="39"/>
      <c r="B50" s="34"/>
      <c r="C50" s="34"/>
      <c r="D50" s="34"/>
      <c r="E50" s="34"/>
      <c r="F50" s="34"/>
      <c r="G50" s="34"/>
      <c r="H50" s="34"/>
      <c r="I50" s="34"/>
      <c r="J50" s="34"/>
    </row>
    <row r="51" spans="1:10" ht="18" customHeight="1">
      <c r="A51" s="33"/>
    </row>
    <row r="52" spans="1:10" ht="18" customHeight="1">
      <c r="A52" s="33"/>
    </row>
  </sheetData>
  <mergeCells count="6">
    <mergeCell ref="E34:G34"/>
    <mergeCell ref="I4:K4"/>
    <mergeCell ref="I6:K6"/>
    <mergeCell ref="H12:K12"/>
    <mergeCell ref="H14:K14"/>
    <mergeCell ref="H16:K16"/>
  </mergeCells>
  <phoneticPr fontId="1"/>
  <printOptions horizontalCentered="1"/>
  <pageMargins left="0.7" right="0.7" top="0.75" bottom="0.75" header="0.3" footer="0.3"/>
  <pageSetup paperSize="9" scale="78"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300AD-DECC-4269-A5C9-8990F338B14E}">
  <sheetPr>
    <tabColor theme="4" tint="-0.499984740745262"/>
    <pageSetUpPr fitToPage="1"/>
  </sheetPr>
  <dimension ref="A2:L51"/>
  <sheetViews>
    <sheetView tabSelected="1" view="pageBreakPreview" zoomScale="85" zoomScaleNormal="100" zoomScaleSheetLayoutView="85" workbookViewId="0">
      <selection activeCell="J25" sqref="J25"/>
    </sheetView>
  </sheetViews>
  <sheetFormatPr defaultColWidth="9" defaultRowHeight="18" customHeight="1"/>
  <cols>
    <col min="1" max="4" width="9" style="32"/>
    <col min="5" max="6" width="11.25" style="32" customWidth="1"/>
    <col min="7" max="7" width="19.5" style="32" customWidth="1"/>
    <col min="8" max="10" width="9" style="32"/>
    <col min="11" max="11" width="11.375" style="32" customWidth="1"/>
    <col min="12" max="12" width="5.375" style="32" customWidth="1"/>
    <col min="13" max="16384" width="9" style="32"/>
  </cols>
  <sheetData>
    <row r="2" spans="1:11" ht="18" customHeight="1">
      <c r="A2" s="34" t="s">
        <v>76</v>
      </c>
    </row>
    <row r="3" spans="1:11" ht="18" customHeight="1">
      <c r="B3" s="34"/>
      <c r="C3" s="34"/>
      <c r="D3" s="34"/>
      <c r="E3" s="34"/>
      <c r="F3" s="34"/>
      <c r="G3" s="34"/>
      <c r="H3" s="34"/>
      <c r="I3" s="34"/>
      <c r="J3" s="34"/>
    </row>
    <row r="4" spans="1:11" ht="18" customHeight="1">
      <c r="A4" s="34"/>
      <c r="B4" s="34"/>
      <c r="C4" s="34"/>
      <c r="D4" s="34"/>
      <c r="E4" s="34"/>
      <c r="F4" s="34"/>
      <c r="G4" s="34"/>
      <c r="I4" s="162" t="s">
        <v>64</v>
      </c>
      <c r="J4" s="162"/>
      <c r="K4" s="162"/>
    </row>
    <row r="5" spans="1:11" ht="7.5" customHeight="1">
      <c r="A5" s="34"/>
      <c r="B5" s="34"/>
      <c r="C5" s="34"/>
      <c r="D5" s="34"/>
      <c r="F5" s="34"/>
      <c r="G5" s="35"/>
      <c r="H5" s="35"/>
      <c r="I5" s="35"/>
      <c r="J5" s="35"/>
      <c r="K5" s="35"/>
    </row>
    <row r="6" spans="1:11" ht="18" customHeight="1">
      <c r="A6" s="34"/>
      <c r="B6" s="34"/>
      <c r="C6" s="34"/>
      <c r="D6" s="34"/>
      <c r="E6" s="34"/>
      <c r="F6" s="34"/>
      <c r="G6" s="34"/>
      <c r="I6" s="162" t="str">
        <f>IF(入力シート!C4=0,"令和　年　月　日",TEXT(入力シート!C4,"ggge"&amp;"年"&amp;"m"&amp;"月"&amp;"d"&amp;"日"))</f>
        <v>令和　年　月　日</v>
      </c>
      <c r="J6" s="162"/>
      <c r="K6" s="162"/>
    </row>
    <row r="7" spans="1:11" ht="18" customHeight="1">
      <c r="A7" s="34"/>
      <c r="B7" s="34"/>
      <c r="C7" s="34"/>
      <c r="D7" s="34"/>
      <c r="E7" s="34"/>
      <c r="F7" s="34"/>
      <c r="G7" s="34"/>
    </row>
    <row r="8" spans="1:11" ht="18" customHeight="1">
      <c r="A8" s="34"/>
      <c r="B8" s="34"/>
      <c r="C8" s="34"/>
      <c r="D8" s="34"/>
      <c r="E8" s="34"/>
      <c r="F8" s="34"/>
      <c r="G8" s="34"/>
      <c r="H8" s="34"/>
      <c r="I8" s="34"/>
      <c r="J8" s="34"/>
    </row>
    <row r="9" spans="1:11" ht="18" customHeight="1">
      <c r="A9" s="34" t="s">
        <v>63</v>
      </c>
      <c r="B9" s="34"/>
      <c r="C9" s="34"/>
      <c r="D9" s="34"/>
      <c r="E9" s="34"/>
      <c r="F9" s="34"/>
      <c r="G9" s="34"/>
      <c r="H9" s="34"/>
      <c r="I9" s="34"/>
      <c r="J9" s="34"/>
    </row>
    <row r="10" spans="1:11" ht="18" customHeight="1">
      <c r="A10" s="34"/>
      <c r="B10" s="34"/>
      <c r="C10" s="34"/>
      <c r="D10" s="34"/>
      <c r="E10" s="34"/>
      <c r="F10" s="34"/>
      <c r="G10" s="34"/>
      <c r="H10" s="34"/>
      <c r="I10" s="34"/>
      <c r="J10" s="34"/>
    </row>
    <row r="11" spans="1:11" ht="18" customHeight="1">
      <c r="A11" s="34"/>
      <c r="B11" s="34"/>
      <c r="C11" s="34"/>
      <c r="D11" s="34"/>
      <c r="E11" s="34"/>
      <c r="F11" s="34"/>
      <c r="G11" s="34"/>
      <c r="H11" s="34"/>
      <c r="I11" s="34"/>
      <c r="J11" s="34"/>
    </row>
    <row r="12" spans="1:11" ht="18" customHeight="1">
      <c r="A12" s="34"/>
      <c r="B12" s="34"/>
      <c r="C12" s="34"/>
      <c r="D12" s="34"/>
      <c r="F12" s="34"/>
      <c r="G12" s="35" t="s">
        <v>66</v>
      </c>
      <c r="H12" s="163" t="str">
        <f>IF(入力シート!$C$5=0,"",入力シート!$C$5)</f>
        <v/>
      </c>
      <c r="I12" s="163"/>
      <c r="J12" s="163"/>
      <c r="K12" s="163"/>
    </row>
    <row r="13" spans="1:11" ht="7.5" customHeight="1">
      <c r="A13" s="34"/>
      <c r="B13" s="34"/>
      <c r="C13" s="34"/>
      <c r="D13" s="34"/>
      <c r="F13" s="34"/>
      <c r="G13" s="35"/>
      <c r="H13" s="41"/>
      <c r="I13" s="41"/>
      <c r="J13" s="41"/>
      <c r="K13" s="41"/>
    </row>
    <row r="14" spans="1:11" ht="18" customHeight="1">
      <c r="A14" s="34"/>
      <c r="B14" s="34"/>
      <c r="C14" s="34"/>
      <c r="D14" s="34"/>
      <c r="F14" s="34" t="s">
        <v>65</v>
      </c>
      <c r="G14" s="331" t="s">
        <v>206</v>
      </c>
      <c r="H14" s="163" t="str">
        <f>IF(入力シート!$C$6=0,"",入力シート!$C$6)</f>
        <v/>
      </c>
      <c r="I14" s="163"/>
      <c r="J14" s="163"/>
      <c r="K14" s="163"/>
    </row>
    <row r="15" spans="1:11" ht="7.5" customHeight="1">
      <c r="A15" s="34"/>
      <c r="B15" s="34"/>
      <c r="C15" s="34"/>
      <c r="D15" s="34"/>
      <c r="F15" s="34"/>
      <c r="G15" s="35"/>
      <c r="H15" s="35"/>
      <c r="I15" s="35"/>
      <c r="J15" s="35"/>
      <c r="K15" s="35"/>
    </row>
    <row r="16" spans="1:11" ht="18" customHeight="1">
      <c r="A16" s="34"/>
      <c r="B16" s="34"/>
      <c r="C16" s="34"/>
      <c r="D16" s="34"/>
      <c r="F16" s="34"/>
      <c r="G16" s="35" t="s">
        <v>67</v>
      </c>
      <c r="H16" s="163" t="str">
        <f>IF(入力シート!$C$7=0,"",入力シート!$C$7)</f>
        <v/>
      </c>
      <c r="I16" s="163"/>
      <c r="J16" s="163"/>
      <c r="K16" s="163"/>
    </row>
    <row r="17" spans="1:11" ht="18" customHeight="1">
      <c r="A17" s="34"/>
      <c r="B17" s="34"/>
      <c r="C17" s="34"/>
      <c r="D17" s="34"/>
      <c r="F17" s="34"/>
      <c r="G17" s="35"/>
      <c r="H17" s="35"/>
      <c r="I17" s="35"/>
      <c r="J17" s="35"/>
      <c r="K17" s="34"/>
    </row>
    <row r="18" spans="1:11" ht="18" customHeight="1">
      <c r="A18" s="34"/>
      <c r="B18" s="34"/>
      <c r="C18" s="34"/>
      <c r="D18" s="34"/>
      <c r="F18" s="34"/>
      <c r="G18" s="35"/>
      <c r="H18" s="35"/>
      <c r="I18" s="35"/>
      <c r="J18" s="35"/>
      <c r="K18" s="34"/>
    </row>
    <row r="19" spans="1:11" ht="18" customHeight="1">
      <c r="A19" s="34"/>
      <c r="B19" s="34"/>
      <c r="C19" s="34"/>
      <c r="D19" s="34"/>
      <c r="F19" s="34"/>
      <c r="G19" s="35"/>
      <c r="H19" s="35"/>
      <c r="I19" s="35"/>
      <c r="J19" s="35"/>
      <c r="K19" s="34"/>
    </row>
    <row r="20" spans="1:11" ht="18" customHeight="1">
      <c r="A20" s="34"/>
      <c r="B20" s="34"/>
      <c r="C20" s="34"/>
      <c r="D20" s="34"/>
      <c r="E20" s="34"/>
      <c r="F20" s="34"/>
      <c r="G20" s="34"/>
      <c r="H20" s="34"/>
      <c r="I20" s="34"/>
      <c r="J20" s="34"/>
    </row>
    <row r="21" spans="1:11" ht="18" customHeight="1">
      <c r="A21" s="34"/>
      <c r="B21" s="34"/>
      <c r="C21" s="34"/>
      <c r="D21" s="34"/>
      <c r="E21" s="34"/>
      <c r="F21" s="34"/>
      <c r="G21" s="34"/>
      <c r="H21" s="34"/>
      <c r="I21" s="34"/>
      <c r="J21" s="34"/>
    </row>
    <row r="22" spans="1:11" ht="18" customHeight="1">
      <c r="A22" s="35"/>
      <c r="B22" s="35" t="s">
        <v>196</v>
      </c>
      <c r="C22" s="35"/>
      <c r="D22" s="35"/>
      <c r="E22" s="35"/>
      <c r="F22" s="35"/>
      <c r="G22" s="35"/>
      <c r="H22" s="35"/>
      <c r="I22" s="35"/>
      <c r="J22" s="35"/>
    </row>
    <row r="23" spans="1:11" ht="18" customHeight="1">
      <c r="A23" s="35"/>
      <c r="B23" s="35"/>
      <c r="C23" s="35"/>
      <c r="D23" s="35"/>
      <c r="E23" s="35"/>
      <c r="F23" s="35"/>
      <c r="G23" s="35"/>
      <c r="H23" s="35"/>
      <c r="I23" s="35"/>
      <c r="J23" s="35"/>
    </row>
    <row r="24" spans="1:11" ht="18" customHeight="1">
      <c r="A24" s="35"/>
      <c r="B24" s="35"/>
      <c r="C24" s="35"/>
      <c r="D24" s="35"/>
      <c r="E24" s="35"/>
      <c r="F24" s="35"/>
      <c r="G24" s="35"/>
      <c r="H24" s="35"/>
      <c r="I24" s="35"/>
      <c r="J24" s="35"/>
    </row>
    <row r="25" spans="1:11" ht="18" customHeight="1">
      <c r="A25" s="34"/>
      <c r="B25" s="34"/>
      <c r="C25" s="34"/>
      <c r="D25" s="34"/>
      <c r="E25" s="34"/>
      <c r="F25" s="34"/>
      <c r="G25" s="34"/>
      <c r="H25" s="34"/>
      <c r="I25" s="34"/>
      <c r="J25" s="34"/>
    </row>
    <row r="26" spans="1:11" ht="18" customHeight="1">
      <c r="A26" s="34"/>
      <c r="B26" s="34"/>
      <c r="C26" s="34"/>
      <c r="D26" s="34"/>
      <c r="E26" s="34"/>
      <c r="F26" s="34"/>
      <c r="G26" s="34"/>
      <c r="H26" s="34"/>
      <c r="I26" s="34"/>
      <c r="J26" s="34"/>
    </row>
    <row r="27" spans="1:11" ht="18" customHeight="1">
      <c r="A27" s="34" t="s">
        <v>150</v>
      </c>
      <c r="B27" s="34"/>
      <c r="C27" s="34"/>
      <c r="D27" s="34"/>
      <c r="E27" s="34"/>
      <c r="F27" s="34"/>
      <c r="G27" s="34"/>
      <c r="H27" s="34"/>
      <c r="I27" s="34"/>
      <c r="J27" s="34"/>
    </row>
    <row r="28" spans="1:11" ht="18" customHeight="1">
      <c r="A28" s="34" t="s">
        <v>77</v>
      </c>
      <c r="B28" s="34"/>
      <c r="C28" s="34"/>
      <c r="D28" s="34"/>
      <c r="E28" s="34"/>
      <c r="F28" s="34"/>
      <c r="G28" s="34"/>
      <c r="H28" s="34"/>
      <c r="I28" s="34"/>
      <c r="J28" s="34"/>
    </row>
    <row r="29" spans="1:11" ht="18" customHeight="1">
      <c r="A29" s="34"/>
      <c r="B29" s="34"/>
      <c r="C29" s="34"/>
      <c r="D29" s="34"/>
      <c r="E29" s="34"/>
      <c r="F29" s="34"/>
      <c r="G29" s="34"/>
      <c r="H29" s="34"/>
      <c r="I29" s="34"/>
      <c r="J29" s="34"/>
    </row>
    <row r="30" spans="1:11" ht="18" customHeight="1">
      <c r="A30" s="34"/>
      <c r="B30" s="34"/>
      <c r="C30" s="34"/>
      <c r="D30" s="34"/>
      <c r="E30" s="34"/>
      <c r="F30" s="34"/>
      <c r="G30" s="34"/>
      <c r="H30" s="34"/>
      <c r="I30" s="34"/>
      <c r="J30" s="34"/>
    </row>
    <row r="31" spans="1:11" ht="18" customHeight="1">
      <c r="A31" s="34"/>
      <c r="B31" s="34"/>
      <c r="C31" s="34"/>
      <c r="D31" s="34"/>
      <c r="E31" s="34"/>
      <c r="F31" s="38" t="s">
        <v>74</v>
      </c>
      <c r="G31" s="34"/>
      <c r="H31" s="34"/>
      <c r="I31" s="34"/>
      <c r="J31" s="34"/>
    </row>
    <row r="32" spans="1:11" ht="18" customHeight="1">
      <c r="A32" s="34"/>
      <c r="B32" s="34"/>
      <c r="C32" s="34"/>
      <c r="D32" s="34"/>
      <c r="E32" s="34"/>
      <c r="F32" s="37"/>
      <c r="G32" s="37"/>
      <c r="H32" s="34"/>
      <c r="I32" s="34"/>
      <c r="J32" s="34"/>
    </row>
    <row r="33" spans="1:12" ht="18" customHeight="1">
      <c r="A33" s="34"/>
      <c r="B33" s="34"/>
      <c r="C33" s="34"/>
      <c r="D33" s="34"/>
      <c r="E33" s="34"/>
      <c r="F33" s="34"/>
      <c r="G33" s="34"/>
      <c r="H33" s="34"/>
      <c r="I33" s="34"/>
      <c r="J33" s="34"/>
    </row>
    <row r="34" spans="1:12" ht="18" customHeight="1">
      <c r="A34" s="34" t="s">
        <v>78</v>
      </c>
      <c r="B34" s="34"/>
      <c r="D34" s="35" t="s">
        <v>197</v>
      </c>
      <c r="E34" s="34"/>
      <c r="F34" s="37"/>
      <c r="G34" s="37"/>
      <c r="H34" s="34"/>
      <c r="I34" s="34"/>
      <c r="J34" s="34"/>
    </row>
    <row r="35" spans="1:12" ht="18" customHeight="1">
      <c r="A35" s="34"/>
      <c r="B35" s="34"/>
      <c r="C35" s="37"/>
      <c r="D35" s="37"/>
      <c r="E35" s="37"/>
      <c r="F35" s="37"/>
      <c r="G35" s="34"/>
      <c r="H35" s="34"/>
      <c r="I35" s="34"/>
      <c r="J35" s="34"/>
    </row>
    <row r="36" spans="1:12" ht="18" customHeight="1">
      <c r="A36" s="34" t="s">
        <v>79</v>
      </c>
      <c r="B36" s="34"/>
      <c r="C36" s="34"/>
      <c r="D36" s="165" t="str">
        <f>IF(入力シート!$C$6=0,"",入力シート!$C$6)</f>
        <v/>
      </c>
      <c r="E36" s="166"/>
      <c r="F36" s="166"/>
      <c r="G36" s="166"/>
      <c r="H36" s="34"/>
      <c r="I36" s="34"/>
      <c r="J36" s="34"/>
    </row>
    <row r="37" spans="1:12" ht="18" customHeight="1">
      <c r="A37" s="34"/>
      <c r="B37" s="34"/>
      <c r="C37" s="34"/>
      <c r="D37" s="34"/>
      <c r="E37" s="34"/>
      <c r="F37" s="34"/>
      <c r="G37" s="34"/>
      <c r="H37" s="34"/>
      <c r="I37" s="34"/>
      <c r="J37" s="34"/>
    </row>
    <row r="38" spans="1:12" ht="18" customHeight="1">
      <c r="A38" s="34" t="s">
        <v>80</v>
      </c>
      <c r="B38" s="34"/>
      <c r="C38" s="34"/>
      <c r="D38" s="170" t="str">
        <f>IF(別紙３所要額明細書!$J$18=0,"",別紙３所要額明細書!$J$18)</f>
        <v/>
      </c>
      <c r="E38" s="170"/>
      <c r="F38" s="170"/>
      <c r="G38" s="34" t="s">
        <v>70</v>
      </c>
      <c r="H38" s="34"/>
      <c r="I38" s="34"/>
      <c r="J38" s="38"/>
    </row>
    <row r="39" spans="1:12" ht="18" customHeight="1">
      <c r="A39" s="34"/>
      <c r="B39" s="34"/>
      <c r="C39" s="34"/>
      <c r="D39" s="34"/>
      <c r="E39" s="34"/>
      <c r="F39" s="34"/>
      <c r="G39" s="34"/>
      <c r="H39" s="34"/>
      <c r="I39" s="34"/>
      <c r="J39" s="38"/>
    </row>
    <row r="40" spans="1:12" ht="18" customHeight="1">
      <c r="A40" s="34" t="s">
        <v>81</v>
      </c>
      <c r="B40" s="34"/>
      <c r="C40" s="34"/>
      <c r="D40" s="34"/>
      <c r="E40" s="167" t="str">
        <f>IF(入力シート!C20=0,"令和　年　月　日",TEXT(入力シート!C20,"ggge"&amp;"年"&amp;"m"&amp;"月"&amp;"d"&amp;"日"))</f>
        <v>令和　年　月　日</v>
      </c>
      <c r="F40" s="162"/>
      <c r="G40" s="162"/>
      <c r="H40" s="162"/>
      <c r="I40" s="34"/>
      <c r="J40" s="34"/>
    </row>
    <row r="41" spans="1:12" ht="18" customHeight="1">
      <c r="A41" s="34"/>
      <c r="B41" s="34"/>
      <c r="C41" s="34"/>
      <c r="D41" s="34"/>
      <c r="E41" s="34"/>
      <c r="F41" s="34"/>
      <c r="G41" s="34"/>
      <c r="H41" s="34"/>
      <c r="I41" s="34"/>
      <c r="J41" s="34"/>
    </row>
    <row r="42" spans="1:12" ht="18" customHeight="1">
      <c r="A42" s="34" t="s">
        <v>82</v>
      </c>
      <c r="B42" s="34"/>
      <c r="C42" s="34"/>
      <c r="D42" s="34"/>
      <c r="E42" s="167" t="str">
        <f>IF(入力シート!C21=0,"令和　年　月　日",TEXT(入力シート!C21,"ggge"&amp;"年"&amp;"m"&amp;"月"&amp;"d"&amp;"日"))</f>
        <v>令和　年　月　日</v>
      </c>
      <c r="F42" s="167"/>
      <c r="G42" s="167"/>
      <c r="H42" s="167"/>
      <c r="I42" s="34"/>
      <c r="J42" s="34"/>
    </row>
    <row r="43" spans="1:12" ht="18" customHeight="1">
      <c r="A43" s="34"/>
      <c r="B43" s="34"/>
      <c r="C43" s="34"/>
      <c r="D43" s="34"/>
      <c r="E43" s="34"/>
      <c r="F43" s="34"/>
      <c r="G43" s="34"/>
      <c r="H43" s="34"/>
      <c r="I43" s="34"/>
      <c r="J43" s="38"/>
    </row>
    <row r="44" spans="1:12" ht="18" customHeight="1">
      <c r="A44" s="34" t="s">
        <v>83</v>
      </c>
      <c r="B44" s="34"/>
      <c r="C44" s="34"/>
      <c r="D44" s="34"/>
      <c r="E44" s="34"/>
      <c r="F44" s="34"/>
      <c r="G44" s="34"/>
      <c r="H44" s="34"/>
      <c r="I44" s="34"/>
      <c r="J44" s="34"/>
    </row>
    <row r="45" spans="1:12" ht="18" customHeight="1">
      <c r="A45" s="39"/>
      <c r="B45" s="34" t="s">
        <v>84</v>
      </c>
      <c r="C45" s="34"/>
      <c r="D45" s="34"/>
      <c r="E45" s="34"/>
      <c r="F45" s="34"/>
      <c r="G45" s="34"/>
      <c r="H45" s="34"/>
      <c r="I45" s="34"/>
      <c r="J45" s="34"/>
    </row>
    <row r="46" spans="1:12" ht="18" customHeight="1">
      <c r="A46" s="33"/>
      <c r="B46" s="168" t="str">
        <f>IF(入力シート!C23=0,"",入力シート!C23)</f>
        <v/>
      </c>
      <c r="C46" s="168"/>
      <c r="D46" s="168"/>
      <c r="E46" s="168"/>
      <c r="F46" s="168"/>
      <c r="G46" s="168"/>
      <c r="H46" s="168"/>
      <c r="I46" s="168"/>
      <c r="J46" s="168"/>
    </row>
    <row r="48" spans="1:12" ht="18" customHeight="1">
      <c r="A48" s="169" t="s">
        <v>85</v>
      </c>
      <c r="B48" s="169"/>
      <c r="C48" s="42"/>
      <c r="D48" s="42"/>
      <c r="E48" s="42"/>
      <c r="F48" s="42"/>
      <c r="G48" s="42"/>
      <c r="H48" s="42"/>
      <c r="I48" s="42"/>
      <c r="J48" s="42"/>
      <c r="K48" s="42"/>
      <c r="L48" s="42"/>
    </row>
    <row r="49" spans="1:12" ht="41.65" customHeight="1">
      <c r="A49" s="164" t="s">
        <v>86</v>
      </c>
      <c r="B49" s="164"/>
      <c r="C49" s="164"/>
      <c r="D49" s="164"/>
      <c r="E49" s="164"/>
      <c r="F49" s="164"/>
      <c r="G49" s="164"/>
      <c r="H49" s="164"/>
      <c r="I49" s="164"/>
      <c r="J49" s="164"/>
      <c r="K49" s="164"/>
      <c r="L49" s="164"/>
    </row>
    <row r="50" spans="1:12" ht="41.65" customHeight="1">
      <c r="A50" s="164" t="s">
        <v>87</v>
      </c>
      <c r="B50" s="164"/>
      <c r="C50" s="164"/>
      <c r="D50" s="164"/>
      <c r="E50" s="164"/>
      <c r="F50" s="164"/>
      <c r="G50" s="164"/>
      <c r="H50" s="164"/>
      <c r="I50" s="164"/>
      <c r="J50" s="164"/>
      <c r="K50" s="164"/>
      <c r="L50" s="164"/>
    </row>
    <row r="51" spans="1:12" ht="41.65" customHeight="1">
      <c r="A51" s="164" t="s">
        <v>88</v>
      </c>
      <c r="B51" s="164"/>
      <c r="C51" s="164"/>
      <c r="D51" s="164"/>
      <c r="E51" s="164"/>
      <c r="F51" s="164"/>
      <c r="G51" s="164"/>
      <c r="H51" s="164"/>
      <c r="I51" s="164"/>
      <c r="J51" s="164"/>
      <c r="K51" s="164"/>
      <c r="L51" s="164"/>
    </row>
  </sheetData>
  <mergeCells count="14">
    <mergeCell ref="I4:K4"/>
    <mergeCell ref="I6:K6"/>
    <mergeCell ref="H12:K12"/>
    <mergeCell ref="H14:K14"/>
    <mergeCell ref="H16:K16"/>
    <mergeCell ref="A49:L49"/>
    <mergeCell ref="A50:L50"/>
    <mergeCell ref="A51:L51"/>
    <mergeCell ref="D36:G36"/>
    <mergeCell ref="E40:H40"/>
    <mergeCell ref="E42:H42"/>
    <mergeCell ref="B46:J46"/>
    <mergeCell ref="A48:B48"/>
    <mergeCell ref="D38:F38"/>
  </mergeCells>
  <phoneticPr fontId="1"/>
  <printOptions horizontalCentered="1"/>
  <pageMargins left="0.7" right="0.7" top="0.75" bottom="0.75" header="0.3" footer="0.3"/>
  <pageSetup paperSize="9" scale="73"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84D597-B5A3-469A-9A10-AFDC46A57947}">
  <sheetPr>
    <tabColor theme="3"/>
    <pageSetUpPr fitToPage="1"/>
  </sheetPr>
  <dimension ref="A1:G56"/>
  <sheetViews>
    <sheetView view="pageBreakPreview" zoomScale="60" zoomScaleNormal="60" workbookViewId="0">
      <selection activeCell="B4" sqref="B4"/>
    </sheetView>
  </sheetViews>
  <sheetFormatPr defaultColWidth="9" defaultRowHeight="14.25"/>
  <cols>
    <col min="1" max="1" width="9.625" style="1" customWidth="1"/>
    <col min="2" max="2" width="29.5" style="1" customWidth="1"/>
    <col min="3" max="3" width="28.875" style="1" customWidth="1"/>
    <col min="4" max="4" width="18.5" style="1" customWidth="1"/>
    <col min="5" max="5" width="42.25" style="1" customWidth="1"/>
    <col min="6" max="6" width="29.5" style="1" customWidth="1"/>
    <col min="7" max="7" width="9.5" style="1" customWidth="1"/>
    <col min="8" max="16384" width="9" style="1"/>
  </cols>
  <sheetData>
    <row r="1" spans="1:7" ht="25.5" customHeight="1">
      <c r="A1" s="203" t="s">
        <v>114</v>
      </c>
      <c r="B1" s="203"/>
    </row>
    <row r="2" spans="1:7" ht="25.5" customHeight="1">
      <c r="A2" s="28"/>
      <c r="B2" s="28"/>
    </row>
    <row r="3" spans="1:7" ht="21">
      <c r="A3" s="8"/>
      <c r="B3" s="204" t="s">
        <v>205</v>
      </c>
      <c r="C3" s="204"/>
      <c r="D3" s="204"/>
      <c r="E3" s="204"/>
      <c r="F3" s="204"/>
      <c r="G3" s="8"/>
    </row>
    <row r="4" spans="1:7" ht="18.75">
      <c r="A4" s="7"/>
      <c r="B4" s="7"/>
      <c r="C4" s="7"/>
      <c r="D4" s="7"/>
      <c r="E4" s="7"/>
      <c r="F4" s="7"/>
      <c r="G4" s="7"/>
    </row>
    <row r="5" spans="1:7" ht="19.5" thickBot="1">
      <c r="A5" s="2"/>
      <c r="B5" s="2"/>
      <c r="C5" s="2"/>
      <c r="D5" s="2"/>
      <c r="E5" s="2"/>
      <c r="F5" s="2"/>
      <c r="G5" s="2"/>
    </row>
    <row r="6" spans="1:7" ht="18" customHeight="1">
      <c r="A6" s="2"/>
      <c r="B6" s="173" t="s">
        <v>47</v>
      </c>
      <c r="C6" s="205" t="str">
        <f>IF(入力シート!$C$6=0,"",入力シート!$C$6)</f>
        <v/>
      </c>
      <c r="D6" s="205"/>
      <c r="E6" s="205"/>
      <c r="F6" s="206"/>
      <c r="G6" s="198"/>
    </row>
    <row r="7" spans="1:7" ht="18" customHeight="1">
      <c r="A7" s="2"/>
      <c r="B7" s="191"/>
      <c r="C7" s="207"/>
      <c r="D7" s="207"/>
      <c r="E7" s="207"/>
      <c r="F7" s="208"/>
      <c r="G7" s="198"/>
    </row>
    <row r="8" spans="1:7" ht="18" customHeight="1">
      <c r="A8" s="2"/>
      <c r="B8" s="191" t="s">
        <v>30</v>
      </c>
      <c r="C8" s="207" t="str">
        <f>IF(入力シート!$C$7=0,"",入力シート!$C$7)</f>
        <v/>
      </c>
      <c r="D8" s="207"/>
      <c r="E8" s="207"/>
      <c r="F8" s="208"/>
      <c r="G8" s="9"/>
    </row>
    <row r="9" spans="1:7" ht="18" customHeight="1" thickBot="1">
      <c r="A9" s="2"/>
      <c r="B9" s="174"/>
      <c r="C9" s="209"/>
      <c r="D9" s="209"/>
      <c r="E9" s="209"/>
      <c r="F9" s="210"/>
      <c r="G9" s="9"/>
    </row>
    <row r="10" spans="1:7" ht="18.75">
      <c r="A10" s="2"/>
      <c r="B10" s="2"/>
      <c r="C10" s="2"/>
      <c r="D10" s="2"/>
      <c r="E10" s="2"/>
      <c r="F10" s="2"/>
      <c r="G10" s="2"/>
    </row>
    <row r="11" spans="1:7" ht="19.5" customHeight="1">
      <c r="A11" s="2"/>
      <c r="B11" s="2"/>
      <c r="C11" s="2"/>
      <c r="D11" s="2"/>
      <c r="E11" s="2"/>
      <c r="F11" s="2"/>
      <c r="G11" s="2"/>
    </row>
    <row r="12" spans="1:7" ht="18.75">
      <c r="A12" s="2"/>
      <c r="B12" s="172" t="s">
        <v>55</v>
      </c>
      <c r="C12" s="172"/>
      <c r="D12" s="172"/>
      <c r="E12" s="172"/>
      <c r="F12" s="172"/>
      <c r="G12" s="2"/>
    </row>
    <row r="13" spans="1:7" ht="18.75">
      <c r="A13" s="2"/>
      <c r="B13" s="27"/>
      <c r="C13" s="27"/>
      <c r="D13" s="27"/>
      <c r="E13" s="27"/>
      <c r="F13" s="27"/>
      <c r="G13" s="2"/>
    </row>
    <row r="14" spans="1:7" ht="28.5" customHeight="1">
      <c r="A14" s="2"/>
      <c r="B14" s="27" t="s">
        <v>56</v>
      </c>
      <c r="C14" s="27"/>
      <c r="D14" s="27"/>
      <c r="E14" s="27"/>
      <c r="F14" s="27"/>
      <c r="G14" s="2"/>
    </row>
    <row r="15" spans="1:7" ht="29.25" customHeight="1" thickBot="1">
      <c r="A15" s="2"/>
      <c r="B15" s="27"/>
      <c r="C15" s="27"/>
      <c r="D15" s="27"/>
      <c r="E15" s="27"/>
      <c r="F15" s="10" t="s">
        <v>29</v>
      </c>
      <c r="G15" s="2"/>
    </row>
    <row r="16" spans="1:7" ht="18.75">
      <c r="A16" s="2"/>
      <c r="B16" s="173" t="s">
        <v>31</v>
      </c>
      <c r="C16" s="199" t="s">
        <v>35</v>
      </c>
      <c r="D16" s="199" t="s">
        <v>39</v>
      </c>
      <c r="E16" s="199" t="s">
        <v>32</v>
      </c>
      <c r="F16" s="201" t="s">
        <v>33</v>
      </c>
      <c r="G16" s="2"/>
    </row>
    <row r="17" spans="1:7" ht="27" customHeight="1">
      <c r="A17" s="2"/>
      <c r="B17" s="191"/>
      <c r="C17" s="200"/>
      <c r="D17" s="200"/>
      <c r="E17" s="200"/>
      <c r="F17" s="202"/>
      <c r="G17" s="2"/>
    </row>
    <row r="18" spans="1:7" ht="28.15" customHeight="1">
      <c r="A18" s="2"/>
      <c r="B18" s="191" t="s">
        <v>42</v>
      </c>
      <c r="C18" s="193" t="str">
        <f>IF(別紙３所要額明細書!$G$7=0,"",別紙３所要額明細書!$G$7)</f>
        <v/>
      </c>
      <c r="D18" s="193" t="str">
        <f>IF(別紙３所要額明細書!$D$7=0,"",別紙３所要額明細書!$D$7)</f>
        <v/>
      </c>
      <c r="E18" s="195" t="str">
        <f>IF(別紙３所要額明細書!$J$7=0,"",別紙３所要額明細書!$J$7)</f>
        <v/>
      </c>
      <c r="F18" s="197" t="str">
        <f>IF(入力シート!H27=0,"",入力シート!H27)</f>
        <v/>
      </c>
      <c r="G18" s="2"/>
    </row>
    <row r="19" spans="1:7" ht="28.15" customHeight="1">
      <c r="A19" s="2"/>
      <c r="B19" s="191"/>
      <c r="C19" s="193"/>
      <c r="D19" s="193"/>
      <c r="E19" s="195"/>
      <c r="F19" s="197"/>
      <c r="G19" s="2"/>
    </row>
    <row r="20" spans="1:7" ht="28.15" customHeight="1">
      <c r="A20" s="2"/>
      <c r="B20" s="191" t="s">
        <v>90</v>
      </c>
      <c r="C20" s="193" t="str">
        <f>IF(別紙３所要額明細書!$G$9=0,"",別紙３所要額明細書!$G$9)</f>
        <v/>
      </c>
      <c r="D20" s="193" t="str">
        <f>IF(別紙３所要額明細書!$D$9=0,"",別紙３所要額明細書!$D$9)</f>
        <v/>
      </c>
      <c r="E20" s="195" t="str">
        <f>IF(別紙３所要額明細書!$J$9=0,"",別紙３所要額明細書!$J$9)</f>
        <v/>
      </c>
      <c r="F20" s="197" t="str">
        <f>IF(入力シート!H28=0,"",入力シート!H28)</f>
        <v/>
      </c>
      <c r="G20" s="2"/>
    </row>
    <row r="21" spans="1:7" ht="28.15" customHeight="1">
      <c r="A21" s="2"/>
      <c r="B21" s="191"/>
      <c r="C21" s="193"/>
      <c r="D21" s="193"/>
      <c r="E21" s="195"/>
      <c r="F21" s="197"/>
      <c r="G21" s="2"/>
    </row>
    <row r="22" spans="1:7" ht="28.15" customHeight="1">
      <c r="A22" s="2"/>
      <c r="B22" s="190" t="s">
        <v>40</v>
      </c>
      <c r="C22" s="328" t="str">
        <f>IF(別紙３所要額明細書!$G$11=0,"",別紙３所要額明細書!$G$11)</f>
        <v/>
      </c>
      <c r="D22" s="328" t="str">
        <f>IF(入力シート!D29=0,"",入力シート!D29)</f>
        <v/>
      </c>
      <c r="E22" s="329" t="str">
        <f>IF(別紙３所要額明細書!$J$11=0,"",別紙３所要額明細書!$J$11)</f>
        <v/>
      </c>
      <c r="F22" s="330" t="str">
        <f>IF(入力シート!H29=0,"",入力シート!H29)</f>
        <v/>
      </c>
      <c r="G22" s="2"/>
    </row>
    <row r="23" spans="1:7" ht="28.15" customHeight="1">
      <c r="A23" s="2"/>
      <c r="B23" s="190"/>
      <c r="C23" s="328"/>
      <c r="D23" s="328"/>
      <c r="E23" s="329"/>
      <c r="F23" s="330"/>
      <c r="G23" s="2"/>
    </row>
    <row r="24" spans="1:7" ht="28.15" customHeight="1">
      <c r="A24" s="2"/>
      <c r="B24" s="191" t="s">
        <v>41</v>
      </c>
      <c r="C24" s="193" t="str">
        <f>IF(別紙３所要額明細書!$G$14=0,"",別紙３所要額明細書!$G$14)</f>
        <v/>
      </c>
      <c r="D24" s="193" t="str">
        <f>IF(別紙３所要額明細書!$D$14=0,"",別紙３所要額明細書!$D$14)</f>
        <v/>
      </c>
      <c r="E24" s="195" t="str">
        <f>IF(別紙３所要額明細書!$J$14=0,"",別紙３所要額明細書!$J$14)</f>
        <v/>
      </c>
      <c r="F24" s="197" t="str">
        <f>IF(入力シート!H30=0,"",入力シート!H30)</f>
        <v/>
      </c>
      <c r="G24" s="2"/>
    </row>
    <row r="25" spans="1:7" ht="28.15" customHeight="1">
      <c r="A25" s="2"/>
      <c r="B25" s="192"/>
      <c r="C25" s="194"/>
      <c r="D25" s="194"/>
      <c r="E25" s="196"/>
      <c r="F25" s="197"/>
      <c r="G25" s="2"/>
    </row>
    <row r="26" spans="1:7" ht="58.5" customHeight="1" thickBot="1">
      <c r="A26" s="2"/>
      <c r="B26" s="46" t="s">
        <v>115</v>
      </c>
      <c r="C26" s="52" t="str">
        <f>IF(別紙３所要額明細書!$G$16=0,"",別紙３所要額明細書!$G$16)</f>
        <v/>
      </c>
      <c r="D26" s="47" t="str">
        <f>IF(別紙３所要額明細書!$D$16=0,"",別紙３所要額明細書!$D$16)</f>
        <v/>
      </c>
      <c r="E26" s="48" t="str">
        <f>IF(別紙３所要額明細書!$J$16=0,"",別紙３所要額明細書!$J$16)</f>
        <v/>
      </c>
      <c r="F26" s="55" t="str">
        <f>IF(入力シート!H31=0,"",入力シート!H31)</f>
        <v/>
      </c>
      <c r="G26" s="2"/>
    </row>
    <row r="27" spans="1:7" ht="28.15" customHeight="1">
      <c r="A27" s="2"/>
      <c r="B27" s="173" t="s">
        <v>34</v>
      </c>
      <c r="C27" s="175"/>
      <c r="D27" s="175"/>
      <c r="E27" s="177" t="str">
        <f>IF(別紙３所要額明細書!$J$18=0,"",別紙３所要額明細書!$J$18)</f>
        <v/>
      </c>
      <c r="F27" s="179"/>
      <c r="G27" s="2"/>
    </row>
    <row r="28" spans="1:7" ht="28.15" customHeight="1" thickBot="1">
      <c r="A28" s="2"/>
      <c r="B28" s="174"/>
      <c r="C28" s="176"/>
      <c r="D28" s="176"/>
      <c r="E28" s="178"/>
      <c r="F28" s="180"/>
      <c r="G28" s="2"/>
    </row>
    <row r="29" spans="1:7" ht="26.25" customHeight="1">
      <c r="A29" s="2"/>
      <c r="B29" s="11"/>
      <c r="C29" s="11"/>
      <c r="D29" s="11"/>
      <c r="E29" s="11"/>
      <c r="F29" s="2"/>
      <c r="G29" s="2"/>
    </row>
    <row r="30" spans="1:7" ht="24" customHeight="1">
      <c r="A30" s="2"/>
      <c r="B30" s="27" t="s">
        <v>57</v>
      </c>
      <c r="C30" s="27"/>
      <c r="D30" s="27"/>
      <c r="E30" s="27"/>
      <c r="F30" s="2"/>
      <c r="G30" s="2"/>
    </row>
    <row r="31" spans="1:7" ht="19.5" thickBot="1">
      <c r="A31" s="2"/>
      <c r="B31" s="11"/>
      <c r="C31" s="11"/>
      <c r="D31" s="11"/>
      <c r="E31" s="11"/>
      <c r="F31" s="2"/>
      <c r="G31" s="2"/>
    </row>
    <row r="32" spans="1:7" ht="18.75">
      <c r="A32" s="2"/>
      <c r="B32" s="181" t="str">
        <f>IF(入力シート!B35=0,"",入力シート!B35)</f>
        <v/>
      </c>
      <c r="C32" s="182"/>
      <c r="D32" s="182"/>
      <c r="E32" s="182"/>
      <c r="F32" s="183"/>
      <c r="G32" s="2"/>
    </row>
    <row r="33" spans="1:7" ht="18.75">
      <c r="A33" s="2"/>
      <c r="B33" s="184"/>
      <c r="C33" s="185"/>
      <c r="D33" s="185"/>
      <c r="E33" s="185"/>
      <c r="F33" s="186"/>
      <c r="G33" s="2"/>
    </row>
    <row r="34" spans="1:7" ht="18.75">
      <c r="A34" s="2"/>
      <c r="B34" s="184"/>
      <c r="C34" s="185"/>
      <c r="D34" s="185"/>
      <c r="E34" s="185"/>
      <c r="F34" s="186"/>
      <c r="G34" s="2"/>
    </row>
    <row r="35" spans="1:7" ht="18.75">
      <c r="A35" s="2"/>
      <c r="B35" s="184"/>
      <c r="C35" s="185"/>
      <c r="D35" s="185"/>
      <c r="E35" s="185"/>
      <c r="F35" s="186"/>
      <c r="G35" s="2"/>
    </row>
    <row r="36" spans="1:7" ht="18.75">
      <c r="A36" s="2"/>
      <c r="B36" s="184"/>
      <c r="C36" s="185"/>
      <c r="D36" s="185"/>
      <c r="E36" s="185"/>
      <c r="F36" s="186"/>
      <c r="G36" s="2"/>
    </row>
    <row r="37" spans="1:7" ht="18.75">
      <c r="A37" s="2"/>
      <c r="B37" s="184"/>
      <c r="C37" s="185"/>
      <c r="D37" s="185"/>
      <c r="E37" s="185"/>
      <c r="F37" s="186"/>
      <c r="G37" s="2"/>
    </row>
    <row r="38" spans="1:7" ht="18.75">
      <c r="A38" s="2"/>
      <c r="B38" s="184"/>
      <c r="C38" s="185"/>
      <c r="D38" s="185"/>
      <c r="E38" s="185"/>
      <c r="F38" s="186"/>
      <c r="G38" s="2"/>
    </row>
    <row r="39" spans="1:7" ht="18.75">
      <c r="A39" s="2"/>
      <c r="B39" s="184"/>
      <c r="C39" s="185"/>
      <c r="D39" s="185"/>
      <c r="E39" s="185"/>
      <c r="F39" s="186"/>
      <c r="G39" s="2"/>
    </row>
    <row r="40" spans="1:7" ht="18.75">
      <c r="A40" s="2"/>
      <c r="B40" s="184"/>
      <c r="C40" s="185"/>
      <c r="D40" s="185"/>
      <c r="E40" s="185"/>
      <c r="F40" s="186"/>
      <c r="G40" s="2"/>
    </row>
    <row r="41" spans="1:7" ht="18.75">
      <c r="A41" s="2"/>
      <c r="B41" s="184"/>
      <c r="C41" s="185"/>
      <c r="D41" s="185"/>
      <c r="E41" s="185"/>
      <c r="F41" s="186"/>
      <c r="G41" s="2"/>
    </row>
    <row r="42" spans="1:7" ht="19.5" thickBot="1">
      <c r="A42" s="2"/>
      <c r="B42" s="187"/>
      <c r="C42" s="188"/>
      <c r="D42" s="188"/>
      <c r="E42" s="188"/>
      <c r="F42" s="189"/>
      <c r="G42" s="2"/>
    </row>
    <row r="43" spans="1:7" ht="24" customHeight="1">
      <c r="A43" s="2"/>
      <c r="B43" s="2"/>
      <c r="C43" s="2"/>
      <c r="D43" s="2"/>
      <c r="E43" s="2"/>
      <c r="F43" s="2"/>
      <c r="G43" s="2"/>
    </row>
    <row r="44" spans="1:7" ht="20.25" customHeight="1">
      <c r="A44" s="2"/>
      <c r="B44" s="11" t="s">
        <v>58</v>
      </c>
      <c r="C44" s="11"/>
      <c r="D44" s="11"/>
      <c r="E44" s="11"/>
      <c r="F44" s="2"/>
      <c r="G44" s="2"/>
    </row>
    <row r="45" spans="1:7" ht="12" customHeight="1">
      <c r="A45" s="2"/>
      <c r="B45" s="11"/>
      <c r="C45" s="11"/>
      <c r="D45" s="11"/>
      <c r="E45" s="11"/>
      <c r="F45" s="2"/>
      <c r="G45" s="2"/>
    </row>
    <row r="46" spans="1:7" ht="18" customHeight="1">
      <c r="A46" s="2"/>
      <c r="B46" s="172" t="s">
        <v>59</v>
      </c>
      <c r="C46" s="172"/>
      <c r="D46" s="172"/>
      <c r="E46" s="172"/>
      <c r="F46" s="172"/>
      <c r="G46" s="2"/>
    </row>
    <row r="47" spans="1:7" ht="18" customHeight="1">
      <c r="A47" s="2"/>
      <c r="B47" s="172" t="s">
        <v>60</v>
      </c>
      <c r="C47" s="172"/>
      <c r="D47" s="172"/>
      <c r="E47" s="172"/>
      <c r="F47" s="172"/>
      <c r="G47" s="2"/>
    </row>
    <row r="49" spans="2:6">
      <c r="B49" s="171" t="str">
        <f>IF(OR(入力シート!C8&lt;&gt;0,入力シート!B42&lt;&gt;0),CONCATENATE("【連絡先担当者名】",入力シート!C8,"【担当連絡事項】",入力シート!B42),"")</f>
        <v/>
      </c>
      <c r="C49" s="171"/>
      <c r="D49" s="171"/>
      <c r="E49" s="171"/>
      <c r="F49" s="171"/>
    </row>
    <row r="50" spans="2:6">
      <c r="B50" s="171"/>
      <c r="C50" s="171"/>
      <c r="D50" s="171"/>
      <c r="E50" s="171"/>
      <c r="F50" s="171"/>
    </row>
    <row r="51" spans="2:6">
      <c r="B51" s="171"/>
      <c r="C51" s="171"/>
      <c r="D51" s="171"/>
      <c r="E51" s="171"/>
      <c r="F51" s="171"/>
    </row>
    <row r="52" spans="2:6">
      <c r="B52" s="171"/>
      <c r="C52" s="171"/>
      <c r="D52" s="171"/>
      <c r="E52" s="171"/>
      <c r="F52" s="171"/>
    </row>
    <row r="53" spans="2:6">
      <c r="B53" s="171"/>
      <c r="C53" s="171"/>
      <c r="D53" s="171"/>
      <c r="E53" s="171"/>
      <c r="F53" s="171"/>
    </row>
    <row r="54" spans="2:6">
      <c r="B54" s="171"/>
      <c r="C54" s="171"/>
      <c r="D54" s="171"/>
      <c r="E54" s="171"/>
      <c r="F54" s="171"/>
    </row>
    <row r="55" spans="2:6">
      <c r="B55" s="171"/>
      <c r="C55" s="171"/>
      <c r="D55" s="171"/>
      <c r="E55" s="171"/>
      <c r="F55" s="171"/>
    </row>
    <row r="56" spans="2:6">
      <c r="B56" s="171"/>
      <c r="C56" s="171"/>
      <c r="D56" s="171"/>
      <c r="E56" s="171"/>
      <c r="F56" s="171"/>
    </row>
  </sheetData>
  <mergeCells count="42">
    <mergeCell ref="G6:G7"/>
    <mergeCell ref="E16:E17"/>
    <mergeCell ref="F16:F17"/>
    <mergeCell ref="A1:B1"/>
    <mergeCell ref="B3:F3"/>
    <mergeCell ref="B6:B7"/>
    <mergeCell ref="C6:F7"/>
    <mergeCell ref="B8:B9"/>
    <mergeCell ref="C8:F9"/>
    <mergeCell ref="B12:F12"/>
    <mergeCell ref="B16:B17"/>
    <mergeCell ref="C16:C17"/>
    <mergeCell ref="D16:D17"/>
    <mergeCell ref="B20:B21"/>
    <mergeCell ref="C20:C21"/>
    <mergeCell ref="D20:D21"/>
    <mergeCell ref="E20:E21"/>
    <mergeCell ref="F20:F21"/>
    <mergeCell ref="B18:B19"/>
    <mergeCell ref="C18:C19"/>
    <mergeCell ref="D18:D19"/>
    <mergeCell ref="E18:E19"/>
    <mergeCell ref="F18:F19"/>
    <mergeCell ref="B24:B25"/>
    <mergeCell ref="C24:C25"/>
    <mergeCell ref="D24:D25"/>
    <mergeCell ref="E24:E25"/>
    <mergeCell ref="F24:F25"/>
    <mergeCell ref="B22:B23"/>
    <mergeCell ref="C22:C23"/>
    <mergeCell ref="D22:D23"/>
    <mergeCell ref="E22:E23"/>
    <mergeCell ref="F22:F23"/>
    <mergeCell ref="B49:F56"/>
    <mergeCell ref="B46:F46"/>
    <mergeCell ref="B47:F47"/>
    <mergeCell ref="B27:B28"/>
    <mergeCell ref="C27:C28"/>
    <mergeCell ref="D27:D28"/>
    <mergeCell ref="E27:E28"/>
    <mergeCell ref="F27:F28"/>
    <mergeCell ref="B32:F42"/>
  </mergeCells>
  <phoneticPr fontId="1"/>
  <pageMargins left="0.7" right="0.7" top="0.75" bottom="0.75" header="0.3" footer="0.3"/>
  <pageSetup paperSize="9" scale="5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00574E-73A9-4111-9B7E-53DCA482FE27}">
  <sheetPr>
    <tabColor theme="3"/>
    <pageSetUpPr fitToPage="1"/>
  </sheetPr>
  <dimension ref="A1:M22"/>
  <sheetViews>
    <sheetView zoomScale="65" zoomScaleNormal="65" workbookViewId="0">
      <selection activeCell="C3" sqref="C3"/>
    </sheetView>
  </sheetViews>
  <sheetFormatPr defaultRowHeight="13.5"/>
  <cols>
    <col min="1" max="1" width="9.625" style="13" customWidth="1"/>
    <col min="2" max="2" width="15.375" style="13" customWidth="1"/>
    <col min="3" max="13" width="15.625" style="13" customWidth="1"/>
    <col min="14" max="258" width="8.75" style="13"/>
    <col min="259" max="259" width="22.625" style="13" customWidth="1"/>
    <col min="260" max="269" width="12.625" style="13" customWidth="1"/>
    <col min="270" max="514" width="8.75" style="13"/>
    <col min="515" max="515" width="22.625" style="13" customWidth="1"/>
    <col min="516" max="525" width="12.625" style="13" customWidth="1"/>
    <col min="526" max="770" width="8.75" style="13"/>
    <col min="771" max="771" width="22.625" style="13" customWidth="1"/>
    <col min="772" max="781" width="12.625" style="13" customWidth="1"/>
    <col min="782" max="1026" width="8.75" style="13"/>
    <col min="1027" max="1027" width="22.625" style="13" customWidth="1"/>
    <col min="1028" max="1037" width="12.625" style="13" customWidth="1"/>
    <col min="1038" max="1282" width="8.75" style="13"/>
    <col min="1283" max="1283" width="22.625" style="13" customWidth="1"/>
    <col min="1284" max="1293" width="12.625" style="13" customWidth="1"/>
    <col min="1294" max="1538" width="8.75" style="13"/>
    <col min="1539" max="1539" width="22.625" style="13" customWidth="1"/>
    <col min="1540" max="1549" width="12.625" style="13" customWidth="1"/>
    <col min="1550" max="1794" width="8.75" style="13"/>
    <col min="1795" max="1795" width="22.625" style="13" customWidth="1"/>
    <col min="1796" max="1805" width="12.625" style="13" customWidth="1"/>
    <col min="1806" max="2050" width="8.75" style="13"/>
    <col min="2051" max="2051" width="22.625" style="13" customWidth="1"/>
    <col min="2052" max="2061" width="12.625" style="13" customWidth="1"/>
    <col min="2062" max="2306" width="8.75" style="13"/>
    <col min="2307" max="2307" width="22.625" style="13" customWidth="1"/>
    <col min="2308" max="2317" width="12.625" style="13" customWidth="1"/>
    <col min="2318" max="2562" width="8.75" style="13"/>
    <col min="2563" max="2563" width="22.625" style="13" customWidth="1"/>
    <col min="2564" max="2573" width="12.625" style="13" customWidth="1"/>
    <col min="2574" max="2818" width="8.75" style="13"/>
    <col min="2819" max="2819" width="22.625" style="13" customWidth="1"/>
    <col min="2820" max="2829" width="12.625" style="13" customWidth="1"/>
    <col min="2830" max="3074" width="8.75" style="13"/>
    <col min="3075" max="3075" width="22.625" style="13" customWidth="1"/>
    <col min="3076" max="3085" width="12.625" style="13" customWidth="1"/>
    <col min="3086" max="3330" width="8.75" style="13"/>
    <col min="3331" max="3331" width="22.625" style="13" customWidth="1"/>
    <col min="3332" max="3341" width="12.625" style="13" customWidth="1"/>
    <col min="3342" max="3586" width="8.75" style="13"/>
    <col min="3587" max="3587" width="22.625" style="13" customWidth="1"/>
    <col min="3588" max="3597" width="12.625" style="13" customWidth="1"/>
    <col min="3598" max="3842" width="8.75" style="13"/>
    <col min="3843" max="3843" width="22.625" style="13" customWidth="1"/>
    <col min="3844" max="3853" width="12.625" style="13" customWidth="1"/>
    <col min="3854" max="4098" width="8.75" style="13"/>
    <col min="4099" max="4099" width="22.625" style="13" customWidth="1"/>
    <col min="4100" max="4109" width="12.625" style="13" customWidth="1"/>
    <col min="4110" max="4354" width="8.75" style="13"/>
    <col min="4355" max="4355" width="22.625" style="13" customWidth="1"/>
    <col min="4356" max="4365" width="12.625" style="13" customWidth="1"/>
    <col min="4366" max="4610" width="8.75" style="13"/>
    <col min="4611" max="4611" width="22.625" style="13" customWidth="1"/>
    <col min="4612" max="4621" width="12.625" style="13" customWidth="1"/>
    <col min="4622" max="4866" width="8.75" style="13"/>
    <col min="4867" max="4867" width="22.625" style="13" customWidth="1"/>
    <col min="4868" max="4877" width="12.625" style="13" customWidth="1"/>
    <col min="4878" max="5122" width="8.75" style="13"/>
    <col min="5123" max="5123" width="22.625" style="13" customWidth="1"/>
    <col min="5124" max="5133" width="12.625" style="13" customWidth="1"/>
    <col min="5134" max="5378" width="8.75" style="13"/>
    <col min="5379" max="5379" width="22.625" style="13" customWidth="1"/>
    <col min="5380" max="5389" width="12.625" style="13" customWidth="1"/>
    <col min="5390" max="5634" width="8.75" style="13"/>
    <col min="5635" max="5635" width="22.625" style="13" customWidth="1"/>
    <col min="5636" max="5645" width="12.625" style="13" customWidth="1"/>
    <col min="5646" max="5890" width="8.75" style="13"/>
    <col min="5891" max="5891" width="22.625" style="13" customWidth="1"/>
    <col min="5892" max="5901" width="12.625" style="13" customWidth="1"/>
    <col min="5902" max="6146" width="8.75" style="13"/>
    <col min="6147" max="6147" width="22.625" style="13" customWidth="1"/>
    <col min="6148" max="6157" width="12.625" style="13" customWidth="1"/>
    <col min="6158" max="6402" width="8.75" style="13"/>
    <col min="6403" max="6403" width="22.625" style="13" customWidth="1"/>
    <col min="6404" max="6413" width="12.625" style="13" customWidth="1"/>
    <col min="6414" max="6658" width="8.75" style="13"/>
    <col min="6659" max="6659" width="22.625" style="13" customWidth="1"/>
    <col min="6660" max="6669" width="12.625" style="13" customWidth="1"/>
    <col min="6670" max="6914" width="8.75" style="13"/>
    <col min="6915" max="6915" width="22.625" style="13" customWidth="1"/>
    <col min="6916" max="6925" width="12.625" style="13" customWidth="1"/>
    <col min="6926" max="7170" width="8.75" style="13"/>
    <col min="7171" max="7171" width="22.625" style="13" customWidth="1"/>
    <col min="7172" max="7181" width="12.625" style="13" customWidth="1"/>
    <col min="7182" max="7426" width="8.75" style="13"/>
    <col min="7427" max="7427" width="22.625" style="13" customWidth="1"/>
    <col min="7428" max="7437" width="12.625" style="13" customWidth="1"/>
    <col min="7438" max="7682" width="8.75" style="13"/>
    <col min="7683" max="7683" width="22.625" style="13" customWidth="1"/>
    <col min="7684" max="7693" width="12.625" style="13" customWidth="1"/>
    <col min="7694" max="7938" width="8.75" style="13"/>
    <col min="7939" max="7939" width="22.625" style="13" customWidth="1"/>
    <col min="7940" max="7949" width="12.625" style="13" customWidth="1"/>
    <col min="7950" max="8194" width="8.75" style="13"/>
    <col min="8195" max="8195" width="22.625" style="13" customWidth="1"/>
    <col min="8196" max="8205" width="12.625" style="13" customWidth="1"/>
    <col min="8206" max="8450" width="8.75" style="13"/>
    <col min="8451" max="8451" width="22.625" style="13" customWidth="1"/>
    <col min="8452" max="8461" width="12.625" style="13" customWidth="1"/>
    <col min="8462" max="8706" width="8.75" style="13"/>
    <col min="8707" max="8707" width="22.625" style="13" customWidth="1"/>
    <col min="8708" max="8717" width="12.625" style="13" customWidth="1"/>
    <col min="8718" max="8962" width="8.75" style="13"/>
    <col min="8963" max="8963" width="22.625" style="13" customWidth="1"/>
    <col min="8964" max="8973" width="12.625" style="13" customWidth="1"/>
    <col min="8974" max="9218" width="8.75" style="13"/>
    <col min="9219" max="9219" width="22.625" style="13" customWidth="1"/>
    <col min="9220" max="9229" width="12.625" style="13" customWidth="1"/>
    <col min="9230" max="9474" width="8.75" style="13"/>
    <col min="9475" max="9475" width="22.625" style="13" customWidth="1"/>
    <col min="9476" max="9485" width="12.625" style="13" customWidth="1"/>
    <col min="9486" max="9730" width="8.75" style="13"/>
    <col min="9731" max="9731" width="22.625" style="13" customWidth="1"/>
    <col min="9732" max="9741" width="12.625" style="13" customWidth="1"/>
    <col min="9742" max="9986" width="8.75" style="13"/>
    <col min="9987" max="9987" width="22.625" style="13" customWidth="1"/>
    <col min="9988" max="9997" width="12.625" style="13" customWidth="1"/>
    <col min="9998" max="10242" width="8.75" style="13"/>
    <col min="10243" max="10243" width="22.625" style="13" customWidth="1"/>
    <col min="10244" max="10253" width="12.625" style="13" customWidth="1"/>
    <col min="10254" max="10498" width="8.75" style="13"/>
    <col min="10499" max="10499" width="22.625" style="13" customWidth="1"/>
    <col min="10500" max="10509" width="12.625" style="13" customWidth="1"/>
    <col min="10510" max="10754" width="8.75" style="13"/>
    <col min="10755" max="10755" width="22.625" style="13" customWidth="1"/>
    <col min="10756" max="10765" width="12.625" style="13" customWidth="1"/>
    <col min="10766" max="11010" width="8.75" style="13"/>
    <col min="11011" max="11011" width="22.625" style="13" customWidth="1"/>
    <col min="11012" max="11021" width="12.625" style="13" customWidth="1"/>
    <col min="11022" max="11266" width="8.75" style="13"/>
    <col min="11267" max="11267" width="22.625" style="13" customWidth="1"/>
    <col min="11268" max="11277" width="12.625" style="13" customWidth="1"/>
    <col min="11278" max="11522" width="8.75" style="13"/>
    <col min="11523" max="11523" width="22.625" style="13" customWidth="1"/>
    <col min="11524" max="11533" width="12.625" style="13" customWidth="1"/>
    <col min="11534" max="11778" width="8.75" style="13"/>
    <col min="11779" max="11779" width="22.625" style="13" customWidth="1"/>
    <col min="11780" max="11789" width="12.625" style="13" customWidth="1"/>
    <col min="11790" max="12034" width="8.75" style="13"/>
    <col min="12035" max="12035" width="22.625" style="13" customWidth="1"/>
    <col min="12036" max="12045" width="12.625" style="13" customWidth="1"/>
    <col min="12046" max="12290" width="8.75" style="13"/>
    <col min="12291" max="12291" width="22.625" style="13" customWidth="1"/>
    <col min="12292" max="12301" width="12.625" style="13" customWidth="1"/>
    <col min="12302" max="12546" width="8.75" style="13"/>
    <col min="12547" max="12547" width="22.625" style="13" customWidth="1"/>
    <col min="12548" max="12557" width="12.625" style="13" customWidth="1"/>
    <col min="12558" max="12802" width="8.75" style="13"/>
    <col min="12803" max="12803" width="22.625" style="13" customWidth="1"/>
    <col min="12804" max="12813" width="12.625" style="13" customWidth="1"/>
    <col min="12814" max="13058" width="8.75" style="13"/>
    <col min="13059" max="13059" width="22.625" style="13" customWidth="1"/>
    <col min="13060" max="13069" width="12.625" style="13" customWidth="1"/>
    <col min="13070" max="13314" width="8.75" style="13"/>
    <col min="13315" max="13315" width="22.625" style="13" customWidth="1"/>
    <col min="13316" max="13325" width="12.625" style="13" customWidth="1"/>
    <col min="13326" max="13570" width="8.75" style="13"/>
    <col min="13571" max="13571" width="22.625" style="13" customWidth="1"/>
    <col min="13572" max="13581" width="12.625" style="13" customWidth="1"/>
    <col min="13582" max="13826" width="8.75" style="13"/>
    <col min="13827" max="13827" width="22.625" style="13" customWidth="1"/>
    <col min="13828" max="13837" width="12.625" style="13" customWidth="1"/>
    <col min="13838" max="14082" width="8.75" style="13"/>
    <col min="14083" max="14083" width="22.625" style="13" customWidth="1"/>
    <col min="14084" max="14093" width="12.625" style="13" customWidth="1"/>
    <col min="14094" max="14338" width="8.75" style="13"/>
    <col min="14339" max="14339" width="22.625" style="13" customWidth="1"/>
    <col min="14340" max="14349" width="12.625" style="13" customWidth="1"/>
    <col min="14350" max="14594" width="8.75" style="13"/>
    <col min="14595" max="14595" width="22.625" style="13" customWidth="1"/>
    <col min="14596" max="14605" width="12.625" style="13" customWidth="1"/>
    <col min="14606" max="14850" width="8.75" style="13"/>
    <col min="14851" max="14851" width="22.625" style="13" customWidth="1"/>
    <col min="14852" max="14861" width="12.625" style="13" customWidth="1"/>
    <col min="14862" max="15106" width="8.75" style="13"/>
    <col min="15107" max="15107" width="22.625" style="13" customWidth="1"/>
    <col min="15108" max="15117" width="12.625" style="13" customWidth="1"/>
    <col min="15118" max="15362" width="8.75" style="13"/>
    <col min="15363" max="15363" width="22.625" style="13" customWidth="1"/>
    <col min="15364" max="15373" width="12.625" style="13" customWidth="1"/>
    <col min="15374" max="15618" width="8.75" style="13"/>
    <col min="15619" max="15619" width="22.625" style="13" customWidth="1"/>
    <col min="15620" max="15629" width="12.625" style="13" customWidth="1"/>
    <col min="15630" max="15874" width="8.75" style="13"/>
    <col min="15875" max="15875" width="22.625" style="13" customWidth="1"/>
    <col min="15876" max="15885" width="12.625" style="13" customWidth="1"/>
    <col min="15886" max="16130" width="8.75" style="13"/>
    <col min="16131" max="16131" width="22.625" style="13" customWidth="1"/>
    <col min="16132" max="16141" width="12.625" style="13" customWidth="1"/>
    <col min="16142" max="16384" width="8.75" style="13"/>
  </cols>
  <sheetData>
    <row r="1" spans="1:13" ht="24" customHeight="1">
      <c r="A1" s="230" t="s">
        <v>113</v>
      </c>
      <c r="B1" s="230"/>
      <c r="C1" s="12"/>
    </row>
    <row r="2" spans="1:13" ht="21">
      <c r="B2" s="23"/>
      <c r="C2" s="232" t="s">
        <v>198</v>
      </c>
      <c r="D2" s="232"/>
      <c r="E2" s="232"/>
      <c r="F2" s="232"/>
      <c r="G2" s="232"/>
      <c r="H2" s="232"/>
      <c r="I2" s="232"/>
      <c r="J2" s="232"/>
      <c r="K2" s="23"/>
      <c r="L2" s="23"/>
      <c r="M2" s="23"/>
    </row>
    <row r="3" spans="1:13" ht="14.25">
      <c r="B3" s="14"/>
      <c r="C3" s="14"/>
      <c r="D3" s="14"/>
      <c r="E3" s="14"/>
      <c r="F3" s="14"/>
      <c r="G3" s="14"/>
      <c r="H3" s="14"/>
      <c r="I3" s="14"/>
      <c r="J3" s="14"/>
    </row>
    <row r="4" spans="1:13" ht="18" customHeight="1">
      <c r="B4" s="14"/>
      <c r="C4" s="14"/>
      <c r="D4" s="14"/>
      <c r="E4" s="14"/>
      <c r="F4" s="14"/>
      <c r="G4" s="14"/>
      <c r="H4" s="15" t="s">
        <v>48</v>
      </c>
      <c r="I4" s="15"/>
      <c r="J4" s="233" t="str">
        <f>IF(入力シート!$C$6=0,"",入力シート!$C$6)</f>
        <v/>
      </c>
      <c r="K4" s="233"/>
      <c r="L4" s="22"/>
    </row>
    <row r="5" spans="1:13" ht="18" customHeight="1">
      <c r="B5" s="14"/>
      <c r="C5" s="14"/>
      <c r="D5" s="14"/>
      <c r="E5" s="14"/>
      <c r="F5" s="14"/>
      <c r="G5" s="14"/>
      <c r="H5" s="15" t="s">
        <v>10</v>
      </c>
      <c r="I5" s="15"/>
      <c r="J5" s="234" t="str">
        <f>IF(入力シート!$C$8=0,"",入力シート!$C$8)</f>
        <v/>
      </c>
      <c r="K5" s="234"/>
      <c r="L5" s="22"/>
    </row>
    <row r="6" spans="1:13" ht="18" customHeight="1">
      <c r="B6" s="14"/>
      <c r="C6" s="14"/>
      <c r="D6" s="14"/>
      <c r="E6" s="14"/>
      <c r="F6" s="14"/>
      <c r="G6" s="14"/>
      <c r="H6" s="15" t="s">
        <v>11</v>
      </c>
      <c r="I6" s="15"/>
      <c r="J6" s="234" t="str">
        <f>IF(入力シート!$C$9=0,"",入力シート!$C$9)</f>
        <v/>
      </c>
      <c r="K6" s="234"/>
      <c r="L6" s="22"/>
    </row>
    <row r="7" spans="1:13" ht="18" customHeight="1">
      <c r="B7" s="14"/>
      <c r="C7" s="14"/>
      <c r="D7" s="14"/>
      <c r="E7" s="14"/>
      <c r="F7" s="14"/>
      <c r="G7" s="14"/>
      <c r="H7" s="15" t="s">
        <v>12</v>
      </c>
      <c r="I7" s="15"/>
      <c r="J7" s="235" t="str">
        <f>IF(入力シート!$C$10=0,"",入力シート!$C$10)</f>
        <v/>
      </c>
      <c r="K7" s="235"/>
      <c r="L7" s="22"/>
    </row>
    <row r="8" spans="1:13" ht="14.25">
      <c r="B8" s="14"/>
      <c r="C8" s="14"/>
      <c r="D8" s="14"/>
      <c r="E8" s="14"/>
      <c r="F8" s="14"/>
      <c r="G8" s="14"/>
      <c r="H8" s="14"/>
      <c r="I8" s="14"/>
      <c r="J8" s="15"/>
      <c r="K8" s="15"/>
      <c r="L8" s="16"/>
      <c r="M8" s="16"/>
    </row>
    <row r="9" spans="1:13" ht="23.25" customHeight="1" thickBot="1">
      <c r="G9" s="17"/>
      <c r="H9" s="12"/>
      <c r="I9" s="12"/>
      <c r="J9" s="231" t="s">
        <v>29</v>
      </c>
      <c r="K9" s="231"/>
    </row>
    <row r="10" spans="1:13" ht="24" customHeight="1">
      <c r="B10" s="215" t="s">
        <v>50</v>
      </c>
      <c r="C10" s="216"/>
      <c r="D10" s="219" t="s">
        <v>13</v>
      </c>
      <c r="E10" s="221" t="s">
        <v>14</v>
      </c>
      <c r="F10" s="221" t="s">
        <v>15</v>
      </c>
      <c r="G10" s="221" t="s">
        <v>37</v>
      </c>
      <c r="H10" s="219" t="s">
        <v>16</v>
      </c>
      <c r="I10" s="219" t="s">
        <v>17</v>
      </c>
      <c r="J10" s="221" t="s">
        <v>38</v>
      </c>
      <c r="K10" s="221" t="s">
        <v>18</v>
      </c>
    </row>
    <row r="11" spans="1:13" ht="24" customHeight="1">
      <c r="B11" s="228"/>
      <c r="C11" s="229"/>
      <c r="D11" s="220"/>
      <c r="E11" s="222"/>
      <c r="F11" s="222"/>
      <c r="G11" s="222"/>
      <c r="H11" s="220"/>
      <c r="I11" s="220"/>
      <c r="J11" s="222"/>
      <c r="K11" s="222"/>
    </row>
    <row r="12" spans="1:13" ht="24" customHeight="1">
      <c r="B12" s="228"/>
      <c r="C12" s="229"/>
      <c r="D12" s="220"/>
      <c r="E12" s="222"/>
      <c r="F12" s="222"/>
      <c r="G12" s="222"/>
      <c r="H12" s="220"/>
      <c r="I12" s="220"/>
      <c r="J12" s="222"/>
      <c r="K12" s="222"/>
    </row>
    <row r="13" spans="1:13" ht="24" customHeight="1">
      <c r="B13" s="217"/>
      <c r="C13" s="218"/>
      <c r="D13" s="18" t="s">
        <v>19</v>
      </c>
      <c r="E13" s="18" t="s">
        <v>20</v>
      </c>
      <c r="F13" s="18" t="s">
        <v>21</v>
      </c>
      <c r="G13" s="18" t="s">
        <v>22</v>
      </c>
      <c r="H13" s="18" t="s">
        <v>23</v>
      </c>
      <c r="I13" s="18" t="s">
        <v>24</v>
      </c>
      <c r="J13" s="18" t="s">
        <v>25</v>
      </c>
      <c r="K13" s="19" t="s">
        <v>26</v>
      </c>
    </row>
    <row r="14" spans="1:13" ht="36" customHeight="1">
      <c r="B14" s="223" t="str">
        <f>IF(入力シート!$C$6=0,"",入力シート!$C$6)</f>
        <v/>
      </c>
      <c r="C14" s="224"/>
      <c r="D14" s="212">
        <f>別紙３所要額明細書!$J$18</f>
        <v>0</v>
      </c>
      <c r="E14" s="212">
        <f>IF(入力シート!C17=0,0,入力シート!C17)</f>
        <v>0</v>
      </c>
      <c r="F14" s="213">
        <f>D14-E14</f>
        <v>0</v>
      </c>
      <c r="G14" s="212">
        <f>$D$14</f>
        <v>0</v>
      </c>
      <c r="H14" s="212">
        <f>別紙３所要額明細書!$F$18</f>
        <v>0</v>
      </c>
      <c r="I14" s="213">
        <f>別紙３所要額明細書!$K$18</f>
        <v>0</v>
      </c>
      <c r="J14" s="213">
        <f>ROUNDDOWN(MIN(F14:I15),-3)</f>
        <v>0</v>
      </c>
      <c r="K14" s="212">
        <f>$J$14</f>
        <v>0</v>
      </c>
    </row>
    <row r="15" spans="1:13" ht="36" customHeight="1" thickBot="1">
      <c r="B15" s="225"/>
      <c r="C15" s="226"/>
      <c r="D15" s="227"/>
      <c r="E15" s="227"/>
      <c r="F15" s="214"/>
      <c r="G15" s="227"/>
      <c r="H15" s="227"/>
      <c r="I15" s="213"/>
      <c r="J15" s="214"/>
      <c r="K15" s="212"/>
    </row>
    <row r="16" spans="1:13" ht="24" customHeight="1">
      <c r="B16" s="215" t="s">
        <v>36</v>
      </c>
      <c r="C16" s="216"/>
      <c r="D16" s="211">
        <f>SUM(D14:D15)</f>
        <v>0</v>
      </c>
      <c r="E16" s="211">
        <f t="shared" ref="E16:J16" si="0">SUM(E14:E15)</f>
        <v>0</v>
      </c>
      <c r="F16" s="211">
        <f t="shared" si="0"/>
        <v>0</v>
      </c>
      <c r="G16" s="211">
        <f t="shared" si="0"/>
        <v>0</v>
      </c>
      <c r="H16" s="211">
        <f t="shared" si="0"/>
        <v>0</v>
      </c>
      <c r="I16" s="211">
        <f t="shared" si="0"/>
        <v>0</v>
      </c>
      <c r="J16" s="211">
        <f t="shared" si="0"/>
        <v>0</v>
      </c>
      <c r="K16" s="211">
        <f>SUM(K14:K15)</f>
        <v>0</v>
      </c>
    </row>
    <row r="17" spans="2:11" ht="24" customHeight="1">
      <c r="B17" s="217"/>
      <c r="C17" s="218"/>
      <c r="D17" s="212"/>
      <c r="E17" s="212"/>
      <c r="F17" s="212"/>
      <c r="G17" s="212"/>
      <c r="H17" s="212"/>
      <c r="I17" s="212"/>
      <c r="J17" s="212"/>
      <c r="K17" s="212"/>
    </row>
    <row r="18" spans="2:11" ht="18.75" customHeight="1"/>
    <row r="19" spans="2:11">
      <c r="B19" s="12" t="s">
        <v>27</v>
      </c>
    </row>
    <row r="20" spans="2:11">
      <c r="B20" s="12" t="s">
        <v>54</v>
      </c>
    </row>
    <row r="21" spans="2:11">
      <c r="B21" s="12" t="s">
        <v>45</v>
      </c>
    </row>
    <row r="22" spans="2:11">
      <c r="B22" s="12" t="s">
        <v>28</v>
      </c>
    </row>
  </sheetData>
  <mergeCells count="34">
    <mergeCell ref="A1:B1"/>
    <mergeCell ref="J9:K9"/>
    <mergeCell ref="C2:J2"/>
    <mergeCell ref="J4:K4"/>
    <mergeCell ref="J5:K5"/>
    <mergeCell ref="J6:K6"/>
    <mergeCell ref="J7:K7"/>
    <mergeCell ref="I10:I12"/>
    <mergeCell ref="J10:J12"/>
    <mergeCell ref="K10:K12"/>
    <mergeCell ref="B14:C15"/>
    <mergeCell ref="D14:D15"/>
    <mergeCell ref="E14:E15"/>
    <mergeCell ref="F14:F15"/>
    <mergeCell ref="G14:G15"/>
    <mergeCell ref="H14:H15"/>
    <mergeCell ref="I14:I15"/>
    <mergeCell ref="B10:C13"/>
    <mergeCell ref="D10:D12"/>
    <mergeCell ref="E10:E12"/>
    <mergeCell ref="F10:F12"/>
    <mergeCell ref="G10:G12"/>
    <mergeCell ref="H10:H12"/>
    <mergeCell ref="K16:K17"/>
    <mergeCell ref="J14:J15"/>
    <mergeCell ref="K14:K15"/>
    <mergeCell ref="B16:C17"/>
    <mergeCell ref="D16:D17"/>
    <mergeCell ref="E16:E17"/>
    <mergeCell ref="F16:F17"/>
    <mergeCell ref="G16:G17"/>
    <mergeCell ref="H16:H17"/>
    <mergeCell ref="I16:I17"/>
    <mergeCell ref="J16:J17"/>
  </mergeCells>
  <phoneticPr fontId="1"/>
  <pageMargins left="0.7" right="0.7" top="0.75" bottom="0.75" header="0.3" footer="0.3"/>
  <pageSetup paperSize="9" scale="53"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8B007-2258-4B43-966F-8EB05A440553}">
  <sheetPr>
    <tabColor theme="3"/>
    <pageSetUpPr fitToPage="1"/>
  </sheetPr>
  <dimension ref="A1:L25"/>
  <sheetViews>
    <sheetView view="pageBreakPreview" zoomScale="60" zoomScaleNormal="60" workbookViewId="0">
      <selection activeCell="A3" sqref="A3"/>
    </sheetView>
  </sheetViews>
  <sheetFormatPr defaultRowHeight="18.75"/>
  <cols>
    <col min="1" max="1" width="11.75" style="2" customWidth="1"/>
    <col min="2" max="3" width="23.75" style="2" customWidth="1"/>
    <col min="4" max="4" width="10.625" style="2" customWidth="1"/>
    <col min="5" max="6" width="20.625" style="2" customWidth="1"/>
    <col min="7" max="7" width="38.75" style="2" customWidth="1"/>
    <col min="8" max="8" width="10.625" style="2" customWidth="1"/>
    <col min="9" max="9" width="26.5" style="2" customWidth="1"/>
    <col min="10" max="10" width="24.625" style="2" customWidth="1"/>
    <col min="11" max="11" width="28.875" style="2" customWidth="1"/>
    <col min="12" max="12" width="70.375" style="2" customWidth="1"/>
    <col min="13" max="257" width="8.75" style="2"/>
    <col min="258" max="258" width="1.625" style="2" customWidth="1"/>
    <col min="259" max="260" width="15.625" style="2" customWidth="1"/>
    <col min="261" max="262" width="10.625" style="2" customWidth="1"/>
    <col min="263" max="263" width="15.625" style="2" customWidth="1"/>
    <col min="264" max="266" width="10.625" style="2" customWidth="1"/>
    <col min="267" max="268" width="15.625" style="2" customWidth="1"/>
    <col min="269" max="513" width="8.75" style="2"/>
    <col min="514" max="514" width="1.625" style="2" customWidth="1"/>
    <col min="515" max="516" width="15.625" style="2" customWidth="1"/>
    <col min="517" max="518" width="10.625" style="2" customWidth="1"/>
    <col min="519" max="519" width="15.625" style="2" customWidth="1"/>
    <col min="520" max="522" width="10.625" style="2" customWidth="1"/>
    <col min="523" max="524" width="15.625" style="2" customWidth="1"/>
    <col min="525" max="769" width="8.75" style="2"/>
    <col min="770" max="770" width="1.625" style="2" customWidth="1"/>
    <col min="771" max="772" width="15.625" style="2" customWidth="1"/>
    <col min="773" max="774" width="10.625" style="2" customWidth="1"/>
    <col min="775" max="775" width="15.625" style="2" customWidth="1"/>
    <col min="776" max="778" width="10.625" style="2" customWidth="1"/>
    <col min="779" max="780" width="15.625" style="2" customWidth="1"/>
    <col min="781" max="1025" width="8.75" style="2"/>
    <col min="1026" max="1026" width="1.625" style="2" customWidth="1"/>
    <col min="1027" max="1028" width="15.625" style="2" customWidth="1"/>
    <col min="1029" max="1030" width="10.625" style="2" customWidth="1"/>
    <col min="1031" max="1031" width="15.625" style="2" customWidth="1"/>
    <col min="1032" max="1034" width="10.625" style="2" customWidth="1"/>
    <col min="1035" max="1036" width="15.625" style="2" customWidth="1"/>
    <col min="1037" max="1281" width="8.75" style="2"/>
    <col min="1282" max="1282" width="1.625" style="2" customWidth="1"/>
    <col min="1283" max="1284" width="15.625" style="2" customWidth="1"/>
    <col min="1285" max="1286" width="10.625" style="2" customWidth="1"/>
    <col min="1287" max="1287" width="15.625" style="2" customWidth="1"/>
    <col min="1288" max="1290" width="10.625" style="2" customWidth="1"/>
    <col min="1291" max="1292" width="15.625" style="2" customWidth="1"/>
    <col min="1293" max="1537" width="8.75" style="2"/>
    <col min="1538" max="1538" width="1.625" style="2" customWidth="1"/>
    <col min="1539" max="1540" width="15.625" style="2" customWidth="1"/>
    <col min="1541" max="1542" width="10.625" style="2" customWidth="1"/>
    <col min="1543" max="1543" width="15.625" style="2" customWidth="1"/>
    <col min="1544" max="1546" width="10.625" style="2" customWidth="1"/>
    <col min="1547" max="1548" width="15.625" style="2" customWidth="1"/>
    <col min="1549" max="1793" width="8.75" style="2"/>
    <col min="1794" max="1794" width="1.625" style="2" customWidth="1"/>
    <col min="1795" max="1796" width="15.625" style="2" customWidth="1"/>
    <col min="1797" max="1798" width="10.625" style="2" customWidth="1"/>
    <col min="1799" max="1799" width="15.625" style="2" customWidth="1"/>
    <col min="1800" max="1802" width="10.625" style="2" customWidth="1"/>
    <col min="1803" max="1804" width="15.625" style="2" customWidth="1"/>
    <col min="1805" max="2049" width="8.75" style="2"/>
    <col min="2050" max="2050" width="1.625" style="2" customWidth="1"/>
    <col min="2051" max="2052" width="15.625" style="2" customWidth="1"/>
    <col min="2053" max="2054" width="10.625" style="2" customWidth="1"/>
    <col min="2055" max="2055" width="15.625" style="2" customWidth="1"/>
    <col min="2056" max="2058" width="10.625" style="2" customWidth="1"/>
    <col min="2059" max="2060" width="15.625" style="2" customWidth="1"/>
    <col min="2061" max="2305" width="8.75" style="2"/>
    <col min="2306" max="2306" width="1.625" style="2" customWidth="1"/>
    <col min="2307" max="2308" width="15.625" style="2" customWidth="1"/>
    <col min="2309" max="2310" width="10.625" style="2" customWidth="1"/>
    <col min="2311" max="2311" width="15.625" style="2" customWidth="1"/>
    <col min="2312" max="2314" width="10.625" style="2" customWidth="1"/>
    <col min="2315" max="2316" width="15.625" style="2" customWidth="1"/>
    <col min="2317" max="2561" width="8.75" style="2"/>
    <col min="2562" max="2562" width="1.625" style="2" customWidth="1"/>
    <col min="2563" max="2564" width="15.625" style="2" customWidth="1"/>
    <col min="2565" max="2566" width="10.625" style="2" customWidth="1"/>
    <col min="2567" max="2567" width="15.625" style="2" customWidth="1"/>
    <col min="2568" max="2570" width="10.625" style="2" customWidth="1"/>
    <col min="2571" max="2572" width="15.625" style="2" customWidth="1"/>
    <col min="2573" max="2817" width="8.75" style="2"/>
    <col min="2818" max="2818" width="1.625" style="2" customWidth="1"/>
    <col min="2819" max="2820" width="15.625" style="2" customWidth="1"/>
    <col min="2821" max="2822" width="10.625" style="2" customWidth="1"/>
    <col min="2823" max="2823" width="15.625" style="2" customWidth="1"/>
    <col min="2824" max="2826" width="10.625" style="2" customWidth="1"/>
    <col min="2827" max="2828" width="15.625" style="2" customWidth="1"/>
    <col min="2829" max="3073" width="8.75" style="2"/>
    <col min="3074" max="3074" width="1.625" style="2" customWidth="1"/>
    <col min="3075" max="3076" width="15.625" style="2" customWidth="1"/>
    <col min="3077" max="3078" width="10.625" style="2" customWidth="1"/>
    <col min="3079" max="3079" width="15.625" style="2" customWidth="1"/>
    <col min="3080" max="3082" width="10.625" style="2" customWidth="1"/>
    <col min="3083" max="3084" width="15.625" style="2" customWidth="1"/>
    <col min="3085" max="3329" width="8.75" style="2"/>
    <col min="3330" max="3330" width="1.625" style="2" customWidth="1"/>
    <col min="3331" max="3332" width="15.625" style="2" customWidth="1"/>
    <col min="3333" max="3334" width="10.625" style="2" customWidth="1"/>
    <col min="3335" max="3335" width="15.625" style="2" customWidth="1"/>
    <col min="3336" max="3338" width="10.625" style="2" customWidth="1"/>
    <col min="3339" max="3340" width="15.625" style="2" customWidth="1"/>
    <col min="3341" max="3585" width="8.75" style="2"/>
    <col min="3586" max="3586" width="1.625" style="2" customWidth="1"/>
    <col min="3587" max="3588" width="15.625" style="2" customWidth="1"/>
    <col min="3589" max="3590" width="10.625" style="2" customWidth="1"/>
    <col min="3591" max="3591" width="15.625" style="2" customWidth="1"/>
    <col min="3592" max="3594" width="10.625" style="2" customWidth="1"/>
    <col min="3595" max="3596" width="15.625" style="2" customWidth="1"/>
    <col min="3597" max="3841" width="8.75" style="2"/>
    <col min="3842" max="3842" width="1.625" style="2" customWidth="1"/>
    <col min="3843" max="3844" width="15.625" style="2" customWidth="1"/>
    <col min="3845" max="3846" width="10.625" style="2" customWidth="1"/>
    <col min="3847" max="3847" width="15.625" style="2" customWidth="1"/>
    <col min="3848" max="3850" width="10.625" style="2" customWidth="1"/>
    <col min="3851" max="3852" width="15.625" style="2" customWidth="1"/>
    <col min="3853" max="4097" width="8.75" style="2"/>
    <col min="4098" max="4098" width="1.625" style="2" customWidth="1"/>
    <col min="4099" max="4100" width="15.625" style="2" customWidth="1"/>
    <col min="4101" max="4102" width="10.625" style="2" customWidth="1"/>
    <col min="4103" max="4103" width="15.625" style="2" customWidth="1"/>
    <col min="4104" max="4106" width="10.625" style="2" customWidth="1"/>
    <col min="4107" max="4108" width="15.625" style="2" customWidth="1"/>
    <col min="4109" max="4353" width="8.75" style="2"/>
    <col min="4354" max="4354" width="1.625" style="2" customWidth="1"/>
    <col min="4355" max="4356" width="15.625" style="2" customWidth="1"/>
    <col min="4357" max="4358" width="10.625" style="2" customWidth="1"/>
    <col min="4359" max="4359" width="15.625" style="2" customWidth="1"/>
    <col min="4360" max="4362" width="10.625" style="2" customWidth="1"/>
    <col min="4363" max="4364" width="15.625" style="2" customWidth="1"/>
    <col min="4365" max="4609" width="8.75" style="2"/>
    <col min="4610" max="4610" width="1.625" style="2" customWidth="1"/>
    <col min="4611" max="4612" width="15.625" style="2" customWidth="1"/>
    <col min="4613" max="4614" width="10.625" style="2" customWidth="1"/>
    <col min="4615" max="4615" width="15.625" style="2" customWidth="1"/>
    <col min="4616" max="4618" width="10.625" style="2" customWidth="1"/>
    <col min="4619" max="4620" width="15.625" style="2" customWidth="1"/>
    <col min="4621" max="4865" width="8.75" style="2"/>
    <col min="4866" max="4866" width="1.625" style="2" customWidth="1"/>
    <col min="4867" max="4868" width="15.625" style="2" customWidth="1"/>
    <col min="4869" max="4870" width="10.625" style="2" customWidth="1"/>
    <col min="4871" max="4871" width="15.625" style="2" customWidth="1"/>
    <col min="4872" max="4874" width="10.625" style="2" customWidth="1"/>
    <col min="4875" max="4876" width="15.625" style="2" customWidth="1"/>
    <col min="4877" max="5121" width="8.75" style="2"/>
    <col min="5122" max="5122" width="1.625" style="2" customWidth="1"/>
    <col min="5123" max="5124" width="15.625" style="2" customWidth="1"/>
    <col min="5125" max="5126" width="10.625" style="2" customWidth="1"/>
    <col min="5127" max="5127" width="15.625" style="2" customWidth="1"/>
    <col min="5128" max="5130" width="10.625" style="2" customWidth="1"/>
    <col min="5131" max="5132" width="15.625" style="2" customWidth="1"/>
    <col min="5133" max="5377" width="8.75" style="2"/>
    <col min="5378" max="5378" width="1.625" style="2" customWidth="1"/>
    <col min="5379" max="5380" width="15.625" style="2" customWidth="1"/>
    <col min="5381" max="5382" width="10.625" style="2" customWidth="1"/>
    <col min="5383" max="5383" width="15.625" style="2" customWidth="1"/>
    <col min="5384" max="5386" width="10.625" style="2" customWidth="1"/>
    <col min="5387" max="5388" width="15.625" style="2" customWidth="1"/>
    <col min="5389" max="5633" width="8.75" style="2"/>
    <col min="5634" max="5634" width="1.625" style="2" customWidth="1"/>
    <col min="5635" max="5636" width="15.625" style="2" customWidth="1"/>
    <col min="5637" max="5638" width="10.625" style="2" customWidth="1"/>
    <col min="5639" max="5639" width="15.625" style="2" customWidth="1"/>
    <col min="5640" max="5642" width="10.625" style="2" customWidth="1"/>
    <col min="5643" max="5644" width="15.625" style="2" customWidth="1"/>
    <col min="5645" max="5889" width="8.75" style="2"/>
    <col min="5890" max="5890" width="1.625" style="2" customWidth="1"/>
    <col min="5891" max="5892" width="15.625" style="2" customWidth="1"/>
    <col min="5893" max="5894" width="10.625" style="2" customWidth="1"/>
    <col min="5895" max="5895" width="15.625" style="2" customWidth="1"/>
    <col min="5896" max="5898" width="10.625" style="2" customWidth="1"/>
    <col min="5899" max="5900" width="15.625" style="2" customWidth="1"/>
    <col min="5901" max="6145" width="8.75" style="2"/>
    <col min="6146" max="6146" width="1.625" style="2" customWidth="1"/>
    <col min="6147" max="6148" width="15.625" style="2" customWidth="1"/>
    <col min="6149" max="6150" width="10.625" style="2" customWidth="1"/>
    <col min="6151" max="6151" width="15.625" style="2" customWidth="1"/>
    <col min="6152" max="6154" width="10.625" style="2" customWidth="1"/>
    <col min="6155" max="6156" width="15.625" style="2" customWidth="1"/>
    <col min="6157" max="6401" width="8.75" style="2"/>
    <col min="6402" max="6402" width="1.625" style="2" customWidth="1"/>
    <col min="6403" max="6404" width="15.625" style="2" customWidth="1"/>
    <col min="6405" max="6406" width="10.625" style="2" customWidth="1"/>
    <col min="6407" max="6407" width="15.625" style="2" customWidth="1"/>
    <col min="6408" max="6410" width="10.625" style="2" customWidth="1"/>
    <col min="6411" max="6412" width="15.625" style="2" customWidth="1"/>
    <col min="6413" max="6657" width="8.75" style="2"/>
    <col min="6658" max="6658" width="1.625" style="2" customWidth="1"/>
    <col min="6659" max="6660" width="15.625" style="2" customWidth="1"/>
    <col min="6661" max="6662" width="10.625" style="2" customWidth="1"/>
    <col min="6663" max="6663" width="15.625" style="2" customWidth="1"/>
    <col min="6664" max="6666" width="10.625" style="2" customWidth="1"/>
    <col min="6667" max="6668" width="15.625" style="2" customWidth="1"/>
    <col min="6669" max="6913" width="8.75" style="2"/>
    <col min="6914" max="6914" width="1.625" style="2" customWidth="1"/>
    <col min="6915" max="6916" width="15.625" style="2" customWidth="1"/>
    <col min="6917" max="6918" width="10.625" style="2" customWidth="1"/>
    <col min="6919" max="6919" width="15.625" style="2" customWidth="1"/>
    <col min="6920" max="6922" width="10.625" style="2" customWidth="1"/>
    <col min="6923" max="6924" width="15.625" style="2" customWidth="1"/>
    <col min="6925" max="7169" width="8.75" style="2"/>
    <col min="7170" max="7170" width="1.625" style="2" customWidth="1"/>
    <col min="7171" max="7172" width="15.625" style="2" customWidth="1"/>
    <col min="7173" max="7174" width="10.625" style="2" customWidth="1"/>
    <col min="7175" max="7175" width="15.625" style="2" customWidth="1"/>
    <col min="7176" max="7178" width="10.625" style="2" customWidth="1"/>
    <col min="7179" max="7180" width="15.625" style="2" customWidth="1"/>
    <col min="7181" max="7425" width="8.75" style="2"/>
    <col min="7426" max="7426" width="1.625" style="2" customWidth="1"/>
    <col min="7427" max="7428" width="15.625" style="2" customWidth="1"/>
    <col min="7429" max="7430" width="10.625" style="2" customWidth="1"/>
    <col min="7431" max="7431" width="15.625" style="2" customWidth="1"/>
    <col min="7432" max="7434" width="10.625" style="2" customWidth="1"/>
    <col min="7435" max="7436" width="15.625" style="2" customWidth="1"/>
    <col min="7437" max="7681" width="8.75" style="2"/>
    <col min="7682" max="7682" width="1.625" style="2" customWidth="1"/>
    <col min="7683" max="7684" width="15.625" style="2" customWidth="1"/>
    <col min="7685" max="7686" width="10.625" style="2" customWidth="1"/>
    <col min="7687" max="7687" width="15.625" style="2" customWidth="1"/>
    <col min="7688" max="7690" width="10.625" style="2" customWidth="1"/>
    <col min="7691" max="7692" width="15.625" style="2" customWidth="1"/>
    <col min="7693" max="7937" width="8.75" style="2"/>
    <col min="7938" max="7938" width="1.625" style="2" customWidth="1"/>
    <col min="7939" max="7940" width="15.625" style="2" customWidth="1"/>
    <col min="7941" max="7942" width="10.625" style="2" customWidth="1"/>
    <col min="7943" max="7943" width="15.625" style="2" customWidth="1"/>
    <col min="7944" max="7946" width="10.625" style="2" customWidth="1"/>
    <col min="7947" max="7948" width="15.625" style="2" customWidth="1"/>
    <col min="7949" max="8193" width="8.75" style="2"/>
    <col min="8194" max="8194" width="1.625" style="2" customWidth="1"/>
    <col min="8195" max="8196" width="15.625" style="2" customWidth="1"/>
    <col min="8197" max="8198" width="10.625" style="2" customWidth="1"/>
    <col min="8199" max="8199" width="15.625" style="2" customWidth="1"/>
    <col min="8200" max="8202" width="10.625" style="2" customWidth="1"/>
    <col min="8203" max="8204" width="15.625" style="2" customWidth="1"/>
    <col min="8205" max="8449" width="8.75" style="2"/>
    <col min="8450" max="8450" width="1.625" style="2" customWidth="1"/>
    <col min="8451" max="8452" width="15.625" style="2" customWidth="1"/>
    <col min="8453" max="8454" width="10.625" style="2" customWidth="1"/>
    <col min="8455" max="8455" width="15.625" style="2" customWidth="1"/>
    <col min="8456" max="8458" width="10.625" style="2" customWidth="1"/>
    <col min="8459" max="8460" width="15.625" style="2" customWidth="1"/>
    <col min="8461" max="8705" width="8.75" style="2"/>
    <col min="8706" max="8706" width="1.625" style="2" customWidth="1"/>
    <col min="8707" max="8708" width="15.625" style="2" customWidth="1"/>
    <col min="8709" max="8710" width="10.625" style="2" customWidth="1"/>
    <col min="8711" max="8711" width="15.625" style="2" customWidth="1"/>
    <col min="8712" max="8714" width="10.625" style="2" customWidth="1"/>
    <col min="8715" max="8716" width="15.625" style="2" customWidth="1"/>
    <col min="8717" max="8961" width="8.75" style="2"/>
    <col min="8962" max="8962" width="1.625" style="2" customWidth="1"/>
    <col min="8963" max="8964" width="15.625" style="2" customWidth="1"/>
    <col min="8965" max="8966" width="10.625" style="2" customWidth="1"/>
    <col min="8967" max="8967" width="15.625" style="2" customWidth="1"/>
    <col min="8968" max="8970" width="10.625" style="2" customWidth="1"/>
    <col min="8971" max="8972" width="15.625" style="2" customWidth="1"/>
    <col min="8973" max="9217" width="8.75" style="2"/>
    <col min="9218" max="9218" width="1.625" style="2" customWidth="1"/>
    <col min="9219" max="9220" width="15.625" style="2" customWidth="1"/>
    <col min="9221" max="9222" width="10.625" style="2" customWidth="1"/>
    <col min="9223" max="9223" width="15.625" style="2" customWidth="1"/>
    <col min="9224" max="9226" width="10.625" style="2" customWidth="1"/>
    <col min="9227" max="9228" width="15.625" style="2" customWidth="1"/>
    <col min="9229" max="9473" width="8.75" style="2"/>
    <col min="9474" max="9474" width="1.625" style="2" customWidth="1"/>
    <col min="9475" max="9476" width="15.625" style="2" customWidth="1"/>
    <col min="9477" max="9478" width="10.625" style="2" customWidth="1"/>
    <col min="9479" max="9479" width="15.625" style="2" customWidth="1"/>
    <col min="9480" max="9482" width="10.625" style="2" customWidth="1"/>
    <col min="9483" max="9484" width="15.625" style="2" customWidth="1"/>
    <col min="9485" max="9729" width="8.75" style="2"/>
    <col min="9730" max="9730" width="1.625" style="2" customWidth="1"/>
    <col min="9731" max="9732" width="15.625" style="2" customWidth="1"/>
    <col min="9733" max="9734" width="10.625" style="2" customWidth="1"/>
    <col min="9735" max="9735" width="15.625" style="2" customWidth="1"/>
    <col min="9736" max="9738" width="10.625" style="2" customWidth="1"/>
    <col min="9739" max="9740" width="15.625" style="2" customWidth="1"/>
    <col min="9741" max="9985" width="8.75" style="2"/>
    <col min="9986" max="9986" width="1.625" style="2" customWidth="1"/>
    <col min="9987" max="9988" width="15.625" style="2" customWidth="1"/>
    <col min="9989" max="9990" width="10.625" style="2" customWidth="1"/>
    <col min="9991" max="9991" width="15.625" style="2" customWidth="1"/>
    <col min="9992" max="9994" width="10.625" style="2" customWidth="1"/>
    <col min="9995" max="9996" width="15.625" style="2" customWidth="1"/>
    <col min="9997" max="10241" width="8.75" style="2"/>
    <col min="10242" max="10242" width="1.625" style="2" customWidth="1"/>
    <col min="10243" max="10244" width="15.625" style="2" customWidth="1"/>
    <col min="10245" max="10246" width="10.625" style="2" customWidth="1"/>
    <col min="10247" max="10247" width="15.625" style="2" customWidth="1"/>
    <col min="10248" max="10250" width="10.625" style="2" customWidth="1"/>
    <col min="10251" max="10252" width="15.625" style="2" customWidth="1"/>
    <col min="10253" max="10497" width="8.75" style="2"/>
    <col min="10498" max="10498" width="1.625" style="2" customWidth="1"/>
    <col min="10499" max="10500" width="15.625" style="2" customWidth="1"/>
    <col min="10501" max="10502" width="10.625" style="2" customWidth="1"/>
    <col min="10503" max="10503" width="15.625" style="2" customWidth="1"/>
    <col min="10504" max="10506" width="10.625" style="2" customWidth="1"/>
    <col min="10507" max="10508" width="15.625" style="2" customWidth="1"/>
    <col min="10509" max="10753" width="8.75" style="2"/>
    <col min="10754" max="10754" width="1.625" style="2" customWidth="1"/>
    <col min="10755" max="10756" width="15.625" style="2" customWidth="1"/>
    <col min="10757" max="10758" width="10.625" style="2" customWidth="1"/>
    <col min="10759" max="10759" width="15.625" style="2" customWidth="1"/>
    <col min="10760" max="10762" width="10.625" style="2" customWidth="1"/>
    <col min="10763" max="10764" width="15.625" style="2" customWidth="1"/>
    <col min="10765" max="11009" width="8.75" style="2"/>
    <col min="11010" max="11010" width="1.625" style="2" customWidth="1"/>
    <col min="11011" max="11012" width="15.625" style="2" customWidth="1"/>
    <col min="11013" max="11014" width="10.625" style="2" customWidth="1"/>
    <col min="11015" max="11015" width="15.625" style="2" customWidth="1"/>
    <col min="11016" max="11018" width="10.625" style="2" customWidth="1"/>
    <col min="11019" max="11020" width="15.625" style="2" customWidth="1"/>
    <col min="11021" max="11265" width="8.75" style="2"/>
    <col min="11266" max="11266" width="1.625" style="2" customWidth="1"/>
    <col min="11267" max="11268" width="15.625" style="2" customWidth="1"/>
    <col min="11269" max="11270" width="10.625" style="2" customWidth="1"/>
    <col min="11271" max="11271" width="15.625" style="2" customWidth="1"/>
    <col min="11272" max="11274" width="10.625" style="2" customWidth="1"/>
    <col min="11275" max="11276" width="15.625" style="2" customWidth="1"/>
    <col min="11277" max="11521" width="8.75" style="2"/>
    <col min="11522" max="11522" width="1.625" style="2" customWidth="1"/>
    <col min="11523" max="11524" width="15.625" style="2" customWidth="1"/>
    <col min="11525" max="11526" width="10.625" style="2" customWidth="1"/>
    <col min="11527" max="11527" width="15.625" style="2" customWidth="1"/>
    <col min="11528" max="11530" width="10.625" style="2" customWidth="1"/>
    <col min="11531" max="11532" width="15.625" style="2" customWidth="1"/>
    <col min="11533" max="11777" width="8.75" style="2"/>
    <col min="11778" max="11778" width="1.625" style="2" customWidth="1"/>
    <col min="11779" max="11780" width="15.625" style="2" customWidth="1"/>
    <col min="11781" max="11782" width="10.625" style="2" customWidth="1"/>
    <col min="11783" max="11783" width="15.625" style="2" customWidth="1"/>
    <col min="11784" max="11786" width="10.625" style="2" customWidth="1"/>
    <col min="11787" max="11788" width="15.625" style="2" customWidth="1"/>
    <col min="11789" max="12033" width="8.75" style="2"/>
    <col min="12034" max="12034" width="1.625" style="2" customWidth="1"/>
    <col min="12035" max="12036" width="15.625" style="2" customWidth="1"/>
    <col min="12037" max="12038" width="10.625" style="2" customWidth="1"/>
    <col min="12039" max="12039" width="15.625" style="2" customWidth="1"/>
    <col min="12040" max="12042" width="10.625" style="2" customWidth="1"/>
    <col min="12043" max="12044" width="15.625" style="2" customWidth="1"/>
    <col min="12045" max="12289" width="8.75" style="2"/>
    <col min="12290" max="12290" width="1.625" style="2" customWidth="1"/>
    <col min="12291" max="12292" width="15.625" style="2" customWidth="1"/>
    <col min="12293" max="12294" width="10.625" style="2" customWidth="1"/>
    <col min="12295" max="12295" width="15.625" style="2" customWidth="1"/>
    <col min="12296" max="12298" width="10.625" style="2" customWidth="1"/>
    <col min="12299" max="12300" width="15.625" style="2" customWidth="1"/>
    <col min="12301" max="12545" width="8.75" style="2"/>
    <col min="12546" max="12546" width="1.625" style="2" customWidth="1"/>
    <col min="12547" max="12548" width="15.625" style="2" customWidth="1"/>
    <col min="12549" max="12550" width="10.625" style="2" customWidth="1"/>
    <col min="12551" max="12551" width="15.625" style="2" customWidth="1"/>
    <col min="12552" max="12554" width="10.625" style="2" customWidth="1"/>
    <col min="12555" max="12556" width="15.625" style="2" customWidth="1"/>
    <col min="12557" max="12801" width="8.75" style="2"/>
    <col min="12802" max="12802" width="1.625" style="2" customWidth="1"/>
    <col min="12803" max="12804" width="15.625" style="2" customWidth="1"/>
    <col min="12805" max="12806" width="10.625" style="2" customWidth="1"/>
    <col min="12807" max="12807" width="15.625" style="2" customWidth="1"/>
    <col min="12808" max="12810" width="10.625" style="2" customWidth="1"/>
    <col min="12811" max="12812" width="15.625" style="2" customWidth="1"/>
    <col min="12813" max="13057" width="8.75" style="2"/>
    <col min="13058" max="13058" width="1.625" style="2" customWidth="1"/>
    <col min="13059" max="13060" width="15.625" style="2" customWidth="1"/>
    <col min="13061" max="13062" width="10.625" style="2" customWidth="1"/>
    <col min="13063" max="13063" width="15.625" style="2" customWidth="1"/>
    <col min="13064" max="13066" width="10.625" style="2" customWidth="1"/>
    <col min="13067" max="13068" width="15.625" style="2" customWidth="1"/>
    <col min="13069" max="13313" width="8.75" style="2"/>
    <col min="13314" max="13314" width="1.625" style="2" customWidth="1"/>
    <col min="13315" max="13316" width="15.625" style="2" customWidth="1"/>
    <col min="13317" max="13318" width="10.625" style="2" customWidth="1"/>
    <col min="13319" max="13319" width="15.625" style="2" customWidth="1"/>
    <col min="13320" max="13322" width="10.625" style="2" customWidth="1"/>
    <col min="13323" max="13324" width="15.625" style="2" customWidth="1"/>
    <col min="13325" max="13569" width="8.75" style="2"/>
    <col min="13570" max="13570" width="1.625" style="2" customWidth="1"/>
    <col min="13571" max="13572" width="15.625" style="2" customWidth="1"/>
    <col min="13573" max="13574" width="10.625" style="2" customWidth="1"/>
    <col min="13575" max="13575" width="15.625" style="2" customWidth="1"/>
    <col min="13576" max="13578" width="10.625" style="2" customWidth="1"/>
    <col min="13579" max="13580" width="15.625" style="2" customWidth="1"/>
    <col min="13581" max="13825" width="8.75" style="2"/>
    <col min="13826" max="13826" width="1.625" style="2" customWidth="1"/>
    <col min="13827" max="13828" width="15.625" style="2" customWidth="1"/>
    <col min="13829" max="13830" width="10.625" style="2" customWidth="1"/>
    <col min="13831" max="13831" width="15.625" style="2" customWidth="1"/>
    <col min="13832" max="13834" width="10.625" style="2" customWidth="1"/>
    <col min="13835" max="13836" width="15.625" style="2" customWidth="1"/>
    <col min="13837" max="14081" width="8.75" style="2"/>
    <col min="14082" max="14082" width="1.625" style="2" customWidth="1"/>
    <col min="14083" max="14084" width="15.625" style="2" customWidth="1"/>
    <col min="14085" max="14086" width="10.625" style="2" customWidth="1"/>
    <col min="14087" max="14087" width="15.625" style="2" customWidth="1"/>
    <col min="14088" max="14090" width="10.625" style="2" customWidth="1"/>
    <col min="14091" max="14092" width="15.625" style="2" customWidth="1"/>
    <col min="14093" max="14337" width="8.75" style="2"/>
    <col min="14338" max="14338" width="1.625" style="2" customWidth="1"/>
    <col min="14339" max="14340" width="15.625" style="2" customWidth="1"/>
    <col min="14341" max="14342" width="10.625" style="2" customWidth="1"/>
    <col min="14343" max="14343" width="15.625" style="2" customWidth="1"/>
    <col min="14344" max="14346" width="10.625" style="2" customWidth="1"/>
    <col min="14347" max="14348" width="15.625" style="2" customWidth="1"/>
    <col min="14349" max="14593" width="8.75" style="2"/>
    <col min="14594" max="14594" width="1.625" style="2" customWidth="1"/>
    <col min="14595" max="14596" width="15.625" style="2" customWidth="1"/>
    <col min="14597" max="14598" width="10.625" style="2" customWidth="1"/>
    <col min="14599" max="14599" width="15.625" style="2" customWidth="1"/>
    <col min="14600" max="14602" width="10.625" style="2" customWidth="1"/>
    <col min="14603" max="14604" width="15.625" style="2" customWidth="1"/>
    <col min="14605" max="14849" width="8.75" style="2"/>
    <col min="14850" max="14850" width="1.625" style="2" customWidth="1"/>
    <col min="14851" max="14852" width="15.625" style="2" customWidth="1"/>
    <col min="14853" max="14854" width="10.625" style="2" customWidth="1"/>
    <col min="14855" max="14855" width="15.625" style="2" customWidth="1"/>
    <col min="14856" max="14858" width="10.625" style="2" customWidth="1"/>
    <col min="14859" max="14860" width="15.625" style="2" customWidth="1"/>
    <col min="14861" max="15105" width="8.75" style="2"/>
    <col min="15106" max="15106" width="1.625" style="2" customWidth="1"/>
    <col min="15107" max="15108" width="15.625" style="2" customWidth="1"/>
    <col min="15109" max="15110" width="10.625" style="2" customWidth="1"/>
    <col min="15111" max="15111" width="15.625" style="2" customWidth="1"/>
    <col min="15112" max="15114" width="10.625" style="2" customWidth="1"/>
    <col min="15115" max="15116" width="15.625" style="2" customWidth="1"/>
    <col min="15117" max="15361" width="8.75" style="2"/>
    <col min="15362" max="15362" width="1.625" style="2" customWidth="1"/>
    <col min="15363" max="15364" width="15.625" style="2" customWidth="1"/>
    <col min="15365" max="15366" width="10.625" style="2" customWidth="1"/>
    <col min="15367" max="15367" width="15.625" style="2" customWidth="1"/>
    <col min="15368" max="15370" width="10.625" style="2" customWidth="1"/>
    <col min="15371" max="15372" width="15.625" style="2" customWidth="1"/>
    <col min="15373" max="15617" width="8.75" style="2"/>
    <col min="15618" max="15618" width="1.625" style="2" customWidth="1"/>
    <col min="15619" max="15620" width="15.625" style="2" customWidth="1"/>
    <col min="15621" max="15622" width="10.625" style="2" customWidth="1"/>
    <col min="15623" max="15623" width="15.625" style="2" customWidth="1"/>
    <col min="15624" max="15626" width="10.625" style="2" customWidth="1"/>
    <col min="15627" max="15628" width="15.625" style="2" customWidth="1"/>
    <col min="15629" max="15873" width="8.75" style="2"/>
    <col min="15874" max="15874" width="1.625" style="2" customWidth="1"/>
    <col min="15875" max="15876" width="15.625" style="2" customWidth="1"/>
    <col min="15877" max="15878" width="10.625" style="2" customWidth="1"/>
    <col min="15879" max="15879" width="15.625" style="2" customWidth="1"/>
    <col min="15880" max="15882" width="10.625" style="2" customWidth="1"/>
    <col min="15883" max="15884" width="15.625" style="2" customWidth="1"/>
    <col min="15885" max="16129" width="8.75" style="2"/>
    <col min="16130" max="16130" width="1.625" style="2" customWidth="1"/>
    <col min="16131" max="16132" width="15.625" style="2" customWidth="1"/>
    <col min="16133" max="16134" width="10.625" style="2" customWidth="1"/>
    <col min="16135" max="16135" width="15.625" style="2" customWidth="1"/>
    <col min="16136" max="16138" width="10.625" style="2" customWidth="1"/>
    <col min="16139" max="16140" width="15.625" style="2" customWidth="1"/>
    <col min="16141" max="16384" width="8.75" style="2"/>
  </cols>
  <sheetData>
    <row r="1" spans="1:12" ht="36" customHeight="1">
      <c r="A1" s="296" t="s">
        <v>112</v>
      </c>
      <c r="B1" s="296"/>
      <c r="C1" s="30"/>
    </row>
    <row r="2" spans="1:12" ht="52.5" customHeight="1">
      <c r="A2" s="297" t="s">
        <v>204</v>
      </c>
      <c r="B2" s="297"/>
      <c r="C2" s="297"/>
      <c r="D2" s="297"/>
      <c r="E2" s="297"/>
      <c r="F2" s="297"/>
      <c r="G2" s="297"/>
      <c r="H2" s="297"/>
      <c r="I2" s="297"/>
      <c r="J2" s="297"/>
      <c r="K2" s="297"/>
      <c r="L2" s="297"/>
    </row>
    <row r="3" spans="1:12" ht="52.5" customHeight="1">
      <c r="A3" s="29"/>
      <c r="B3" s="29"/>
      <c r="C3" s="29"/>
      <c r="D3" s="29"/>
      <c r="E3" s="29"/>
      <c r="F3" s="29"/>
      <c r="G3" s="29"/>
      <c r="H3" s="29"/>
      <c r="I3" s="29" t="s">
        <v>49</v>
      </c>
      <c r="J3" s="298" t="str">
        <f>IF(入力シート!C6=0,"",入力シート!C6)</f>
        <v/>
      </c>
      <c r="K3" s="298"/>
      <c r="L3" s="298"/>
    </row>
    <row r="4" spans="1:12" ht="36.75" customHeight="1" thickBot="1">
      <c r="K4" s="299" t="s">
        <v>29</v>
      </c>
      <c r="L4" s="299"/>
    </row>
    <row r="5" spans="1:12" ht="36.75" customHeight="1" thickTop="1">
      <c r="A5" s="300"/>
      <c r="B5" s="241" t="s">
        <v>52</v>
      </c>
      <c r="C5" s="242"/>
      <c r="D5" s="301" t="s">
        <v>0</v>
      </c>
      <c r="E5" s="302"/>
      <c r="F5" s="303"/>
      <c r="G5" s="301" t="s">
        <v>1</v>
      </c>
      <c r="H5" s="302"/>
      <c r="I5" s="302"/>
      <c r="J5" s="302"/>
      <c r="K5" s="3" t="s">
        <v>6</v>
      </c>
      <c r="L5" s="242" t="s">
        <v>51</v>
      </c>
    </row>
    <row r="6" spans="1:12" ht="53.25" customHeight="1">
      <c r="A6" s="300"/>
      <c r="B6" s="245"/>
      <c r="C6" s="246"/>
      <c r="D6" s="4" t="s">
        <v>4</v>
      </c>
      <c r="E6" s="4" t="s">
        <v>53</v>
      </c>
      <c r="F6" s="4" t="s">
        <v>2</v>
      </c>
      <c r="G6" s="5" t="s">
        <v>3</v>
      </c>
      <c r="H6" s="4" t="s">
        <v>4</v>
      </c>
      <c r="I6" s="4" t="s">
        <v>8</v>
      </c>
      <c r="J6" s="31" t="s">
        <v>9</v>
      </c>
      <c r="K6" s="6" t="s">
        <v>9</v>
      </c>
      <c r="L6" s="246"/>
    </row>
    <row r="7" spans="1:12" ht="45" customHeight="1">
      <c r="A7" s="304"/>
      <c r="B7" s="305" t="s">
        <v>43</v>
      </c>
      <c r="C7" s="306"/>
      <c r="D7" s="268">
        <f>IF(入力シート!D27=0,0,入力シート!D27)</f>
        <v>0</v>
      </c>
      <c r="E7" s="253">
        <v>905000</v>
      </c>
      <c r="F7" s="253">
        <f>D7*E7</f>
        <v>0</v>
      </c>
      <c r="G7" s="265" t="str">
        <f>IF(入力シート!G27=0,"",入力シート!G27)</f>
        <v/>
      </c>
      <c r="H7" s="289">
        <f>IF(入力シート!D27=0,0,入力シート!D27)</f>
        <v>0</v>
      </c>
      <c r="I7" s="292">
        <f>IF(入力シート!E27=0,0,入力シート!E27)</f>
        <v>0</v>
      </c>
      <c r="J7" s="294">
        <f>ROUNDDOWN(H7*I7,0)</f>
        <v>0</v>
      </c>
      <c r="K7" s="259">
        <f>MIN(F7,J7)</f>
        <v>0</v>
      </c>
      <c r="L7" s="239" t="s">
        <v>92</v>
      </c>
    </row>
    <row r="8" spans="1:12" ht="55.5" customHeight="1">
      <c r="A8" s="304"/>
      <c r="B8" s="307"/>
      <c r="C8" s="308"/>
      <c r="D8" s="289"/>
      <c r="E8" s="255"/>
      <c r="F8" s="255"/>
      <c r="G8" s="266"/>
      <c r="H8" s="274"/>
      <c r="I8" s="293"/>
      <c r="J8" s="295"/>
      <c r="K8" s="281"/>
      <c r="L8" s="282"/>
    </row>
    <row r="9" spans="1:12" ht="45" customHeight="1">
      <c r="A9" s="304"/>
      <c r="B9" s="309" t="s">
        <v>90</v>
      </c>
      <c r="C9" s="310"/>
      <c r="D9" s="269">
        <f>IF(入力シート!D28=0,0,入力シート!D28)</f>
        <v>0</v>
      </c>
      <c r="E9" s="254">
        <v>205000</v>
      </c>
      <c r="F9" s="290">
        <f>D9*E9</f>
        <v>0</v>
      </c>
      <c r="G9" s="265" t="str">
        <f>IF(入力シート!G28=0,"",入力シート!G28)</f>
        <v/>
      </c>
      <c r="H9" s="289">
        <f>IF(入力シート!D28=0,0,入力シート!D28)</f>
        <v>0</v>
      </c>
      <c r="I9" s="290">
        <v>0</v>
      </c>
      <c r="J9" s="291">
        <f>ROUNDDOWN(H9*I9,0)</f>
        <v>0</v>
      </c>
      <c r="K9" s="281">
        <f>MIN(F9,J9)</f>
        <v>0</v>
      </c>
      <c r="L9" s="237"/>
    </row>
    <row r="10" spans="1:12" ht="45" customHeight="1">
      <c r="A10" s="304"/>
      <c r="B10" s="311"/>
      <c r="C10" s="312"/>
      <c r="D10" s="269"/>
      <c r="E10" s="254"/>
      <c r="F10" s="264"/>
      <c r="G10" s="266"/>
      <c r="H10" s="274"/>
      <c r="I10" s="264"/>
      <c r="J10" s="291"/>
      <c r="K10" s="267"/>
      <c r="L10" s="237"/>
    </row>
    <row r="11" spans="1:12" ht="49.9" customHeight="1">
      <c r="A11" s="304"/>
      <c r="B11" s="241" t="s">
        <v>40</v>
      </c>
      <c r="C11" s="242"/>
      <c r="D11" s="44">
        <f>D13*E13*入力シート!C22</f>
        <v>0</v>
      </c>
      <c r="E11" s="43">
        <v>3600</v>
      </c>
      <c r="F11" s="283"/>
      <c r="G11" s="286" t="str">
        <f>IF(入力シート!G29=0,"",入力シート!G29)</f>
        <v/>
      </c>
      <c r="H11" s="275"/>
      <c r="I11" s="276"/>
      <c r="J11" s="270"/>
      <c r="K11" s="272"/>
      <c r="L11" s="239"/>
    </row>
    <row r="12" spans="1:12" ht="24.6" customHeight="1">
      <c r="A12" s="304"/>
      <c r="B12" s="243"/>
      <c r="C12" s="244"/>
      <c r="D12" s="50" t="s">
        <v>89</v>
      </c>
      <c r="E12" s="45" t="s">
        <v>93</v>
      </c>
      <c r="F12" s="284"/>
      <c r="G12" s="287"/>
      <c r="H12" s="277"/>
      <c r="I12" s="278"/>
      <c r="J12" s="271"/>
      <c r="K12" s="272"/>
      <c r="L12" s="273"/>
    </row>
    <row r="13" spans="1:12" ht="45" customHeight="1">
      <c r="A13" s="304"/>
      <c r="B13" s="245"/>
      <c r="C13" s="246"/>
      <c r="D13" s="56">
        <f>IF(入力シート!C14=0,0,入力シート!C14)</f>
        <v>0</v>
      </c>
      <c r="E13" s="56">
        <f>IF(入力シート!C13=0,0,入力シート!C13)</f>
        <v>0</v>
      </c>
      <c r="F13" s="285"/>
      <c r="G13" s="288"/>
      <c r="H13" s="279"/>
      <c r="I13" s="280"/>
      <c r="J13" s="271"/>
      <c r="K13" s="272"/>
      <c r="L13" s="273"/>
    </row>
    <row r="14" spans="1:12" ht="45" customHeight="1">
      <c r="A14" s="304"/>
      <c r="B14" s="305" t="s">
        <v>41</v>
      </c>
      <c r="C14" s="306"/>
      <c r="D14" s="268">
        <f>IF(入力シート!D30=0,0,入力シート!D30)</f>
        <v>0</v>
      </c>
      <c r="E14" s="253">
        <v>51400</v>
      </c>
      <c r="F14" s="264">
        <f>D14*E14</f>
        <v>0</v>
      </c>
      <c r="G14" s="268" t="str">
        <f>IF(入力シート!G30=0,"",入力シート!G30)</f>
        <v/>
      </c>
      <c r="H14" s="274">
        <f>IF(入力シート!D30=0,0,入力シート!D30)</f>
        <v>0</v>
      </c>
      <c r="I14" s="264">
        <f>IF(入力シート!E30=0,0,入力シート!E30)</f>
        <v>0</v>
      </c>
      <c r="J14" s="256">
        <f>ROUNDDOWN(H14*I14,0)</f>
        <v>0</v>
      </c>
      <c r="K14" s="267">
        <f>MIN(F14,J14)</f>
        <v>0</v>
      </c>
      <c r="L14" s="236"/>
    </row>
    <row r="15" spans="1:12" ht="45" customHeight="1">
      <c r="A15" s="304"/>
      <c r="B15" s="307"/>
      <c r="C15" s="308"/>
      <c r="D15" s="269"/>
      <c r="E15" s="254"/>
      <c r="F15" s="264"/>
      <c r="G15" s="269"/>
      <c r="H15" s="274"/>
      <c r="I15" s="264"/>
      <c r="J15" s="257"/>
      <c r="K15" s="267"/>
      <c r="L15" s="237"/>
    </row>
    <row r="16" spans="1:12" ht="130.9" customHeight="1">
      <c r="A16" s="304"/>
      <c r="B16" s="262" t="s">
        <v>44</v>
      </c>
      <c r="C16" s="25" t="s">
        <v>91</v>
      </c>
      <c r="D16" s="53">
        <f>IF(入力シート!D31=0,0,入力シート!D31)</f>
        <v>0</v>
      </c>
      <c r="E16" s="24">
        <f>IF(入力シート!$E$31=0,0,入力シート!$E$31)</f>
        <v>0</v>
      </c>
      <c r="F16" s="264">
        <f>D16*E16+D17*E17</f>
        <v>0</v>
      </c>
      <c r="G16" s="265" t="str">
        <f>IF(入力シート!G31=0,"",入力シート!G31)</f>
        <v/>
      </c>
      <c r="H16" s="40">
        <f>IF(入力シート!D31=0,0,入力シート!D31)</f>
        <v>0</v>
      </c>
      <c r="I16" s="24">
        <f>IF(入力シート!E31=0,0,入力シート!E31)</f>
        <v>0</v>
      </c>
      <c r="J16" s="256">
        <f>ROUNDDOWN(H16*I16+H17*I17,0)</f>
        <v>0</v>
      </c>
      <c r="K16" s="267">
        <f>MIN(F16,J16)</f>
        <v>0</v>
      </c>
      <c r="L16" s="239" t="s">
        <v>103</v>
      </c>
    </row>
    <row r="17" spans="1:12" ht="130.9" customHeight="1">
      <c r="A17" s="304"/>
      <c r="B17" s="263"/>
      <c r="C17" s="51" t="s">
        <v>94</v>
      </c>
      <c r="D17" s="49"/>
      <c r="E17" s="49"/>
      <c r="F17" s="264"/>
      <c r="G17" s="266"/>
      <c r="H17" s="49"/>
      <c r="I17" s="49"/>
      <c r="J17" s="257"/>
      <c r="K17" s="267"/>
      <c r="L17" s="240"/>
    </row>
    <row r="18" spans="1:12" ht="24" customHeight="1">
      <c r="A18" s="21"/>
      <c r="B18" s="241" t="s">
        <v>5</v>
      </c>
      <c r="C18" s="242"/>
      <c r="D18" s="247"/>
      <c r="E18" s="250"/>
      <c r="F18" s="253">
        <f>SUM(F7:F17)</f>
        <v>0</v>
      </c>
      <c r="G18" s="250"/>
      <c r="H18" s="247"/>
      <c r="I18" s="250"/>
      <c r="J18" s="256">
        <f>SUM(J7:J17)</f>
        <v>0</v>
      </c>
      <c r="K18" s="259">
        <f>SUM(K7:K17)</f>
        <v>0</v>
      </c>
      <c r="L18" s="236"/>
    </row>
    <row r="19" spans="1:12" ht="24" customHeight="1">
      <c r="A19" s="21"/>
      <c r="B19" s="243"/>
      <c r="C19" s="244"/>
      <c r="D19" s="248"/>
      <c r="E19" s="251"/>
      <c r="F19" s="254"/>
      <c r="G19" s="251"/>
      <c r="H19" s="248"/>
      <c r="I19" s="251"/>
      <c r="J19" s="257"/>
      <c r="K19" s="260"/>
      <c r="L19" s="237"/>
    </row>
    <row r="20" spans="1:12" ht="24" customHeight="1" thickBot="1">
      <c r="A20" s="21"/>
      <c r="B20" s="245"/>
      <c r="C20" s="246"/>
      <c r="D20" s="249"/>
      <c r="E20" s="252"/>
      <c r="F20" s="255"/>
      <c r="G20" s="252"/>
      <c r="H20" s="249"/>
      <c r="I20" s="252"/>
      <c r="J20" s="258"/>
      <c r="K20" s="261"/>
      <c r="L20" s="238"/>
    </row>
    <row r="21" spans="1:12" ht="41.65" customHeight="1" thickTop="1">
      <c r="K21" s="26"/>
    </row>
    <row r="22" spans="1:12" ht="18.75" customHeight="1">
      <c r="A22" s="2" t="s">
        <v>61</v>
      </c>
    </row>
    <row r="23" spans="1:12">
      <c r="A23" s="2" t="s">
        <v>7</v>
      </c>
    </row>
    <row r="24" spans="1:12" hidden="1"/>
    <row r="25" spans="1:12" hidden="1">
      <c r="A25" s="2">
        <v>360000</v>
      </c>
    </row>
  </sheetData>
  <mergeCells count="63">
    <mergeCell ref="F14:F15"/>
    <mergeCell ref="F7:F8"/>
    <mergeCell ref="B9:C10"/>
    <mergeCell ref="D9:D10"/>
    <mergeCell ref="E9:E10"/>
    <mergeCell ref="F9:F10"/>
    <mergeCell ref="A7:A17"/>
    <mergeCell ref="B7:C8"/>
    <mergeCell ref="D7:D8"/>
    <mergeCell ref="E7:E8"/>
    <mergeCell ref="B14:C15"/>
    <mergeCell ref="D14:D15"/>
    <mergeCell ref="E14:E15"/>
    <mergeCell ref="A1:B1"/>
    <mergeCell ref="A2:L2"/>
    <mergeCell ref="J3:L3"/>
    <mergeCell ref="K4:L4"/>
    <mergeCell ref="A5:A6"/>
    <mergeCell ref="B5:C6"/>
    <mergeCell ref="D5:F5"/>
    <mergeCell ref="G5:J5"/>
    <mergeCell ref="L5:L6"/>
    <mergeCell ref="K7:K8"/>
    <mergeCell ref="L7:L8"/>
    <mergeCell ref="B11:C13"/>
    <mergeCell ref="F11:F13"/>
    <mergeCell ref="G11:G13"/>
    <mergeCell ref="H9:H10"/>
    <mergeCell ref="I9:I10"/>
    <mergeCell ref="J9:J10"/>
    <mergeCell ref="K9:K10"/>
    <mergeCell ref="L9:L10"/>
    <mergeCell ref="G9:G10"/>
    <mergeCell ref="H7:H8"/>
    <mergeCell ref="G7:G8"/>
    <mergeCell ref="I7:I8"/>
    <mergeCell ref="J7:J8"/>
    <mergeCell ref="G14:G15"/>
    <mergeCell ref="J11:J13"/>
    <mergeCell ref="K11:K13"/>
    <mergeCell ref="L11:L13"/>
    <mergeCell ref="H14:H15"/>
    <mergeCell ref="I14:I15"/>
    <mergeCell ref="J14:J15"/>
    <mergeCell ref="K14:K15"/>
    <mergeCell ref="L14:L15"/>
    <mergeCell ref="H11:I13"/>
    <mergeCell ref="L18:L20"/>
    <mergeCell ref="L16:L17"/>
    <mergeCell ref="B18:C20"/>
    <mergeCell ref="D18:D20"/>
    <mergeCell ref="E18:E20"/>
    <mergeCell ref="F18:F20"/>
    <mergeCell ref="G18:G20"/>
    <mergeCell ref="H18:H20"/>
    <mergeCell ref="I18:I20"/>
    <mergeCell ref="J18:J20"/>
    <mergeCell ref="K18:K20"/>
    <mergeCell ref="B16:B17"/>
    <mergeCell ref="F16:F17"/>
    <mergeCell ref="G16:G17"/>
    <mergeCell ref="J16:J17"/>
    <mergeCell ref="K16:K17"/>
  </mergeCells>
  <phoneticPr fontId="1"/>
  <pageMargins left="0.70866141732283472" right="0.70866141732283472" top="0.74803149606299213" bottom="0.74803149606299213" header="0.31496062992125984" footer="0.31496062992125984"/>
  <pageSetup paperSize="9" scale="43" orientation="landscape"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002B4-B2F6-41D6-93B8-27DAF2F1A3C7}">
  <sheetPr>
    <tabColor rgb="FF0000FF"/>
  </sheetPr>
  <dimension ref="B1:O40"/>
  <sheetViews>
    <sheetView showGridLines="0" topLeftCell="A19" zoomScaleNormal="100" workbookViewId="0">
      <selection activeCell="S34" sqref="S34"/>
    </sheetView>
  </sheetViews>
  <sheetFormatPr defaultRowHeight="13.5"/>
  <cols>
    <col min="1" max="1" width="3.125" customWidth="1"/>
    <col min="2" max="2" width="34.625" customWidth="1"/>
    <col min="3" max="4" width="2.5" customWidth="1"/>
    <col min="5" max="5" width="16.875" customWidth="1"/>
    <col min="6" max="14" width="2.5" customWidth="1"/>
    <col min="15" max="15" width="4.75" customWidth="1"/>
  </cols>
  <sheetData>
    <row r="1" spans="2:15">
      <c r="B1" s="76"/>
      <c r="C1" s="77"/>
      <c r="D1" s="78"/>
      <c r="E1" s="78"/>
      <c r="F1" s="78"/>
      <c r="G1" s="78"/>
      <c r="H1" s="78"/>
      <c r="I1" s="78"/>
      <c r="J1" s="78"/>
      <c r="K1" s="78"/>
      <c r="L1" s="78"/>
      <c r="M1" s="78"/>
      <c r="N1" s="78"/>
      <c r="O1" s="79"/>
    </row>
    <row r="2" spans="2:15" s="68" customFormat="1" ht="17.25">
      <c r="B2" s="314" t="s">
        <v>171</v>
      </c>
      <c r="C2" s="315"/>
      <c r="D2" s="315"/>
      <c r="E2" s="315"/>
      <c r="F2" s="315"/>
      <c r="G2" s="315"/>
      <c r="H2" s="315"/>
      <c r="I2" s="315"/>
      <c r="J2" s="315"/>
      <c r="K2" s="315"/>
      <c r="L2" s="315"/>
      <c r="M2" s="315"/>
      <c r="N2" s="315"/>
      <c r="O2" s="82"/>
    </row>
    <row r="3" spans="2:15" s="68" customFormat="1">
      <c r="B3" s="80"/>
      <c r="C3" s="70"/>
      <c r="D3" s="81"/>
      <c r="E3" s="81"/>
      <c r="F3" s="81"/>
      <c r="G3" s="81"/>
      <c r="H3" s="81"/>
      <c r="I3" s="81"/>
      <c r="J3" s="81"/>
      <c r="K3" s="81"/>
      <c r="L3" s="81"/>
      <c r="M3" s="81"/>
      <c r="N3" s="81"/>
      <c r="O3" s="82"/>
    </row>
    <row r="4" spans="2:15" s="68" customFormat="1">
      <c r="B4" s="80"/>
      <c r="C4" s="81"/>
      <c r="D4" s="81"/>
      <c r="E4" s="81"/>
      <c r="F4" s="313" t="str">
        <f>IF(入力シート!C4=0,"令和　年　月　日",TEXT(入力シート!C4,"ggge"&amp;"年"&amp;"m"&amp;"月"&amp;"d"&amp;"日"))</f>
        <v>令和　年　月　日</v>
      </c>
      <c r="G4" s="313"/>
      <c r="H4" s="313"/>
      <c r="I4" s="313"/>
      <c r="J4" s="313"/>
      <c r="K4" s="313"/>
      <c r="L4" s="313"/>
      <c r="M4" s="313"/>
      <c r="N4" s="313"/>
      <c r="O4" s="82"/>
    </row>
    <row r="5" spans="2:15" s="68" customFormat="1">
      <c r="B5" s="80"/>
      <c r="C5" s="70"/>
      <c r="D5" s="81"/>
      <c r="E5" s="81"/>
      <c r="F5" s="81"/>
      <c r="G5" s="81"/>
      <c r="H5" s="81"/>
      <c r="I5" s="81"/>
      <c r="J5" s="81"/>
      <c r="K5" s="81"/>
      <c r="L5" s="81"/>
      <c r="M5" s="81"/>
      <c r="N5" s="81"/>
      <c r="O5" s="82"/>
    </row>
    <row r="6" spans="2:15" s="68" customFormat="1">
      <c r="B6" s="80" t="s">
        <v>157</v>
      </c>
      <c r="C6" s="70"/>
      <c r="D6" s="81"/>
      <c r="E6" s="81"/>
      <c r="F6" s="81"/>
      <c r="G6" s="81"/>
      <c r="H6" s="81"/>
      <c r="I6" s="81"/>
      <c r="J6" s="81"/>
      <c r="K6" s="81"/>
      <c r="L6" s="81"/>
      <c r="M6" s="81"/>
      <c r="N6" s="81"/>
      <c r="O6" s="82"/>
    </row>
    <row r="7" spans="2:15" s="68" customFormat="1" ht="14.25" customHeight="1">
      <c r="B7" s="80"/>
      <c r="C7" s="70"/>
      <c r="D7" s="81"/>
      <c r="E7" s="81"/>
      <c r="F7" s="81"/>
      <c r="G7" s="81"/>
      <c r="H7" s="81"/>
      <c r="I7" s="81"/>
      <c r="J7" s="81"/>
      <c r="K7" s="81"/>
      <c r="L7" s="81"/>
      <c r="M7" s="81"/>
      <c r="N7" s="81"/>
      <c r="O7" s="82"/>
    </row>
    <row r="8" spans="2:15" s="68" customFormat="1" ht="14.25" customHeight="1">
      <c r="B8" s="80"/>
      <c r="C8" s="70"/>
      <c r="D8" s="81"/>
      <c r="E8" s="81"/>
      <c r="F8" s="81"/>
      <c r="G8" s="81"/>
      <c r="H8" s="81"/>
      <c r="I8" s="81"/>
      <c r="J8" s="81"/>
      <c r="K8" s="81"/>
      <c r="L8" s="81"/>
      <c r="M8" s="81"/>
      <c r="N8" s="81"/>
      <c r="O8" s="82"/>
    </row>
    <row r="9" spans="2:15" s="68" customFormat="1" ht="14.25" customHeight="1">
      <c r="B9" s="83"/>
      <c r="C9" s="71"/>
      <c r="D9" s="81"/>
      <c r="E9" s="75" t="s">
        <v>172</v>
      </c>
      <c r="F9" s="313" t="str">
        <f>IF(入力シート!C5=0,"",入力シート!C5)</f>
        <v/>
      </c>
      <c r="G9" s="313"/>
      <c r="H9" s="313"/>
      <c r="I9" s="313"/>
      <c r="J9" s="313"/>
      <c r="K9" s="313"/>
      <c r="L9" s="313"/>
      <c r="M9" s="313"/>
      <c r="N9" s="313"/>
      <c r="O9" s="82"/>
    </row>
    <row r="10" spans="2:15" s="68" customFormat="1" ht="14.25" customHeight="1">
      <c r="B10" s="83"/>
      <c r="C10" s="72"/>
      <c r="D10" s="81"/>
      <c r="E10" s="72" t="s">
        <v>173</v>
      </c>
      <c r="F10" s="81"/>
      <c r="G10" s="81"/>
      <c r="H10" s="81"/>
      <c r="I10" s="81"/>
      <c r="J10" s="81"/>
      <c r="K10" s="81"/>
      <c r="L10" s="81"/>
      <c r="M10" s="81"/>
      <c r="N10" s="81"/>
      <c r="O10" s="82"/>
    </row>
    <row r="11" spans="2:15" s="68" customFormat="1" ht="14.25" customHeight="1">
      <c r="B11" s="83"/>
      <c r="C11" s="73"/>
      <c r="D11" s="81"/>
      <c r="E11" s="75" t="s">
        <v>175</v>
      </c>
      <c r="F11" s="313" t="str">
        <f>IF(入力シート!C6=0,"",入力シート!C6)</f>
        <v/>
      </c>
      <c r="G11" s="313"/>
      <c r="H11" s="313"/>
      <c r="I11" s="313"/>
      <c r="J11" s="313"/>
      <c r="K11" s="313"/>
      <c r="L11" s="313"/>
      <c r="M11" s="313"/>
      <c r="N11" s="313"/>
      <c r="O11" s="82"/>
    </row>
    <row r="12" spans="2:15" s="68" customFormat="1" ht="14.25" customHeight="1">
      <c r="B12" s="83"/>
      <c r="C12" s="72"/>
      <c r="D12" s="81"/>
      <c r="E12" s="72" t="s">
        <v>177</v>
      </c>
      <c r="F12" s="81"/>
      <c r="G12" s="81"/>
      <c r="H12" s="81"/>
      <c r="I12" s="81"/>
      <c r="J12" s="81"/>
      <c r="K12" s="81"/>
      <c r="L12" s="81"/>
      <c r="M12" s="81"/>
      <c r="N12" s="81"/>
      <c r="O12" s="82"/>
    </row>
    <row r="13" spans="2:15" s="68" customFormat="1" ht="14.25" customHeight="1">
      <c r="B13" s="83"/>
      <c r="C13" s="72"/>
      <c r="D13" s="81"/>
      <c r="E13" s="72" t="s">
        <v>178</v>
      </c>
      <c r="F13" s="81"/>
      <c r="G13" s="81"/>
      <c r="H13" s="81"/>
      <c r="I13" s="81"/>
      <c r="J13" s="81"/>
      <c r="K13" s="81"/>
      <c r="L13" s="81"/>
      <c r="M13" s="81"/>
      <c r="N13" s="81"/>
      <c r="O13" s="82"/>
    </row>
    <row r="14" spans="2:15" s="68" customFormat="1" ht="14.25" customHeight="1">
      <c r="B14" s="83"/>
      <c r="C14" s="73"/>
      <c r="D14" s="81"/>
      <c r="E14" s="75" t="s">
        <v>174</v>
      </c>
      <c r="F14" s="313" t="str">
        <f>IF(入力シート!C7=0,"",入力シート!C7)</f>
        <v/>
      </c>
      <c r="G14" s="313"/>
      <c r="H14" s="313"/>
      <c r="I14" s="313"/>
      <c r="J14" s="313"/>
      <c r="K14" s="313"/>
      <c r="L14" s="313"/>
      <c r="M14" s="313"/>
      <c r="N14" s="313"/>
      <c r="O14" s="82"/>
    </row>
    <row r="15" spans="2:15" s="68" customFormat="1" ht="14.25" customHeight="1">
      <c r="B15" s="83"/>
      <c r="C15" s="74"/>
      <c r="D15" s="81"/>
      <c r="E15" s="74" t="s">
        <v>179</v>
      </c>
      <c r="F15" s="81"/>
      <c r="G15" s="81"/>
      <c r="H15" s="81"/>
      <c r="I15" s="81"/>
      <c r="J15" s="81"/>
      <c r="K15" s="81"/>
      <c r="L15" s="81"/>
      <c r="M15" s="81"/>
      <c r="N15" s="81"/>
      <c r="O15" s="82"/>
    </row>
    <row r="16" spans="2:15" s="68" customFormat="1" ht="14.25" customHeight="1">
      <c r="B16" s="83"/>
      <c r="C16" s="72"/>
      <c r="D16" s="81"/>
      <c r="E16" s="72" t="s">
        <v>180</v>
      </c>
      <c r="F16" s="81"/>
      <c r="G16" s="81"/>
      <c r="H16" s="81"/>
      <c r="I16" s="81"/>
      <c r="J16" s="81"/>
      <c r="K16" s="81"/>
      <c r="L16" s="81"/>
      <c r="M16" s="81"/>
      <c r="N16" s="81"/>
      <c r="O16" s="82"/>
    </row>
    <row r="17" spans="2:15" s="68" customFormat="1">
      <c r="B17" s="80"/>
      <c r="C17" s="70"/>
      <c r="D17" s="81"/>
      <c r="E17" s="81"/>
      <c r="F17" s="81"/>
      <c r="G17" s="81"/>
      <c r="H17" s="81"/>
      <c r="I17" s="81"/>
      <c r="J17" s="81"/>
      <c r="K17" s="81"/>
      <c r="L17" s="81"/>
      <c r="M17" s="81"/>
      <c r="N17" s="81"/>
      <c r="O17" s="82"/>
    </row>
    <row r="18" spans="2:15" s="68" customFormat="1" ht="15" customHeight="1">
      <c r="B18" s="318" t="s">
        <v>169</v>
      </c>
      <c r="C18" s="319"/>
      <c r="D18" s="319"/>
      <c r="E18" s="319"/>
      <c r="F18" s="319"/>
      <c r="G18" s="319"/>
      <c r="H18" s="319"/>
      <c r="I18" s="319"/>
      <c r="J18" s="319"/>
      <c r="K18" s="319"/>
      <c r="L18" s="319"/>
      <c r="M18" s="319"/>
      <c r="N18" s="319"/>
      <c r="O18" s="320"/>
    </row>
    <row r="19" spans="2:15" s="68" customFormat="1" ht="30" customHeight="1">
      <c r="B19" s="318" t="s">
        <v>170</v>
      </c>
      <c r="C19" s="319"/>
      <c r="D19" s="319"/>
      <c r="E19" s="319"/>
      <c r="F19" s="319"/>
      <c r="G19" s="319"/>
      <c r="H19" s="319"/>
      <c r="I19" s="319"/>
      <c r="J19" s="319"/>
      <c r="K19" s="319"/>
      <c r="L19" s="319"/>
      <c r="M19" s="319"/>
      <c r="N19" s="319"/>
      <c r="O19" s="320"/>
    </row>
    <row r="20" spans="2:15" s="68" customFormat="1" ht="12" customHeight="1">
      <c r="B20" s="92"/>
      <c r="C20" s="93"/>
      <c r="D20" s="91"/>
      <c r="E20" s="91"/>
      <c r="F20" s="91"/>
      <c r="G20" s="91"/>
      <c r="H20" s="91"/>
      <c r="I20" s="91"/>
      <c r="J20" s="81"/>
      <c r="K20" s="81"/>
      <c r="L20" s="81"/>
      <c r="M20" s="81"/>
      <c r="N20" s="81"/>
      <c r="O20" s="82"/>
    </row>
    <row r="21" spans="2:15" s="68" customFormat="1" ht="15" customHeight="1">
      <c r="B21" s="316" t="s">
        <v>176</v>
      </c>
      <c r="C21" s="317"/>
      <c r="D21" s="317"/>
      <c r="E21" s="317"/>
      <c r="F21" s="317"/>
      <c r="G21" s="317"/>
      <c r="H21" s="317"/>
      <c r="I21" s="317"/>
      <c r="J21" s="317"/>
      <c r="K21" s="317"/>
      <c r="L21" s="317"/>
      <c r="M21" s="317"/>
      <c r="N21" s="81"/>
      <c r="O21" s="82"/>
    </row>
    <row r="22" spans="2:15" s="68" customFormat="1" ht="12" customHeight="1">
      <c r="B22" s="92"/>
      <c r="C22" s="93"/>
      <c r="D22" s="91"/>
      <c r="E22" s="91"/>
      <c r="F22" s="91"/>
      <c r="G22" s="91"/>
      <c r="H22" s="91"/>
      <c r="I22" s="91"/>
      <c r="J22" s="81"/>
      <c r="K22" s="81"/>
      <c r="L22" s="81"/>
      <c r="M22" s="81"/>
      <c r="N22" s="81"/>
      <c r="O22" s="82"/>
    </row>
    <row r="23" spans="2:15" s="68" customFormat="1" ht="30" customHeight="1">
      <c r="B23" s="318" t="s">
        <v>158</v>
      </c>
      <c r="C23" s="319"/>
      <c r="D23" s="319"/>
      <c r="E23" s="319"/>
      <c r="F23" s="319"/>
      <c r="G23" s="319"/>
      <c r="H23" s="319"/>
      <c r="I23" s="319"/>
      <c r="J23" s="319"/>
      <c r="K23" s="319"/>
      <c r="L23" s="319"/>
      <c r="M23" s="319"/>
      <c r="N23" s="319"/>
      <c r="O23" s="320"/>
    </row>
    <row r="24" spans="2:15" s="68" customFormat="1" ht="30" customHeight="1">
      <c r="B24" s="318" t="s">
        <v>159</v>
      </c>
      <c r="C24" s="319"/>
      <c r="D24" s="319"/>
      <c r="E24" s="319"/>
      <c r="F24" s="319"/>
      <c r="G24" s="319"/>
      <c r="H24" s="319"/>
      <c r="I24" s="319"/>
      <c r="J24" s="319"/>
      <c r="K24" s="319"/>
      <c r="L24" s="319"/>
      <c r="M24" s="319"/>
      <c r="N24" s="319"/>
      <c r="O24" s="320"/>
    </row>
    <row r="25" spans="2:15" s="68" customFormat="1" ht="30" customHeight="1">
      <c r="B25" s="318" t="s">
        <v>160</v>
      </c>
      <c r="C25" s="319"/>
      <c r="D25" s="319"/>
      <c r="E25" s="319"/>
      <c r="F25" s="319"/>
      <c r="G25" s="319"/>
      <c r="H25" s="319"/>
      <c r="I25" s="319"/>
      <c r="J25" s="319"/>
      <c r="K25" s="319"/>
      <c r="L25" s="319"/>
      <c r="M25" s="319"/>
      <c r="N25" s="319"/>
      <c r="O25" s="320"/>
    </row>
    <row r="26" spans="2:15" s="68" customFormat="1" ht="30" customHeight="1">
      <c r="B26" s="318" t="s">
        <v>161</v>
      </c>
      <c r="C26" s="319"/>
      <c r="D26" s="319"/>
      <c r="E26" s="319"/>
      <c r="F26" s="319"/>
      <c r="G26" s="319"/>
      <c r="H26" s="319"/>
      <c r="I26" s="319"/>
      <c r="J26" s="319"/>
      <c r="K26" s="319"/>
      <c r="L26" s="319"/>
      <c r="M26" s="319"/>
      <c r="N26" s="319"/>
      <c r="O26" s="320"/>
    </row>
    <row r="27" spans="2:15" s="68" customFormat="1" ht="30" customHeight="1">
      <c r="B27" s="318" t="s">
        <v>162</v>
      </c>
      <c r="C27" s="319"/>
      <c r="D27" s="319"/>
      <c r="E27" s="319"/>
      <c r="F27" s="319"/>
      <c r="G27" s="319"/>
      <c r="H27" s="319"/>
      <c r="I27" s="319"/>
      <c r="J27" s="319"/>
      <c r="K27" s="319"/>
      <c r="L27" s="319"/>
      <c r="M27" s="319"/>
      <c r="N27" s="319"/>
      <c r="O27" s="320"/>
    </row>
    <row r="28" spans="2:15" s="68" customFormat="1" ht="30" customHeight="1">
      <c r="B28" s="318" t="s">
        <v>163</v>
      </c>
      <c r="C28" s="319"/>
      <c r="D28" s="319"/>
      <c r="E28" s="319"/>
      <c r="F28" s="319"/>
      <c r="G28" s="319"/>
      <c r="H28" s="319"/>
      <c r="I28" s="319"/>
      <c r="J28" s="319"/>
      <c r="K28" s="319"/>
      <c r="L28" s="319"/>
      <c r="M28" s="319"/>
      <c r="N28" s="319"/>
      <c r="O28" s="320"/>
    </row>
    <row r="29" spans="2:15" s="68" customFormat="1" ht="30" customHeight="1">
      <c r="B29" s="318" t="s">
        <v>164</v>
      </c>
      <c r="C29" s="319"/>
      <c r="D29" s="319"/>
      <c r="E29" s="319"/>
      <c r="F29" s="319"/>
      <c r="G29" s="319"/>
      <c r="H29" s="319"/>
      <c r="I29" s="319"/>
      <c r="J29" s="319"/>
      <c r="K29" s="319"/>
      <c r="L29" s="319"/>
      <c r="M29" s="319"/>
      <c r="N29" s="319"/>
      <c r="O29" s="320"/>
    </row>
    <row r="30" spans="2:15" s="68" customFormat="1" ht="30" customHeight="1">
      <c r="B30" s="318" t="s">
        <v>165</v>
      </c>
      <c r="C30" s="319"/>
      <c r="D30" s="319"/>
      <c r="E30" s="319"/>
      <c r="F30" s="319"/>
      <c r="G30" s="319"/>
      <c r="H30" s="319"/>
      <c r="I30" s="319"/>
      <c r="J30" s="319"/>
      <c r="K30" s="319"/>
      <c r="L30" s="319"/>
      <c r="M30" s="319"/>
      <c r="N30" s="319"/>
      <c r="O30" s="320"/>
    </row>
    <row r="31" spans="2:15" s="68" customFormat="1" ht="30" customHeight="1">
      <c r="B31" s="318" t="s">
        <v>166</v>
      </c>
      <c r="C31" s="319"/>
      <c r="D31" s="319"/>
      <c r="E31" s="319"/>
      <c r="F31" s="319"/>
      <c r="G31" s="319"/>
      <c r="H31" s="319"/>
      <c r="I31" s="319"/>
      <c r="J31" s="319"/>
      <c r="K31" s="319"/>
      <c r="L31" s="319"/>
      <c r="M31" s="319"/>
      <c r="N31" s="319"/>
      <c r="O31" s="320"/>
    </row>
    <row r="32" spans="2:15" s="68" customFormat="1" ht="30" customHeight="1">
      <c r="B32" s="318" t="s">
        <v>167</v>
      </c>
      <c r="C32" s="319"/>
      <c r="D32" s="319"/>
      <c r="E32" s="319"/>
      <c r="F32" s="319"/>
      <c r="G32" s="319"/>
      <c r="H32" s="319"/>
      <c r="I32" s="319"/>
      <c r="J32" s="319"/>
      <c r="K32" s="319"/>
      <c r="L32" s="319"/>
      <c r="M32" s="319"/>
      <c r="N32" s="319"/>
      <c r="O32" s="320"/>
    </row>
    <row r="33" spans="2:15" s="68" customFormat="1" ht="30" customHeight="1">
      <c r="B33" s="316" t="s">
        <v>181</v>
      </c>
      <c r="C33" s="317"/>
      <c r="D33" s="317"/>
      <c r="E33" s="317"/>
      <c r="F33" s="317"/>
      <c r="G33" s="317"/>
      <c r="H33" s="317"/>
      <c r="I33" s="317"/>
      <c r="J33" s="317"/>
      <c r="K33" s="317"/>
      <c r="L33" s="317"/>
      <c r="M33" s="317"/>
      <c r="N33" s="317"/>
      <c r="O33" s="321"/>
    </row>
    <row r="34" spans="2:15" s="68" customFormat="1" ht="30" customHeight="1">
      <c r="B34" s="318" t="s">
        <v>168</v>
      </c>
      <c r="C34" s="319"/>
      <c r="D34" s="319"/>
      <c r="E34" s="319"/>
      <c r="F34" s="319"/>
      <c r="G34" s="319"/>
      <c r="H34" s="319"/>
      <c r="I34" s="319"/>
      <c r="J34" s="319"/>
      <c r="K34" s="319"/>
      <c r="L34" s="319"/>
      <c r="M34" s="319"/>
      <c r="N34" s="319"/>
      <c r="O34" s="320"/>
    </row>
    <row r="35" spans="2:15" s="68" customFormat="1">
      <c r="B35" s="94"/>
      <c r="C35" s="95"/>
      <c r="D35" s="91"/>
      <c r="E35" s="91"/>
      <c r="F35" s="91"/>
      <c r="G35" s="91"/>
      <c r="H35" s="91"/>
      <c r="I35" s="91"/>
      <c r="J35" s="81"/>
      <c r="K35" s="81"/>
      <c r="L35" s="81"/>
      <c r="M35" s="81"/>
      <c r="N35" s="81"/>
      <c r="O35" s="82"/>
    </row>
    <row r="36" spans="2:15">
      <c r="B36" s="84"/>
      <c r="C36" s="69"/>
      <c r="D36" s="85"/>
      <c r="E36" s="85"/>
      <c r="F36" s="85"/>
      <c r="G36" s="85"/>
      <c r="H36" s="85"/>
      <c r="I36" s="85"/>
      <c r="J36" s="85"/>
      <c r="K36" s="85"/>
      <c r="L36" s="85"/>
      <c r="M36" s="85"/>
      <c r="N36" s="85"/>
      <c r="O36" s="86"/>
    </row>
    <row r="37" spans="2:15">
      <c r="B37" s="87"/>
      <c r="C37" s="85"/>
      <c r="D37" s="85"/>
      <c r="E37" s="85"/>
      <c r="F37" s="85"/>
      <c r="G37" s="85"/>
      <c r="H37" s="85"/>
      <c r="I37" s="85"/>
      <c r="J37" s="85"/>
      <c r="K37" s="85"/>
      <c r="L37" s="85"/>
      <c r="M37" s="85"/>
      <c r="N37" s="85"/>
      <c r="O37" s="86"/>
    </row>
    <row r="38" spans="2:15">
      <c r="B38" s="87"/>
      <c r="C38" s="85"/>
      <c r="D38" s="85"/>
      <c r="E38" s="85"/>
      <c r="F38" s="85"/>
      <c r="G38" s="85"/>
      <c r="H38" s="85"/>
      <c r="I38" s="85"/>
      <c r="J38" s="85"/>
      <c r="K38" s="85"/>
      <c r="L38" s="85"/>
      <c r="M38" s="85"/>
      <c r="N38" s="85"/>
      <c r="O38" s="86"/>
    </row>
    <row r="39" spans="2:15">
      <c r="B39" s="87"/>
      <c r="C39" s="85"/>
      <c r="D39" s="85"/>
      <c r="E39" s="85"/>
      <c r="F39" s="85"/>
      <c r="G39" s="85"/>
      <c r="H39" s="85"/>
      <c r="I39" s="85"/>
      <c r="J39" s="85"/>
      <c r="K39" s="85"/>
      <c r="L39" s="85"/>
      <c r="M39" s="85"/>
      <c r="N39" s="85"/>
      <c r="O39" s="86"/>
    </row>
    <row r="40" spans="2:15" ht="14.25" thickBot="1">
      <c r="B40" s="88"/>
      <c r="C40" s="89"/>
      <c r="D40" s="89"/>
      <c r="E40" s="89"/>
      <c r="F40" s="89"/>
      <c r="G40" s="89"/>
      <c r="H40" s="89"/>
      <c r="I40" s="89"/>
      <c r="J40" s="89"/>
      <c r="K40" s="89"/>
      <c r="L40" s="89"/>
      <c r="M40" s="89"/>
      <c r="N40" s="89"/>
      <c r="O40" s="90"/>
    </row>
  </sheetData>
  <mergeCells count="20">
    <mergeCell ref="B34:O34"/>
    <mergeCell ref="B28:O28"/>
    <mergeCell ref="B29:O29"/>
    <mergeCell ref="B30:O30"/>
    <mergeCell ref="B31:O31"/>
    <mergeCell ref="B32:O32"/>
    <mergeCell ref="B33:O33"/>
    <mergeCell ref="F4:N4"/>
    <mergeCell ref="B2:N2"/>
    <mergeCell ref="B21:M21"/>
    <mergeCell ref="B26:O26"/>
    <mergeCell ref="B27:O27"/>
    <mergeCell ref="F9:N9"/>
    <mergeCell ref="F11:N11"/>
    <mergeCell ref="F14:N14"/>
    <mergeCell ref="B18:O18"/>
    <mergeCell ref="B19:O19"/>
    <mergeCell ref="B23:O23"/>
    <mergeCell ref="B24:O24"/>
    <mergeCell ref="B25:O25"/>
  </mergeCells>
  <phoneticPr fontId="1"/>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入力シート</vt:lpstr>
      <vt:lpstr>第1号様式（交付申請書）</vt:lpstr>
      <vt:lpstr>第６号様式（交付決定前着手届）</vt:lpstr>
      <vt:lpstr>別紙１事業計画書</vt:lpstr>
      <vt:lpstr>別紙２所要額調書</vt:lpstr>
      <vt:lpstr>別紙３所要額明細書</vt:lpstr>
      <vt:lpstr>暴力団排除に関する誓約書</vt:lpstr>
      <vt:lpstr>'第1号様式（交付申請書）'!Print_Area</vt:lpstr>
      <vt:lpstr>'第６号様式（交付決定前着手届）'!Print_Area</vt:lpstr>
      <vt:lpstr>入力シート!Print_Area</vt:lpstr>
      <vt:lpstr>別紙１事業計画書!Print_Area</vt:lpstr>
      <vt:lpstr>別紙３所要額明細書!Print_Area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2023-06-05T02:22:33Z</dcterms:created>
  <dcterms:modified xsi:type="dcterms:W3CDTF">2023-11-12T23:40:07Z</dcterms:modified>
</cp:coreProperties>
</file>