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filterPrivacy="1" defaultThemeVersion="124226"/>
  <xr:revisionPtr revIDLastSave="0" documentId="13_ncr:1_{6022977D-4920-4AF2-9C7B-D7D70B630FAC}" xr6:coauthVersionLast="36" xr6:coauthVersionMax="36" xr10:uidLastSave="{00000000-0000-0000-0000-000000000000}"/>
  <bookViews>
    <workbookView xWindow="0" yWindow="0" windowWidth="19200" windowHeight="8090" xr2:uid="{00000000-000D-0000-FFFF-FFFF00000000}"/>
  </bookViews>
  <sheets>
    <sheet name="目次" sheetId="11" r:id="rId1"/>
    <sheet name="様式１ " sheetId="14" r:id="rId2"/>
    <sheet name="様式２" sheetId="21" r:id="rId3"/>
    <sheet name="様式３" sheetId="23" r:id="rId4"/>
    <sheet name="様式４" sheetId="4" r:id="rId5"/>
    <sheet name="様式5（地域企業支援課）" sheetId="18" r:id="rId6"/>
    <sheet name="様式6（観光魅力創出課)" sheetId="19" r:id="rId7"/>
    <sheet name="様式7（ぐんまブランド推進課)" sheetId="20" r:id="rId8"/>
  </sheets>
  <definedNames>
    <definedName name="_xlnm.Print_Area" localSheetId="1">'様式１ '!$A$1:$M$113</definedName>
    <definedName name="_xlnm.Print_Area" localSheetId="2">様式２!$A$1:$D$97</definedName>
    <definedName name="_xlnm.Print_Area" localSheetId="3">様式３!$A$1:$C$60</definedName>
    <definedName name="_xlnm.Print_Area" localSheetId="4">様式４!$A$1:$E$11</definedName>
    <definedName name="_xlnm.Print_Area" localSheetId="5">'様式5（地域企業支援課）'!$A$1:$E$53</definedName>
    <definedName name="_xlnm.Print_Area" localSheetId="6">'様式6（観光魅力創出課)'!$A$1:$I$55</definedName>
    <definedName name="_xlnm.Print_Area" localSheetId="7">'様式7（ぐんまブランド推進課)'!$A$1:$G$17</definedName>
  </definedNames>
  <calcPr calcId="191029"/>
</workbook>
</file>

<file path=xl/calcChain.xml><?xml version="1.0" encoding="utf-8"?>
<calcChain xmlns="http://schemas.openxmlformats.org/spreadsheetml/2006/main">
  <c r="G14" i="20" l="1"/>
  <c r="F14" i="20"/>
  <c r="E14" i="20"/>
  <c r="D14" i="20"/>
  <c r="C14" i="20"/>
  <c r="D54" i="19"/>
  <c r="C54" i="19"/>
  <c r="D53" i="19"/>
  <c r="D51" i="19"/>
  <c r="D49" i="19"/>
  <c r="D48" i="19"/>
  <c r="D44" i="19"/>
  <c r="C44" i="19"/>
  <c r="D43" i="19"/>
  <c r="D41" i="19"/>
  <c r="D39" i="19"/>
  <c r="D38" i="19"/>
  <c r="D34" i="19"/>
  <c r="C34" i="19"/>
  <c r="D33" i="19"/>
  <c r="D31" i="19"/>
  <c r="D29" i="19"/>
  <c r="D28" i="19"/>
  <c r="D24" i="19"/>
  <c r="C23" i="19"/>
  <c r="D23" i="19"/>
  <c r="D22" i="19"/>
  <c r="D21" i="19"/>
  <c r="D20" i="19"/>
  <c r="D19" i="19"/>
  <c r="D18" i="19"/>
  <c r="D14" i="19"/>
  <c r="C13" i="19"/>
  <c r="D13" i="19"/>
  <c r="D12" i="19"/>
  <c r="D11" i="19"/>
  <c r="D10" i="19"/>
  <c r="D9" i="19"/>
  <c r="D8" i="19"/>
  <c r="C51" i="18"/>
  <c r="C49" i="18"/>
  <c r="C46" i="18"/>
  <c r="C42" i="18"/>
  <c r="C27" i="18"/>
  <c r="C24" i="18"/>
  <c r="C22" i="18"/>
  <c r="D30" i="19"/>
  <c r="D40" i="19"/>
  <c r="D50" i="19"/>
  <c r="D32" i="19"/>
  <c r="D42" i="19"/>
  <c r="D52" i="19"/>
  <c r="C52" i="18"/>
  <c r="D49" i="18"/>
  <c r="D22" i="18"/>
  <c r="D51" i="18"/>
  <c r="D39" i="18"/>
  <c r="D10" i="18"/>
  <c r="D45" i="18"/>
  <c r="D38" i="18"/>
  <c r="D30" i="18"/>
  <c r="D17" i="18"/>
  <c r="D9" i="18"/>
  <c r="D50" i="18"/>
  <c r="D44" i="18"/>
  <c r="D37" i="18"/>
  <c r="D29" i="18"/>
  <c r="D23" i="18"/>
  <c r="D16" i="18"/>
  <c r="D8" i="18"/>
  <c r="D40" i="18"/>
  <c r="D32" i="18"/>
  <c r="D19" i="18"/>
  <c r="D18" i="18"/>
  <c r="D43" i="18"/>
  <c r="D36" i="18"/>
  <c r="D28" i="18"/>
  <c r="D15" i="18"/>
  <c r="D48" i="18"/>
  <c r="D34" i="18"/>
  <c r="D47" i="18"/>
  <c r="D20" i="18"/>
  <c r="D25" i="18"/>
  <c r="D31" i="18"/>
  <c r="D35" i="18"/>
  <c r="D14" i="18"/>
  <c r="D21" i="18"/>
  <c r="D13" i="18"/>
  <c r="D52" i="18"/>
  <c r="D41" i="18"/>
  <c r="D33" i="18"/>
  <c r="D26" i="18"/>
  <c r="D12" i="18"/>
  <c r="D11" i="18"/>
  <c r="D24" i="18"/>
  <c r="D46" i="18"/>
  <c r="D42" i="18"/>
  <c r="D27" i="18"/>
</calcChain>
</file>

<file path=xl/sharedStrings.xml><?xml version="1.0" encoding="utf-8"?>
<sst xmlns="http://schemas.openxmlformats.org/spreadsheetml/2006/main" count="1320" uniqueCount="912">
  <si>
    <t>期間</t>
    <rPh sb="0" eb="2">
      <t>キカン</t>
    </rPh>
    <phoneticPr fontId="2"/>
  </si>
  <si>
    <t>様式１</t>
    <rPh sb="0" eb="2">
      <t>ヨウシキ</t>
    </rPh>
    <phoneticPr fontId="2"/>
  </si>
  <si>
    <t>事業内容</t>
    <rPh sb="0" eb="2">
      <t>ジギョウ</t>
    </rPh>
    <rPh sb="2" eb="4">
      <t>ナイヨウ</t>
    </rPh>
    <phoneticPr fontId="2"/>
  </si>
  <si>
    <t>備考</t>
    <rPh sb="0" eb="2">
      <t>ビコウ</t>
    </rPh>
    <phoneticPr fontId="2"/>
  </si>
  <si>
    <t>継続
・
新規</t>
    <rPh sb="0" eb="2">
      <t>ケイゾク</t>
    </rPh>
    <rPh sb="5" eb="7">
      <t>シンキ</t>
    </rPh>
    <phoneticPr fontId="2"/>
  </si>
  <si>
    <t>対象国・地域（派遣・受入等がある場合に記入）</t>
    <rPh sb="0" eb="3">
      <t>タイショウコク</t>
    </rPh>
    <rPh sb="4" eb="6">
      <t>チイキ</t>
    </rPh>
    <rPh sb="7" eb="9">
      <t>ハケン</t>
    </rPh>
    <rPh sb="10" eb="12">
      <t>ウケイ</t>
    </rPh>
    <rPh sb="12" eb="13">
      <t>トウ</t>
    </rPh>
    <rPh sb="16" eb="18">
      <t>バアイ</t>
    </rPh>
    <rPh sb="19" eb="21">
      <t>キニュウ</t>
    </rPh>
    <phoneticPr fontId="2"/>
  </si>
  <si>
    <t>参加者（社）</t>
    <rPh sb="0" eb="3">
      <t>サンカシャ</t>
    </rPh>
    <rPh sb="4" eb="5">
      <t>シャ</t>
    </rPh>
    <phoneticPr fontId="2"/>
  </si>
  <si>
    <t>担当部局</t>
    <rPh sb="2" eb="3">
      <t>ブ</t>
    </rPh>
    <phoneticPr fontId="2"/>
  </si>
  <si>
    <t>担　当　課</t>
    <phoneticPr fontId="2"/>
  </si>
  <si>
    <t>開始
年度</t>
    <rPh sb="0" eb="2">
      <t>カイシ</t>
    </rPh>
    <rPh sb="3" eb="5">
      <t>ネンド</t>
    </rPh>
    <phoneticPr fontId="2"/>
  </si>
  <si>
    <t>1－２「国際交流・協力活動の推進」</t>
  </si>
  <si>
    <t>２－１「学術・文化交流の推進」</t>
  </si>
  <si>
    <t>１　人づくり</t>
    <rPh sb="2" eb="3">
      <t>ヒト</t>
    </rPh>
    <phoneticPr fontId="2"/>
  </si>
  <si>
    <t>２　地域づくり</t>
    <rPh sb="2" eb="4">
      <t>チイキ</t>
    </rPh>
    <phoneticPr fontId="2"/>
  </si>
  <si>
    <t>３－１「国際化に対応する基盤整備」</t>
  </si>
  <si>
    <t>３－２「経済交流の促進」</t>
  </si>
  <si>
    <t>３－３「国際観光の推進」</t>
  </si>
  <si>
    <t>中国</t>
    <rPh sb="0" eb="2">
      <t>チュウゴク</t>
    </rPh>
    <phoneticPr fontId="2"/>
  </si>
  <si>
    <t>香港</t>
    <rPh sb="0" eb="2">
      <t>ホンコン</t>
    </rPh>
    <phoneticPr fontId="2"/>
  </si>
  <si>
    <t>韓国</t>
    <rPh sb="0" eb="2">
      <t>カンコク</t>
    </rPh>
    <phoneticPr fontId="2"/>
  </si>
  <si>
    <t>台湾</t>
    <rPh sb="0" eb="2">
      <t>タイワン</t>
    </rPh>
    <phoneticPr fontId="2"/>
  </si>
  <si>
    <t>様式２</t>
    <rPh sb="0" eb="2">
      <t>ヨウシキ</t>
    </rPh>
    <phoneticPr fontId="2"/>
  </si>
  <si>
    <t>情　報　名</t>
    <rPh sb="0" eb="1">
      <t>ジョウ</t>
    </rPh>
    <rPh sb="2" eb="3">
      <t>ホウ</t>
    </rPh>
    <rPh sb="4" eb="5">
      <t>メイ</t>
    </rPh>
    <phoneticPr fontId="2"/>
  </si>
  <si>
    <t>内容（言語）</t>
    <rPh sb="0" eb="2">
      <t>ナイヨウ</t>
    </rPh>
    <rPh sb="3" eb="5">
      <t>ゲンゴ</t>
    </rPh>
    <phoneticPr fontId="2"/>
  </si>
  <si>
    <t>様式３</t>
    <rPh sb="0" eb="2">
      <t>ヨウシキ</t>
    </rPh>
    <phoneticPr fontId="2"/>
  </si>
  <si>
    <t>施　設　名</t>
    <rPh sb="0" eb="1">
      <t>シ</t>
    </rPh>
    <rPh sb="2" eb="3">
      <t>セツ</t>
    </rPh>
    <rPh sb="4" eb="5">
      <t>メイ</t>
    </rPh>
    <phoneticPr fontId="2"/>
  </si>
  <si>
    <t>内容</t>
    <rPh sb="0" eb="2">
      <t>ナイヨウ</t>
    </rPh>
    <phoneticPr fontId="2"/>
  </si>
  <si>
    <t>様式４</t>
    <rPh sb="0" eb="2">
      <t>ヨウシキ</t>
    </rPh>
    <phoneticPr fontId="2"/>
  </si>
  <si>
    <t>月　　日</t>
    <rPh sb="0" eb="1">
      <t>ツキ</t>
    </rPh>
    <rPh sb="3" eb="4">
      <t>ヒ</t>
    </rPh>
    <phoneticPr fontId="2"/>
  </si>
  <si>
    <t>訪問団体名等</t>
    <rPh sb="0" eb="2">
      <t>ホウモン</t>
    </rPh>
    <rPh sb="2" eb="4">
      <t>ダンタイ</t>
    </rPh>
    <rPh sb="4" eb="5">
      <t>メイ</t>
    </rPh>
    <rPh sb="5" eb="6">
      <t>ナド</t>
    </rPh>
    <phoneticPr fontId="2"/>
  </si>
  <si>
    <t>人数</t>
    <rPh sb="0" eb="2">
      <t>ニンズウ</t>
    </rPh>
    <phoneticPr fontId="2"/>
  </si>
  <si>
    <t>県側対応者</t>
    <rPh sb="0" eb="1">
      <t>ケン</t>
    </rPh>
    <rPh sb="1" eb="2">
      <t>ガワ</t>
    </rPh>
    <rPh sb="2" eb="5">
      <t>タイオウシャ</t>
    </rPh>
    <phoneticPr fontId="2"/>
  </si>
  <si>
    <t>関係所属</t>
    <rPh sb="0" eb="2">
      <t>カンケイ</t>
    </rPh>
    <rPh sb="2" eb="4">
      <t>ショゾク</t>
    </rPh>
    <phoneticPr fontId="2"/>
  </si>
  <si>
    <t>様式５</t>
    <rPh sb="0" eb="2">
      <t>ヨウシキ</t>
    </rPh>
    <phoneticPr fontId="2"/>
  </si>
  <si>
    <t>事業所数</t>
    <rPh sb="0" eb="3">
      <t>ジギョウショ</t>
    </rPh>
    <rPh sb="3" eb="4">
      <t>スウ</t>
    </rPh>
    <phoneticPr fontId="2"/>
  </si>
  <si>
    <t>タイ</t>
    <phoneticPr fontId="2"/>
  </si>
  <si>
    <t>アメリカ</t>
    <phoneticPr fontId="2"/>
  </si>
  <si>
    <t>アラブ首長国連邦</t>
    <rPh sb="3" eb="6">
      <t>シュチョウコク</t>
    </rPh>
    <rPh sb="6" eb="8">
      <t>レンポウ</t>
    </rPh>
    <phoneticPr fontId="2"/>
  </si>
  <si>
    <t>順位</t>
    <rPh sb="0" eb="2">
      <t>ジュンイ</t>
    </rPh>
    <phoneticPr fontId="2"/>
  </si>
  <si>
    <t>地域</t>
    <rPh sb="0" eb="2">
      <t>チイキ</t>
    </rPh>
    <phoneticPr fontId="2"/>
  </si>
  <si>
    <t>延べ宿泊者数</t>
    <rPh sb="0" eb="1">
      <t>ノ</t>
    </rPh>
    <rPh sb="2" eb="5">
      <t>シュクハクシャ</t>
    </rPh>
    <rPh sb="5" eb="6">
      <t>スウ</t>
    </rPh>
    <phoneticPr fontId="2"/>
  </si>
  <si>
    <t>割合</t>
    <rPh sb="0" eb="2">
      <t>ワリアイ</t>
    </rPh>
    <phoneticPr fontId="2"/>
  </si>
  <si>
    <t>その他</t>
    <rPh sb="2" eb="3">
      <t>タ</t>
    </rPh>
    <phoneticPr fontId="2"/>
  </si>
  <si>
    <t>計</t>
    <rPh sb="0" eb="1">
      <t>ケイ</t>
    </rPh>
    <phoneticPr fontId="2"/>
  </si>
  <si>
    <t>区分</t>
    <rPh sb="0" eb="2">
      <t>クブン</t>
    </rPh>
    <phoneticPr fontId="2"/>
  </si>
  <si>
    <t>輸出国・地域</t>
    <rPh sb="0" eb="3">
      <t>ユシュツコク</t>
    </rPh>
    <rPh sb="4" eb="6">
      <t>チイキ</t>
    </rPh>
    <phoneticPr fontId="2"/>
  </si>
  <si>
    <t>酒類</t>
    <rPh sb="0" eb="1">
      <t>サケ</t>
    </rPh>
    <rPh sb="1" eb="2">
      <t>ルイ</t>
    </rPh>
    <phoneticPr fontId="2"/>
  </si>
  <si>
    <t>（統計：群馬県農畜産物等輸出推進機構調べ）</t>
    <rPh sb="1" eb="3">
      <t>トウケイ</t>
    </rPh>
    <rPh sb="4" eb="7">
      <t>グンマケン</t>
    </rPh>
    <rPh sb="7" eb="11">
      <t>ノウチクサンブツ</t>
    </rPh>
    <rPh sb="11" eb="12">
      <t>トウ</t>
    </rPh>
    <rPh sb="12" eb="14">
      <t>ユシュツ</t>
    </rPh>
    <rPh sb="14" eb="16">
      <t>スイシン</t>
    </rPh>
    <rPh sb="16" eb="18">
      <t>キコウ</t>
    </rPh>
    <rPh sb="18" eb="19">
      <t>シラ</t>
    </rPh>
    <phoneticPr fontId="2"/>
  </si>
  <si>
    <t>（千円）</t>
    <rPh sb="1" eb="3">
      <t>センエン</t>
    </rPh>
    <phoneticPr fontId="2"/>
  </si>
  <si>
    <t>合計</t>
    <rPh sb="0" eb="2">
      <t>ゴウケイ</t>
    </rPh>
    <phoneticPr fontId="2"/>
  </si>
  <si>
    <t>小計</t>
    <rPh sb="0" eb="2">
      <t>ショウケイ</t>
    </rPh>
    <phoneticPr fontId="2"/>
  </si>
  <si>
    <t>北米</t>
    <rPh sb="0" eb="2">
      <t>ホクベイ</t>
    </rPh>
    <phoneticPr fontId="2"/>
  </si>
  <si>
    <t>欧州</t>
    <rPh sb="0" eb="2">
      <t>オウシュウ</t>
    </rPh>
    <phoneticPr fontId="2"/>
  </si>
  <si>
    <t>中南米</t>
    <rPh sb="0" eb="3">
      <t>チュウナンベイ</t>
    </rPh>
    <phoneticPr fontId="2"/>
  </si>
  <si>
    <t>中東</t>
    <rPh sb="0" eb="2">
      <t>チュウトウ</t>
    </rPh>
    <phoneticPr fontId="2"/>
  </si>
  <si>
    <t>※　事業所数であり、進出企業数ではありません。（同一国に複数の事業所を持つ企業もあります。）</t>
    <rPh sb="2" eb="5">
      <t>ジギョウショ</t>
    </rPh>
    <rPh sb="5" eb="6">
      <t>スウ</t>
    </rPh>
    <rPh sb="10" eb="12">
      <t>シンシュツ</t>
    </rPh>
    <rPh sb="12" eb="15">
      <t>キギョウスウ</t>
    </rPh>
    <rPh sb="24" eb="26">
      <t>ドウイツ</t>
    </rPh>
    <rPh sb="26" eb="27">
      <t>クニ</t>
    </rPh>
    <rPh sb="28" eb="30">
      <t>フクスウ</t>
    </rPh>
    <rPh sb="31" eb="33">
      <t>ジギョウ</t>
    </rPh>
    <rPh sb="33" eb="34">
      <t>ショ</t>
    </rPh>
    <rPh sb="35" eb="36">
      <t>モ</t>
    </rPh>
    <rPh sb="37" eb="39">
      <t>キギョウ</t>
    </rPh>
    <phoneticPr fontId="2"/>
  </si>
  <si>
    <t xml:space="preserve">群馬県の外国人宿泊者数 </t>
    <rPh sb="0" eb="3">
      <t>グンマケン</t>
    </rPh>
    <rPh sb="4" eb="7">
      <t>ガイコクジン</t>
    </rPh>
    <rPh sb="7" eb="10">
      <t>シュクハクシャ</t>
    </rPh>
    <rPh sb="10" eb="11">
      <t>スウ</t>
    </rPh>
    <phoneticPr fontId="2"/>
  </si>
  <si>
    <t>７　農畜産物及び加工品の輸出状況（様式７）</t>
    <rPh sb="2" eb="6">
      <t>ノウチクサンブツ</t>
    </rPh>
    <rPh sb="6" eb="7">
      <t>オヨ</t>
    </rPh>
    <rPh sb="8" eb="11">
      <t>カコウヒン</t>
    </rPh>
    <rPh sb="12" eb="14">
      <t>ユシュツ</t>
    </rPh>
    <rPh sb="14" eb="16">
      <t>ジョウキョウ</t>
    </rPh>
    <rPh sb="17" eb="19">
      <t>ヨウシキ</t>
    </rPh>
    <phoneticPr fontId="2"/>
  </si>
  <si>
    <t>６　海外からの観光誘客の現状（様式６）</t>
    <rPh sb="15" eb="17">
      <t>ヨウシキ</t>
    </rPh>
    <phoneticPr fontId="2"/>
  </si>
  <si>
    <t>５　海外進出企業状況（様式５）</t>
    <phoneticPr fontId="2"/>
  </si>
  <si>
    <t>４　外国からの表敬訪問（様式４）</t>
  </si>
  <si>
    <t>３　県有施設における国際化の状況（様式３）</t>
  </si>
  <si>
    <t>２　外国語による情報提供（様式２）</t>
  </si>
  <si>
    <t>１　国際化関連事業（様式１）</t>
  </si>
  <si>
    <t>進　出　先　国　名</t>
    <rPh sb="0" eb="1">
      <t>ススム</t>
    </rPh>
    <rPh sb="2" eb="3">
      <t>デ</t>
    </rPh>
    <rPh sb="4" eb="5">
      <t>サキ</t>
    </rPh>
    <rPh sb="6" eb="7">
      <t>クニ</t>
    </rPh>
    <rPh sb="8" eb="9">
      <t>メイ</t>
    </rPh>
    <phoneticPr fontId="2"/>
  </si>
  <si>
    <t>構成比（％）</t>
    <rPh sb="0" eb="3">
      <t>コウセイヒ</t>
    </rPh>
    <phoneticPr fontId="2"/>
  </si>
  <si>
    <t>フィリピン</t>
    <phoneticPr fontId="2"/>
  </si>
  <si>
    <t>ベトナム</t>
    <phoneticPr fontId="2"/>
  </si>
  <si>
    <t>カンボジア</t>
    <phoneticPr fontId="2"/>
  </si>
  <si>
    <t>インドネシア</t>
    <phoneticPr fontId="2"/>
  </si>
  <si>
    <t>アジア</t>
    <phoneticPr fontId="2"/>
  </si>
  <si>
    <t>マレーシア</t>
    <phoneticPr fontId="2"/>
  </si>
  <si>
    <t>シンガポール</t>
    <phoneticPr fontId="2"/>
  </si>
  <si>
    <t>インド</t>
    <phoneticPr fontId="2"/>
  </si>
  <si>
    <t>バングラデシュ</t>
    <phoneticPr fontId="2"/>
  </si>
  <si>
    <t>モンゴル</t>
    <phoneticPr fontId="2"/>
  </si>
  <si>
    <t>パキスタン</t>
    <phoneticPr fontId="2"/>
  </si>
  <si>
    <t>大洋州</t>
    <rPh sb="0" eb="2">
      <t>タイヨウ</t>
    </rPh>
    <rPh sb="2" eb="3">
      <t>シュウ</t>
    </rPh>
    <phoneticPr fontId="2"/>
  </si>
  <si>
    <t>オーストラリア</t>
    <phoneticPr fontId="2"/>
  </si>
  <si>
    <t>カナダ</t>
    <phoneticPr fontId="2"/>
  </si>
  <si>
    <t>イギリス</t>
    <phoneticPr fontId="2"/>
  </si>
  <si>
    <t>ロシア</t>
    <phoneticPr fontId="2"/>
  </si>
  <si>
    <t>ドイツ</t>
    <phoneticPr fontId="2"/>
  </si>
  <si>
    <t>エストニア</t>
    <phoneticPr fontId="2"/>
  </si>
  <si>
    <t>ポーランド</t>
    <phoneticPr fontId="2"/>
  </si>
  <si>
    <t>ハンガリー</t>
    <phoneticPr fontId="2"/>
  </si>
  <si>
    <t>フランス</t>
    <phoneticPr fontId="2"/>
  </si>
  <si>
    <t>ヨーロッパ</t>
    <phoneticPr fontId="2"/>
  </si>
  <si>
    <t>イタリア</t>
    <phoneticPr fontId="2"/>
  </si>
  <si>
    <t>リトアニア</t>
    <phoneticPr fontId="2"/>
  </si>
  <si>
    <t>スウェーデン</t>
    <phoneticPr fontId="2"/>
  </si>
  <si>
    <t>ポルトガル</t>
    <phoneticPr fontId="2"/>
  </si>
  <si>
    <t>ベルギー</t>
    <phoneticPr fontId="2"/>
  </si>
  <si>
    <t>チェコ</t>
    <phoneticPr fontId="2"/>
  </si>
  <si>
    <t>スペイン</t>
    <phoneticPr fontId="2"/>
  </si>
  <si>
    <t>メキシコ</t>
    <phoneticPr fontId="2"/>
  </si>
  <si>
    <t>ブラジル</t>
    <phoneticPr fontId="2"/>
  </si>
  <si>
    <t>ペルー</t>
    <phoneticPr fontId="2"/>
  </si>
  <si>
    <t>イラン</t>
    <phoneticPr fontId="2"/>
  </si>
  <si>
    <t>アフリカ</t>
    <phoneticPr fontId="2"/>
  </si>
  <si>
    <t>ナイジェリア</t>
    <phoneticPr fontId="2"/>
  </si>
  <si>
    <t>総計</t>
    <rPh sb="0" eb="2">
      <t>ソウケイ</t>
    </rPh>
    <phoneticPr fontId="2"/>
  </si>
  <si>
    <t>農産加工品</t>
    <rPh sb="0" eb="2">
      <t>ノウサン</t>
    </rPh>
    <rPh sb="2" eb="5">
      <t>カコウヒン</t>
    </rPh>
    <phoneticPr fontId="2"/>
  </si>
  <si>
    <t>事 業 名</t>
    <phoneticPr fontId="2"/>
  </si>
  <si>
    <t>○○大使</t>
    <rPh sb="2" eb="4">
      <t>タイシ</t>
    </rPh>
    <phoneticPr fontId="2"/>
  </si>
  <si>
    <t>知事、副知事、○○部長</t>
    <rPh sb="0" eb="2">
      <t>チジ</t>
    </rPh>
    <rPh sb="3" eb="6">
      <t>フクチジ</t>
    </rPh>
    <rPh sb="9" eb="11">
      <t>ブチョウ</t>
    </rPh>
    <phoneticPr fontId="2"/>
  </si>
  <si>
    <t>○○課</t>
    <rPh sb="2" eb="3">
      <t>カ</t>
    </rPh>
    <phoneticPr fontId="2"/>
  </si>
  <si>
    <t>（記入例）　　○○事務所</t>
    <rPh sb="1" eb="3">
      <t>キニュウ</t>
    </rPh>
    <rPh sb="3" eb="4">
      <t>レイ</t>
    </rPh>
    <rPh sb="9" eb="12">
      <t>ジムショ</t>
    </rPh>
    <phoneticPr fontId="2"/>
  </si>
  <si>
    <t>○○の案内板</t>
    <rPh sb="3" eb="6">
      <t>アンナイバン</t>
    </rPh>
    <phoneticPr fontId="2"/>
  </si>
  <si>
    <t>英語による施設案内</t>
    <rPh sb="0" eb="2">
      <t>エイゴ</t>
    </rPh>
    <rPh sb="5" eb="7">
      <t>シセツ</t>
    </rPh>
    <rPh sb="7" eb="9">
      <t>アンナイ</t>
    </rPh>
    <phoneticPr fontId="2"/>
  </si>
  <si>
    <t>（記入例）
○月○日</t>
    <rPh sb="1" eb="3">
      <t>キニュウ</t>
    </rPh>
    <rPh sb="3" eb="4">
      <t>レイ</t>
    </rPh>
    <rPh sb="7" eb="8">
      <t>ガツ</t>
    </rPh>
    <rPh sb="9" eb="10">
      <t>ニチ</t>
    </rPh>
    <phoneticPr fontId="2"/>
  </si>
  <si>
    <t>○○のお知らせ</t>
    <rPh sb="4" eb="5">
      <t>シ</t>
    </rPh>
    <phoneticPr fontId="2"/>
  </si>
  <si>
    <t>○○語による○○○○に関する情報</t>
    <rPh sb="2" eb="3">
      <t>ゴ</t>
    </rPh>
    <rPh sb="11" eb="12">
      <t>カン</t>
    </rPh>
    <rPh sb="14" eb="16">
      <t>ジョウホウ</t>
    </rPh>
    <phoneticPr fontId="2"/>
  </si>
  <si>
    <t>（記入例）
○○部</t>
    <rPh sb="1" eb="3">
      <t>キニュウ</t>
    </rPh>
    <rPh sb="3" eb="4">
      <t>レイ</t>
    </rPh>
    <rPh sb="8" eb="9">
      <t>ブ</t>
    </rPh>
    <phoneticPr fontId="2"/>
  </si>
  <si>
    <t>○○事業
（単年度）</t>
    <rPh sb="2" eb="4">
      <t>ジギョウ</t>
    </rPh>
    <rPh sb="6" eb="9">
      <t>タンネンド</t>
    </rPh>
    <phoneticPr fontId="2"/>
  </si>
  <si>
    <t>○○交付金事業</t>
    <rPh sb="2" eb="4">
      <t>コウフ</t>
    </rPh>
    <rPh sb="4" eb="5">
      <t>キン</t>
    </rPh>
    <rPh sb="5" eb="7">
      <t>ジギョウ</t>
    </rPh>
    <phoneticPr fontId="2"/>
  </si>
  <si>
    <t>その他</t>
    <rPh sb="2" eb="3">
      <t>ホカ</t>
    </rPh>
    <phoneticPr fontId="2"/>
  </si>
  <si>
    <t>欧州・香港・米国・シンガポール・カナダ・メキシコ</t>
    <rPh sb="0" eb="2">
      <t>オウシュウ</t>
    </rPh>
    <rPh sb="3" eb="5">
      <t>ホンコン</t>
    </rPh>
    <rPh sb="6" eb="8">
      <t>ベイコク</t>
    </rPh>
    <phoneticPr fontId="2"/>
  </si>
  <si>
    <t>青果物</t>
    <rPh sb="0" eb="3">
      <t>セイカブツ</t>
    </rPh>
    <phoneticPr fontId="2"/>
  </si>
  <si>
    <t>２－３「地域活性化」</t>
    <rPh sb="4" eb="6">
      <t>チイキ</t>
    </rPh>
    <rPh sb="6" eb="9">
      <t>カッセイカ</t>
    </rPh>
    <phoneticPr fontId="2"/>
  </si>
  <si>
    <t>３－４「海外への情報発信」</t>
    <rPh sb="4" eb="6">
      <t>カイガイ</t>
    </rPh>
    <rPh sb="8" eb="10">
      <t>ジョウホウ</t>
    </rPh>
    <rPh sb="10" eb="12">
      <t>ハッシン</t>
    </rPh>
    <phoneticPr fontId="2"/>
  </si>
  <si>
    <t>（１）群馬県産農畜産物等の輸出実績（金額）</t>
    <rPh sb="3" eb="6">
      <t>グンマケン</t>
    </rPh>
    <rPh sb="6" eb="7">
      <t>サン</t>
    </rPh>
    <rPh sb="7" eb="11">
      <t>ノウチクサンブツ</t>
    </rPh>
    <rPh sb="11" eb="12">
      <t>トウ</t>
    </rPh>
    <rPh sb="13" eb="15">
      <t>ユシュツ</t>
    </rPh>
    <rPh sb="15" eb="17">
      <t>ジッセキ</t>
    </rPh>
    <rPh sb="18" eb="20">
      <t>キンガク</t>
    </rPh>
    <phoneticPr fontId="2"/>
  </si>
  <si>
    <t>30年度</t>
    <rPh sb="2" eb="4">
      <t>ネンド</t>
    </rPh>
    <phoneticPr fontId="2"/>
  </si>
  <si>
    <t>Ｒ２
当初予算額
（千円）</t>
    <rPh sb="3" eb="5">
      <t>トウショ</t>
    </rPh>
    <rPh sb="5" eb="8">
      <t>ヨサンガク</t>
    </rPh>
    <rPh sb="10" eb="12">
      <t>センエン</t>
    </rPh>
    <phoneticPr fontId="2"/>
  </si>
  <si>
    <t>１－１ 「世界に通用する人材・グローバル化を支える次世代の育成」</t>
    <phoneticPr fontId="2"/>
  </si>
  <si>
    <t>H○○</t>
    <phoneticPr fontId="2"/>
  </si>
  <si>
    <t>○○○○○○○○○</t>
    <phoneticPr fontId="2"/>
  </si>
  <si>
    <t>R○.○.○～○.○</t>
    <phoneticPr fontId="2"/>
  </si>
  <si>
    <t>○○</t>
    <phoneticPr fontId="2"/>
  </si>
  <si>
    <t>○</t>
    <phoneticPr fontId="2"/>
  </si>
  <si>
    <t>１－３「内外のネットワーク形成」</t>
    <phoneticPr fontId="2"/>
  </si>
  <si>
    <t>２－２「多文化共生を踏まえた地域社会整備」</t>
    <phoneticPr fontId="2"/>
  </si>
  <si>
    <t>３　ブランドづくり</t>
    <phoneticPr fontId="2"/>
  </si>
  <si>
    <t>タイ</t>
  </si>
  <si>
    <t>28年度</t>
    <rPh sb="2" eb="3">
      <t>ネン</t>
    </rPh>
    <rPh sb="3" eb="4">
      <t>ド</t>
    </rPh>
    <phoneticPr fontId="2"/>
  </si>
  <si>
    <t>様式６</t>
    <rPh sb="0" eb="2">
      <t>ヨウシキ</t>
    </rPh>
    <phoneticPr fontId="2"/>
  </si>
  <si>
    <t>様式７</t>
    <rPh sb="0" eb="2">
      <t>ヨウシキ</t>
    </rPh>
    <phoneticPr fontId="2"/>
  </si>
  <si>
    <t>県の国際化の現状（令和３年度版)</t>
    <rPh sb="6" eb="8">
      <t>ゲンジョウ</t>
    </rPh>
    <rPh sb="9" eb="11">
      <t>レイワ</t>
    </rPh>
    <rPh sb="12" eb="13">
      <t>ネン</t>
    </rPh>
    <rPh sb="13" eb="14">
      <t>ド</t>
    </rPh>
    <phoneticPr fontId="2"/>
  </si>
  <si>
    <t>国際化関連事業（令和２年度実績及び令和３年度予定）</t>
    <rPh sb="8" eb="10">
      <t>レイワ</t>
    </rPh>
    <rPh sb="11" eb="13">
      <t>ネンド</t>
    </rPh>
    <rPh sb="13" eb="15">
      <t>ジッセキ</t>
    </rPh>
    <rPh sb="15" eb="16">
      <t>オヨ</t>
    </rPh>
    <rPh sb="17" eb="19">
      <t>レイワ</t>
    </rPh>
    <rPh sb="20" eb="22">
      <t>ネンド</t>
    </rPh>
    <rPh sb="22" eb="24">
      <t>ヨテイ</t>
    </rPh>
    <phoneticPr fontId="2"/>
  </si>
  <si>
    <t>Ｒ３年度予定</t>
    <rPh sb="2" eb="4">
      <t>ネンド</t>
    </rPh>
    <rPh sb="4" eb="6">
      <t>ヨテイ</t>
    </rPh>
    <phoneticPr fontId="2"/>
  </si>
  <si>
    <t>事業内容（新規又は継続事業で変更があった場合に記入）</t>
    <rPh sb="0" eb="2">
      <t>ジギョウ</t>
    </rPh>
    <rPh sb="2" eb="4">
      <t>ナイヨウ</t>
    </rPh>
    <rPh sb="5" eb="7">
      <t>シンキ</t>
    </rPh>
    <rPh sb="7" eb="8">
      <t>マタ</t>
    </rPh>
    <rPh sb="9" eb="11">
      <t>ケイゾク</t>
    </rPh>
    <rPh sb="11" eb="13">
      <t>ジギョウ</t>
    </rPh>
    <rPh sb="14" eb="16">
      <t>ヘンコウ</t>
    </rPh>
    <rPh sb="20" eb="22">
      <t>バアイ</t>
    </rPh>
    <rPh sb="23" eb="25">
      <t>キニュウ</t>
    </rPh>
    <phoneticPr fontId="2"/>
  </si>
  <si>
    <t>Ｒ２年度実績</t>
    <rPh sb="2" eb="4">
      <t>ネンド</t>
    </rPh>
    <rPh sb="4" eb="6">
      <t>ジッセキ</t>
    </rPh>
    <phoneticPr fontId="2"/>
  </si>
  <si>
    <t>Ｒ３
当初予算額
（千円）</t>
    <rPh sb="3" eb="5">
      <t>トウショ</t>
    </rPh>
    <rPh sb="5" eb="8">
      <t>ヨサンガク</t>
    </rPh>
    <rPh sb="10" eb="12">
      <t>センエン</t>
    </rPh>
    <phoneticPr fontId="2"/>
  </si>
  <si>
    <t>外国語による情報提供（令和３年３月３１日現在）</t>
    <rPh sb="0" eb="3">
      <t>ガイコクゴ</t>
    </rPh>
    <rPh sb="6" eb="8">
      <t>ジョウホウ</t>
    </rPh>
    <rPh sb="8" eb="10">
      <t>テイキョウ</t>
    </rPh>
    <rPh sb="11" eb="13">
      <t>レイワ</t>
    </rPh>
    <rPh sb="14" eb="15">
      <t>ネン</t>
    </rPh>
    <rPh sb="16" eb="17">
      <t>ガツ</t>
    </rPh>
    <rPh sb="19" eb="22">
      <t>ニチゲンザイ</t>
    </rPh>
    <phoneticPr fontId="2"/>
  </si>
  <si>
    <t>県有施設における国際化の状況（令和３年３月３１日現在）</t>
    <rPh sb="0" eb="2">
      <t>ケンユウ</t>
    </rPh>
    <rPh sb="2" eb="4">
      <t>シセツ</t>
    </rPh>
    <rPh sb="8" eb="11">
      <t>コクサイカ</t>
    </rPh>
    <rPh sb="12" eb="14">
      <t>ジョウキョウ</t>
    </rPh>
    <rPh sb="15" eb="17">
      <t>レイワ</t>
    </rPh>
    <rPh sb="18" eb="19">
      <t>ネン</t>
    </rPh>
    <rPh sb="20" eb="21">
      <t>ガツ</t>
    </rPh>
    <rPh sb="23" eb="26">
      <t>ニチゲンザイ</t>
    </rPh>
    <phoneticPr fontId="2"/>
  </si>
  <si>
    <t>外国からの表敬訪問（令和２年度実績）</t>
    <rPh sb="0" eb="2">
      <t>ガイコク</t>
    </rPh>
    <rPh sb="5" eb="7">
      <t>ヒョウケイ</t>
    </rPh>
    <rPh sb="7" eb="8">
      <t>オトズ</t>
    </rPh>
    <rPh sb="8" eb="9">
      <t>トイ</t>
    </rPh>
    <rPh sb="10" eb="12">
      <t>レイワ</t>
    </rPh>
    <rPh sb="13" eb="15">
      <t>ネンド</t>
    </rPh>
    <rPh sb="15" eb="17">
      <t>ジッセキ</t>
    </rPh>
    <phoneticPr fontId="2"/>
  </si>
  <si>
    <t>（１）平成２８年（１月～１２月）</t>
    <rPh sb="3" eb="5">
      <t>ヘイセイ</t>
    </rPh>
    <rPh sb="7" eb="8">
      <t>ネン</t>
    </rPh>
    <rPh sb="10" eb="11">
      <t>ガツ</t>
    </rPh>
    <rPh sb="14" eb="15">
      <t>ガツ</t>
    </rPh>
    <phoneticPr fontId="2"/>
  </si>
  <si>
    <t>（２）平成２９年（１月～１２月）</t>
    <rPh sb="3" eb="5">
      <t>ヘイセイ</t>
    </rPh>
    <rPh sb="7" eb="8">
      <t>ネン</t>
    </rPh>
    <rPh sb="10" eb="11">
      <t>ガツ</t>
    </rPh>
    <rPh sb="14" eb="15">
      <t>ガツ</t>
    </rPh>
    <phoneticPr fontId="2"/>
  </si>
  <si>
    <t>（３）平成３０年（１月～１２月）</t>
    <rPh sb="3" eb="5">
      <t>ヘイセイ</t>
    </rPh>
    <rPh sb="7" eb="8">
      <t>ネン</t>
    </rPh>
    <rPh sb="10" eb="11">
      <t>ガツ</t>
    </rPh>
    <rPh sb="14" eb="15">
      <t>ガツ</t>
    </rPh>
    <phoneticPr fontId="2"/>
  </si>
  <si>
    <t>（４）令和元年（１月～１２月）</t>
    <rPh sb="3" eb="5">
      <t>レイワ</t>
    </rPh>
    <rPh sb="5" eb="6">
      <t>ガン</t>
    </rPh>
    <rPh sb="6" eb="7">
      <t>ネン</t>
    </rPh>
    <rPh sb="9" eb="10">
      <t>ガツ</t>
    </rPh>
    <rPh sb="13" eb="14">
      <t>ガツ</t>
    </rPh>
    <phoneticPr fontId="2"/>
  </si>
  <si>
    <t>（５）令和２年（１月～１２月）</t>
    <rPh sb="3" eb="5">
      <t>レイワ</t>
    </rPh>
    <rPh sb="6" eb="7">
      <t>ネン</t>
    </rPh>
    <rPh sb="9" eb="10">
      <t>ガツ</t>
    </rPh>
    <rPh sb="13" eb="14">
      <t>ガツ</t>
    </rPh>
    <phoneticPr fontId="2"/>
  </si>
  <si>
    <t>29年度</t>
    <rPh sb="2" eb="3">
      <t>ネン</t>
    </rPh>
    <rPh sb="3" eb="4">
      <t>ド</t>
    </rPh>
    <phoneticPr fontId="2"/>
  </si>
  <si>
    <t>元年（暦年）</t>
    <rPh sb="0" eb="1">
      <t>ゲン</t>
    </rPh>
    <rPh sb="3" eb="5">
      <t>レキネン</t>
    </rPh>
    <phoneticPr fontId="2"/>
  </si>
  <si>
    <t>2年（暦年）</t>
    <rPh sb="1" eb="2">
      <t>ネン</t>
    </rPh>
    <rPh sb="3" eb="5">
      <t>レキネン</t>
    </rPh>
    <phoneticPr fontId="2"/>
  </si>
  <si>
    <t>知事戦略部</t>
    <rPh sb="0" eb="2">
      <t>チジ</t>
    </rPh>
    <rPh sb="2" eb="5">
      <t>センリャクブ</t>
    </rPh>
    <phoneticPr fontId="2"/>
  </si>
  <si>
    <t>メディアプロモーション課</t>
    <rPh sb="11" eb="12">
      <t>カ</t>
    </rPh>
    <phoneticPr fontId="2"/>
  </si>
  <si>
    <t>県ホームページ運営</t>
    <rPh sb="0" eb="1">
      <t>ケン</t>
    </rPh>
    <rPh sb="7" eb="9">
      <t>ウンエイ</t>
    </rPh>
    <phoneticPr fontId="2"/>
  </si>
  <si>
    <t>H8</t>
  </si>
  <si>
    <t>①群馬県の概要、観光、生活情報等の提供（外部リンク含む）。　　　　　　　　　　　　　　　　　　　　　　　②自動翻訳システムによる外国語翻訳ページの提供。</t>
    <rPh sb="1" eb="3">
      <t>グンマ</t>
    </rPh>
    <rPh sb="3" eb="4">
      <t>ケン</t>
    </rPh>
    <rPh sb="5" eb="7">
      <t>ガイヨウ</t>
    </rPh>
    <rPh sb="8" eb="10">
      <t>カンコウ</t>
    </rPh>
    <rPh sb="11" eb="13">
      <t>セイカツ</t>
    </rPh>
    <rPh sb="13" eb="15">
      <t>ジョウホウ</t>
    </rPh>
    <rPh sb="15" eb="16">
      <t>トウ</t>
    </rPh>
    <rPh sb="17" eb="19">
      <t>テイキョウ</t>
    </rPh>
    <rPh sb="20" eb="22">
      <t>ガイブ</t>
    </rPh>
    <rPh sb="25" eb="26">
      <t>フク</t>
    </rPh>
    <rPh sb="53" eb="55">
      <t>ジドウ</t>
    </rPh>
    <rPh sb="55" eb="57">
      <t>ホンヤク</t>
    </rPh>
    <rPh sb="64" eb="67">
      <t>ガイコクゴ</t>
    </rPh>
    <rPh sb="67" eb="69">
      <t>ホンヤク</t>
    </rPh>
    <rPh sb="73" eb="75">
      <t>テイキョウ</t>
    </rPh>
    <phoneticPr fontId="2"/>
  </si>
  <si>
    <t>英語、中国語（簡体字・繁体字）、ポルトガル語、スペイン語、韓国語</t>
    <rPh sb="0" eb="2">
      <t>エイゴ</t>
    </rPh>
    <rPh sb="3" eb="6">
      <t>チュウゴクゴ</t>
    </rPh>
    <rPh sb="7" eb="10">
      <t>カンタイジ</t>
    </rPh>
    <rPh sb="11" eb="14">
      <t>ハンタイジ</t>
    </rPh>
    <rPh sb="21" eb="22">
      <t>ゴ</t>
    </rPh>
    <rPh sb="27" eb="28">
      <t>ゴ</t>
    </rPh>
    <rPh sb="29" eb="32">
      <t>カンコクゴ</t>
    </rPh>
    <phoneticPr fontId="2"/>
  </si>
  <si>
    <t>R2.4.1～
R3.3.31</t>
    <phoneticPr fontId="2"/>
  </si>
  <si>
    <t>継続</t>
    <rPh sb="0" eb="2">
      <t>ケイゾク</t>
    </rPh>
    <phoneticPr fontId="2"/>
  </si>
  <si>
    <t>開始年度及び予算額はHP事業全体としての記載</t>
    <rPh sb="0" eb="2">
      <t>カイシ</t>
    </rPh>
    <rPh sb="2" eb="4">
      <t>ネンド</t>
    </rPh>
    <rPh sb="4" eb="5">
      <t>オヨ</t>
    </rPh>
    <rPh sb="6" eb="9">
      <t>ヨサンガク</t>
    </rPh>
    <rPh sb="12" eb="14">
      <t>ジギョウ</t>
    </rPh>
    <rPh sb="14" eb="16">
      <t>ゼンタイ</t>
    </rPh>
    <rPh sb="20" eb="22">
      <t>キサイ</t>
    </rPh>
    <phoneticPr fontId="2"/>
  </si>
  <si>
    <t>ぐんま広報</t>
    <rPh sb="3" eb="5">
      <t>コウホウ</t>
    </rPh>
    <phoneticPr fontId="2"/>
  </si>
  <si>
    <t>R2</t>
    <phoneticPr fontId="2"/>
  </si>
  <si>
    <t>群馬県のお知らせや催しなどを電子書籍化し多言語で配信</t>
    <rPh sb="20" eb="23">
      <t>タゲンゴ</t>
    </rPh>
    <phoneticPr fontId="2"/>
  </si>
  <si>
    <t>英語、中国語（簡体字・繁体字）、韓国語、タイ語、ポルトガル語、スペイン語、インドネシア語、ベトナム語</t>
  </si>
  <si>
    <t>R2.4.1～R3.3.31</t>
    <phoneticPr fontId="2"/>
  </si>
  <si>
    <t>H8</t>
    <phoneticPr fontId="2"/>
  </si>
  <si>
    <t>地域外交課</t>
    <rPh sb="0" eb="2">
      <t>チイキ</t>
    </rPh>
    <rPh sb="2" eb="5">
      <t>ガイコウカ</t>
    </rPh>
    <phoneticPr fontId="2"/>
  </si>
  <si>
    <t>核兵器廃絶平和県宣言啓発事業</t>
    <phoneticPr fontId="2"/>
  </si>
  <si>
    <t>H2</t>
    <phoneticPr fontId="2"/>
  </si>
  <si>
    <t>核兵器廃絶平和県宣言の趣旨及び内容を広く県民に周知し、核兵器の廃絶と世界の恒久平和の実現を図るための啓発事業を実施する。</t>
    <phoneticPr fontId="2"/>
  </si>
  <si>
    <t>－</t>
    <phoneticPr fontId="2"/>
  </si>
  <si>
    <t>北方領土返還運動支援</t>
    <phoneticPr fontId="2"/>
  </si>
  <si>
    <t>S54</t>
    <phoneticPr fontId="2"/>
  </si>
  <si>
    <t>北方領土返還要求運動推進のため、広報啓発活動等を行う。</t>
    <rPh sb="16" eb="18">
      <t>コウホウ</t>
    </rPh>
    <rPh sb="18" eb="20">
      <t>ケイハツ</t>
    </rPh>
    <rPh sb="20" eb="22">
      <t>カツドウ</t>
    </rPh>
    <rPh sb="22" eb="23">
      <t>ナド</t>
    </rPh>
    <rPh sb="24" eb="25">
      <t>オコナ</t>
    </rPh>
    <phoneticPr fontId="2"/>
  </si>
  <si>
    <t>語学指導等を行う外国青年招致事業（JETプログラム）</t>
    <phoneticPr fontId="2"/>
  </si>
  <si>
    <t>S62</t>
    <phoneticPr fontId="2"/>
  </si>
  <si>
    <t>中学校、高校における外国語教育の充実を図るとともに、地域レベルでの国際交流の進展を図ることを目的に外国青年を招致する。</t>
    <phoneticPr fontId="2"/>
  </si>
  <si>
    <t>米国、カナダ、英国、豪州他</t>
    <phoneticPr fontId="2"/>
  </si>
  <si>
    <t>１年間
（最長５年間）</t>
    <phoneticPr fontId="2"/>
  </si>
  <si>
    <t>128名（県内）</t>
    <rPh sb="3" eb="4">
      <t>メイ</t>
    </rPh>
    <rPh sb="5" eb="7">
      <t>ケンナイ</t>
    </rPh>
    <phoneticPr fontId="2"/>
  </si>
  <si>
    <t>7,362
（当課任用分）</t>
    <rPh sb="7" eb="9">
      <t>トウカ</t>
    </rPh>
    <rPh sb="9" eb="11">
      <t>ニンヨウ</t>
    </rPh>
    <rPh sb="11" eb="12">
      <t>ブン</t>
    </rPh>
    <phoneticPr fontId="2"/>
  </si>
  <si>
    <t>7,585
（当課任用分）</t>
    <phoneticPr fontId="2"/>
  </si>
  <si>
    <t>国際理解講座</t>
    <phoneticPr fontId="2"/>
  </si>
  <si>
    <t>H9</t>
    <phoneticPr fontId="2"/>
  </si>
  <si>
    <t>これからの日本や世界を担っていく子どもたちへの異文化に対する理解促進や国際協力活動に対する意識啓発を図ることを目的に、県職員等を講師として、希望のあった県内小・中学校等において開催</t>
    <phoneticPr fontId="2"/>
  </si>
  <si>
    <t>実績なし</t>
    <rPh sb="0" eb="2">
      <t>ジッセキ</t>
    </rPh>
    <phoneticPr fontId="2"/>
  </si>
  <si>
    <t>令和３年度は、グローバル始動人テイクオフ事業の一環で、tsulunos国際理解授業として実施する。</t>
    <rPh sb="0" eb="2">
      <t>レイワ</t>
    </rPh>
    <rPh sb="3" eb="5">
      <t>ネンド</t>
    </rPh>
    <rPh sb="23" eb="25">
      <t>イッカン</t>
    </rPh>
    <rPh sb="44" eb="46">
      <t>ジッシ</t>
    </rPh>
    <phoneticPr fontId="2"/>
  </si>
  <si>
    <t>グローバル始動人テイクオフ事業</t>
    <rPh sb="5" eb="6">
      <t>ハジ</t>
    </rPh>
    <rPh sb="6" eb="7">
      <t>ウゴ</t>
    </rPh>
    <rPh sb="7" eb="8">
      <t>ヒト</t>
    </rPh>
    <rPh sb="13" eb="15">
      <t>ジギョウ</t>
    </rPh>
    <phoneticPr fontId="2"/>
  </si>
  <si>
    <t>R3</t>
    <phoneticPr fontId="2"/>
  </si>
  <si>
    <t>世界を切り拓く「始動人」を目指すきっかけ作りとして、それぞれの学校段階や年齢層に応じ、tsulunos国際理解講座、グローバル始動人テイクオフフォーラム等を実施する。</t>
    <rPh sb="0" eb="2">
      <t>セカイ</t>
    </rPh>
    <rPh sb="3" eb="4">
      <t>キ</t>
    </rPh>
    <rPh sb="5" eb="6">
      <t>ヒラ</t>
    </rPh>
    <rPh sb="8" eb="9">
      <t>ハジ</t>
    </rPh>
    <rPh sb="9" eb="10">
      <t>ウゴ</t>
    </rPh>
    <rPh sb="10" eb="11">
      <t>ヒト</t>
    </rPh>
    <rPh sb="13" eb="15">
      <t>メザ</t>
    </rPh>
    <rPh sb="20" eb="21">
      <t>ヅク</t>
    </rPh>
    <rPh sb="31" eb="33">
      <t>ガッコウ</t>
    </rPh>
    <rPh sb="33" eb="35">
      <t>ダンカイ</t>
    </rPh>
    <rPh sb="36" eb="39">
      <t>ネンレイソウ</t>
    </rPh>
    <rPh sb="40" eb="41">
      <t>オウ</t>
    </rPh>
    <rPh sb="51" eb="53">
      <t>コクサイ</t>
    </rPh>
    <rPh sb="53" eb="55">
      <t>リカイ</t>
    </rPh>
    <rPh sb="55" eb="57">
      <t>コウザ</t>
    </rPh>
    <rPh sb="63" eb="64">
      <t>ハジ</t>
    </rPh>
    <rPh sb="64" eb="65">
      <t>ウゴ</t>
    </rPh>
    <rPh sb="65" eb="66">
      <t>ヒト</t>
    </rPh>
    <rPh sb="76" eb="77">
      <t>ナド</t>
    </rPh>
    <rPh sb="78" eb="80">
      <t>ジッシ</t>
    </rPh>
    <phoneticPr fontId="2"/>
  </si>
  <si>
    <t>新規</t>
    <rPh sb="0" eb="2">
      <t>シンキ</t>
    </rPh>
    <phoneticPr fontId="2"/>
  </si>
  <si>
    <t>トップ外交（オンライン）</t>
    <rPh sb="3" eb="5">
      <t>ガイコウ</t>
    </rPh>
    <phoneticPr fontId="2"/>
  </si>
  <si>
    <t>ベトナム国ミン副首相兼外相と知事が「withコロナの未来」をテーマにオンラインによる対談を行い、録画形式にて配信</t>
    <phoneticPr fontId="2"/>
  </si>
  <si>
    <t>R2.11.18(会談実施日）
R2.12.23(動画配信日）</t>
    <rPh sb="9" eb="11">
      <t>カイダン</t>
    </rPh>
    <rPh sb="11" eb="13">
      <t>ジッシ</t>
    </rPh>
    <rPh sb="13" eb="14">
      <t>ヒ</t>
    </rPh>
    <rPh sb="25" eb="27">
      <t>ドウガ</t>
    </rPh>
    <rPh sb="27" eb="29">
      <t>ハイシン</t>
    </rPh>
    <rPh sb="29" eb="30">
      <t>ビ</t>
    </rPh>
    <phoneticPr fontId="2"/>
  </si>
  <si>
    <t>R2当初予算額はオンライン会談への変更に伴う補正後の額。
R3当初予算額は米国・中国とのオンライン会談を含む。</t>
    <rPh sb="2" eb="4">
      <t>トウショ</t>
    </rPh>
    <rPh sb="4" eb="6">
      <t>ヨサン</t>
    </rPh>
    <rPh sb="6" eb="7">
      <t>ガク</t>
    </rPh>
    <rPh sb="13" eb="15">
      <t>カイダン</t>
    </rPh>
    <rPh sb="17" eb="19">
      <t>ヘンコウ</t>
    </rPh>
    <rPh sb="20" eb="21">
      <t>トモナ</t>
    </rPh>
    <rPh sb="22" eb="25">
      <t>ホセイゴ</t>
    </rPh>
    <rPh sb="26" eb="27">
      <t>ガク</t>
    </rPh>
    <rPh sb="31" eb="33">
      <t>トウショ</t>
    </rPh>
    <rPh sb="33" eb="35">
      <t>ヨサン</t>
    </rPh>
    <rPh sb="35" eb="36">
      <t>ガク</t>
    </rPh>
    <rPh sb="37" eb="39">
      <t>ベイコク</t>
    </rPh>
    <rPh sb="40" eb="42">
      <t>チュウゴク</t>
    </rPh>
    <rPh sb="49" eb="51">
      <t>カイダン</t>
    </rPh>
    <rPh sb="52" eb="53">
      <t>フク</t>
    </rPh>
    <phoneticPr fontId="2"/>
  </si>
  <si>
    <t>青年海外協力活動促進事業</t>
    <phoneticPr fontId="2"/>
  </si>
  <si>
    <t>S58</t>
    <phoneticPr fontId="2"/>
  </si>
  <si>
    <t>青年海外協力隊をはじめとするＪＩＣＡボランティア事業の広報啓発等を行うほか、青年海外協力隊群馬県OB会及び県青年海外協力隊を育てる会を通じて、青年海外協力隊活動の広報、支援等を行う。</t>
    <phoneticPr fontId="2"/>
  </si>
  <si>
    <t>各派遣国</t>
    <phoneticPr fontId="2"/>
  </si>
  <si>
    <r>
      <rPr>
        <sz val="11"/>
        <rFont val="ＭＳ Ｐゴシック"/>
        <family val="3"/>
        <charset val="128"/>
      </rPr>
      <t xml:space="preserve">
青年海外協力隊群馬県OB会　パネル展
R2.10.16～18
　115名
R2.12.11～13
　148名
</t>
    </r>
    <rPh sb="54" eb="55">
      <t>メイ</t>
    </rPh>
    <phoneticPr fontId="2"/>
  </si>
  <si>
    <t>在外県人会子弟支援</t>
    <rPh sb="0" eb="2">
      <t>ザイガイ</t>
    </rPh>
    <rPh sb="2" eb="5">
      <t>ケンジンカイ</t>
    </rPh>
    <rPh sb="5" eb="7">
      <t>シテイ</t>
    </rPh>
    <rPh sb="7" eb="9">
      <t>シエン</t>
    </rPh>
    <phoneticPr fontId="2"/>
  </si>
  <si>
    <t>H21</t>
    <phoneticPr fontId="2"/>
  </si>
  <si>
    <t>本県出身の在外県人会の子弟で、(1)本国の大学等で学ぶ者のうち、特定のテーマについて、本県の大学で研究を行おうとする者、(2)特定のテーマについて、本県の企業等で研修を行おうとする者を支援する。
※令和2年度は、新型コロナウイルス感染拡大により受入れ中止</t>
    <rPh sb="0" eb="2">
      <t>ホンケン</t>
    </rPh>
    <rPh sb="2" eb="4">
      <t>シュッシン</t>
    </rPh>
    <rPh sb="5" eb="7">
      <t>ザイガイ</t>
    </rPh>
    <rPh sb="7" eb="10">
      <t>ケンジンカイ</t>
    </rPh>
    <rPh sb="11" eb="13">
      <t>シテイ</t>
    </rPh>
    <rPh sb="18" eb="20">
      <t>ホンゴク</t>
    </rPh>
    <rPh sb="21" eb="24">
      <t>ダイガクトウ</t>
    </rPh>
    <rPh sb="25" eb="26">
      <t>マナ</t>
    </rPh>
    <rPh sb="27" eb="28">
      <t>モノ</t>
    </rPh>
    <rPh sb="32" eb="34">
      <t>トクテイ</t>
    </rPh>
    <rPh sb="43" eb="45">
      <t>ホンケン</t>
    </rPh>
    <rPh sb="46" eb="48">
      <t>ダイガク</t>
    </rPh>
    <rPh sb="49" eb="51">
      <t>ケンキュウ</t>
    </rPh>
    <rPh sb="52" eb="53">
      <t>オコナ</t>
    </rPh>
    <rPh sb="58" eb="59">
      <t>モノ</t>
    </rPh>
    <rPh sb="63" eb="65">
      <t>トクテイ</t>
    </rPh>
    <rPh sb="74" eb="76">
      <t>ホンケン</t>
    </rPh>
    <rPh sb="77" eb="79">
      <t>キギョウ</t>
    </rPh>
    <rPh sb="79" eb="80">
      <t>トウ</t>
    </rPh>
    <rPh sb="81" eb="83">
      <t>ケンシュウ</t>
    </rPh>
    <rPh sb="84" eb="85">
      <t>オコナ</t>
    </rPh>
    <rPh sb="90" eb="91">
      <t>モノ</t>
    </rPh>
    <rPh sb="92" eb="94">
      <t>シエン</t>
    </rPh>
    <rPh sb="99" eb="101">
      <t>レイワ</t>
    </rPh>
    <rPh sb="102" eb="104">
      <t>ネンド</t>
    </rPh>
    <rPh sb="106" eb="108">
      <t>シンガタ</t>
    </rPh>
    <rPh sb="115" eb="117">
      <t>カンセン</t>
    </rPh>
    <rPh sb="117" eb="119">
      <t>カクダイ</t>
    </rPh>
    <rPh sb="122" eb="124">
      <t>ウケイ</t>
    </rPh>
    <rPh sb="125" eb="127">
      <t>チュウシ</t>
    </rPh>
    <phoneticPr fontId="2"/>
  </si>
  <si>
    <t>海外拠点活動支援</t>
    <rPh sb="0" eb="2">
      <t>カイガイ</t>
    </rPh>
    <rPh sb="2" eb="4">
      <t>キョテン</t>
    </rPh>
    <rPh sb="4" eb="6">
      <t>カツドウ</t>
    </rPh>
    <rPh sb="6" eb="8">
      <t>シエン</t>
    </rPh>
    <phoneticPr fontId="2"/>
  </si>
  <si>
    <t>S36</t>
    <phoneticPr fontId="2"/>
  </si>
  <si>
    <t>グローバル戦略推進拠点と想定される在外県人会・海外ぐんまサポータ-ズの活性化を支援する。</t>
    <rPh sb="5" eb="7">
      <t>センリャク</t>
    </rPh>
    <rPh sb="23" eb="25">
      <t>カイガイ</t>
    </rPh>
    <phoneticPr fontId="2"/>
  </si>
  <si>
    <t>・7海外県人会
（在伯、在北伯、在パ、在亜、南加、ハワイ、フィリピン）、
・4海外ぐんまサポーターズ（上海、香港、台湾、ハノイ）</t>
    <rPh sb="2" eb="4">
      <t>カイガイ</t>
    </rPh>
    <rPh sb="4" eb="7">
      <t>ケンジンカイ</t>
    </rPh>
    <rPh sb="9" eb="10">
      <t>ザイ</t>
    </rPh>
    <rPh sb="10" eb="11">
      <t>ハク</t>
    </rPh>
    <rPh sb="12" eb="13">
      <t>ザイ</t>
    </rPh>
    <rPh sb="13" eb="14">
      <t>ホク</t>
    </rPh>
    <rPh sb="14" eb="15">
      <t>ハク</t>
    </rPh>
    <rPh sb="16" eb="17">
      <t>ザイ</t>
    </rPh>
    <rPh sb="19" eb="20">
      <t>ザイ</t>
    </rPh>
    <rPh sb="20" eb="21">
      <t>ア</t>
    </rPh>
    <rPh sb="22" eb="24">
      <t>ナンカ</t>
    </rPh>
    <rPh sb="39" eb="41">
      <t>カイガイ</t>
    </rPh>
    <rPh sb="51" eb="53">
      <t>シャンハイ</t>
    </rPh>
    <rPh sb="54" eb="56">
      <t>ホンコン</t>
    </rPh>
    <rPh sb="57" eb="59">
      <t>タイワン</t>
    </rPh>
    <phoneticPr fontId="2"/>
  </si>
  <si>
    <t>知事戦略部</t>
    <rPh sb="0" eb="2">
      <t>チジ</t>
    </rPh>
    <rPh sb="2" eb="4">
      <t>センリャク</t>
    </rPh>
    <rPh sb="4" eb="5">
      <t>ブ</t>
    </rPh>
    <phoneticPr fontId="2"/>
  </si>
  <si>
    <t>地域外交課</t>
    <rPh sb="0" eb="2">
      <t>チイキ</t>
    </rPh>
    <rPh sb="2" eb="4">
      <t>ガイコウ</t>
    </rPh>
    <rPh sb="4" eb="5">
      <t>カ</t>
    </rPh>
    <phoneticPr fontId="2"/>
  </si>
  <si>
    <t>台湾フェア in 群馬</t>
    <rPh sb="0" eb="2">
      <t>タイワン</t>
    </rPh>
    <rPh sb="9" eb="11">
      <t>グンマ</t>
    </rPh>
    <phoneticPr fontId="2"/>
  </si>
  <si>
    <t>H28</t>
    <phoneticPr fontId="2"/>
  </si>
  <si>
    <t>群馬県と台湾との交流や台湾文化、観光情報等を広く紹介し、更なる交流拡大を図る。
※令和2年度は、新型コロナウイルス感染症拡大のため中止</t>
    <rPh sb="0" eb="2">
      <t>グンマ</t>
    </rPh>
    <rPh sb="2" eb="3">
      <t>ケン</t>
    </rPh>
    <rPh sb="41" eb="43">
      <t>レイワ</t>
    </rPh>
    <rPh sb="44" eb="46">
      <t>ネンド</t>
    </rPh>
    <rPh sb="48" eb="50">
      <t>シンガタ</t>
    </rPh>
    <rPh sb="57" eb="60">
      <t>カンセンショウ</t>
    </rPh>
    <rPh sb="60" eb="62">
      <t>カクダイ</t>
    </rPh>
    <rPh sb="65" eb="67">
      <t>チュウシ</t>
    </rPh>
    <phoneticPr fontId="2"/>
  </si>
  <si>
    <t>群馬県と台湾との交流や台湾文化、観光情報等を広く紹介し、更なる交流拡大を図る。
※令和３年度は、新型コロナウイルス感染症対策として、展示及び動画配信を行うとともに、オードリー・タン大臣とのオンライン対談を実施する。</t>
    <rPh sb="0" eb="2">
      <t>グンマ</t>
    </rPh>
    <rPh sb="2" eb="3">
      <t>ケン</t>
    </rPh>
    <rPh sb="41" eb="43">
      <t>レイワ</t>
    </rPh>
    <rPh sb="44" eb="46">
      <t>ネンド</t>
    </rPh>
    <rPh sb="48" eb="50">
      <t>シンガタ</t>
    </rPh>
    <rPh sb="57" eb="60">
      <t>カンセンショウ</t>
    </rPh>
    <rPh sb="60" eb="62">
      <t>タイサク</t>
    </rPh>
    <rPh sb="66" eb="68">
      <t>テンジ</t>
    </rPh>
    <rPh sb="68" eb="69">
      <t>オヨ</t>
    </rPh>
    <rPh sb="70" eb="72">
      <t>ドウガ</t>
    </rPh>
    <rPh sb="72" eb="74">
      <t>ハイシン</t>
    </rPh>
    <rPh sb="75" eb="76">
      <t>オコナ</t>
    </rPh>
    <rPh sb="90" eb="92">
      <t>ダイジン</t>
    </rPh>
    <rPh sb="99" eb="101">
      <t>タイダン</t>
    </rPh>
    <rPh sb="102" eb="104">
      <t>ジッシ</t>
    </rPh>
    <phoneticPr fontId="2"/>
  </si>
  <si>
    <t>「望郷ライン・センチュリーライド」台湾選手団受入れ</t>
    <rPh sb="1" eb="3">
      <t>ボウキョウ</t>
    </rPh>
    <rPh sb="17" eb="19">
      <t>タイワン</t>
    </rPh>
    <rPh sb="19" eb="22">
      <t>センシュダン</t>
    </rPh>
    <rPh sb="22" eb="23">
      <t>ウ</t>
    </rPh>
    <rPh sb="23" eb="24">
      <t>イ</t>
    </rPh>
    <phoneticPr fontId="2"/>
  </si>
  <si>
    <t>H24</t>
    <phoneticPr fontId="2"/>
  </si>
  <si>
    <t>台湾・台中市政府等の協定先から、台湾選手団が自転車交流イベント「望郷ラインセンチュリーライド」に参加
※令和2年度は、新型コロナウイルス感染症拡大のため中止</t>
    <phoneticPr fontId="2"/>
  </si>
  <si>
    <t>ぐんまベトナム交流祭</t>
    <rPh sb="7" eb="9">
      <t>コウリュウ</t>
    </rPh>
    <rPh sb="9" eb="10">
      <t>サイ</t>
    </rPh>
    <phoneticPr fontId="2"/>
  </si>
  <si>
    <t>H30</t>
    <phoneticPr fontId="2"/>
  </si>
  <si>
    <t>ベトナム文化やベトナム社会主義共和国と群馬県の交流を紹介し、群馬県民のベトナムへの興味・親近感の増進、理解促進を図る。
※令和2年度は、新型コロナウイルス感染症拡大のため、オンラインで開催</t>
    <rPh sb="61" eb="63">
      <t>レイワ</t>
    </rPh>
    <rPh sb="64" eb="66">
      <t>ネンド</t>
    </rPh>
    <rPh sb="68" eb="70">
      <t>シンガタ</t>
    </rPh>
    <rPh sb="77" eb="79">
      <t>カンセン</t>
    </rPh>
    <rPh sb="80" eb="82">
      <t>カクダイ</t>
    </rPh>
    <rPh sb="92" eb="94">
      <t>カイサイ</t>
    </rPh>
    <phoneticPr fontId="2"/>
  </si>
  <si>
    <t>R2.11.29～
R2.12.5</t>
    <phoneticPr fontId="2"/>
  </si>
  <si>
    <t>①レシピコンテスト応募数　103点
②総動画再生数　約3,000回
③日本人学生と在住ベトナム人のオンライン交流会　2回
④セミナー受講者　51名</t>
    <rPh sb="26" eb="27">
      <t>ヤク</t>
    </rPh>
    <phoneticPr fontId="2"/>
  </si>
  <si>
    <t>”With コロナ”を踏まえ、県庁での展示や県公式 youtube チャンネル等を活用したオンラインイベントを融合し、ベトナムに対する県民の理解促進とベトナムとの交流促進を図る。</t>
    <phoneticPr fontId="2"/>
  </si>
  <si>
    <t>地域外交課</t>
    <rPh sb="0" eb="5">
      <t>チイキガイコウカ</t>
    </rPh>
    <phoneticPr fontId="2"/>
  </si>
  <si>
    <t>上海事務所運営</t>
    <rPh sb="0" eb="2">
      <t>シャンハイ</t>
    </rPh>
    <rPh sb="2" eb="5">
      <t>ジムショ</t>
    </rPh>
    <rPh sb="5" eb="7">
      <t>ウンエイ</t>
    </rPh>
    <phoneticPr fontId="2"/>
  </si>
  <si>
    <t>H25</t>
    <phoneticPr fontId="2"/>
  </si>
  <si>
    <t>中国・上海において本県からの進出企業や県人会等と連携し、中国からの観光誘致、県産品の販路拡大支援、県内企業のビジネス展開支援及びネットワーク構築などを行う。</t>
    <rPh sb="0" eb="2">
      <t>チュウゴク</t>
    </rPh>
    <rPh sb="3" eb="5">
      <t>シャンハイ</t>
    </rPh>
    <rPh sb="9" eb="11">
      <t>ホンケン</t>
    </rPh>
    <rPh sb="14" eb="16">
      <t>シンシュツ</t>
    </rPh>
    <rPh sb="16" eb="18">
      <t>キギョウ</t>
    </rPh>
    <rPh sb="19" eb="22">
      <t>ケンジンカイ</t>
    </rPh>
    <rPh sb="22" eb="23">
      <t>トウ</t>
    </rPh>
    <rPh sb="24" eb="26">
      <t>レンケイ</t>
    </rPh>
    <rPh sb="28" eb="30">
      <t>チュウゴク</t>
    </rPh>
    <rPh sb="33" eb="35">
      <t>カンコウ</t>
    </rPh>
    <rPh sb="35" eb="37">
      <t>ユウチ</t>
    </rPh>
    <rPh sb="38" eb="39">
      <t>ケン</t>
    </rPh>
    <rPh sb="39" eb="41">
      <t>サンピン</t>
    </rPh>
    <rPh sb="42" eb="44">
      <t>ハンロ</t>
    </rPh>
    <rPh sb="44" eb="46">
      <t>カクダイ</t>
    </rPh>
    <rPh sb="46" eb="48">
      <t>シエン</t>
    </rPh>
    <rPh sb="49" eb="51">
      <t>ケンナイ</t>
    </rPh>
    <rPh sb="51" eb="53">
      <t>キギョウ</t>
    </rPh>
    <rPh sb="58" eb="60">
      <t>テンカイ</t>
    </rPh>
    <rPh sb="60" eb="62">
      <t>シエン</t>
    </rPh>
    <rPh sb="62" eb="63">
      <t>オヨ</t>
    </rPh>
    <rPh sb="70" eb="72">
      <t>コウチク</t>
    </rPh>
    <rPh sb="75" eb="76">
      <t>オコナ</t>
    </rPh>
    <phoneticPr fontId="2"/>
  </si>
  <si>
    <t>通年</t>
    <rPh sb="0" eb="2">
      <t>ツウネン</t>
    </rPh>
    <phoneticPr fontId="2"/>
  </si>
  <si>
    <t>2名</t>
    <rPh sb="1" eb="2">
      <t>メイ</t>
    </rPh>
    <phoneticPr fontId="2"/>
  </si>
  <si>
    <t>総務部　</t>
    <rPh sb="0" eb="3">
      <t>ソウムブ</t>
    </rPh>
    <phoneticPr fontId="2"/>
  </si>
  <si>
    <t>人事課</t>
    <rPh sb="0" eb="3">
      <t>ジンジカ</t>
    </rPh>
    <phoneticPr fontId="2"/>
  </si>
  <si>
    <t>自治体国際化協会海外事務所派遣（シンガポール）</t>
  </si>
  <si>
    <t>H30</t>
  </si>
  <si>
    <t>日本の各自治体が行う海外業務（国際交流事業、展示会出展等）のサポ―ト、海外自治体の施策等に関する情報収集や調査研究などを行う。
1年間　東京本部（H30）
2年間　シンガポール事務所（H31～R2）</t>
    <rPh sb="0" eb="2">
      <t>ニホン</t>
    </rPh>
    <rPh sb="3" eb="7">
      <t>カクジチタイ</t>
    </rPh>
    <rPh sb="8" eb="9">
      <t>オコナ</t>
    </rPh>
    <rPh sb="10" eb="12">
      <t>カイガイ</t>
    </rPh>
    <rPh sb="12" eb="14">
      <t>ギョウム</t>
    </rPh>
    <rPh sb="15" eb="17">
      <t>コクサイ</t>
    </rPh>
    <rPh sb="17" eb="19">
      <t>コウリュウ</t>
    </rPh>
    <rPh sb="19" eb="21">
      <t>ジギョウ</t>
    </rPh>
    <rPh sb="22" eb="25">
      <t>テンジカイ</t>
    </rPh>
    <rPh sb="25" eb="27">
      <t>シュッテン</t>
    </rPh>
    <rPh sb="27" eb="28">
      <t>ナド</t>
    </rPh>
    <rPh sb="35" eb="37">
      <t>カイガイ</t>
    </rPh>
    <rPh sb="37" eb="40">
      <t>ジチタイ</t>
    </rPh>
    <rPh sb="41" eb="44">
      <t>シサクナド</t>
    </rPh>
    <rPh sb="45" eb="46">
      <t>カン</t>
    </rPh>
    <rPh sb="48" eb="50">
      <t>ジョウホウ</t>
    </rPh>
    <rPh sb="50" eb="52">
      <t>シュウシュウ</t>
    </rPh>
    <rPh sb="53" eb="55">
      <t>チョウサ</t>
    </rPh>
    <rPh sb="55" eb="57">
      <t>ケンキュウ</t>
    </rPh>
    <rPh sb="60" eb="61">
      <t>オコナ</t>
    </rPh>
    <rPh sb="65" eb="67">
      <t>ネンカン</t>
    </rPh>
    <rPh sb="68" eb="70">
      <t>トウキョウ</t>
    </rPh>
    <rPh sb="70" eb="72">
      <t>ホンブ</t>
    </rPh>
    <rPh sb="79" eb="81">
      <t>ネンカン</t>
    </rPh>
    <rPh sb="88" eb="90">
      <t>ジム</t>
    </rPh>
    <rPh sb="90" eb="91">
      <t>ショ</t>
    </rPh>
    <phoneticPr fontId="2"/>
  </si>
  <si>
    <t>シンガポール</t>
  </si>
  <si>
    <t>1年間
（計3年間）</t>
    <rPh sb="1" eb="3">
      <t>ネンカン</t>
    </rPh>
    <rPh sb="5" eb="6">
      <t>ケイ</t>
    </rPh>
    <rPh sb="7" eb="9">
      <t>ネンカン</t>
    </rPh>
    <phoneticPr fontId="2"/>
  </si>
  <si>
    <t>終了</t>
    <rPh sb="0" eb="2">
      <t>シュウリョウ</t>
    </rPh>
    <phoneticPr fontId="2"/>
  </si>
  <si>
    <t>日本貿易振興機構群馬貿易情報センター派遣</t>
    <rPh sb="0" eb="2">
      <t>ニホン</t>
    </rPh>
    <rPh sb="2" eb="4">
      <t>ボウエキ</t>
    </rPh>
    <rPh sb="4" eb="6">
      <t>シンコウ</t>
    </rPh>
    <rPh sb="6" eb="8">
      <t>キコウ</t>
    </rPh>
    <rPh sb="8" eb="10">
      <t>グンマ</t>
    </rPh>
    <rPh sb="10" eb="12">
      <t>ボウエキ</t>
    </rPh>
    <rPh sb="12" eb="14">
      <t>ジョウホウ</t>
    </rPh>
    <rPh sb="18" eb="20">
      <t>ハケン</t>
    </rPh>
    <phoneticPr fontId="2"/>
  </si>
  <si>
    <t>群馬貿易情報センターにおいて、海外展開を希望する企業や事業者の貿易投資相談やセミナー開催などを行う。</t>
    <rPh sb="0" eb="6">
      <t>グンマボウエキジョウホウ</t>
    </rPh>
    <rPh sb="15" eb="17">
      <t>カイガイ</t>
    </rPh>
    <rPh sb="17" eb="19">
      <t>テンカイ</t>
    </rPh>
    <rPh sb="20" eb="22">
      <t>キボウ</t>
    </rPh>
    <rPh sb="24" eb="26">
      <t>キギョウ</t>
    </rPh>
    <rPh sb="27" eb="30">
      <t>ジギョウシャ</t>
    </rPh>
    <rPh sb="31" eb="33">
      <t>ボウエキ</t>
    </rPh>
    <rPh sb="33" eb="35">
      <t>トウシ</t>
    </rPh>
    <rPh sb="35" eb="37">
      <t>ソウダン</t>
    </rPh>
    <rPh sb="47" eb="48">
      <t>オコナ</t>
    </rPh>
    <phoneticPr fontId="2"/>
  </si>
  <si>
    <t>―</t>
  </si>
  <si>
    <t>1年間
（計2年間）</t>
    <rPh sb="1" eb="3">
      <t>ネンカン</t>
    </rPh>
    <rPh sb="5" eb="6">
      <t>ケイ</t>
    </rPh>
    <rPh sb="7" eb="9">
      <t>ネンカン</t>
    </rPh>
    <phoneticPr fontId="2"/>
  </si>
  <si>
    <t>丸紅（株）派遣</t>
    <rPh sb="0" eb="2">
      <t>マルベニ</t>
    </rPh>
    <rPh sb="2" eb="5">
      <t>カブ</t>
    </rPh>
    <rPh sb="5" eb="7">
      <t>ハケン</t>
    </rPh>
    <phoneticPr fontId="2"/>
  </si>
  <si>
    <t>丸紅本社において、新規事業開発や事業投資の検討、海外の政治・経済情勢の情報収集などを行う。</t>
    <rPh sb="0" eb="2">
      <t>マルベニ</t>
    </rPh>
    <rPh sb="2" eb="4">
      <t>ホンシャ</t>
    </rPh>
    <rPh sb="9" eb="11">
      <t>シンキ</t>
    </rPh>
    <rPh sb="11" eb="13">
      <t>ジギョウ</t>
    </rPh>
    <rPh sb="13" eb="15">
      <t>カイハツ</t>
    </rPh>
    <rPh sb="16" eb="18">
      <t>ジギョウ</t>
    </rPh>
    <rPh sb="18" eb="20">
      <t>トウシ</t>
    </rPh>
    <rPh sb="21" eb="23">
      <t>ケントウ</t>
    </rPh>
    <rPh sb="24" eb="26">
      <t>カイガイ</t>
    </rPh>
    <rPh sb="27" eb="29">
      <t>セイジ</t>
    </rPh>
    <rPh sb="30" eb="32">
      <t>ケイザイ</t>
    </rPh>
    <rPh sb="32" eb="34">
      <t>ジョウセイ</t>
    </rPh>
    <rPh sb="35" eb="37">
      <t>ジョウホウ</t>
    </rPh>
    <rPh sb="37" eb="39">
      <t>シュウシュウ</t>
    </rPh>
    <rPh sb="42" eb="43">
      <t>オコナ</t>
    </rPh>
    <phoneticPr fontId="2"/>
  </si>
  <si>
    <t>1年間</t>
    <rPh sb="1" eb="3">
      <t>ネンカン</t>
    </rPh>
    <phoneticPr fontId="2"/>
  </si>
  <si>
    <t>地域創生部</t>
    <rPh sb="0" eb="2">
      <t>チイキ</t>
    </rPh>
    <rPh sb="2" eb="4">
      <t>ソウセイ</t>
    </rPh>
    <rPh sb="4" eb="5">
      <t>ブ</t>
    </rPh>
    <phoneticPr fontId="2"/>
  </si>
  <si>
    <t>ぐんま暮らし・外国人活躍推進課</t>
    <rPh sb="3" eb="4">
      <t>グ</t>
    </rPh>
    <rPh sb="7" eb="10">
      <t>ガイコクジン</t>
    </rPh>
    <rPh sb="10" eb="12">
      <t>カツヤク</t>
    </rPh>
    <rPh sb="12" eb="14">
      <t>スイシン</t>
    </rPh>
    <rPh sb="14" eb="15">
      <t>カ</t>
    </rPh>
    <phoneticPr fontId="2"/>
  </si>
  <si>
    <t>群馬県国際交流賞</t>
  </si>
  <si>
    <t>地域社会の国際化に向けて顕著な功績のあった個人や団体に対し、その功績を顕彰し今後の活動を奨励する。</t>
  </si>
  <si>
    <t>　2件</t>
    <rPh sb="2" eb="3">
      <t>ケン</t>
    </rPh>
    <phoneticPr fontId="2"/>
  </si>
  <si>
    <t>メディカルインタープリター養成・研修事業</t>
    <rPh sb="13" eb="15">
      <t>ヨウセイ</t>
    </rPh>
    <rPh sb="16" eb="18">
      <t>ケンシュウ</t>
    </rPh>
    <rPh sb="18" eb="20">
      <t>ジギョウ</t>
    </rPh>
    <phoneticPr fontId="2"/>
  </si>
  <si>
    <t>H18</t>
    <phoneticPr fontId="2"/>
  </si>
  <si>
    <t>群馬県メディカルインタープリター（医療通訳ボランティア）を養成し、スキルアップのための研修を実施</t>
    <phoneticPr fontId="2"/>
  </si>
  <si>
    <t>①養成講座
R2.9.27、10.4、10.11
②ｽｷﾙｱｯﾌﾟ
R2.9.13</t>
    <rPh sb="1" eb="3">
      <t>ヨウセイ</t>
    </rPh>
    <rPh sb="3" eb="5">
      <t>コウザ</t>
    </rPh>
    <phoneticPr fontId="2"/>
  </si>
  <si>
    <t>①養成講座
28人
②ｽｷﾙｱｯﾌﾟ
17人</t>
    <rPh sb="1" eb="3">
      <t>ヨウセイ</t>
    </rPh>
    <rPh sb="3" eb="5">
      <t>コウザ</t>
    </rPh>
    <rPh sb="8" eb="9">
      <t>ニン</t>
    </rPh>
    <rPh sb="21" eb="22">
      <t>ニン</t>
    </rPh>
    <phoneticPr fontId="2"/>
  </si>
  <si>
    <t>災害時外国人支援事業</t>
    <rPh sb="0" eb="2">
      <t>サイガイ</t>
    </rPh>
    <rPh sb="2" eb="3">
      <t>ジ</t>
    </rPh>
    <rPh sb="3" eb="5">
      <t>ガイコク</t>
    </rPh>
    <rPh sb="5" eb="6">
      <t>ジン</t>
    </rPh>
    <rPh sb="6" eb="8">
      <t>シエン</t>
    </rPh>
    <rPh sb="8" eb="10">
      <t>ジギョウ</t>
    </rPh>
    <phoneticPr fontId="2"/>
  </si>
  <si>
    <t>災害時に外国人県民に対して正確な情報提供を行うための「災害時通訳ボランティア」の養成及び外国人県民を対象とした「避難所想定訓練」を市町村と連携して実施</t>
    <phoneticPr fontId="2"/>
  </si>
  <si>
    <t>①養成講座
R2.10.24、
11.7
②防災訓練
R2.10.24</t>
    <rPh sb="1" eb="3">
      <t>ヨウセイ</t>
    </rPh>
    <rPh sb="3" eb="5">
      <t>コウザ</t>
    </rPh>
    <rPh sb="22" eb="24">
      <t>ボウサイ</t>
    </rPh>
    <rPh sb="24" eb="26">
      <t>クンレン</t>
    </rPh>
    <phoneticPr fontId="2"/>
  </si>
  <si>
    <t>①養成講座
23名
②防災訓練
8名</t>
    <rPh sb="1" eb="3">
      <t>ヨウセイ</t>
    </rPh>
    <rPh sb="3" eb="5">
      <t>コウザ</t>
    </rPh>
    <rPh sb="8" eb="9">
      <t>メイ</t>
    </rPh>
    <rPh sb="11" eb="13">
      <t>ボウサイ</t>
    </rPh>
    <rPh sb="13" eb="15">
      <t>クンレン</t>
    </rPh>
    <rPh sb="17" eb="18">
      <t>メイ</t>
    </rPh>
    <phoneticPr fontId="2"/>
  </si>
  <si>
    <t>医療通訳派遣</t>
    <rPh sb="0" eb="2">
      <t>イリョウ</t>
    </rPh>
    <rPh sb="2" eb="4">
      <t>ツウヤク</t>
    </rPh>
    <rPh sb="4" eb="6">
      <t>ハケン</t>
    </rPh>
    <phoneticPr fontId="2"/>
  </si>
  <si>
    <t>「ぐんま医療通訳派遣システム運営委員会」により医療通訳ボランティアを派遣</t>
  </si>
  <si>
    <t>年間</t>
    <rPh sb="0" eb="2">
      <t>ネンカン</t>
    </rPh>
    <phoneticPr fontId="2"/>
  </si>
  <si>
    <t>ぐんま外国人総合相談ワンストップセンター運営</t>
    <rPh sb="3" eb="6">
      <t>ガイコクジン</t>
    </rPh>
    <rPh sb="6" eb="8">
      <t>ソウゴウ</t>
    </rPh>
    <rPh sb="8" eb="10">
      <t>ソウダン</t>
    </rPh>
    <rPh sb="20" eb="22">
      <t>ウンエイ</t>
    </rPh>
    <phoneticPr fontId="2"/>
  </si>
  <si>
    <t>R1</t>
  </si>
  <si>
    <t>多言語（英語・ポルトガル語・ベトナム語・中国語・スペイン語等）で外国人の相談対応を行う窓口を運営</t>
    <phoneticPr fontId="2"/>
  </si>
  <si>
    <t>R1.7.1開設</t>
    <rPh sb="6" eb="8">
      <t>カイセツ</t>
    </rPh>
    <phoneticPr fontId="2"/>
  </si>
  <si>
    <t>外国人受入環境整備交付金により実施</t>
    <rPh sb="15" eb="17">
      <t>ジッシ</t>
    </rPh>
    <phoneticPr fontId="2"/>
  </si>
  <si>
    <t>外国人活躍推進キャラバン</t>
    <rPh sb="0" eb="3">
      <t>ガイコクジン</t>
    </rPh>
    <rPh sb="3" eb="5">
      <t>カツヤク</t>
    </rPh>
    <rPh sb="5" eb="7">
      <t>スイシン</t>
    </rPh>
    <phoneticPr fontId="2"/>
  </si>
  <si>
    <t>R1</t>
    <phoneticPr fontId="2"/>
  </si>
  <si>
    <t>地域での外国人活躍の優良事例の紹介、受け入れに係る課題を把握するために、シンポジウムを開催する。</t>
    <rPh sb="0" eb="2">
      <t>チイキ</t>
    </rPh>
    <rPh sb="4" eb="7">
      <t>ガイコクジン</t>
    </rPh>
    <rPh sb="7" eb="9">
      <t>カツヤク</t>
    </rPh>
    <rPh sb="10" eb="12">
      <t>ユウリョウ</t>
    </rPh>
    <rPh sb="12" eb="14">
      <t>ジレイ</t>
    </rPh>
    <rPh sb="15" eb="17">
      <t>ショウカイ</t>
    </rPh>
    <rPh sb="18" eb="19">
      <t>ウ</t>
    </rPh>
    <rPh sb="20" eb="21">
      <t>イ</t>
    </rPh>
    <rPh sb="23" eb="24">
      <t>カカ</t>
    </rPh>
    <rPh sb="25" eb="27">
      <t>カダイ</t>
    </rPh>
    <rPh sb="28" eb="30">
      <t>ハアク</t>
    </rPh>
    <rPh sb="43" eb="45">
      <t>カイサイ</t>
    </rPh>
    <phoneticPr fontId="2"/>
  </si>
  <si>
    <t>49名</t>
    <rPh sb="2" eb="3">
      <t>メイ</t>
    </rPh>
    <phoneticPr fontId="2"/>
  </si>
  <si>
    <t>群馬大学の養成した多文化共生推進士の研究発表事業と併せて実施する。</t>
    <rPh sb="0" eb="2">
      <t>グンマ</t>
    </rPh>
    <rPh sb="2" eb="4">
      <t>ダイガク</t>
    </rPh>
    <rPh sb="5" eb="7">
      <t>ヨウセイ</t>
    </rPh>
    <rPh sb="9" eb="12">
      <t>タブンカ</t>
    </rPh>
    <rPh sb="12" eb="14">
      <t>キョウセイ</t>
    </rPh>
    <rPh sb="14" eb="17">
      <t>スイシンシ</t>
    </rPh>
    <rPh sb="18" eb="20">
      <t>ケンキュウ</t>
    </rPh>
    <rPh sb="20" eb="22">
      <t>ハッピョウ</t>
    </rPh>
    <rPh sb="22" eb="24">
      <t>ジギョウ</t>
    </rPh>
    <rPh sb="25" eb="26">
      <t>アワ</t>
    </rPh>
    <rPh sb="28" eb="30">
      <t>ジッシ</t>
    </rPh>
    <phoneticPr fontId="2"/>
  </si>
  <si>
    <t>群馬県における地域日本語教育体制整備事業</t>
    <rPh sb="0" eb="3">
      <t>グンマケン</t>
    </rPh>
    <rPh sb="7" eb="9">
      <t>チイキ</t>
    </rPh>
    <rPh sb="9" eb="12">
      <t>ニホンゴ</t>
    </rPh>
    <rPh sb="12" eb="14">
      <t>キョウイク</t>
    </rPh>
    <rPh sb="14" eb="16">
      <t>タイセイ</t>
    </rPh>
    <rPh sb="16" eb="18">
      <t>セイビ</t>
    </rPh>
    <rPh sb="18" eb="20">
      <t>ジギョウ</t>
    </rPh>
    <phoneticPr fontId="2"/>
  </si>
  <si>
    <t>県内における日本語教育の推進に関する体制整備。
①日本語教育ボランティアの養成事業
②外国人日本語教育ボランティアの養成講座
③日本語教育実施機関団体への支援　等</t>
    <rPh sb="43" eb="46">
      <t>ガイコクジン</t>
    </rPh>
    <rPh sb="46" eb="49">
      <t>ニホンゴ</t>
    </rPh>
    <rPh sb="49" eb="51">
      <t>キョウイク</t>
    </rPh>
    <rPh sb="58" eb="60">
      <t>ヨウセイ</t>
    </rPh>
    <rPh sb="60" eb="62">
      <t>コウザ</t>
    </rPh>
    <rPh sb="64" eb="67">
      <t>ニホンゴ</t>
    </rPh>
    <rPh sb="67" eb="69">
      <t>キョウイク</t>
    </rPh>
    <rPh sb="69" eb="71">
      <t>ジッシ</t>
    </rPh>
    <rPh sb="71" eb="73">
      <t>キカン</t>
    </rPh>
    <rPh sb="73" eb="75">
      <t>ダンタイ</t>
    </rPh>
    <rPh sb="77" eb="79">
      <t>シエン</t>
    </rPh>
    <rPh sb="80" eb="81">
      <t>トウ</t>
    </rPh>
    <phoneticPr fontId="2"/>
  </si>
  <si>
    <t>①R2.12.5～R3.2.7
②R2.10.24～R2.11.7
③年間</t>
    <rPh sb="35" eb="37">
      <t>ネンカン</t>
    </rPh>
    <phoneticPr fontId="2"/>
  </si>
  <si>
    <t>①20人
②19人
③3団体</t>
    <rPh sb="3" eb="4">
      <t>ニン</t>
    </rPh>
    <rPh sb="8" eb="9">
      <t>ニン</t>
    </rPh>
    <rPh sb="12" eb="14">
      <t>ダンタイ</t>
    </rPh>
    <phoneticPr fontId="2"/>
  </si>
  <si>
    <t>文化庁補助金「地域日本語教育の総合的な体制づくり推進事業」により実施</t>
    <rPh sb="0" eb="3">
      <t>ブンカチョウ</t>
    </rPh>
    <rPh sb="3" eb="6">
      <t>ホジョキン</t>
    </rPh>
    <rPh sb="32" eb="34">
      <t>ジッシ</t>
    </rPh>
    <phoneticPr fontId="2"/>
  </si>
  <si>
    <t>群馬県多文化共生・共創推進会議運営</t>
    <rPh sb="0" eb="3">
      <t>グンマケン</t>
    </rPh>
    <rPh sb="3" eb="8">
      <t>タブンカキョウセイ</t>
    </rPh>
    <rPh sb="9" eb="11">
      <t>キョウソウ</t>
    </rPh>
    <rPh sb="11" eb="13">
      <t>スイシン</t>
    </rPh>
    <rPh sb="13" eb="15">
      <t>カイギ</t>
    </rPh>
    <rPh sb="15" eb="17">
      <t>ウンエイ</t>
    </rPh>
    <phoneticPr fontId="2"/>
  </si>
  <si>
    <t>群馬県多文化共生・共創推進基本計画策定のため、有識者による会議を開催</t>
    <rPh sb="13" eb="15">
      <t>キホン</t>
    </rPh>
    <rPh sb="15" eb="17">
      <t>ケイカク</t>
    </rPh>
    <phoneticPr fontId="2"/>
  </si>
  <si>
    <t>ぐんま多文化共生・共創推進月間</t>
    <rPh sb="3" eb="6">
      <t>タブンカ</t>
    </rPh>
    <rPh sb="6" eb="8">
      <t>キョウセイ</t>
    </rPh>
    <rPh sb="13" eb="15">
      <t>ゲッカン</t>
    </rPh>
    <phoneticPr fontId="2"/>
  </si>
  <si>
    <t>推進月間において、啓発スライドや啓発動画をSNSで情報発信し、また市町村が行うイベント等を県でも周知することにより、多文化共生・共創社会の実現に向けた気運醸成を促進</t>
    <rPh sb="9" eb="11">
      <t>ケイハツ</t>
    </rPh>
    <rPh sb="16" eb="18">
      <t>ケイハツ</t>
    </rPh>
    <rPh sb="18" eb="20">
      <t>ドウガ</t>
    </rPh>
    <rPh sb="25" eb="27">
      <t>ジョウホウ</t>
    </rPh>
    <rPh sb="27" eb="29">
      <t>ハッシン</t>
    </rPh>
    <rPh sb="33" eb="36">
      <t>シチョウソン</t>
    </rPh>
    <rPh sb="37" eb="38">
      <t>オコナ</t>
    </rPh>
    <rPh sb="45" eb="46">
      <t>ケン</t>
    </rPh>
    <rPh sb="48" eb="50">
      <t>シュウチ</t>
    </rPh>
    <rPh sb="58" eb="61">
      <t>タブンカ</t>
    </rPh>
    <rPh sb="61" eb="63">
      <t>キョウセイ</t>
    </rPh>
    <rPh sb="64" eb="66">
      <t>キョウソウ</t>
    </rPh>
    <rPh sb="66" eb="68">
      <t>シャカイ</t>
    </rPh>
    <rPh sb="69" eb="71">
      <t>ジツゲン</t>
    </rPh>
    <rPh sb="72" eb="73">
      <t>ム</t>
    </rPh>
    <rPh sb="75" eb="77">
      <t>キウン</t>
    </rPh>
    <rPh sb="77" eb="79">
      <t>ジョウセイ</t>
    </rPh>
    <rPh sb="80" eb="82">
      <t>ソクシン</t>
    </rPh>
    <phoneticPr fontId="2"/>
  </si>
  <si>
    <t>法務省人権啓発活動地方委託事業により実施</t>
    <rPh sb="0" eb="3">
      <t>ホウムショウ</t>
    </rPh>
    <rPh sb="18" eb="20">
      <t>ジッシ</t>
    </rPh>
    <phoneticPr fontId="2"/>
  </si>
  <si>
    <t>地域創生部</t>
    <phoneticPr fontId="2"/>
  </si>
  <si>
    <t>ぐんま暮らし・外国人活躍推進課</t>
    <phoneticPr fontId="2"/>
  </si>
  <si>
    <t>企業向け・外国人材向けセミナー</t>
    <rPh sb="0" eb="2">
      <t>キギョウ</t>
    </rPh>
    <rPh sb="2" eb="3">
      <t>ム</t>
    </rPh>
    <rPh sb="5" eb="7">
      <t>ガイコク</t>
    </rPh>
    <rPh sb="7" eb="9">
      <t>ジンザイ</t>
    </rPh>
    <rPh sb="9" eb="10">
      <t>ム</t>
    </rPh>
    <phoneticPr fontId="2"/>
  </si>
  <si>
    <t>H27</t>
    <phoneticPr fontId="2"/>
  </si>
  <si>
    <t>高度外国人材の採用方法・留意点等に関するセミナー（企業向け）及び日本での就職活動に関するガイダンス（外国人材向け）をオンライン配信</t>
    <rPh sb="0" eb="2">
      <t>コウド</t>
    </rPh>
    <rPh sb="2" eb="4">
      <t>ガイコク</t>
    </rPh>
    <rPh sb="4" eb="6">
      <t>ジンザイ</t>
    </rPh>
    <rPh sb="7" eb="9">
      <t>サイヨウ</t>
    </rPh>
    <rPh sb="9" eb="11">
      <t>ホウホウ</t>
    </rPh>
    <rPh sb="12" eb="15">
      <t>リュウイテン</t>
    </rPh>
    <rPh sb="15" eb="16">
      <t>トウ</t>
    </rPh>
    <rPh sb="17" eb="18">
      <t>カン</t>
    </rPh>
    <rPh sb="25" eb="27">
      <t>キギョウ</t>
    </rPh>
    <rPh sb="27" eb="28">
      <t>ム</t>
    </rPh>
    <rPh sb="30" eb="31">
      <t>オヨ</t>
    </rPh>
    <rPh sb="32" eb="34">
      <t>ニホン</t>
    </rPh>
    <rPh sb="36" eb="38">
      <t>シュウショク</t>
    </rPh>
    <rPh sb="38" eb="40">
      <t>カツドウ</t>
    </rPh>
    <rPh sb="41" eb="42">
      <t>カン</t>
    </rPh>
    <rPh sb="50" eb="52">
      <t>ガイコク</t>
    </rPh>
    <rPh sb="52" eb="54">
      <t>ジンザイ</t>
    </rPh>
    <rPh sb="54" eb="55">
      <t>ム</t>
    </rPh>
    <rPh sb="63" eb="65">
      <t>ハイシン</t>
    </rPh>
    <phoneticPr fontId="2"/>
  </si>
  <si>
    <t>企業：
R3. 3.30～
外国人材：
R2.8.6～8.14</t>
    <rPh sb="0" eb="2">
      <t>キギョウ</t>
    </rPh>
    <rPh sb="14" eb="16">
      <t>ガイコク</t>
    </rPh>
    <rPh sb="16" eb="18">
      <t>ジンザイ</t>
    </rPh>
    <phoneticPr fontId="2"/>
  </si>
  <si>
    <t>視聴回数
企業:220回
外国人材:105回</t>
    <rPh sb="0" eb="2">
      <t>シチョウ</t>
    </rPh>
    <rPh sb="2" eb="4">
      <t>カイスウ</t>
    </rPh>
    <rPh sb="5" eb="7">
      <t>キギョウ</t>
    </rPh>
    <rPh sb="11" eb="12">
      <t>カイ</t>
    </rPh>
    <rPh sb="13" eb="15">
      <t>ガイコク</t>
    </rPh>
    <rPh sb="15" eb="17">
      <t>ジンザイ</t>
    </rPh>
    <rPh sb="21" eb="22">
      <t>カイ</t>
    </rPh>
    <phoneticPr fontId="2"/>
  </si>
  <si>
    <t>地方創生推進交付金</t>
    <rPh sb="0" eb="2">
      <t>チホウ</t>
    </rPh>
    <rPh sb="2" eb="4">
      <t>ソウセイ</t>
    </rPh>
    <rPh sb="4" eb="6">
      <t>スイシン</t>
    </rPh>
    <rPh sb="6" eb="9">
      <t>コウフキン</t>
    </rPh>
    <phoneticPr fontId="2"/>
  </si>
  <si>
    <t>外国人向け県内合同企業説明会</t>
    <rPh sb="0" eb="3">
      <t>ガイコクジン</t>
    </rPh>
    <rPh sb="3" eb="4">
      <t>ム</t>
    </rPh>
    <rPh sb="5" eb="7">
      <t>ケンナイ</t>
    </rPh>
    <rPh sb="7" eb="9">
      <t>ゴウドウ</t>
    </rPh>
    <rPh sb="9" eb="11">
      <t>キギョウ</t>
    </rPh>
    <rPh sb="11" eb="14">
      <t>セツメイカイ</t>
    </rPh>
    <phoneticPr fontId="2"/>
  </si>
  <si>
    <t>外国人留学生や外国語指導助手等を対象に県内企業との合同企業説明会の実施</t>
    <rPh sb="0" eb="3">
      <t>ガイコクジン</t>
    </rPh>
    <rPh sb="3" eb="6">
      <t>リュウガクセイ</t>
    </rPh>
    <rPh sb="7" eb="10">
      <t>ガイコクゴ</t>
    </rPh>
    <rPh sb="10" eb="12">
      <t>シドウ</t>
    </rPh>
    <rPh sb="12" eb="14">
      <t>ジョシュ</t>
    </rPh>
    <rPh sb="14" eb="15">
      <t>ナド</t>
    </rPh>
    <rPh sb="16" eb="18">
      <t>タイショウ</t>
    </rPh>
    <rPh sb="19" eb="21">
      <t>ケンナイ</t>
    </rPh>
    <rPh sb="21" eb="23">
      <t>キギョウ</t>
    </rPh>
    <rPh sb="25" eb="27">
      <t>ゴウドウ</t>
    </rPh>
    <rPh sb="27" eb="29">
      <t>キギョウ</t>
    </rPh>
    <rPh sb="29" eb="32">
      <t>セツメイカイ</t>
    </rPh>
    <rPh sb="33" eb="35">
      <t>ジッシ</t>
    </rPh>
    <phoneticPr fontId="2"/>
  </si>
  <si>
    <t>参加企業:14社
参加者:57名</t>
    <rPh sb="9" eb="12">
      <t>サンカシャ</t>
    </rPh>
    <phoneticPr fontId="2"/>
  </si>
  <si>
    <t>（一財）自治体国際化協会「地域における語学指導等を行う外国青年招致事業参加者のキャリア支援事業」</t>
    <rPh sb="1" eb="2">
      <t>イチ</t>
    </rPh>
    <rPh sb="2" eb="3">
      <t>ザイ</t>
    </rPh>
    <rPh sb="4" eb="7">
      <t>ジチタイ</t>
    </rPh>
    <rPh sb="7" eb="10">
      <t>コクサイカ</t>
    </rPh>
    <rPh sb="10" eb="12">
      <t>キョウカイ</t>
    </rPh>
    <rPh sb="13" eb="15">
      <t>チイキ</t>
    </rPh>
    <rPh sb="19" eb="21">
      <t>ゴガク</t>
    </rPh>
    <rPh sb="21" eb="23">
      <t>シドウ</t>
    </rPh>
    <rPh sb="23" eb="24">
      <t>ナド</t>
    </rPh>
    <rPh sb="25" eb="26">
      <t>オコナ</t>
    </rPh>
    <rPh sb="27" eb="29">
      <t>ガイコク</t>
    </rPh>
    <rPh sb="29" eb="31">
      <t>セイネン</t>
    </rPh>
    <rPh sb="31" eb="33">
      <t>ショウチ</t>
    </rPh>
    <rPh sb="33" eb="35">
      <t>ジギョウ</t>
    </rPh>
    <rPh sb="35" eb="37">
      <t>サンカ</t>
    </rPh>
    <rPh sb="37" eb="38">
      <t>シャ</t>
    </rPh>
    <rPh sb="43" eb="45">
      <t>シエン</t>
    </rPh>
    <rPh sb="45" eb="47">
      <t>ジギョウ</t>
    </rPh>
    <phoneticPr fontId="2"/>
  </si>
  <si>
    <t>外国人材受け入れ相談会</t>
    <rPh sb="0" eb="5">
      <t>ガイコクジンザイウ</t>
    </rPh>
    <rPh sb="6" eb="7">
      <t>イ</t>
    </rPh>
    <rPh sb="8" eb="11">
      <t>ソウダンカイ</t>
    </rPh>
    <phoneticPr fontId="2"/>
  </si>
  <si>
    <t>外国人雇用に関する事業主からの悩み等に専門家による相談会の実施</t>
    <rPh sb="0" eb="2">
      <t>ガイコク</t>
    </rPh>
    <rPh sb="2" eb="3">
      <t>ジン</t>
    </rPh>
    <rPh sb="3" eb="5">
      <t>コヨウ</t>
    </rPh>
    <rPh sb="6" eb="7">
      <t>カン</t>
    </rPh>
    <rPh sb="9" eb="12">
      <t>ジギョウヌシ</t>
    </rPh>
    <rPh sb="15" eb="16">
      <t>ナヤ</t>
    </rPh>
    <rPh sb="17" eb="18">
      <t>ナド</t>
    </rPh>
    <rPh sb="19" eb="22">
      <t>センモンカ</t>
    </rPh>
    <rPh sb="25" eb="28">
      <t>ソウダンカイ</t>
    </rPh>
    <rPh sb="29" eb="31">
      <t>ジッシ</t>
    </rPh>
    <phoneticPr fontId="2"/>
  </si>
  <si>
    <t>毎月</t>
    <rPh sb="0" eb="2">
      <t>マイツキ</t>
    </rPh>
    <phoneticPr fontId="2"/>
  </si>
  <si>
    <t>12社</t>
    <rPh sb="2" eb="3">
      <t>シャ</t>
    </rPh>
    <phoneticPr fontId="2"/>
  </si>
  <si>
    <t>海外ヒューマンリソース発掘支援事業</t>
    <rPh sb="0" eb="2">
      <t>カイガイ</t>
    </rPh>
    <rPh sb="11" eb="15">
      <t>ハックツシエン</t>
    </rPh>
    <rPh sb="15" eb="17">
      <t>ジギョウ</t>
    </rPh>
    <phoneticPr fontId="2"/>
  </si>
  <si>
    <t>ベトナム人材と県内企業とのマッチング支援</t>
    <rPh sb="4" eb="6">
      <t>ジンザイ</t>
    </rPh>
    <rPh sb="7" eb="9">
      <t>ケンナイ</t>
    </rPh>
    <rPh sb="9" eb="11">
      <t>キギョウ</t>
    </rPh>
    <rPh sb="18" eb="20">
      <t>シエン</t>
    </rPh>
    <phoneticPr fontId="2"/>
  </si>
  <si>
    <t>2社</t>
    <rPh sb="1" eb="2">
      <t>シャ</t>
    </rPh>
    <phoneticPr fontId="2"/>
  </si>
  <si>
    <t>地域外国人材受入れ・定着モデル事業</t>
    <rPh sb="0" eb="2">
      <t>チイキ</t>
    </rPh>
    <rPh sb="2" eb="4">
      <t>ガイコク</t>
    </rPh>
    <rPh sb="4" eb="6">
      <t>ジンザイ</t>
    </rPh>
    <rPh sb="6" eb="8">
      <t>ウケイ</t>
    </rPh>
    <rPh sb="10" eb="12">
      <t>テイチャク</t>
    </rPh>
    <rPh sb="15" eb="17">
      <t>ジギョウ</t>
    </rPh>
    <phoneticPr fontId="2"/>
  </si>
  <si>
    <t>労働局と連携し、外国人材が円滑に職場・地域に定着できるようモデル地域としての実施（実施主体は厚生労働省）</t>
    <rPh sb="0" eb="3">
      <t>ロウドウキョク</t>
    </rPh>
    <rPh sb="4" eb="6">
      <t>レンケイ</t>
    </rPh>
    <rPh sb="8" eb="10">
      <t>ガイコク</t>
    </rPh>
    <rPh sb="10" eb="12">
      <t>ジンザイ</t>
    </rPh>
    <rPh sb="13" eb="15">
      <t>エンカツ</t>
    </rPh>
    <rPh sb="16" eb="18">
      <t>ショクバ</t>
    </rPh>
    <rPh sb="19" eb="21">
      <t>チイキ</t>
    </rPh>
    <rPh sb="22" eb="24">
      <t>テイチャク</t>
    </rPh>
    <rPh sb="32" eb="34">
      <t>チイキ</t>
    </rPh>
    <rPh sb="38" eb="40">
      <t>ジッシ</t>
    </rPh>
    <rPh sb="41" eb="43">
      <t>ジッシ</t>
    </rPh>
    <rPh sb="43" eb="45">
      <t>シュタイ</t>
    </rPh>
    <rPh sb="46" eb="48">
      <t>コウセイ</t>
    </rPh>
    <rPh sb="48" eb="51">
      <t>ロウドウショウ</t>
    </rPh>
    <phoneticPr fontId="2"/>
  </si>
  <si>
    <t>フィリピン
インドネシア</t>
    <phoneticPr fontId="2"/>
  </si>
  <si>
    <t>R2～R4</t>
    <phoneticPr fontId="2"/>
  </si>
  <si>
    <t>14社</t>
    <rPh sb="2" eb="3">
      <t>シャ</t>
    </rPh>
    <phoneticPr fontId="2"/>
  </si>
  <si>
    <t>多文化共創カンパニー認証制度</t>
    <rPh sb="0" eb="5">
      <t>タブンカキョウソウ</t>
    </rPh>
    <rPh sb="10" eb="14">
      <t>ニンショウセイド</t>
    </rPh>
    <phoneticPr fontId="2"/>
  </si>
  <si>
    <t>外国人材を雇用し、ともに活力を創り出すための特に優れた取組を行う事業を認証</t>
    <rPh sb="0" eb="2">
      <t>ガイコク</t>
    </rPh>
    <rPh sb="2" eb="4">
      <t>ジンザイ</t>
    </rPh>
    <rPh sb="5" eb="7">
      <t>コヨウ</t>
    </rPh>
    <rPh sb="12" eb="14">
      <t>カツリョク</t>
    </rPh>
    <rPh sb="15" eb="16">
      <t>ツク</t>
    </rPh>
    <rPh sb="17" eb="18">
      <t>ダ</t>
    </rPh>
    <rPh sb="22" eb="23">
      <t>トク</t>
    </rPh>
    <rPh sb="24" eb="25">
      <t>スグ</t>
    </rPh>
    <rPh sb="27" eb="29">
      <t>トリクミ</t>
    </rPh>
    <rPh sb="30" eb="31">
      <t>オコナ</t>
    </rPh>
    <rPh sb="32" eb="34">
      <t>ジギョウ</t>
    </rPh>
    <rPh sb="35" eb="37">
      <t>ニンショウ</t>
    </rPh>
    <phoneticPr fontId="2"/>
  </si>
  <si>
    <t>外国人材向け情報発信</t>
    <rPh sb="0" eb="3">
      <t>ガイコクジン</t>
    </rPh>
    <rPh sb="3" eb="4">
      <t>ザイ</t>
    </rPh>
    <rPh sb="4" eb="5">
      <t>ム</t>
    </rPh>
    <rPh sb="6" eb="8">
      <t>ジョウホウ</t>
    </rPh>
    <rPh sb="8" eb="10">
      <t>ハッシン</t>
    </rPh>
    <phoneticPr fontId="2"/>
  </si>
  <si>
    <t>外国人材向けに本県での就労や生活に関する動画を作成し、多言語で発信</t>
    <rPh sb="0" eb="2">
      <t>ガイコク</t>
    </rPh>
    <rPh sb="2" eb="4">
      <t>ジンザイ</t>
    </rPh>
    <rPh sb="4" eb="5">
      <t>ム</t>
    </rPh>
    <rPh sb="7" eb="9">
      <t>ホンケン</t>
    </rPh>
    <rPh sb="11" eb="13">
      <t>シュウロウ</t>
    </rPh>
    <rPh sb="14" eb="16">
      <t>セイカツ</t>
    </rPh>
    <rPh sb="17" eb="18">
      <t>カン</t>
    </rPh>
    <rPh sb="20" eb="22">
      <t>ドウガ</t>
    </rPh>
    <rPh sb="23" eb="25">
      <t>サクセイ</t>
    </rPh>
    <rPh sb="27" eb="30">
      <t>タゲンゴ</t>
    </rPh>
    <rPh sb="31" eb="33">
      <t>ハッシン</t>
    </rPh>
    <phoneticPr fontId="2"/>
  </si>
  <si>
    <t>文化振興課</t>
    <rPh sb="0" eb="5">
      <t>ブンカシンコウカ</t>
    </rPh>
    <phoneticPr fontId="2"/>
  </si>
  <si>
    <t>英語版上毛かるた</t>
    <rPh sb="0" eb="3">
      <t>エイゴバン</t>
    </rPh>
    <rPh sb="3" eb="5">
      <t>ジョウモウ</t>
    </rPh>
    <phoneticPr fontId="2"/>
  </si>
  <si>
    <t>-</t>
    <phoneticPr fontId="2"/>
  </si>
  <si>
    <t>スポーツ振興課</t>
    <rPh sb="4" eb="7">
      <t>シンコウカ</t>
    </rPh>
    <phoneticPr fontId="2"/>
  </si>
  <si>
    <t>東京2020オリンピック・パラリンピック交流事業補助金</t>
    <rPh sb="0" eb="2">
      <t>トウキョウ</t>
    </rPh>
    <rPh sb="20" eb="22">
      <t>コウリュウ</t>
    </rPh>
    <rPh sb="22" eb="24">
      <t>ジギョウ</t>
    </rPh>
    <rPh sb="24" eb="27">
      <t>ホジョキン</t>
    </rPh>
    <phoneticPr fontId="2"/>
  </si>
  <si>
    <t>ホストタウン登録市町村が実施する県域を対象とした交流事業を支援</t>
    <rPh sb="6" eb="8">
      <t>トウロク</t>
    </rPh>
    <rPh sb="8" eb="11">
      <t>シチョウソン</t>
    </rPh>
    <rPh sb="12" eb="14">
      <t>ジッシ</t>
    </rPh>
    <rPh sb="16" eb="18">
      <t>ケンイキ</t>
    </rPh>
    <rPh sb="19" eb="21">
      <t>タイショウ</t>
    </rPh>
    <rPh sb="24" eb="26">
      <t>コウリュウ</t>
    </rPh>
    <rPh sb="26" eb="28">
      <t>ジギョウ</t>
    </rPh>
    <rPh sb="29" eb="31">
      <t>シエン</t>
    </rPh>
    <phoneticPr fontId="2"/>
  </si>
  <si>
    <t>ホストタウン相手国</t>
    <rPh sb="6" eb="9">
      <t>アイテコク</t>
    </rPh>
    <phoneticPr fontId="2"/>
  </si>
  <si>
    <t>－</t>
  </si>
  <si>
    <t>新型コロナの影響で大会が１年延期</t>
    <rPh sb="0" eb="2">
      <t>シンガタ</t>
    </rPh>
    <rPh sb="6" eb="8">
      <t>エイキョウ</t>
    </rPh>
    <rPh sb="9" eb="11">
      <t>タイカイ</t>
    </rPh>
    <rPh sb="13" eb="14">
      <t>ネン</t>
    </rPh>
    <rPh sb="14" eb="16">
      <t>エンキ</t>
    </rPh>
    <phoneticPr fontId="2"/>
  </si>
  <si>
    <t>ぐんまこどもの国児童会館</t>
    <rPh sb="7" eb="8">
      <t>クニ</t>
    </rPh>
    <rPh sb="8" eb="10">
      <t>ジドウ</t>
    </rPh>
    <rPh sb="10" eb="12">
      <t>カイカン</t>
    </rPh>
    <phoneticPr fontId="2"/>
  </si>
  <si>
    <t>R2.7.17～31</t>
    <phoneticPr fontId="2"/>
  </si>
  <si>
    <t>「地球環境へのメッセージ」をテーマに描いた絵画作品を展示</t>
    <rPh sb="1" eb="3">
      <t>チキュウ</t>
    </rPh>
    <rPh sb="3" eb="5">
      <t>カンキョウ</t>
    </rPh>
    <rPh sb="18" eb="19">
      <t>エガ</t>
    </rPh>
    <rPh sb="21" eb="23">
      <t>カイガ</t>
    </rPh>
    <rPh sb="23" eb="25">
      <t>サクヒン</t>
    </rPh>
    <rPh sb="26" eb="28">
      <t>テンジ</t>
    </rPh>
    <phoneticPr fontId="2"/>
  </si>
  <si>
    <t>多文化交流事業「世界のこどもの絵画展」</t>
    <rPh sb="0" eb="3">
      <t>タブンカ</t>
    </rPh>
    <rPh sb="3" eb="5">
      <t>コウリュウ</t>
    </rPh>
    <rPh sb="5" eb="7">
      <t>ジギョウ</t>
    </rPh>
    <rPh sb="8" eb="10">
      <t>セカイ</t>
    </rPh>
    <rPh sb="15" eb="18">
      <t>カイガテン</t>
    </rPh>
    <phoneticPr fontId="2"/>
  </si>
  <si>
    <t>私学・子育て支援課</t>
    <rPh sb="0" eb="2">
      <t>シガク</t>
    </rPh>
    <rPh sb="3" eb="5">
      <t>コソダ</t>
    </rPh>
    <rPh sb="6" eb="9">
      <t>シエンカ</t>
    </rPh>
    <phoneticPr fontId="2"/>
  </si>
  <si>
    <t>生活こども部</t>
    <rPh sb="0" eb="2">
      <t>セイカツ</t>
    </rPh>
    <rPh sb="5" eb="6">
      <t>ブ</t>
    </rPh>
    <phoneticPr fontId="2"/>
  </si>
  <si>
    <t>健康福祉部</t>
    <rPh sb="0" eb="2">
      <t>ケンコウ</t>
    </rPh>
    <rPh sb="2" eb="4">
      <t>フクシ</t>
    </rPh>
    <rPh sb="4" eb="5">
      <t>ブ</t>
    </rPh>
    <phoneticPr fontId="2"/>
  </si>
  <si>
    <t>介護高齢課</t>
    <rPh sb="0" eb="2">
      <t>カイゴ</t>
    </rPh>
    <rPh sb="2" eb="4">
      <t>コウレイ</t>
    </rPh>
    <rPh sb="4" eb="5">
      <t>カ</t>
    </rPh>
    <phoneticPr fontId="2"/>
  </si>
  <si>
    <t>外国人介護人材受入準備講座</t>
    <rPh sb="0" eb="3">
      <t>ガイコクジン</t>
    </rPh>
    <rPh sb="3" eb="5">
      <t>カイゴ</t>
    </rPh>
    <rPh sb="5" eb="7">
      <t>ジンザイ</t>
    </rPh>
    <rPh sb="7" eb="8">
      <t>ウ</t>
    </rPh>
    <rPh sb="8" eb="9">
      <t>イ</t>
    </rPh>
    <rPh sb="9" eb="11">
      <t>ジュンビ</t>
    </rPh>
    <rPh sb="11" eb="13">
      <t>コウザ</t>
    </rPh>
    <phoneticPr fontId="2"/>
  </si>
  <si>
    <t>H28</t>
  </si>
  <si>
    <t>・介護事業者に対し、外国人雇用に関する制度、及び受入れに当たっての工夫や課題について、情報提供や事例紹介を行うことにより、円滑な受入を促進する。
・動画を作成・配信</t>
    <rPh sb="74" eb="76">
      <t>ドウガ</t>
    </rPh>
    <rPh sb="77" eb="79">
      <t>サクセイ</t>
    </rPh>
    <rPh sb="80" eb="82">
      <t>ハイシン</t>
    </rPh>
    <phoneticPr fontId="2"/>
  </si>
  <si>
    <t>R2.11～R3.3</t>
    <phoneticPr fontId="2"/>
  </si>
  <si>
    <t>外国人介護福祉士候補者受入施設学習支援</t>
    <rPh sb="0" eb="3">
      <t>ガイコクジン</t>
    </rPh>
    <rPh sb="3" eb="5">
      <t>カイゴ</t>
    </rPh>
    <rPh sb="5" eb="8">
      <t>フクシシ</t>
    </rPh>
    <rPh sb="8" eb="11">
      <t>コウホシャ</t>
    </rPh>
    <rPh sb="11" eb="13">
      <t>ウケイ</t>
    </rPh>
    <rPh sb="13" eb="15">
      <t>シセツ</t>
    </rPh>
    <rPh sb="15" eb="17">
      <t>ガクシュウ</t>
    </rPh>
    <rPh sb="17" eb="19">
      <t>シエン</t>
    </rPh>
    <phoneticPr fontId="2"/>
  </si>
  <si>
    <t>H22</t>
  </si>
  <si>
    <t>・外国人介護福祉士候補者を受け入れた施設が実施する日本語学習や介護分野の専門学習の取組を支援する。</t>
    <rPh sb="1" eb="4">
      <t>ガイコクジン</t>
    </rPh>
    <rPh sb="4" eb="6">
      <t>カイゴ</t>
    </rPh>
    <rPh sb="6" eb="9">
      <t>フクシシ</t>
    </rPh>
    <rPh sb="9" eb="12">
      <t>コウホシャ</t>
    </rPh>
    <rPh sb="13" eb="14">
      <t>ウ</t>
    </rPh>
    <rPh sb="15" eb="16">
      <t>ハイ</t>
    </rPh>
    <rPh sb="18" eb="20">
      <t>シセツ</t>
    </rPh>
    <rPh sb="21" eb="23">
      <t>ジッシ</t>
    </rPh>
    <rPh sb="25" eb="28">
      <t>ニホンゴ</t>
    </rPh>
    <rPh sb="28" eb="30">
      <t>ガクシュウ</t>
    </rPh>
    <rPh sb="31" eb="33">
      <t>カイゴ</t>
    </rPh>
    <rPh sb="33" eb="35">
      <t>ブンヤ</t>
    </rPh>
    <rPh sb="36" eb="38">
      <t>センモン</t>
    </rPh>
    <rPh sb="38" eb="40">
      <t>ガクシュウ</t>
    </rPh>
    <rPh sb="41" eb="43">
      <t>トリクミ</t>
    </rPh>
    <rPh sb="44" eb="46">
      <t>シエン</t>
    </rPh>
    <phoneticPr fontId="2"/>
  </si>
  <si>
    <t>インドネシア
フィリピン
ベトナム</t>
  </si>
  <si>
    <t>外国人留学生への奨学金支給支援事業</t>
    <rPh sb="0" eb="3">
      <t>ガイコクジン</t>
    </rPh>
    <rPh sb="3" eb="6">
      <t>リュウガクセイ</t>
    </rPh>
    <rPh sb="8" eb="11">
      <t>ショウガクキン</t>
    </rPh>
    <rPh sb="11" eb="13">
      <t>シキュウ</t>
    </rPh>
    <rPh sb="13" eb="15">
      <t>シエン</t>
    </rPh>
    <rPh sb="15" eb="17">
      <t>ジギョウ</t>
    </rPh>
    <phoneticPr fontId="2"/>
  </si>
  <si>
    <t>・介護事業者が外国人留学生の学費や居住費を支援する奨学金の支給に要する経費を支援する。</t>
    <phoneticPr fontId="2"/>
  </si>
  <si>
    <t>２法人</t>
    <rPh sb="1" eb="3">
      <t>ホウジン</t>
    </rPh>
    <phoneticPr fontId="2"/>
  </si>
  <si>
    <t>外国人介護人材受入施設等環境整備事業</t>
    <rPh sb="0" eb="3">
      <t>ガイコクジン</t>
    </rPh>
    <rPh sb="3" eb="5">
      <t>カイゴ</t>
    </rPh>
    <rPh sb="5" eb="7">
      <t>ジンザイ</t>
    </rPh>
    <rPh sb="7" eb="8">
      <t>ウ</t>
    </rPh>
    <rPh sb="8" eb="9">
      <t>イ</t>
    </rPh>
    <rPh sb="9" eb="11">
      <t>シセツ</t>
    </rPh>
    <rPh sb="11" eb="12">
      <t>トウ</t>
    </rPh>
    <rPh sb="12" eb="14">
      <t>カンキョウ</t>
    </rPh>
    <rPh sb="14" eb="16">
      <t>セイビ</t>
    </rPh>
    <rPh sb="16" eb="18">
      <t>ジギョウ</t>
    </rPh>
    <phoneticPr fontId="2"/>
  </si>
  <si>
    <t>・外国人介護人材を受入れる介護事業者が行う翻訳機の導入、生活面のサポートや学習支援等に要する経費を支援するとともに、留学生に適切な教育・指導を行うための教員の質の向上に資する研修等に要する経費を支援する。</t>
    <rPh sb="1" eb="4">
      <t>ガイコクジン</t>
    </rPh>
    <rPh sb="4" eb="6">
      <t>カイゴ</t>
    </rPh>
    <rPh sb="6" eb="8">
      <t>ジンザイ</t>
    </rPh>
    <rPh sb="9" eb="10">
      <t>ウ</t>
    </rPh>
    <rPh sb="10" eb="11">
      <t>イ</t>
    </rPh>
    <rPh sb="13" eb="15">
      <t>カイゴ</t>
    </rPh>
    <rPh sb="15" eb="18">
      <t>ジギョウシャ</t>
    </rPh>
    <rPh sb="19" eb="20">
      <t>オコナ</t>
    </rPh>
    <rPh sb="21" eb="24">
      <t>ホンヤクキ</t>
    </rPh>
    <rPh sb="25" eb="27">
      <t>ドウニュウ</t>
    </rPh>
    <rPh sb="28" eb="31">
      <t>セイカツメン</t>
    </rPh>
    <rPh sb="37" eb="39">
      <t>ガクシュウ</t>
    </rPh>
    <rPh sb="39" eb="41">
      <t>シエン</t>
    </rPh>
    <rPh sb="41" eb="42">
      <t>トウ</t>
    </rPh>
    <rPh sb="43" eb="44">
      <t>ヨウ</t>
    </rPh>
    <rPh sb="46" eb="48">
      <t>ケイヒ</t>
    </rPh>
    <rPh sb="49" eb="51">
      <t>シエン</t>
    </rPh>
    <rPh sb="58" eb="61">
      <t>リュウガクセイ</t>
    </rPh>
    <rPh sb="62" eb="64">
      <t>テキセツ</t>
    </rPh>
    <rPh sb="65" eb="67">
      <t>キョウイク</t>
    </rPh>
    <rPh sb="68" eb="70">
      <t>シドウ</t>
    </rPh>
    <rPh sb="71" eb="72">
      <t>オコナ</t>
    </rPh>
    <rPh sb="76" eb="78">
      <t>キョウイン</t>
    </rPh>
    <rPh sb="79" eb="80">
      <t>シツ</t>
    </rPh>
    <rPh sb="81" eb="83">
      <t>コウジョウ</t>
    </rPh>
    <rPh sb="84" eb="85">
      <t>シ</t>
    </rPh>
    <rPh sb="87" eb="90">
      <t>ケンシュウトウ</t>
    </rPh>
    <rPh sb="91" eb="92">
      <t>ヨウ</t>
    </rPh>
    <rPh sb="94" eb="96">
      <t>ケイヒ</t>
    </rPh>
    <rPh sb="97" eb="99">
      <t>シエン</t>
    </rPh>
    <phoneticPr fontId="2"/>
  </si>
  <si>
    <t>73施設・事業所</t>
    <rPh sb="2" eb="4">
      <t>シセツ</t>
    </rPh>
    <rPh sb="5" eb="7">
      <t>ジギョウ</t>
    </rPh>
    <rPh sb="7" eb="8">
      <t>ショ</t>
    </rPh>
    <phoneticPr fontId="2"/>
  </si>
  <si>
    <t>農政部</t>
    <rPh sb="0" eb="3">
      <t>ノウセイブ</t>
    </rPh>
    <phoneticPr fontId="2"/>
  </si>
  <si>
    <t>ぐんまブランド推進課</t>
    <rPh sb="7" eb="9">
      <t>スイシン</t>
    </rPh>
    <rPh sb="9" eb="10">
      <t>カ</t>
    </rPh>
    <phoneticPr fontId="2"/>
  </si>
  <si>
    <t>輸出促進支援員設置</t>
    <rPh sb="0" eb="2">
      <t>ユシュツ</t>
    </rPh>
    <rPh sb="2" eb="4">
      <t>ソクシン</t>
    </rPh>
    <rPh sb="4" eb="7">
      <t>シエンイン</t>
    </rPh>
    <rPh sb="7" eb="9">
      <t>セッチ</t>
    </rPh>
    <phoneticPr fontId="2"/>
  </si>
  <si>
    <t>輸出に取り組もうとする産地等に対し、輸出促進支援員による伴走型支援を実施</t>
    <rPh sb="0" eb="2">
      <t>ユシュツ</t>
    </rPh>
    <rPh sb="3" eb="4">
      <t>ト</t>
    </rPh>
    <rPh sb="5" eb="6">
      <t>ク</t>
    </rPh>
    <rPh sb="11" eb="13">
      <t>サンチ</t>
    </rPh>
    <rPh sb="13" eb="14">
      <t>トウ</t>
    </rPh>
    <rPh sb="15" eb="16">
      <t>タイ</t>
    </rPh>
    <rPh sb="18" eb="20">
      <t>ユシュツ</t>
    </rPh>
    <rPh sb="20" eb="22">
      <t>ソクシン</t>
    </rPh>
    <rPh sb="22" eb="24">
      <t>シエン</t>
    </rPh>
    <rPh sb="24" eb="25">
      <t>イン</t>
    </rPh>
    <rPh sb="28" eb="30">
      <t>バンソウ</t>
    </rPh>
    <rPh sb="30" eb="31">
      <t>ガタ</t>
    </rPh>
    <rPh sb="31" eb="33">
      <t>シエン</t>
    </rPh>
    <rPh sb="34" eb="36">
      <t>ジッシ</t>
    </rPh>
    <phoneticPr fontId="2"/>
  </si>
  <si>
    <t>面談件数238件</t>
    <rPh sb="0" eb="2">
      <t>メンダン</t>
    </rPh>
    <rPh sb="2" eb="4">
      <t>ケンスウ</t>
    </rPh>
    <rPh sb="7" eb="8">
      <t>ケン</t>
    </rPh>
    <phoneticPr fontId="2"/>
  </si>
  <si>
    <t>輸出促進セミナー</t>
    <rPh sb="0" eb="2">
      <t>ユシュツ</t>
    </rPh>
    <rPh sb="2" eb="4">
      <t>ソクシン</t>
    </rPh>
    <phoneticPr fontId="2"/>
  </si>
  <si>
    <t>輸出に関するセミナーを開催し事業者等へ情報提供を実施
※コロナ禍により中止</t>
    <rPh sb="0" eb="2">
      <t>ユシュツ</t>
    </rPh>
    <rPh sb="3" eb="4">
      <t>カン</t>
    </rPh>
    <rPh sb="11" eb="13">
      <t>カイサイ</t>
    </rPh>
    <rPh sb="14" eb="17">
      <t>ジギョウシャ</t>
    </rPh>
    <rPh sb="17" eb="18">
      <t>トウ</t>
    </rPh>
    <rPh sb="19" eb="21">
      <t>ジョウホウ</t>
    </rPh>
    <rPh sb="21" eb="23">
      <t>テイキョウ</t>
    </rPh>
    <rPh sb="24" eb="26">
      <t>ジッシ</t>
    </rPh>
    <rPh sb="31" eb="32">
      <t>カ</t>
    </rPh>
    <rPh sb="35" eb="37">
      <t>チュウシ</t>
    </rPh>
    <phoneticPr fontId="2"/>
  </si>
  <si>
    <t>輸出に関するセミナーを開催し事業者等へ情報提供を実施</t>
    <phoneticPr fontId="2"/>
  </si>
  <si>
    <t>群馬県農畜産物等輸出スタート支援事業</t>
    <rPh sb="0" eb="3">
      <t>グンマケン</t>
    </rPh>
    <rPh sb="3" eb="7">
      <t>ノウチクサンブツ</t>
    </rPh>
    <rPh sb="7" eb="8">
      <t>トウ</t>
    </rPh>
    <rPh sb="8" eb="10">
      <t>ユシュツ</t>
    </rPh>
    <rPh sb="14" eb="16">
      <t>シエン</t>
    </rPh>
    <rPh sb="16" eb="18">
      <t>ジギョウ</t>
    </rPh>
    <phoneticPr fontId="2"/>
  </si>
  <si>
    <t>輸出に関する経費を補助し、輸出に取り組む生産者等を支援</t>
    <rPh sb="0" eb="2">
      <t>ユシュツ</t>
    </rPh>
    <rPh sb="3" eb="4">
      <t>カン</t>
    </rPh>
    <rPh sb="6" eb="8">
      <t>ケイヒ</t>
    </rPh>
    <rPh sb="9" eb="11">
      <t>ホジョ</t>
    </rPh>
    <rPh sb="13" eb="15">
      <t>ユシュツ</t>
    </rPh>
    <rPh sb="16" eb="17">
      <t>ト</t>
    </rPh>
    <rPh sb="18" eb="19">
      <t>ク</t>
    </rPh>
    <rPh sb="20" eb="23">
      <t>セイサンシャ</t>
    </rPh>
    <rPh sb="23" eb="24">
      <t>トウ</t>
    </rPh>
    <rPh sb="25" eb="27">
      <t>シエン</t>
    </rPh>
    <phoneticPr fontId="2"/>
  </si>
  <si>
    <t>補助実績2者</t>
    <rPh sb="0" eb="2">
      <t>ホジョ</t>
    </rPh>
    <rPh sb="2" eb="4">
      <t>ジッセキ</t>
    </rPh>
    <rPh sb="5" eb="6">
      <t>シャ</t>
    </rPh>
    <phoneticPr fontId="2"/>
  </si>
  <si>
    <t>東アジア向け輸出体制整備・検討</t>
    <phoneticPr fontId="2"/>
  </si>
  <si>
    <t>台湾等における輸入規制緩和を見据えた輸出体制の整備</t>
    <phoneticPr fontId="2"/>
  </si>
  <si>
    <t>台湾等</t>
    <rPh sb="0" eb="3">
      <t>タイワントウ</t>
    </rPh>
    <phoneticPr fontId="2"/>
  </si>
  <si>
    <t>廃止</t>
    <rPh sb="0" eb="2">
      <t>ハイシ</t>
    </rPh>
    <phoneticPr fontId="2"/>
  </si>
  <si>
    <t>食料産業・６次産業化交付金</t>
    <rPh sb="0" eb="2">
      <t>ショクリョウ</t>
    </rPh>
    <rPh sb="2" eb="4">
      <t>サンギョウ</t>
    </rPh>
    <rPh sb="6" eb="7">
      <t>ジ</t>
    </rPh>
    <rPh sb="7" eb="10">
      <t>サンギョウカ</t>
    </rPh>
    <rPh sb="10" eb="13">
      <t>コウフキン</t>
    </rPh>
    <phoneticPr fontId="2"/>
  </si>
  <si>
    <t>食品事業者が実施するHACCP等の輸出対応施設整備を支援</t>
    <rPh sb="0" eb="2">
      <t>ショクヒン</t>
    </rPh>
    <rPh sb="2" eb="5">
      <t>ジギョウシャ</t>
    </rPh>
    <rPh sb="6" eb="8">
      <t>ジッシ</t>
    </rPh>
    <rPh sb="15" eb="16">
      <t>トウ</t>
    </rPh>
    <rPh sb="17" eb="19">
      <t>ユシュツ</t>
    </rPh>
    <rPh sb="19" eb="21">
      <t>タイオウ</t>
    </rPh>
    <rPh sb="21" eb="23">
      <t>シセツ</t>
    </rPh>
    <rPh sb="23" eb="25">
      <t>セイビ</t>
    </rPh>
    <rPh sb="26" eb="28">
      <t>シエン</t>
    </rPh>
    <phoneticPr fontId="2"/>
  </si>
  <si>
    <t>国庫10/10</t>
    <rPh sb="0" eb="2">
      <t>コッコ</t>
    </rPh>
    <phoneticPr fontId="2"/>
  </si>
  <si>
    <t>青果物輸出促進事業</t>
    <rPh sb="0" eb="3">
      <t>セイカブツ</t>
    </rPh>
    <rPh sb="3" eb="5">
      <t>ユシュツ</t>
    </rPh>
    <rPh sb="5" eb="7">
      <t>ソクシン</t>
    </rPh>
    <rPh sb="7" eb="9">
      <t>ジギョウ</t>
    </rPh>
    <phoneticPr fontId="2"/>
  </si>
  <si>
    <t>タイ、マレーシアのバイヤーを本県に招へいし、県内産地等を視察、生産者等と商談</t>
    <phoneticPr fontId="2"/>
  </si>
  <si>
    <t>タイ、マレーシア</t>
    <phoneticPr fontId="2"/>
  </si>
  <si>
    <t>8月26日～27日
11月17日～18日</t>
    <rPh sb="1" eb="2">
      <t>ガツ</t>
    </rPh>
    <rPh sb="4" eb="5">
      <t>ヒ</t>
    </rPh>
    <rPh sb="8" eb="9">
      <t>ヒ</t>
    </rPh>
    <rPh sb="12" eb="13">
      <t>ガツ</t>
    </rPh>
    <rPh sb="15" eb="16">
      <t>ヒ</t>
    </rPh>
    <rPh sb="19" eb="20">
      <t>ヒ</t>
    </rPh>
    <phoneticPr fontId="2"/>
  </si>
  <si>
    <t>バイヤー3名</t>
    <rPh sb="5" eb="6">
      <t>ナ</t>
    </rPh>
    <phoneticPr fontId="2"/>
  </si>
  <si>
    <t>東南アジア等での青果物ＰＲ販売支援やバイヤー招へい商談会を実施</t>
    <rPh sb="0" eb="2">
      <t>トウナン</t>
    </rPh>
    <rPh sb="5" eb="6">
      <t>トウ</t>
    </rPh>
    <rPh sb="8" eb="11">
      <t>セイカブツ</t>
    </rPh>
    <rPh sb="13" eb="15">
      <t>ハンバイ</t>
    </rPh>
    <rPh sb="15" eb="17">
      <t>シエン</t>
    </rPh>
    <rPh sb="22" eb="23">
      <t>ショウ</t>
    </rPh>
    <rPh sb="25" eb="28">
      <t>ショウダンカイ</t>
    </rPh>
    <rPh sb="29" eb="31">
      <t>ジッシ</t>
    </rPh>
    <phoneticPr fontId="2"/>
  </si>
  <si>
    <t>タイの現地小売店において本県青果物のPR販売を実施</t>
    <phoneticPr fontId="2"/>
  </si>
  <si>
    <t>11月18日～12月1日</t>
    <rPh sb="2" eb="3">
      <t>ガツ</t>
    </rPh>
    <rPh sb="5" eb="6">
      <t>ヒ</t>
    </rPh>
    <rPh sb="9" eb="10">
      <t>ガツ</t>
    </rPh>
    <rPh sb="11" eb="12">
      <t>ヒ</t>
    </rPh>
    <phoneticPr fontId="2"/>
  </si>
  <si>
    <t>県産牛輸出Ｖ字回復促進</t>
    <rPh sb="0" eb="2">
      <t>ケンサン</t>
    </rPh>
    <rPh sb="2" eb="3">
      <t>ギュウ</t>
    </rPh>
    <rPh sb="3" eb="5">
      <t>ユシュツ</t>
    </rPh>
    <rPh sb="6" eb="7">
      <t>ジ</t>
    </rPh>
    <rPh sb="7" eb="9">
      <t>カイフク</t>
    </rPh>
    <rPh sb="9" eb="11">
      <t>ソクシン</t>
    </rPh>
    <phoneticPr fontId="2"/>
  </si>
  <si>
    <t>国際食品見本市出展</t>
    <rPh sb="0" eb="2">
      <t>コクサイ</t>
    </rPh>
    <rPh sb="2" eb="4">
      <t>ショクヒン</t>
    </rPh>
    <rPh sb="4" eb="7">
      <t>ミホンイチ</t>
    </rPh>
    <rPh sb="7" eb="9">
      <t>シュッテン</t>
    </rPh>
    <phoneticPr fontId="2"/>
  </si>
  <si>
    <t>国内で開催される国際食品見本市に出展し、本県農畜産物等をPR
※コロナ禍により中止</t>
    <rPh sb="35" eb="36">
      <t>カ</t>
    </rPh>
    <rPh sb="39" eb="41">
      <t>チュウシ</t>
    </rPh>
    <phoneticPr fontId="2"/>
  </si>
  <si>
    <t>香港バイヤー招へい商談会</t>
    <rPh sb="0" eb="2">
      <t>ホンコン</t>
    </rPh>
    <rPh sb="6" eb="7">
      <t>ショウ</t>
    </rPh>
    <rPh sb="9" eb="12">
      <t>ショウダンカイ</t>
    </rPh>
    <phoneticPr fontId="2"/>
  </si>
  <si>
    <t>香港のバイヤーを本県に招へいし、県内産地等を視察、生産者等と商談
※コロナ禍により中止</t>
    <rPh sb="37" eb="38">
      <t>カ</t>
    </rPh>
    <rPh sb="41" eb="43">
      <t>チュウシ</t>
    </rPh>
    <phoneticPr fontId="2"/>
  </si>
  <si>
    <t>県産青果物等香港販売促進</t>
    <phoneticPr fontId="2"/>
  </si>
  <si>
    <t>現地レストラン等において本県食材を活用したフェアを実施
※コロナ禍により中止</t>
    <rPh sb="32" eb="33">
      <t>カ</t>
    </rPh>
    <rPh sb="36" eb="38">
      <t>チュウシ</t>
    </rPh>
    <phoneticPr fontId="2"/>
  </si>
  <si>
    <t>北関東３県連携を活用した県産農畜産物等ＰＲ</t>
    <rPh sb="0" eb="3">
      <t>キタカントウ</t>
    </rPh>
    <rPh sb="4" eb="5">
      <t>ケン</t>
    </rPh>
    <rPh sb="5" eb="7">
      <t>レンケイ</t>
    </rPh>
    <rPh sb="8" eb="10">
      <t>カツヨウ</t>
    </rPh>
    <rPh sb="12" eb="14">
      <t>ケンサン</t>
    </rPh>
    <rPh sb="14" eb="18">
      <t>ノウチクサンブツ</t>
    </rPh>
    <rPh sb="18" eb="19">
      <t>トウ</t>
    </rPh>
    <phoneticPr fontId="2"/>
  </si>
  <si>
    <t>北関東３県が連携し、中東における県産青果物等のテスト販売、販売可能性調査を実施</t>
    <rPh sb="10" eb="12">
      <t>チュウトウ</t>
    </rPh>
    <rPh sb="16" eb="18">
      <t>ケンサン</t>
    </rPh>
    <rPh sb="18" eb="21">
      <t>セイカブツ</t>
    </rPh>
    <rPh sb="21" eb="22">
      <t>トウ</t>
    </rPh>
    <rPh sb="26" eb="28">
      <t>ハンバイ</t>
    </rPh>
    <rPh sb="29" eb="36">
      <t>ハンバイカノウセイチョウサ</t>
    </rPh>
    <rPh sb="37" eb="39">
      <t>ジッシ</t>
    </rPh>
    <phoneticPr fontId="2"/>
  </si>
  <si>
    <t>ＵＡＥ</t>
    <phoneticPr fontId="2"/>
  </si>
  <si>
    <t>12月18日～1月31日</t>
    <rPh sb="2" eb="3">
      <t>ガツ</t>
    </rPh>
    <rPh sb="5" eb="6">
      <t>ヒ</t>
    </rPh>
    <rPh sb="8" eb="9">
      <t>ガツ</t>
    </rPh>
    <rPh sb="11" eb="12">
      <t>ヒ</t>
    </rPh>
    <phoneticPr fontId="2"/>
  </si>
  <si>
    <t>北関東３県連携による現地プロモーション等の実施</t>
    <rPh sb="0" eb="3">
      <t>キタカントウ</t>
    </rPh>
    <rPh sb="4" eb="5">
      <t>ケン</t>
    </rPh>
    <rPh sb="5" eb="7">
      <t>レンケイ</t>
    </rPh>
    <rPh sb="10" eb="12">
      <t>ゲンチ</t>
    </rPh>
    <rPh sb="19" eb="20">
      <t>トウ</t>
    </rPh>
    <rPh sb="21" eb="23">
      <t>ジッシ</t>
    </rPh>
    <phoneticPr fontId="2"/>
  </si>
  <si>
    <t>ウェブサイト管理</t>
    <rPh sb="6" eb="8">
      <t>カンリ</t>
    </rPh>
    <phoneticPr fontId="2"/>
  </si>
  <si>
    <t>海外向けウェブサイトによる県産農畜産物等に係る情報を発信</t>
    <rPh sb="0" eb="2">
      <t>カイガイ</t>
    </rPh>
    <rPh sb="2" eb="3">
      <t>ム</t>
    </rPh>
    <rPh sb="13" eb="15">
      <t>ケンサン</t>
    </rPh>
    <rPh sb="15" eb="19">
      <t>ノウチクサンブツ</t>
    </rPh>
    <rPh sb="19" eb="20">
      <t>トウ</t>
    </rPh>
    <rPh sb="21" eb="22">
      <t>カカ</t>
    </rPh>
    <rPh sb="23" eb="25">
      <t>ジョウホウ</t>
    </rPh>
    <rPh sb="26" eb="28">
      <t>ハッシン</t>
    </rPh>
    <phoneticPr fontId="2"/>
  </si>
  <si>
    <t>海外知的財産権保護活用</t>
    <rPh sb="0" eb="2">
      <t>カイガイ</t>
    </rPh>
    <rPh sb="2" eb="4">
      <t>チテキ</t>
    </rPh>
    <rPh sb="4" eb="6">
      <t>ザイサン</t>
    </rPh>
    <rPh sb="6" eb="7">
      <t>ケン</t>
    </rPh>
    <rPh sb="7" eb="9">
      <t>ホゴ</t>
    </rPh>
    <rPh sb="9" eb="11">
      <t>カツヨウ</t>
    </rPh>
    <phoneticPr fontId="2"/>
  </si>
  <si>
    <t>Gunma Qualityロゴマーク等の国際商標出願・登録等</t>
    <phoneticPr fontId="2"/>
  </si>
  <si>
    <t>中国、香港、台湾、タイ、マレーシア</t>
    <rPh sb="0" eb="2">
      <t>チュウゴク</t>
    </rPh>
    <rPh sb="3" eb="5">
      <t>ホンコン</t>
    </rPh>
    <rPh sb="6" eb="8">
      <t>タイワン</t>
    </rPh>
    <phoneticPr fontId="2"/>
  </si>
  <si>
    <t>産業経済部</t>
  </si>
  <si>
    <t>経営支援課</t>
    <rPh sb="0" eb="2">
      <t>ケイエイ</t>
    </rPh>
    <rPh sb="2" eb="4">
      <t>シエン</t>
    </rPh>
    <phoneticPr fontId="2"/>
  </si>
  <si>
    <t>中小企業パワーアップ資金〔海外展開要件〕</t>
  </si>
  <si>
    <t>H24</t>
  </si>
  <si>
    <t>海外販路開拓や県内に軸足を置いて雇用を守りながら海外に生産拠点等を設置しようとする中小企業者に必要な資金を融資する。</t>
  </si>
  <si>
    <t>利用実績0件</t>
    <rPh sb="0" eb="2">
      <t>リヨウ</t>
    </rPh>
    <rPh sb="2" eb="4">
      <t>ジッセキ</t>
    </rPh>
    <rPh sb="5" eb="6">
      <t>ケン</t>
    </rPh>
    <phoneticPr fontId="2"/>
  </si>
  <si>
    <t>一般融資枠20億円の範囲で対応</t>
    <rPh sb="0" eb="2">
      <t>イッパン</t>
    </rPh>
    <rPh sb="2" eb="5">
      <t>ユウシワク</t>
    </rPh>
    <rPh sb="7" eb="9">
      <t>オクエン</t>
    </rPh>
    <rPh sb="10" eb="12">
      <t>ハンイ</t>
    </rPh>
    <rPh sb="13" eb="15">
      <t>タイオウ</t>
    </rPh>
    <phoneticPr fontId="2"/>
  </si>
  <si>
    <t>要件見直しにより、R3年度から「海外展開要件」が廃止され、より包括的な「ニューノーマル・SDGｓ等要件」にリニューアルした。</t>
    <rPh sb="0" eb="2">
      <t>ヨウケン</t>
    </rPh>
    <rPh sb="2" eb="4">
      <t>ミナオ</t>
    </rPh>
    <rPh sb="11" eb="13">
      <t>ネンド</t>
    </rPh>
    <rPh sb="16" eb="18">
      <t>カイガイ</t>
    </rPh>
    <rPh sb="18" eb="20">
      <t>テンカイ</t>
    </rPh>
    <rPh sb="20" eb="22">
      <t>ヨウケン</t>
    </rPh>
    <rPh sb="24" eb="26">
      <t>ハイシ</t>
    </rPh>
    <rPh sb="31" eb="34">
      <t>ホウカツテキ</t>
    </rPh>
    <rPh sb="48" eb="49">
      <t>トウ</t>
    </rPh>
    <rPh sb="49" eb="51">
      <t>ヨウケン</t>
    </rPh>
    <phoneticPr fontId="2"/>
  </si>
  <si>
    <t>産業経済部</t>
    <rPh sb="0" eb="2">
      <t>サンギョウ</t>
    </rPh>
    <rPh sb="2" eb="5">
      <t>ケイザイブ</t>
    </rPh>
    <phoneticPr fontId="2"/>
  </si>
  <si>
    <t>経営支援課</t>
    <rPh sb="0" eb="2">
      <t>ケイエイ</t>
    </rPh>
    <rPh sb="2" eb="5">
      <t>シエンカ</t>
    </rPh>
    <phoneticPr fontId="2"/>
  </si>
  <si>
    <t>海外展開相談マネージャーの設置</t>
  </si>
  <si>
    <t>(公財)群馬県産業支援機構の総合相談窓口において海外展開に関する相談・情報提供を行った。</t>
  </si>
  <si>
    <t>相談件数93件</t>
  </si>
  <si>
    <t>継続</t>
  </si>
  <si>
    <t>地域企業支援課</t>
    <rPh sb="0" eb="7">
      <t>チイキキギョウシエンカ</t>
    </rPh>
    <phoneticPr fontId="2"/>
  </si>
  <si>
    <t>海外展開支援事業費補助</t>
    <rPh sb="0" eb="2">
      <t>カイガイ</t>
    </rPh>
    <rPh sb="2" eb="4">
      <t>テンカイ</t>
    </rPh>
    <rPh sb="4" eb="6">
      <t>シエン</t>
    </rPh>
    <phoneticPr fontId="2"/>
  </si>
  <si>
    <t>H12</t>
  </si>
  <si>
    <t>相談件数93件
外国出願支援
特許3件
商標7件
意匠0件</t>
    <rPh sb="0" eb="2">
      <t>ソウダン</t>
    </rPh>
    <rPh sb="2" eb="4">
      <t>ケンスウ</t>
    </rPh>
    <rPh sb="6" eb="7">
      <t>ケン</t>
    </rPh>
    <rPh sb="8" eb="10">
      <t>ガイコク</t>
    </rPh>
    <rPh sb="10" eb="12">
      <t>シュツガン</t>
    </rPh>
    <rPh sb="12" eb="14">
      <t>シエン</t>
    </rPh>
    <rPh sb="15" eb="17">
      <t>トッキョ</t>
    </rPh>
    <rPh sb="18" eb="19">
      <t>ケン</t>
    </rPh>
    <rPh sb="20" eb="22">
      <t>ショウヒョウ</t>
    </rPh>
    <rPh sb="23" eb="24">
      <t>ケン</t>
    </rPh>
    <rPh sb="25" eb="27">
      <t>イショウ</t>
    </rPh>
    <rPh sb="28" eb="29">
      <t>ケン</t>
    </rPh>
    <phoneticPr fontId="2"/>
  </si>
  <si>
    <t>貿易振興関係負担金</t>
    <rPh sb="0" eb="2">
      <t>ボウエキ</t>
    </rPh>
    <rPh sb="2" eb="4">
      <t>シンコウ</t>
    </rPh>
    <rPh sb="4" eb="6">
      <t>カンケイ</t>
    </rPh>
    <rPh sb="6" eb="9">
      <t>フタンキン</t>
    </rPh>
    <phoneticPr fontId="2"/>
  </si>
  <si>
    <t>S47</t>
  </si>
  <si>
    <t>貿易投資相談件数521件</t>
    <rPh sb="0" eb="2">
      <t>ボウエキ</t>
    </rPh>
    <rPh sb="2" eb="4">
      <t>トウシ</t>
    </rPh>
    <rPh sb="4" eb="6">
      <t>ソウダン</t>
    </rPh>
    <rPh sb="6" eb="8">
      <t>ケンスウ</t>
    </rPh>
    <rPh sb="11" eb="12">
      <t>ケン</t>
    </rPh>
    <phoneticPr fontId="2"/>
  </si>
  <si>
    <t>海外販路開拓支援</t>
    <rPh sb="0" eb="2">
      <t>カイガイ</t>
    </rPh>
    <rPh sb="2" eb="4">
      <t>ハンロ</t>
    </rPh>
    <rPh sb="4" eb="6">
      <t>カイタク</t>
    </rPh>
    <rPh sb="6" eb="8">
      <t>シエン</t>
    </rPh>
    <phoneticPr fontId="2"/>
  </si>
  <si>
    <t>H23</t>
  </si>
  <si>
    <t>ベトナムとの経済交流（レンタル工場への入居支援等）
群馬のものづくり技術サイトの運営</t>
    <rPh sb="6" eb="8">
      <t>ケイザイ</t>
    </rPh>
    <rPh sb="8" eb="10">
      <t>コウリュウ</t>
    </rPh>
    <rPh sb="15" eb="17">
      <t>コウジョウ</t>
    </rPh>
    <rPh sb="19" eb="21">
      <t>ニュウキョ</t>
    </rPh>
    <rPh sb="21" eb="23">
      <t>シエン</t>
    </rPh>
    <rPh sb="23" eb="24">
      <t>トウ</t>
    </rPh>
    <rPh sb="26" eb="28">
      <t>グンマ</t>
    </rPh>
    <rPh sb="34" eb="36">
      <t>ギジュツ</t>
    </rPh>
    <phoneticPr fontId="2"/>
  </si>
  <si>
    <t>アクセス数：43,007件</t>
    <rPh sb="4" eb="5">
      <t>スウ</t>
    </rPh>
    <rPh sb="12" eb="13">
      <t>ケン</t>
    </rPh>
    <phoneticPr fontId="2"/>
  </si>
  <si>
    <t xml:space="preserve">ベトナムを含むＡＳＥＡＮ諸国との経済交流（展示会、レンタル工場への入居支援）
</t>
    <rPh sb="5" eb="6">
      <t>フク</t>
    </rPh>
    <rPh sb="12" eb="14">
      <t>ショコク</t>
    </rPh>
    <rPh sb="16" eb="18">
      <t>ケイザイ</t>
    </rPh>
    <rPh sb="18" eb="20">
      <t>コウリュウ</t>
    </rPh>
    <rPh sb="21" eb="24">
      <t>テンジカイ</t>
    </rPh>
    <rPh sb="29" eb="31">
      <t>コウジョウ</t>
    </rPh>
    <rPh sb="33" eb="35">
      <t>ニュウキョ</t>
    </rPh>
    <rPh sb="35" eb="37">
      <t>シエン</t>
    </rPh>
    <phoneticPr fontId="2"/>
  </si>
  <si>
    <t>群馬のものづくり技術サイト廃止(R2年度末）</t>
    <rPh sb="0" eb="2">
      <t>グンマ</t>
    </rPh>
    <rPh sb="8" eb="10">
      <t>ギジュツ</t>
    </rPh>
    <rPh sb="13" eb="15">
      <t>ハイシ</t>
    </rPh>
    <rPh sb="18" eb="20">
      <t>ネンド</t>
    </rPh>
    <rPh sb="20" eb="21">
      <t>マツ</t>
    </rPh>
    <phoneticPr fontId="2"/>
  </si>
  <si>
    <t>海外展開推進</t>
    <rPh sb="0" eb="4">
      <t>カイガイテンカイ</t>
    </rPh>
    <rPh sb="4" eb="6">
      <t>スイシン</t>
    </rPh>
    <phoneticPr fontId="2"/>
  </si>
  <si>
    <t>中国ほか</t>
    <rPh sb="0" eb="2">
      <t>チュウゴク</t>
    </rPh>
    <phoneticPr fontId="2"/>
  </si>
  <si>
    <t>実践塾：6月～3月
上海華東交易会：R3年度に延期</t>
    <rPh sb="0" eb="2">
      <t>ジッセン</t>
    </rPh>
    <rPh sb="2" eb="3">
      <t>ジュク</t>
    </rPh>
    <rPh sb="5" eb="6">
      <t>ガツ</t>
    </rPh>
    <rPh sb="8" eb="9">
      <t>ガツ</t>
    </rPh>
    <rPh sb="10" eb="12">
      <t>シャンハイ</t>
    </rPh>
    <rPh sb="12" eb="13">
      <t>ハナ</t>
    </rPh>
    <rPh sb="13" eb="14">
      <t>ヒガシ</t>
    </rPh>
    <rPh sb="14" eb="16">
      <t>コウエキ</t>
    </rPh>
    <rPh sb="16" eb="17">
      <t>カイ</t>
    </rPh>
    <rPh sb="20" eb="21">
      <t>ネン</t>
    </rPh>
    <rPh sb="21" eb="22">
      <t>ド</t>
    </rPh>
    <rPh sb="23" eb="25">
      <t>エンキ</t>
    </rPh>
    <phoneticPr fontId="2"/>
  </si>
  <si>
    <t>実践塾：26社</t>
    <rPh sb="0" eb="2">
      <t>ジッセン</t>
    </rPh>
    <rPh sb="2" eb="3">
      <t>ジュク</t>
    </rPh>
    <rPh sb="6" eb="7">
      <t>シャ</t>
    </rPh>
    <phoneticPr fontId="2"/>
  </si>
  <si>
    <t>海外オンライン商談会事業を追加</t>
    <rPh sb="0" eb="2">
      <t>カイガイ</t>
    </rPh>
    <rPh sb="7" eb="10">
      <t>ショウダンカイ</t>
    </rPh>
    <rPh sb="10" eb="12">
      <t>ジギョウ</t>
    </rPh>
    <rPh sb="13" eb="15">
      <t>ツイカ</t>
    </rPh>
    <phoneticPr fontId="2"/>
  </si>
  <si>
    <t>労働政策課</t>
  </si>
  <si>
    <t>外国人材適正活用支援</t>
  </si>
  <si>
    <t>H29</t>
  </si>
  <si>
    <t>-</t>
  </si>
  <si>
    <t>コロナ影響により事業化見送
情報収集業務のみ</t>
    <rPh sb="10" eb="11">
      <t>カ</t>
    </rPh>
    <rPh sb="14" eb="16">
      <t>ジョウホウ</t>
    </rPh>
    <rPh sb="16" eb="18">
      <t>シュウシュウ</t>
    </rPh>
    <rPh sb="18" eb="20">
      <t>ギョウム</t>
    </rPh>
    <phoneticPr fontId="2"/>
  </si>
  <si>
    <t>外国人材定着支援</t>
  </si>
  <si>
    <t>10/21（水）</t>
    <phoneticPr fontId="2"/>
  </si>
  <si>
    <t>参加者18名</t>
    <rPh sb="5" eb="6">
      <t>メイ</t>
    </rPh>
    <phoneticPr fontId="2"/>
  </si>
  <si>
    <t>2回実施予定</t>
    <phoneticPr fontId="2"/>
  </si>
  <si>
    <t>産業経済部戦略セールス局</t>
    <rPh sb="0" eb="2">
      <t>サンギョウ</t>
    </rPh>
    <rPh sb="2" eb="5">
      <t>ケイザイブ</t>
    </rPh>
    <rPh sb="5" eb="7">
      <t>センリャク</t>
    </rPh>
    <rPh sb="11" eb="12">
      <t>キョク</t>
    </rPh>
    <phoneticPr fontId="2"/>
  </si>
  <si>
    <t>観光魅力創出課</t>
    <rPh sb="0" eb="2">
      <t>カンコウ</t>
    </rPh>
    <rPh sb="2" eb="4">
      <t>ミリョク</t>
    </rPh>
    <rPh sb="4" eb="7">
      <t>ソウシュツカ</t>
    </rPh>
    <phoneticPr fontId="2"/>
  </si>
  <si>
    <t>受入環境整備</t>
    <rPh sb="0" eb="2">
      <t>ウケイ</t>
    </rPh>
    <rPh sb="2" eb="4">
      <t>カンキョウ</t>
    </rPh>
    <rPh sb="4" eb="6">
      <t>セイビ</t>
    </rPh>
    <phoneticPr fontId="2"/>
  </si>
  <si>
    <t>H29</t>
    <phoneticPr fontId="2"/>
  </si>
  <si>
    <t>・外国人誘客のための施設登録制度
・登録施設向けオンライン個別相談会・研修会開催、勉強会動画配信等</t>
    <rPh sb="1" eb="4">
      <t>ガイコクジン</t>
    </rPh>
    <rPh sb="4" eb="6">
      <t>ユウキャク</t>
    </rPh>
    <rPh sb="10" eb="12">
      <t>シセツ</t>
    </rPh>
    <rPh sb="12" eb="14">
      <t>トウロク</t>
    </rPh>
    <rPh sb="14" eb="16">
      <t>セイド</t>
    </rPh>
    <rPh sb="18" eb="20">
      <t>トウロク</t>
    </rPh>
    <rPh sb="20" eb="22">
      <t>シセツ</t>
    </rPh>
    <rPh sb="22" eb="23">
      <t>ム</t>
    </rPh>
    <rPh sb="29" eb="31">
      <t>コベツ</t>
    </rPh>
    <rPh sb="31" eb="33">
      <t>ソウダン</t>
    </rPh>
    <rPh sb="33" eb="34">
      <t>カイ</t>
    </rPh>
    <rPh sb="35" eb="38">
      <t>ケンシュウカイ</t>
    </rPh>
    <rPh sb="38" eb="40">
      <t>カイサイ</t>
    </rPh>
    <rPh sb="41" eb="44">
      <t>ベンキョウカイ</t>
    </rPh>
    <rPh sb="44" eb="46">
      <t>ドウガ</t>
    </rPh>
    <rPh sb="46" eb="48">
      <t>ハイシン</t>
    </rPh>
    <rPh sb="48" eb="49">
      <t>トウ</t>
    </rPh>
    <phoneticPr fontId="2"/>
  </si>
  <si>
    <t>－
12,1,2,3月</t>
    <rPh sb="10" eb="11">
      <t>ガツ</t>
    </rPh>
    <phoneticPr fontId="2"/>
  </si>
  <si>
    <t>参加延28施設
視聴延361回</t>
    <rPh sb="0" eb="2">
      <t>サンカ</t>
    </rPh>
    <rPh sb="2" eb="3">
      <t>ノ</t>
    </rPh>
    <rPh sb="5" eb="7">
      <t>シセツ</t>
    </rPh>
    <rPh sb="8" eb="10">
      <t>シチョウ</t>
    </rPh>
    <rPh sb="10" eb="11">
      <t>ノ</t>
    </rPh>
    <rPh sb="14" eb="15">
      <t>カイ</t>
    </rPh>
    <phoneticPr fontId="2"/>
  </si>
  <si>
    <t>・外国人誘客のための施設登録制度
・Gunma Excellence施設高度化プロジェクト</t>
    <rPh sb="34" eb="36">
      <t>シセツ</t>
    </rPh>
    <rPh sb="36" eb="39">
      <t>コウドカ</t>
    </rPh>
    <phoneticPr fontId="2"/>
  </si>
  <si>
    <t>海外セールスプロモーション</t>
    <rPh sb="0" eb="2">
      <t>カイガイ</t>
    </rPh>
    <phoneticPr fontId="2"/>
  </si>
  <si>
    <t>H22</t>
    <phoneticPr fontId="2"/>
  </si>
  <si>
    <t>・在日ライター招請
・ネット記事配信
・商品造成（在日向け）</t>
    <rPh sb="1" eb="3">
      <t>ザイニチ</t>
    </rPh>
    <rPh sb="7" eb="9">
      <t>ショウセイ</t>
    </rPh>
    <rPh sb="14" eb="16">
      <t>キジ</t>
    </rPh>
    <rPh sb="16" eb="18">
      <t>ハイシン</t>
    </rPh>
    <rPh sb="20" eb="22">
      <t>ショウヒン</t>
    </rPh>
    <rPh sb="22" eb="24">
      <t>ゾウセイ</t>
    </rPh>
    <rPh sb="25" eb="27">
      <t>ザイニチ</t>
    </rPh>
    <rPh sb="27" eb="28">
      <t>ム</t>
    </rPh>
    <phoneticPr fontId="2"/>
  </si>
  <si>
    <t>欧米豪台</t>
    <rPh sb="0" eb="2">
      <t>オウベイ</t>
    </rPh>
    <rPh sb="2" eb="3">
      <t>ゴウ</t>
    </rPh>
    <rPh sb="3" eb="4">
      <t>ダイ</t>
    </rPh>
    <phoneticPr fontId="2"/>
  </si>
  <si>
    <t>10,11,1月
－
11～3月</t>
    <rPh sb="7" eb="8">
      <t>ガツ</t>
    </rPh>
    <rPh sb="15" eb="16">
      <t>ガツ</t>
    </rPh>
    <phoneticPr fontId="2"/>
  </si>
  <si>
    <t>3社4名
－
－</t>
    <rPh sb="1" eb="2">
      <t>シャ</t>
    </rPh>
    <rPh sb="3" eb="4">
      <t>メイ</t>
    </rPh>
    <phoneticPr fontId="2"/>
  </si>
  <si>
    <t>・WEB記事配信
・SNS広告・情報発進事業
・県観光物産国際協会が実施による東アジア誘客事業補助</t>
    <rPh sb="4" eb="6">
      <t>キジ</t>
    </rPh>
    <rPh sb="6" eb="8">
      <t>ハイシン</t>
    </rPh>
    <rPh sb="13" eb="15">
      <t>コウコク</t>
    </rPh>
    <rPh sb="16" eb="18">
      <t>ジョウホウ</t>
    </rPh>
    <rPh sb="18" eb="20">
      <t>ハッシン</t>
    </rPh>
    <rPh sb="20" eb="22">
      <t>ジギョウ</t>
    </rPh>
    <rPh sb="22" eb="24">
      <t>コクサイ</t>
    </rPh>
    <rPh sb="24" eb="26">
      <t>キョウカイ</t>
    </rPh>
    <rPh sb="27" eb="29">
      <t>ジッシ</t>
    </rPh>
    <rPh sb="32" eb="33">
      <t>ヒガシ</t>
    </rPh>
    <rPh sb="36" eb="38">
      <t>ユウキャク</t>
    </rPh>
    <rPh sb="38" eb="40">
      <t>ジギョウ</t>
    </rPh>
    <rPh sb="40" eb="42">
      <t>ホジョ</t>
    </rPh>
    <phoneticPr fontId="2"/>
  </si>
  <si>
    <t>群馬・埼玉・新潟三県による空港を活用した相互観光の促進</t>
  </si>
  <si>
    <t>H23</t>
    <phoneticPr fontId="2"/>
  </si>
  <si>
    <t>・ドライブルート造成</t>
    <rPh sb="8" eb="10">
      <t>ゾウセイ</t>
    </rPh>
    <phoneticPr fontId="2"/>
  </si>
  <si>
    <t>9～2月</t>
    <rPh sb="3" eb="4">
      <t>ガツ</t>
    </rPh>
    <phoneticPr fontId="2"/>
  </si>
  <si>
    <t>・ドライブルートPR動画制作</t>
    <rPh sb="10" eb="12">
      <t>ドウガ</t>
    </rPh>
    <rPh sb="12" eb="14">
      <t>セイサク</t>
    </rPh>
    <phoneticPr fontId="2"/>
  </si>
  <si>
    <t>北関東三県広域観光推進協議会</t>
    <rPh sb="0" eb="3">
      <t>キタカントウ</t>
    </rPh>
    <rPh sb="3" eb="5">
      <t>サンケン</t>
    </rPh>
    <rPh sb="5" eb="7">
      <t>コウイキ</t>
    </rPh>
    <rPh sb="7" eb="9">
      <t>カンコウ</t>
    </rPh>
    <rPh sb="9" eb="11">
      <t>スイシン</t>
    </rPh>
    <rPh sb="11" eb="14">
      <t>キョウギカイ</t>
    </rPh>
    <phoneticPr fontId="2"/>
  </si>
  <si>
    <t>・台湾人気YouTube番組を活用した観光PR</t>
    <rPh sb="1" eb="3">
      <t>タイワン</t>
    </rPh>
    <rPh sb="3" eb="5">
      <t>ニンキ</t>
    </rPh>
    <rPh sb="12" eb="14">
      <t>バングミ</t>
    </rPh>
    <rPh sb="15" eb="17">
      <t>カツヨウ</t>
    </rPh>
    <rPh sb="19" eb="21">
      <t>カンコウ</t>
    </rPh>
    <phoneticPr fontId="2"/>
  </si>
  <si>
    <t>1～3月</t>
    <rPh sb="3" eb="4">
      <t>ガツ</t>
    </rPh>
    <phoneticPr fontId="2"/>
  </si>
  <si>
    <t>・台湾向けプロモーション事業</t>
    <rPh sb="1" eb="3">
      <t>タイワン</t>
    </rPh>
    <rPh sb="3" eb="4">
      <t>ム</t>
    </rPh>
    <rPh sb="12" eb="14">
      <t>ジギョウ</t>
    </rPh>
    <phoneticPr fontId="2"/>
  </si>
  <si>
    <t>北関東磐越五県広域観光推進協議会</t>
  </si>
  <si>
    <t>・コロナ禍のため事業実施見送り</t>
    <rPh sb="4" eb="5">
      <t>カ</t>
    </rPh>
    <rPh sb="8" eb="10">
      <t>ジギョウ</t>
    </rPh>
    <rPh sb="10" eb="12">
      <t>ジッシ</t>
    </rPh>
    <rPh sb="12" eb="14">
      <t>ミオク</t>
    </rPh>
    <phoneticPr fontId="2"/>
  </si>
  <si>
    <t>・中国向けプロモーション事業</t>
    <rPh sb="1" eb="3">
      <t>チュウゴク</t>
    </rPh>
    <rPh sb="3" eb="4">
      <t>ム</t>
    </rPh>
    <rPh sb="12" eb="14">
      <t>ジギョウ</t>
    </rPh>
    <phoneticPr fontId="2"/>
  </si>
  <si>
    <t>北陸新幹線沿線地域広域連携</t>
  </si>
  <si>
    <t>H27</t>
  </si>
  <si>
    <t>・web広告
・オンライン商談会
・パンフ作製</t>
    <rPh sb="4" eb="6">
      <t>コウコク</t>
    </rPh>
    <rPh sb="13" eb="16">
      <t>ショウダンカイ</t>
    </rPh>
    <rPh sb="21" eb="23">
      <t>サクセイ</t>
    </rPh>
    <phoneticPr fontId="2"/>
  </si>
  <si>
    <t>欧米豪</t>
    <phoneticPr fontId="2"/>
  </si>
  <si>
    <t>－
3月
－</t>
    <rPh sb="3" eb="4">
      <t>ガツ</t>
    </rPh>
    <phoneticPr fontId="2"/>
  </si>
  <si>
    <t>－
8社
－</t>
    <rPh sb="3" eb="4">
      <t>シャ</t>
    </rPh>
    <phoneticPr fontId="2"/>
  </si>
  <si>
    <t>・東南アジア・欧米豪向けプロモーション</t>
    <rPh sb="1" eb="3">
      <t>トウナン</t>
    </rPh>
    <rPh sb="7" eb="9">
      <t>オウベイ</t>
    </rPh>
    <rPh sb="9" eb="10">
      <t>ゴウ</t>
    </rPh>
    <rPh sb="10" eb="11">
      <t>ム</t>
    </rPh>
    <phoneticPr fontId="2"/>
  </si>
  <si>
    <t>関東観光広域連携協議会</t>
  </si>
  <si>
    <t>・広域連携PR
・台湾教育旅行関係者オンライン意見交換会</t>
    <rPh sb="1" eb="3">
      <t>コウイキ</t>
    </rPh>
    <rPh sb="3" eb="5">
      <t>レンケイ</t>
    </rPh>
    <rPh sb="9" eb="11">
      <t>タイワン</t>
    </rPh>
    <rPh sb="11" eb="13">
      <t>キョウイク</t>
    </rPh>
    <rPh sb="13" eb="15">
      <t>リョコウ</t>
    </rPh>
    <rPh sb="15" eb="18">
      <t>カンケイシャ</t>
    </rPh>
    <rPh sb="23" eb="25">
      <t>イケン</t>
    </rPh>
    <rPh sb="25" eb="28">
      <t>コウカンカイ</t>
    </rPh>
    <phoneticPr fontId="2"/>
  </si>
  <si>
    <t>－
12月</t>
    <rPh sb="4" eb="5">
      <t>ガツ</t>
    </rPh>
    <phoneticPr fontId="2"/>
  </si>
  <si>
    <t>－
4校7名</t>
    <rPh sb="3" eb="4">
      <t>コウ</t>
    </rPh>
    <rPh sb="5" eb="6">
      <t>メイ</t>
    </rPh>
    <phoneticPr fontId="2"/>
  </si>
  <si>
    <t>・広域連携PR
・台湾教育旅行関係者オンラインワークショップ</t>
    <phoneticPr fontId="2"/>
  </si>
  <si>
    <t>首都圏連携</t>
    <rPh sb="0" eb="3">
      <t>シュトケン</t>
    </rPh>
    <rPh sb="3" eb="5">
      <t>レンケイ</t>
    </rPh>
    <phoneticPr fontId="2"/>
  </si>
  <si>
    <t>・記事配信、オンライン広告</t>
    <rPh sb="1" eb="3">
      <t>キジ</t>
    </rPh>
    <rPh sb="3" eb="5">
      <t>ハイシン</t>
    </rPh>
    <rPh sb="11" eb="13">
      <t>コウコク</t>
    </rPh>
    <phoneticPr fontId="2"/>
  </si>
  <si>
    <t>英語圏</t>
  </si>
  <si>
    <t>新潟県連携</t>
    <rPh sb="0" eb="3">
      <t>ニイガタケン</t>
    </rPh>
    <rPh sb="3" eb="5">
      <t>レンケイ</t>
    </rPh>
    <phoneticPr fontId="2"/>
  </si>
  <si>
    <t>・メディア招請（在日ライター）</t>
    <rPh sb="5" eb="7">
      <t>ショウセイ</t>
    </rPh>
    <rPh sb="8" eb="10">
      <t>ザイニチ</t>
    </rPh>
    <phoneticPr fontId="2"/>
  </si>
  <si>
    <t>欧米豪</t>
    <rPh sb="0" eb="2">
      <t>オウベイ</t>
    </rPh>
    <rPh sb="2" eb="3">
      <t>ゴウ</t>
    </rPh>
    <phoneticPr fontId="2"/>
  </si>
  <si>
    <t>1月</t>
    <rPh sb="1" eb="2">
      <t>ガツ</t>
    </rPh>
    <phoneticPr fontId="2"/>
  </si>
  <si>
    <t>2社2名</t>
    <rPh sb="1" eb="2">
      <t>シャ</t>
    </rPh>
    <rPh sb="3" eb="4">
      <t>メイ</t>
    </rPh>
    <phoneticPr fontId="2"/>
  </si>
  <si>
    <t>観光情報収集・発信</t>
    <rPh sb="0" eb="2">
      <t>カンコウ</t>
    </rPh>
    <rPh sb="2" eb="4">
      <t>ジョウホウ</t>
    </rPh>
    <rPh sb="4" eb="6">
      <t>シュウシュウ</t>
    </rPh>
    <rPh sb="7" eb="9">
      <t>ハッシン</t>
    </rPh>
    <phoneticPr fontId="2"/>
  </si>
  <si>
    <t>多言語サイト運営
SNS運営</t>
    <rPh sb="0" eb="3">
      <t>タゲンゴ</t>
    </rPh>
    <rPh sb="6" eb="8">
      <t>ウンエイ</t>
    </rPh>
    <rPh sb="12" eb="14">
      <t>ウンエイ</t>
    </rPh>
    <phoneticPr fontId="2"/>
  </si>
  <si>
    <t>英語、簡体字、繁体字、韓国語、タイ語にて運用</t>
    <rPh sb="0" eb="2">
      <t>エイゴ</t>
    </rPh>
    <rPh sb="3" eb="6">
      <t>カンタイジ</t>
    </rPh>
    <rPh sb="7" eb="10">
      <t>ハンタイジ</t>
    </rPh>
    <rPh sb="11" eb="14">
      <t>カンコクゴ</t>
    </rPh>
    <rPh sb="17" eb="18">
      <t>ゴ</t>
    </rPh>
    <rPh sb="20" eb="22">
      <t>ウンヨウ</t>
    </rPh>
    <phoneticPr fontId="2"/>
  </si>
  <si>
    <t>R2</t>
  </si>
  <si>
    <t>外国語観光情報サイトリニューアル</t>
    <rPh sb="0" eb="3">
      <t>ガイコクゴ</t>
    </rPh>
    <rPh sb="3" eb="5">
      <t>カンコウ</t>
    </rPh>
    <rPh sb="5" eb="7">
      <t>ジョウホウ</t>
    </rPh>
    <phoneticPr fontId="2"/>
  </si>
  <si>
    <t>英語</t>
    <rPh sb="0" eb="2">
      <t>エイゴ</t>
    </rPh>
    <phoneticPr fontId="2"/>
  </si>
  <si>
    <t>外国語観光情報サイト刷新・広告配信</t>
    <rPh sb="0" eb="3">
      <t>ガイコクゴ</t>
    </rPh>
    <rPh sb="3" eb="5">
      <t>カンコウ</t>
    </rPh>
    <rPh sb="5" eb="7">
      <t>ジョウホウ</t>
    </rPh>
    <rPh sb="10" eb="12">
      <t>サッシン</t>
    </rPh>
    <rPh sb="13" eb="15">
      <t>コウコク</t>
    </rPh>
    <rPh sb="15" eb="17">
      <t>ハイシン</t>
    </rPh>
    <phoneticPr fontId="2"/>
  </si>
  <si>
    <t>教育委員会</t>
    <rPh sb="0" eb="2">
      <t>キョウイク</t>
    </rPh>
    <rPh sb="2" eb="5">
      <t>イインカイ</t>
    </rPh>
    <phoneticPr fontId="2"/>
  </si>
  <si>
    <t>義務教育課</t>
    <rPh sb="0" eb="2">
      <t>ギム</t>
    </rPh>
    <rPh sb="2" eb="5">
      <t>キョウイクカ</t>
    </rPh>
    <phoneticPr fontId="2"/>
  </si>
  <si>
    <t>外国人児童生徒等教育・心理サポート事業</t>
    <rPh sb="0" eb="7">
      <t>ガイコクジンジドウセイト</t>
    </rPh>
    <rPh sb="7" eb="8">
      <t>トウ</t>
    </rPh>
    <rPh sb="8" eb="10">
      <t>キョウイク</t>
    </rPh>
    <rPh sb="11" eb="13">
      <t>シンリ</t>
    </rPh>
    <rPh sb="17" eb="19">
      <t>ジギョウ</t>
    </rPh>
    <phoneticPr fontId="2"/>
  </si>
  <si>
    <t>H25</t>
  </si>
  <si>
    <t>公立学校や外国人学校において不登校傾向にある児童生徒に対し心理カウンセリング等の支援を行う。また、外国人児童生徒に対する教育相談窓口を母国語で設置する。</t>
    <rPh sb="0" eb="2">
      <t>コウリツ</t>
    </rPh>
    <rPh sb="2" eb="4">
      <t>ガッコウ</t>
    </rPh>
    <rPh sb="5" eb="8">
      <t>ガイコクジン</t>
    </rPh>
    <rPh sb="8" eb="10">
      <t>ガッコウ</t>
    </rPh>
    <rPh sb="14" eb="17">
      <t>フトウコウ</t>
    </rPh>
    <rPh sb="17" eb="19">
      <t>ケイコウ</t>
    </rPh>
    <rPh sb="22" eb="24">
      <t>ジドウ</t>
    </rPh>
    <rPh sb="24" eb="26">
      <t>セイト</t>
    </rPh>
    <rPh sb="27" eb="28">
      <t>タイ</t>
    </rPh>
    <rPh sb="29" eb="31">
      <t>シンリ</t>
    </rPh>
    <rPh sb="38" eb="39">
      <t>トウ</t>
    </rPh>
    <rPh sb="40" eb="42">
      <t>シエン</t>
    </rPh>
    <rPh sb="43" eb="44">
      <t>オコナ</t>
    </rPh>
    <rPh sb="67" eb="70">
      <t>ボコクゴ</t>
    </rPh>
    <rPh sb="71" eb="73">
      <t>セッチ</t>
    </rPh>
    <phoneticPr fontId="2"/>
  </si>
  <si>
    <t>コロナ禍により面談支援一時休止あり。</t>
    <rPh sb="3" eb="4">
      <t>カ</t>
    </rPh>
    <rPh sb="7" eb="9">
      <t>メンダン</t>
    </rPh>
    <rPh sb="9" eb="11">
      <t>シエン</t>
    </rPh>
    <rPh sb="11" eb="13">
      <t>イチジ</t>
    </rPh>
    <rPh sb="13" eb="15">
      <t>キュウシ</t>
    </rPh>
    <phoneticPr fontId="2"/>
  </si>
  <si>
    <t xml:space="preserve">外国人の子供等の就学に関する検討会 </t>
    <rPh sb="0" eb="1">
      <t>ガイ</t>
    </rPh>
    <rPh sb="1" eb="2">
      <t>コク</t>
    </rPh>
    <rPh sb="2" eb="3">
      <t>ジン</t>
    </rPh>
    <rPh sb="4" eb="7">
      <t>コドモトウ</t>
    </rPh>
    <rPh sb="8" eb="10">
      <t>シュウガク</t>
    </rPh>
    <rPh sb="11" eb="12">
      <t>カン</t>
    </rPh>
    <rPh sb="14" eb="17">
      <t>ケントウカイ</t>
    </rPh>
    <phoneticPr fontId="2"/>
  </si>
  <si>
    <t>Ｒ１</t>
    <phoneticPr fontId="2"/>
  </si>
  <si>
    <t>外国人児童生徒教育に係る課題の解決策を検討し、具体的な解決を進め、外国人児童生徒等の学習・生活支援等のための「ポータルサイト」を開設する。</t>
    <rPh sb="33" eb="35">
      <t>ガイコク</t>
    </rPh>
    <rPh sb="35" eb="36">
      <t>ジン</t>
    </rPh>
    <rPh sb="36" eb="38">
      <t>ジドウ</t>
    </rPh>
    <rPh sb="38" eb="40">
      <t>セイト</t>
    </rPh>
    <rPh sb="40" eb="41">
      <t>トウ</t>
    </rPh>
    <rPh sb="42" eb="44">
      <t>ガクシュウ</t>
    </rPh>
    <rPh sb="45" eb="47">
      <t>セイカツ</t>
    </rPh>
    <rPh sb="47" eb="49">
      <t>シエン</t>
    </rPh>
    <rPh sb="49" eb="50">
      <t>トウ</t>
    </rPh>
    <rPh sb="64" eb="66">
      <t>カイセツ</t>
    </rPh>
    <phoneticPr fontId="2"/>
  </si>
  <si>
    <t>群馬産業技術センター</t>
    <rPh sb="0" eb="2">
      <t>グンマ</t>
    </rPh>
    <rPh sb="2" eb="4">
      <t>サンギョウ</t>
    </rPh>
    <rPh sb="4" eb="6">
      <t>ギジュツ</t>
    </rPh>
    <phoneticPr fontId="2"/>
  </si>
  <si>
    <t>海外輸出製品専門相談員派遣事業</t>
    <rPh sb="0" eb="2">
      <t>カイガイ</t>
    </rPh>
    <rPh sb="2" eb="4">
      <t>ユシュツ</t>
    </rPh>
    <rPh sb="4" eb="6">
      <t>セイヒン</t>
    </rPh>
    <rPh sb="6" eb="8">
      <t>センモン</t>
    </rPh>
    <rPh sb="8" eb="11">
      <t>ソウダンイン</t>
    </rPh>
    <rPh sb="11" eb="13">
      <t>ハケン</t>
    </rPh>
    <rPh sb="13" eb="15">
      <t>ジギョウ</t>
    </rPh>
    <phoneticPr fontId="2"/>
  </si>
  <si>
    <t>国際規格に精通した各技術分野の専門相談員が、国際規格への適応・ＣＥマーキングの取得等の相談に応じる。</t>
    <rPh sb="0" eb="2">
      <t>コクサイ</t>
    </rPh>
    <rPh sb="2" eb="4">
      <t>キカク</t>
    </rPh>
    <rPh sb="5" eb="7">
      <t>セイツウ</t>
    </rPh>
    <rPh sb="9" eb="12">
      <t>カクギジュツ</t>
    </rPh>
    <rPh sb="12" eb="14">
      <t>ブンヤ</t>
    </rPh>
    <rPh sb="15" eb="17">
      <t>センモン</t>
    </rPh>
    <rPh sb="17" eb="20">
      <t>ソウダンイン</t>
    </rPh>
    <rPh sb="22" eb="24">
      <t>コクサイ</t>
    </rPh>
    <rPh sb="24" eb="26">
      <t>キカク</t>
    </rPh>
    <rPh sb="28" eb="30">
      <t>テキオウ</t>
    </rPh>
    <rPh sb="39" eb="41">
      <t>シュトク</t>
    </rPh>
    <rPh sb="41" eb="42">
      <t>トウ</t>
    </rPh>
    <rPh sb="43" eb="45">
      <t>ソウダン</t>
    </rPh>
    <rPh sb="46" eb="47">
      <t>オウ</t>
    </rPh>
    <phoneticPr fontId="2"/>
  </si>
  <si>
    <t>0社</t>
    <rPh sb="1" eb="2">
      <t>シャ</t>
    </rPh>
    <phoneticPr fontId="2"/>
  </si>
  <si>
    <t>県立図書館</t>
    <rPh sb="0" eb="2">
      <t>ケンリツ</t>
    </rPh>
    <rPh sb="2" eb="5">
      <t>トショカン</t>
    </rPh>
    <phoneticPr fontId="2"/>
  </si>
  <si>
    <t>外国語図書コーナーの設置</t>
    <rPh sb="0" eb="3">
      <t>ガイコクゴ</t>
    </rPh>
    <rPh sb="3" eb="5">
      <t>トショ</t>
    </rPh>
    <rPh sb="10" eb="12">
      <t>セッチ</t>
    </rPh>
    <phoneticPr fontId="2"/>
  </si>
  <si>
    <t>在住外国人の利用が多い５か国語（英語、中国語、韓国語、ポルトガル語、スペイン語）を重点として、外国語の図書を提供。</t>
    <rPh sb="0" eb="2">
      <t>ザイジュウ</t>
    </rPh>
    <rPh sb="2" eb="5">
      <t>ガイコクジン</t>
    </rPh>
    <rPh sb="6" eb="8">
      <t>リヨウ</t>
    </rPh>
    <rPh sb="9" eb="10">
      <t>オオ</t>
    </rPh>
    <rPh sb="13" eb="14">
      <t>クニ</t>
    </rPh>
    <rPh sb="16" eb="18">
      <t>エイゴ</t>
    </rPh>
    <rPh sb="19" eb="22">
      <t>チュウゴクゴ</t>
    </rPh>
    <rPh sb="23" eb="26">
      <t>カンコクゴ</t>
    </rPh>
    <rPh sb="32" eb="33">
      <t>ゴ</t>
    </rPh>
    <rPh sb="38" eb="39">
      <t>ゴ</t>
    </rPh>
    <rPh sb="41" eb="43">
      <t>ジュウテン</t>
    </rPh>
    <rPh sb="47" eb="50">
      <t>ガイコクゴ</t>
    </rPh>
    <rPh sb="51" eb="53">
      <t>トショ</t>
    </rPh>
    <phoneticPr fontId="2"/>
  </si>
  <si>
    <t>図書館ボランティア活動事業</t>
  </si>
  <si>
    <t>コロナ禍のため中止</t>
    <rPh sb="3" eb="4">
      <t>カ</t>
    </rPh>
    <rPh sb="7" eb="9">
      <t>チュウシ</t>
    </rPh>
    <phoneticPr fontId="2"/>
  </si>
  <si>
    <t>英語に親しむ会”ハロークラブ”の開催については未定。コロナ警戒度１で再開の可能性あり。</t>
    <rPh sb="0" eb="2">
      <t>エイゴ</t>
    </rPh>
    <rPh sb="3" eb="4">
      <t>シタ</t>
    </rPh>
    <rPh sb="6" eb="7">
      <t>カイ</t>
    </rPh>
    <rPh sb="16" eb="18">
      <t>カイサイ</t>
    </rPh>
    <rPh sb="23" eb="25">
      <t>ミテイ</t>
    </rPh>
    <rPh sb="29" eb="32">
      <t>ケイカイド</t>
    </rPh>
    <rPh sb="34" eb="36">
      <t>サイカイ</t>
    </rPh>
    <rPh sb="37" eb="40">
      <t>カノウセイ</t>
    </rPh>
    <phoneticPr fontId="2"/>
  </si>
  <si>
    <t>資料展示</t>
    <rPh sb="0" eb="2">
      <t>シリョウ</t>
    </rPh>
    <rPh sb="2" eb="4">
      <t>テンジ</t>
    </rPh>
    <phoneticPr fontId="2"/>
  </si>
  <si>
    <t>Friendship Box 台湾・台南市×群馬県立図書館交流フェア
・台南市の観光、特産品の紹介、当館所蔵の台湾関連書籍の展示。R2.11.10～12.27</t>
    <rPh sb="15" eb="17">
      <t>タイワン</t>
    </rPh>
    <rPh sb="18" eb="20">
      <t>タイナン</t>
    </rPh>
    <rPh sb="20" eb="21">
      <t>シ</t>
    </rPh>
    <rPh sb="22" eb="24">
      <t>グンマ</t>
    </rPh>
    <rPh sb="24" eb="26">
      <t>ケンリツ</t>
    </rPh>
    <rPh sb="26" eb="29">
      <t>トショカン</t>
    </rPh>
    <rPh sb="29" eb="31">
      <t>コウリュウ</t>
    </rPh>
    <rPh sb="36" eb="38">
      <t>タイナン</t>
    </rPh>
    <rPh sb="38" eb="39">
      <t>シ</t>
    </rPh>
    <rPh sb="40" eb="42">
      <t>カンコウ</t>
    </rPh>
    <rPh sb="43" eb="46">
      <t>トクサンヒン</t>
    </rPh>
    <rPh sb="47" eb="49">
      <t>ショウカイ</t>
    </rPh>
    <rPh sb="50" eb="52">
      <t>トウカン</t>
    </rPh>
    <rPh sb="52" eb="54">
      <t>ショゾウ</t>
    </rPh>
    <rPh sb="55" eb="57">
      <t>タイワン</t>
    </rPh>
    <rPh sb="57" eb="59">
      <t>カンレン</t>
    </rPh>
    <rPh sb="59" eb="61">
      <t>ショセキ</t>
    </rPh>
    <rPh sb="62" eb="64">
      <t>テンジ</t>
    </rPh>
    <phoneticPr fontId="2"/>
  </si>
  <si>
    <t>Friendship Box 台湾・台南市×群馬県立図書館交流フェア
・台南市の観光、特産品の紹介、当館所蔵の台湾関連書籍の展示。R3.7.8～7.28</t>
    <rPh sb="15" eb="17">
      <t>タイワン</t>
    </rPh>
    <rPh sb="18" eb="20">
      <t>タイナン</t>
    </rPh>
    <rPh sb="20" eb="21">
      <t>シ</t>
    </rPh>
    <rPh sb="22" eb="24">
      <t>グンマ</t>
    </rPh>
    <rPh sb="24" eb="26">
      <t>ケンリツ</t>
    </rPh>
    <rPh sb="26" eb="29">
      <t>トショカン</t>
    </rPh>
    <rPh sb="29" eb="31">
      <t>コウリュウ</t>
    </rPh>
    <rPh sb="36" eb="38">
      <t>タイナン</t>
    </rPh>
    <rPh sb="38" eb="39">
      <t>シ</t>
    </rPh>
    <rPh sb="40" eb="42">
      <t>カンコウ</t>
    </rPh>
    <rPh sb="43" eb="46">
      <t>トクサンヒン</t>
    </rPh>
    <rPh sb="47" eb="49">
      <t>ショウカイ</t>
    </rPh>
    <rPh sb="50" eb="52">
      <t>トウカン</t>
    </rPh>
    <rPh sb="52" eb="54">
      <t>ショゾウ</t>
    </rPh>
    <rPh sb="55" eb="57">
      <t>タイワン</t>
    </rPh>
    <rPh sb="57" eb="59">
      <t>カンレン</t>
    </rPh>
    <rPh sb="59" eb="61">
      <t>ショセキ</t>
    </rPh>
    <rPh sb="62" eb="64">
      <t>テンジ</t>
    </rPh>
    <phoneticPr fontId="2"/>
  </si>
  <si>
    <t>警察本部</t>
    <rPh sb="0" eb="2">
      <t>ケイサツ</t>
    </rPh>
    <rPh sb="2" eb="4">
      <t>ホンブ</t>
    </rPh>
    <phoneticPr fontId="2"/>
  </si>
  <si>
    <t>教養課</t>
    <rPh sb="0" eb="3">
      <t>キョウヨウカ</t>
    </rPh>
    <phoneticPr fontId="2"/>
  </si>
  <si>
    <t>国際人材育成事業</t>
    <rPh sb="0" eb="2">
      <t>コクサイ</t>
    </rPh>
    <rPh sb="2" eb="4">
      <t>ジンザイ</t>
    </rPh>
    <rPh sb="4" eb="6">
      <t>イクセイ</t>
    </rPh>
    <rPh sb="6" eb="8">
      <t>ジギョウ</t>
    </rPh>
    <phoneticPr fontId="2"/>
  </si>
  <si>
    <t>「国際化推進プラン」に基づき、５カ年計画で国際感覚を有する警察職員を育成
※　令和２年度をもって運用終了</t>
    <rPh sb="1" eb="3">
      <t>コクサイ</t>
    </rPh>
    <rPh sb="3" eb="4">
      <t>カ</t>
    </rPh>
    <rPh sb="4" eb="6">
      <t>スイシン</t>
    </rPh>
    <rPh sb="11" eb="12">
      <t>モト</t>
    </rPh>
    <rPh sb="17" eb="18">
      <t>ネン</t>
    </rPh>
    <rPh sb="18" eb="20">
      <t>ケイカク</t>
    </rPh>
    <rPh sb="21" eb="23">
      <t>コクサイ</t>
    </rPh>
    <rPh sb="23" eb="25">
      <t>カンカク</t>
    </rPh>
    <rPh sb="26" eb="27">
      <t>ユウ</t>
    </rPh>
    <rPh sb="29" eb="31">
      <t>ケイサツ</t>
    </rPh>
    <rPh sb="31" eb="33">
      <t>ショクイン</t>
    </rPh>
    <rPh sb="34" eb="36">
      <t>イクセイ</t>
    </rPh>
    <rPh sb="39" eb="41">
      <t>レイワ</t>
    </rPh>
    <rPh sb="42" eb="44">
      <t>ネンド</t>
    </rPh>
    <rPh sb="48" eb="50">
      <t>ウンヨウ</t>
    </rPh>
    <rPh sb="50" eb="52">
      <t>シュウリョウ</t>
    </rPh>
    <phoneticPr fontId="2"/>
  </si>
  <si>
    <t>H28.4～
R3.3</t>
    <phoneticPr fontId="2"/>
  </si>
  <si>
    <t>国際連絡員の配置</t>
    <rPh sb="0" eb="2">
      <t>コクサイ</t>
    </rPh>
    <rPh sb="2" eb="4">
      <t>レンラク</t>
    </rPh>
    <rPh sb="4" eb="5">
      <t>イン</t>
    </rPh>
    <rPh sb="6" eb="8">
      <t>ハイチ</t>
    </rPh>
    <phoneticPr fontId="2"/>
  </si>
  <si>
    <t>H10</t>
    <phoneticPr fontId="2"/>
  </si>
  <si>
    <t>巡回連絡の補助、地理案内、外国人来庁者への対応、外国人の関係する各種事件事故及び相談対応等を職務とする国際連絡員（会計年度職員）の運用</t>
    <rPh sb="51" eb="53">
      <t>コクサイ</t>
    </rPh>
    <rPh sb="53" eb="55">
      <t>レンラク</t>
    </rPh>
    <rPh sb="55" eb="56">
      <t>イン</t>
    </rPh>
    <rPh sb="57" eb="59">
      <t>カイケイ</t>
    </rPh>
    <rPh sb="59" eb="61">
      <t>ネンド</t>
    </rPh>
    <rPh sb="61" eb="63">
      <t>ショクイン</t>
    </rPh>
    <rPh sb="65" eb="67">
      <t>ウンヨウ</t>
    </rPh>
    <phoneticPr fontId="2"/>
  </si>
  <si>
    <t>通年</t>
    <phoneticPr fontId="2"/>
  </si>
  <si>
    <t>翻訳機器整備事業</t>
    <rPh sb="0" eb="2">
      <t>ホンヤク</t>
    </rPh>
    <rPh sb="2" eb="4">
      <t>キキ</t>
    </rPh>
    <rPh sb="4" eb="6">
      <t>セイビ</t>
    </rPh>
    <rPh sb="6" eb="8">
      <t>ジギョウ</t>
    </rPh>
    <phoneticPr fontId="2"/>
  </si>
  <si>
    <t>翻訳アプリを搭載したスマートフォン３台を配備（高崎・太田・長野原）
※　契約満期のため１２月末に運用停止</t>
    <rPh sb="0" eb="2">
      <t>ホンヤク</t>
    </rPh>
    <rPh sb="6" eb="8">
      <t>トウサイ</t>
    </rPh>
    <rPh sb="18" eb="19">
      <t>ダイ</t>
    </rPh>
    <rPh sb="20" eb="22">
      <t>ハイビ</t>
    </rPh>
    <rPh sb="23" eb="25">
      <t>タカサキ</t>
    </rPh>
    <rPh sb="26" eb="28">
      <t>オオタ</t>
    </rPh>
    <rPh sb="29" eb="32">
      <t>ナガノハラ</t>
    </rPh>
    <phoneticPr fontId="2"/>
  </si>
  <si>
    <t>～R2.12</t>
    <phoneticPr fontId="2"/>
  </si>
  <si>
    <t>子供・女性安全対策課</t>
    <rPh sb="0" eb="2">
      <t>コドモ</t>
    </rPh>
    <rPh sb="3" eb="5">
      <t>ジョセイ</t>
    </rPh>
    <rPh sb="5" eb="7">
      <t>アンゼン</t>
    </rPh>
    <rPh sb="7" eb="9">
      <t>タイサク</t>
    </rPh>
    <rPh sb="9" eb="10">
      <t>カ</t>
    </rPh>
    <phoneticPr fontId="2"/>
  </si>
  <si>
    <t>多文化共生事業</t>
    <phoneticPr fontId="2"/>
  </si>
  <si>
    <t>H19</t>
    <phoneticPr fontId="2"/>
  </si>
  <si>
    <t>国際少年柔道教室を開催（太田・大泉）
※　コロナ禍のため開催なし</t>
    <rPh sb="0" eb="2">
      <t>コクサイ</t>
    </rPh>
    <rPh sb="2" eb="4">
      <t>ショウネン</t>
    </rPh>
    <rPh sb="4" eb="6">
      <t>ジュウドウ</t>
    </rPh>
    <rPh sb="6" eb="8">
      <t>キョウシツ</t>
    </rPh>
    <rPh sb="9" eb="11">
      <t>カイサイ</t>
    </rPh>
    <rPh sb="12" eb="14">
      <t>オオタ</t>
    </rPh>
    <rPh sb="15" eb="17">
      <t>オオイズミ</t>
    </rPh>
    <phoneticPr fontId="2"/>
  </si>
  <si>
    <t>コロナ禍のため開催なし</t>
    <phoneticPr fontId="2"/>
  </si>
  <si>
    <t>継続</t>
    <phoneticPr fontId="2"/>
  </si>
  <si>
    <t>通信指令課</t>
    <rPh sb="0" eb="2">
      <t>ツウシン</t>
    </rPh>
    <rPh sb="2" eb="4">
      <t>シレイ</t>
    </rPh>
    <rPh sb="4" eb="5">
      <t>カ</t>
    </rPh>
    <phoneticPr fontId="2"/>
  </si>
  <si>
    <t>多文化共生事業</t>
    <rPh sb="0" eb="3">
      <t>タブンカ</t>
    </rPh>
    <rPh sb="3" eb="5">
      <t>キョウセイ</t>
    </rPh>
    <rPh sb="5" eb="7">
      <t>ジギョウ</t>
    </rPh>
    <phoneticPr fontId="2"/>
  </si>
  <si>
    <t>日本語を理解しない外国人からの１１０番通報者に対し、通訳官等を介して受理する体制を構築</t>
    <rPh sb="0" eb="3">
      <t>ニホンゴ</t>
    </rPh>
    <rPh sb="4" eb="6">
      <t>リカイ</t>
    </rPh>
    <rPh sb="9" eb="12">
      <t>ガイコクジン</t>
    </rPh>
    <rPh sb="18" eb="19">
      <t>バン</t>
    </rPh>
    <rPh sb="19" eb="21">
      <t>ツウホウ</t>
    </rPh>
    <rPh sb="21" eb="22">
      <t>シャ</t>
    </rPh>
    <rPh sb="23" eb="24">
      <t>タイ</t>
    </rPh>
    <rPh sb="26" eb="29">
      <t>ツウヤクカン</t>
    </rPh>
    <rPh sb="29" eb="30">
      <t>トウ</t>
    </rPh>
    <rPh sb="31" eb="32">
      <t>カイ</t>
    </rPh>
    <rPh sb="34" eb="36">
      <t>ジュリ</t>
    </rPh>
    <rPh sb="38" eb="40">
      <t>タイセイ</t>
    </rPh>
    <rPh sb="41" eb="43">
      <t>コウチク</t>
    </rPh>
    <phoneticPr fontId="2"/>
  </si>
  <si>
    <t>組織犯罪対策課</t>
    <rPh sb="0" eb="2">
      <t>ソシキ</t>
    </rPh>
    <rPh sb="2" eb="4">
      <t>ハンザイ</t>
    </rPh>
    <rPh sb="4" eb="6">
      <t>タイサク</t>
    </rPh>
    <rPh sb="6" eb="7">
      <t>カ</t>
    </rPh>
    <phoneticPr fontId="2"/>
  </si>
  <si>
    <t>来日外国人の安全確保等に向けた対策推進のため、「来日外国人等総合対策室」を設置</t>
    <phoneticPr fontId="2"/>
  </si>
  <si>
    <t>運転免許課</t>
    <rPh sb="0" eb="5">
      <t>ウンテンメンキョカ</t>
    </rPh>
    <phoneticPr fontId="2"/>
  </si>
  <si>
    <t>３言語（英語、ポルトガル語、ベトナム語）による運転免許学科試験の実施</t>
    <rPh sb="1" eb="3">
      <t>ゲンゴ</t>
    </rPh>
    <rPh sb="4" eb="6">
      <t>エイゴ</t>
    </rPh>
    <rPh sb="12" eb="13">
      <t>ゴ</t>
    </rPh>
    <rPh sb="18" eb="19">
      <t>ゴ</t>
    </rPh>
    <rPh sb="23" eb="25">
      <t>ウンテン</t>
    </rPh>
    <rPh sb="25" eb="27">
      <t>メンキョ</t>
    </rPh>
    <rPh sb="27" eb="29">
      <t>ガッカ</t>
    </rPh>
    <rPh sb="29" eb="31">
      <t>シケン</t>
    </rPh>
    <rPh sb="32" eb="34">
      <t>ジッシ</t>
    </rPh>
    <phoneticPr fontId="2"/>
  </si>
  <si>
    <t>外事課</t>
    <rPh sb="0" eb="2">
      <t>ガイジ</t>
    </rPh>
    <rPh sb="2" eb="3">
      <t>カ</t>
    </rPh>
    <phoneticPr fontId="2"/>
  </si>
  <si>
    <t>国際連絡協議会</t>
    <rPh sb="0" eb="2">
      <t>コクサイ</t>
    </rPh>
    <rPh sb="2" eb="4">
      <t>レンラク</t>
    </rPh>
    <rPh sb="4" eb="7">
      <t>キョウギカイ</t>
    </rPh>
    <phoneticPr fontId="2"/>
  </si>
  <si>
    <t>H5</t>
    <phoneticPr fontId="2"/>
  </si>
  <si>
    <t>不法滞在・不法就労防止に向けた啓発活動等の推進を目的とし、県内各警察署に「国際連絡協議会」を設置</t>
    <rPh sb="0" eb="2">
      <t>フホウ</t>
    </rPh>
    <rPh sb="2" eb="4">
      <t>タイザイ</t>
    </rPh>
    <rPh sb="5" eb="7">
      <t>フホウ</t>
    </rPh>
    <rPh sb="7" eb="9">
      <t>シュウロウ</t>
    </rPh>
    <rPh sb="9" eb="11">
      <t>ボウシ</t>
    </rPh>
    <rPh sb="12" eb="13">
      <t>ム</t>
    </rPh>
    <rPh sb="15" eb="17">
      <t>ケイハツ</t>
    </rPh>
    <rPh sb="17" eb="19">
      <t>カツドウ</t>
    </rPh>
    <rPh sb="19" eb="20">
      <t>トウ</t>
    </rPh>
    <rPh sb="21" eb="23">
      <t>スイシン</t>
    </rPh>
    <rPh sb="24" eb="26">
      <t>モクテキ</t>
    </rPh>
    <rPh sb="29" eb="31">
      <t>ケンナイ</t>
    </rPh>
    <rPh sb="31" eb="32">
      <t>カク</t>
    </rPh>
    <rPh sb="32" eb="35">
      <t>ケイサツショ</t>
    </rPh>
    <rPh sb="37" eb="39">
      <t>コクサイ</t>
    </rPh>
    <rPh sb="39" eb="41">
      <t>レンラク</t>
    </rPh>
    <rPh sb="41" eb="44">
      <t>キョウギカイ</t>
    </rPh>
    <rPh sb="46" eb="48">
      <t>セッチ</t>
    </rPh>
    <phoneticPr fontId="2"/>
  </si>
  <si>
    <t>日本語学校支援ネットワーク</t>
    <rPh sb="0" eb="3">
      <t>ニホンゴ</t>
    </rPh>
    <rPh sb="3" eb="5">
      <t>ガッコウ</t>
    </rPh>
    <rPh sb="5" eb="7">
      <t>シエン</t>
    </rPh>
    <phoneticPr fontId="2"/>
  </si>
  <si>
    <t>県警と県内日本語学校６校及び関係機関が連携し、留学生による事件事故の未然防止や、健全な留学環境確保に向けた連絡体制を構築</t>
    <phoneticPr fontId="2"/>
  </si>
  <si>
    <t>各警察署</t>
    <rPh sb="0" eb="1">
      <t>カク</t>
    </rPh>
    <rPh sb="1" eb="4">
      <t>ケイサツショ</t>
    </rPh>
    <phoneticPr fontId="2"/>
  </si>
  <si>
    <t>外国人技能実習生に対する
防犯・交通講話、広報等の実施</t>
    <rPh sb="0" eb="3">
      <t>ガイコクジン</t>
    </rPh>
    <rPh sb="3" eb="5">
      <t>ギノウ</t>
    </rPh>
    <rPh sb="5" eb="8">
      <t>ジッシュウセイ</t>
    </rPh>
    <rPh sb="9" eb="10">
      <t>タイ</t>
    </rPh>
    <rPh sb="13" eb="15">
      <t>ボウハン</t>
    </rPh>
    <rPh sb="16" eb="18">
      <t>コウツウ</t>
    </rPh>
    <rPh sb="18" eb="20">
      <t>コウワ</t>
    </rPh>
    <rPh sb="21" eb="23">
      <t>コウホウ</t>
    </rPh>
    <rPh sb="23" eb="24">
      <t>トウ</t>
    </rPh>
    <rPh sb="25" eb="27">
      <t>ジッシ</t>
    </rPh>
    <phoneticPr fontId="2"/>
  </si>
  <si>
    <t>計67回
約3,000人</t>
    <rPh sb="0" eb="1">
      <t>ケイ</t>
    </rPh>
    <rPh sb="3" eb="4">
      <t>カイ</t>
    </rPh>
    <rPh sb="5" eb="6">
      <t>ヤク</t>
    </rPh>
    <rPh sb="11" eb="12">
      <t>ニン</t>
    </rPh>
    <phoneticPr fontId="2"/>
  </si>
  <si>
    <t>H19</t>
  </si>
  <si>
    <t>通訳人を帯同した外国人世帯への巡回連絡活動</t>
    <phoneticPr fontId="2"/>
  </si>
  <si>
    <t xml:space="preserve">外国人住民等との、公共場所の清掃活動（大泉署） 
※　コロナ禍のため１回のみの開催 </t>
    <rPh sb="0" eb="3">
      <t>ガイコクジン</t>
    </rPh>
    <rPh sb="3" eb="5">
      <t>ジュウミン</t>
    </rPh>
    <rPh sb="5" eb="6">
      <t>トウ</t>
    </rPh>
    <rPh sb="19" eb="21">
      <t>オオイズミ</t>
    </rPh>
    <rPh sb="21" eb="22">
      <t>ショ</t>
    </rPh>
    <rPh sb="30" eb="31">
      <t>カ</t>
    </rPh>
    <rPh sb="35" eb="36">
      <t>カイ</t>
    </rPh>
    <rPh sb="39" eb="41">
      <t>カイサイ</t>
    </rPh>
    <phoneticPr fontId="2"/>
  </si>
  <si>
    <t>１回
約７０人参加</t>
    <rPh sb="1" eb="2">
      <t>カイ</t>
    </rPh>
    <rPh sb="3" eb="4">
      <t>ヤク</t>
    </rPh>
    <rPh sb="6" eb="7">
      <t>ニン</t>
    </rPh>
    <rPh sb="7" eb="9">
      <t>サンカ</t>
    </rPh>
    <phoneticPr fontId="2"/>
  </si>
  <si>
    <t>計５回
約３８０人参加</t>
    <rPh sb="0" eb="1">
      <t>ケイ</t>
    </rPh>
    <rPh sb="2" eb="3">
      <t>カイ</t>
    </rPh>
    <rPh sb="4" eb="5">
      <t>ヤク</t>
    </rPh>
    <rPh sb="8" eb="9">
      <t>ニン</t>
    </rPh>
    <rPh sb="9" eb="11">
      <t>サンカ</t>
    </rPh>
    <phoneticPr fontId="2"/>
  </si>
  <si>
    <t>コロナ禍のため、開催については
・太田署、大泉署：検討中
・藤岡署、桐生署：中止</t>
    <rPh sb="3" eb="4">
      <t>カ</t>
    </rPh>
    <rPh sb="8" eb="10">
      <t>カイサイ</t>
    </rPh>
    <rPh sb="17" eb="20">
      <t>オオタショ</t>
    </rPh>
    <rPh sb="21" eb="23">
      <t>オオイズミ</t>
    </rPh>
    <rPh sb="23" eb="24">
      <t>ショ</t>
    </rPh>
    <rPh sb="25" eb="28">
      <t>ケントウチュウ</t>
    </rPh>
    <rPh sb="30" eb="32">
      <t>フジオカ</t>
    </rPh>
    <rPh sb="32" eb="33">
      <t>ショ</t>
    </rPh>
    <rPh sb="34" eb="36">
      <t>キリュウ</t>
    </rPh>
    <rPh sb="36" eb="37">
      <t>ショ</t>
    </rPh>
    <rPh sb="38" eb="40">
      <t>チュウシ</t>
    </rPh>
    <phoneticPr fontId="2"/>
  </si>
  <si>
    <t>スポーツを通じた多文化共生事業（藤岡署・太田署・大泉署・桐生署）
※　コロナ禍のため太田署・大泉署は実施なし</t>
    <rPh sb="5" eb="6">
      <t>ツウ</t>
    </rPh>
    <rPh sb="8" eb="11">
      <t>タブンカ</t>
    </rPh>
    <rPh sb="11" eb="13">
      <t>キョウセイ</t>
    </rPh>
    <rPh sb="13" eb="15">
      <t>ジギョウ</t>
    </rPh>
    <rPh sb="16" eb="18">
      <t>フジオカ</t>
    </rPh>
    <rPh sb="18" eb="19">
      <t>ショ</t>
    </rPh>
    <rPh sb="20" eb="22">
      <t>オオタ</t>
    </rPh>
    <rPh sb="22" eb="23">
      <t>ショ</t>
    </rPh>
    <rPh sb="24" eb="26">
      <t>オオイズミ</t>
    </rPh>
    <rPh sb="26" eb="27">
      <t>ショ</t>
    </rPh>
    <rPh sb="28" eb="30">
      <t>キリュウ</t>
    </rPh>
    <rPh sb="30" eb="31">
      <t>ショ</t>
    </rPh>
    <rPh sb="42" eb="44">
      <t>オオタ</t>
    </rPh>
    <rPh sb="44" eb="45">
      <t>ショ</t>
    </rPh>
    <rPh sb="46" eb="48">
      <t>オオイズミ</t>
    </rPh>
    <rPh sb="48" eb="49">
      <t>ショ</t>
    </rPh>
    <phoneticPr fontId="2"/>
  </si>
  <si>
    <t>駐日ドイツ連邦共和国大使館文化課長</t>
    <rPh sb="0" eb="2">
      <t>チュウニチ</t>
    </rPh>
    <rPh sb="10" eb="13">
      <t>タイシカン</t>
    </rPh>
    <rPh sb="13" eb="15">
      <t>ブンカ</t>
    </rPh>
    <rPh sb="15" eb="17">
      <t>カチョウ</t>
    </rPh>
    <phoneticPr fontId="2"/>
  </si>
  <si>
    <t>地域外交課長</t>
    <rPh sb="0" eb="6">
      <t>チイキガイコウカチョウ</t>
    </rPh>
    <phoneticPr fontId="2"/>
  </si>
  <si>
    <t>駐日ブラジル連邦共和国特命全権大使</t>
    <rPh sb="0" eb="2">
      <t>チュウニチ</t>
    </rPh>
    <rPh sb="6" eb="8">
      <t>レンポウ</t>
    </rPh>
    <rPh sb="8" eb="11">
      <t>キョウワコク</t>
    </rPh>
    <rPh sb="11" eb="13">
      <t>トクメイ</t>
    </rPh>
    <rPh sb="13" eb="15">
      <t>ゼンケン</t>
    </rPh>
    <rPh sb="15" eb="17">
      <t>タイシ</t>
    </rPh>
    <phoneticPr fontId="2"/>
  </si>
  <si>
    <t>知事、知事戦略部長、地域創生部長、地域外交課長、ぐんま暮らし・外国人活躍推進課長</t>
    <rPh sb="0" eb="2">
      <t>チジ</t>
    </rPh>
    <rPh sb="3" eb="5">
      <t>チジ</t>
    </rPh>
    <rPh sb="5" eb="7">
      <t>センリャク</t>
    </rPh>
    <rPh sb="7" eb="9">
      <t>ブチョウ</t>
    </rPh>
    <rPh sb="10" eb="12">
      <t>チイキ</t>
    </rPh>
    <rPh sb="12" eb="14">
      <t>ソウセイ</t>
    </rPh>
    <rPh sb="14" eb="16">
      <t>ブチョウ</t>
    </rPh>
    <rPh sb="17" eb="19">
      <t>チイキ</t>
    </rPh>
    <rPh sb="19" eb="21">
      <t>ガイコウ</t>
    </rPh>
    <rPh sb="21" eb="23">
      <t>カチョウ</t>
    </rPh>
    <rPh sb="27" eb="28">
      <t>ク</t>
    </rPh>
    <rPh sb="31" eb="34">
      <t>ガイコクジン</t>
    </rPh>
    <rPh sb="34" eb="36">
      <t>カツヤク</t>
    </rPh>
    <rPh sb="36" eb="38">
      <t>スイシン</t>
    </rPh>
    <rPh sb="38" eb="40">
      <t>カチョウ</t>
    </rPh>
    <phoneticPr fontId="2"/>
  </si>
  <si>
    <t>地域外交課、ぐんま暮らし・外国人活躍推進課</t>
    <rPh sb="0" eb="2">
      <t>チイキ</t>
    </rPh>
    <rPh sb="2" eb="5">
      <t>ガイコウカ</t>
    </rPh>
    <phoneticPr fontId="2"/>
  </si>
  <si>
    <t>駐日モロッコ王国特命全権大使</t>
    <rPh sb="0" eb="2">
      <t>チュウニチ</t>
    </rPh>
    <rPh sb="6" eb="8">
      <t>オウコク</t>
    </rPh>
    <rPh sb="8" eb="10">
      <t>トクメイ</t>
    </rPh>
    <rPh sb="10" eb="12">
      <t>ゼンケン</t>
    </rPh>
    <rPh sb="12" eb="14">
      <t>タイシ</t>
    </rPh>
    <phoneticPr fontId="2"/>
  </si>
  <si>
    <t>知事、知事戦略部長、地域外交課長</t>
    <rPh sb="0" eb="2">
      <t>チジ</t>
    </rPh>
    <rPh sb="3" eb="5">
      <t>チジ</t>
    </rPh>
    <rPh sb="5" eb="7">
      <t>センリャク</t>
    </rPh>
    <rPh sb="7" eb="9">
      <t>ブチョウ</t>
    </rPh>
    <rPh sb="10" eb="12">
      <t>チイキ</t>
    </rPh>
    <rPh sb="12" eb="14">
      <t>ガイコウ</t>
    </rPh>
    <rPh sb="14" eb="16">
      <t>カチョウ</t>
    </rPh>
    <phoneticPr fontId="2"/>
  </si>
  <si>
    <t>駐日ベトナム社会主義共和国特命全権大使</t>
    <rPh sb="0" eb="2">
      <t>チュウニチ</t>
    </rPh>
    <rPh sb="6" eb="8">
      <t>シャカイ</t>
    </rPh>
    <rPh sb="8" eb="10">
      <t>シュギ</t>
    </rPh>
    <rPh sb="10" eb="19">
      <t>キョウワコクトクメイゼンケンタイシ</t>
    </rPh>
    <phoneticPr fontId="2"/>
  </si>
  <si>
    <t>知事、地域創生部長、地域外交課長、文化振興課長</t>
    <rPh sb="0" eb="2">
      <t>チジ</t>
    </rPh>
    <rPh sb="3" eb="5">
      <t>チイキ</t>
    </rPh>
    <rPh sb="5" eb="7">
      <t>ソウセイ</t>
    </rPh>
    <rPh sb="7" eb="9">
      <t>ブチョウ</t>
    </rPh>
    <rPh sb="10" eb="12">
      <t>チイキ</t>
    </rPh>
    <rPh sb="12" eb="14">
      <t>ガイコウ</t>
    </rPh>
    <rPh sb="14" eb="16">
      <t>カチョウ</t>
    </rPh>
    <rPh sb="17" eb="19">
      <t>ブンカ</t>
    </rPh>
    <rPh sb="19" eb="21">
      <t>シンコウ</t>
    </rPh>
    <rPh sb="21" eb="23">
      <t>カチョウ</t>
    </rPh>
    <phoneticPr fontId="2"/>
  </si>
  <si>
    <t>地域外交課、
文化振興課</t>
    <rPh sb="0" eb="2">
      <t>チイキ</t>
    </rPh>
    <rPh sb="2" eb="5">
      <t>ガイコウカ</t>
    </rPh>
    <rPh sb="7" eb="9">
      <t>ブンカ</t>
    </rPh>
    <rPh sb="9" eb="11">
      <t>シンコウ</t>
    </rPh>
    <rPh sb="11" eb="12">
      <t>カ</t>
    </rPh>
    <phoneticPr fontId="2"/>
  </si>
  <si>
    <t>中華人民共和国駐日本国特命全権大使
（オンライン対談）</t>
    <rPh sb="24" eb="26">
      <t>タイダン</t>
    </rPh>
    <phoneticPr fontId="2"/>
  </si>
  <si>
    <t>知事、知事戦略部長、地域外交課長</t>
    <rPh sb="0" eb="2">
      <t>チジ</t>
    </rPh>
    <rPh sb="3" eb="5">
      <t>チジ</t>
    </rPh>
    <rPh sb="5" eb="7">
      <t>センリャク</t>
    </rPh>
    <rPh sb="7" eb="9">
      <t>ブチョウ</t>
    </rPh>
    <rPh sb="10" eb="16">
      <t>チイキガイコウカチョウ</t>
    </rPh>
    <phoneticPr fontId="2"/>
  </si>
  <si>
    <r>
      <rPr>
        <sz val="14"/>
        <rFont val="ＭＳ Ｐゴシック"/>
        <family val="3"/>
        <charset val="128"/>
      </rPr>
      <t>□国別事業所数</t>
    </r>
    <r>
      <rPr>
        <sz val="11"/>
        <rFont val="ＭＳ Ｐゴシック"/>
        <family val="3"/>
        <charset val="128"/>
      </rPr>
      <t>　　　　　　　　　　令和３年３月　地域企業支援課調べ</t>
    </r>
    <rPh sb="1" eb="3">
      <t>クニベツ</t>
    </rPh>
    <rPh sb="3" eb="6">
      <t>ジギョウショ</t>
    </rPh>
    <rPh sb="6" eb="7">
      <t>スウ</t>
    </rPh>
    <rPh sb="17" eb="19">
      <t>レイワ</t>
    </rPh>
    <rPh sb="24" eb="26">
      <t>チイキ</t>
    </rPh>
    <rPh sb="26" eb="28">
      <t>キギョウ</t>
    </rPh>
    <rPh sb="28" eb="30">
      <t>シエン</t>
    </rPh>
    <phoneticPr fontId="2"/>
  </si>
  <si>
    <t>海外進出企業状況</t>
    <phoneticPr fontId="2"/>
  </si>
  <si>
    <t>海外からの観光誘客の現状</t>
    <rPh sb="0" eb="2">
      <t>カイガイ</t>
    </rPh>
    <rPh sb="5" eb="7">
      <t>カンコウ</t>
    </rPh>
    <rPh sb="7" eb="9">
      <t>ユウキャク</t>
    </rPh>
    <rPh sb="10" eb="12">
      <t>ゲンジョウ</t>
    </rPh>
    <phoneticPr fontId="2"/>
  </si>
  <si>
    <t>畜産物</t>
    <rPh sb="0" eb="3">
      <t>チクサンブツ</t>
    </rPh>
    <phoneticPr fontId="2"/>
  </si>
  <si>
    <t>香港・欧州・東南アジア・米国　等</t>
    <rPh sb="0" eb="2">
      <t>ホンコン</t>
    </rPh>
    <rPh sb="3" eb="5">
      <t>オウシュウ</t>
    </rPh>
    <rPh sb="6" eb="8">
      <t>トウナン</t>
    </rPh>
    <rPh sb="12" eb="14">
      <t>ベイコク</t>
    </rPh>
    <rPh sb="15" eb="16">
      <t>トウ</t>
    </rPh>
    <phoneticPr fontId="2"/>
  </si>
  <si>
    <t>東南アジア・香港　等</t>
    <rPh sb="0" eb="2">
      <t>トウナン</t>
    </rPh>
    <rPh sb="6" eb="8">
      <t>ホンコン</t>
    </rPh>
    <rPh sb="9" eb="10">
      <t>トウ</t>
    </rPh>
    <phoneticPr fontId="2"/>
  </si>
  <si>
    <t>米国・東南アジア・台湾・欧州・香港　等</t>
    <rPh sb="0" eb="2">
      <t>ベイコク</t>
    </rPh>
    <rPh sb="3" eb="5">
      <t>トウナン</t>
    </rPh>
    <rPh sb="9" eb="11">
      <t>タイワン</t>
    </rPh>
    <rPh sb="12" eb="14">
      <t>オウシュウ</t>
    </rPh>
    <rPh sb="15" eb="17">
      <t>ホンコン</t>
    </rPh>
    <rPh sb="18" eb="19">
      <t>トウ</t>
    </rPh>
    <phoneticPr fontId="2"/>
  </si>
  <si>
    <t>香港・米国　等</t>
    <rPh sb="0" eb="2">
      <t>ホンコン</t>
    </rPh>
    <rPh sb="3" eb="5">
      <t>ベイコク</t>
    </rPh>
    <rPh sb="6" eb="7">
      <t>トウ</t>
    </rPh>
    <phoneticPr fontId="2"/>
  </si>
  <si>
    <t>農畜産物及び加工品の輸出状況</t>
    <rPh sb="0" eb="4">
      <t>ノウチクサンブツ</t>
    </rPh>
    <rPh sb="4" eb="5">
      <t>オヨ</t>
    </rPh>
    <rPh sb="6" eb="9">
      <t>カコウヒン</t>
    </rPh>
    <rPh sb="10" eb="12">
      <t>ユシュツ</t>
    </rPh>
    <rPh sb="12" eb="14">
      <t>ジョウキョウ</t>
    </rPh>
    <phoneticPr fontId="2"/>
  </si>
  <si>
    <t>在住外国人の利用が多い５か国語（英語、中国語、韓国語、ポルトガル語、スペイン語）を重点として、外国語の図書を提供</t>
    <rPh sb="0" eb="2">
      <t>ザイジュウ</t>
    </rPh>
    <rPh sb="2" eb="5">
      <t>ガイコクジン</t>
    </rPh>
    <rPh sb="6" eb="8">
      <t>リヨウ</t>
    </rPh>
    <rPh sb="9" eb="10">
      <t>オオ</t>
    </rPh>
    <rPh sb="13" eb="14">
      <t>クニ</t>
    </rPh>
    <rPh sb="16" eb="18">
      <t>エイゴ</t>
    </rPh>
    <rPh sb="19" eb="22">
      <t>チュウゴクゴ</t>
    </rPh>
    <rPh sb="23" eb="26">
      <t>カンコクゴ</t>
    </rPh>
    <rPh sb="32" eb="33">
      <t>ゴ</t>
    </rPh>
    <rPh sb="38" eb="39">
      <t>ゴ</t>
    </rPh>
    <rPh sb="41" eb="43">
      <t>ジュウテン</t>
    </rPh>
    <rPh sb="47" eb="50">
      <t>ガイコクゴ</t>
    </rPh>
    <rPh sb="51" eb="53">
      <t>トショ</t>
    </rPh>
    <phoneticPr fontId="2"/>
  </si>
  <si>
    <t>英語版上毛かるたを全国で販売</t>
    <rPh sb="0" eb="3">
      <t>エイゴバン</t>
    </rPh>
    <rPh sb="3" eb="5">
      <t>ジョウモウ</t>
    </rPh>
    <rPh sb="9" eb="11">
      <t>ゼンコク</t>
    </rPh>
    <rPh sb="12" eb="14">
      <t>ハンバイ</t>
    </rPh>
    <phoneticPr fontId="2"/>
  </si>
  <si>
    <t>新型コロナウイルスの影響で減少した牛肉輸出の早期回復を図る。</t>
    <rPh sb="0" eb="2">
      <t>シンガタ</t>
    </rPh>
    <rPh sb="10" eb="12">
      <t>エイキョウ</t>
    </rPh>
    <rPh sb="13" eb="15">
      <t>ゲンショウ</t>
    </rPh>
    <rPh sb="17" eb="19">
      <t>ギュウニク</t>
    </rPh>
    <rPh sb="19" eb="21">
      <t>ユシュツ</t>
    </rPh>
    <rPh sb="22" eb="24">
      <t>ソウキ</t>
    </rPh>
    <rPh sb="24" eb="26">
      <t>カイフク</t>
    </rPh>
    <rPh sb="27" eb="28">
      <t>ハカ</t>
    </rPh>
    <phoneticPr fontId="2"/>
  </si>
  <si>
    <t>座学・商談・見本市出展を一体的に行うグローバルビジネス実践塾の実施。
地場産品分野の中国での見本市出展を支援</t>
    <rPh sb="0" eb="2">
      <t>ザガク</t>
    </rPh>
    <rPh sb="3" eb="5">
      <t>ショウダン</t>
    </rPh>
    <rPh sb="6" eb="9">
      <t>ミホンイチ</t>
    </rPh>
    <rPh sb="9" eb="11">
      <t>シュッテン</t>
    </rPh>
    <rPh sb="12" eb="15">
      <t>イッタイテキ</t>
    </rPh>
    <rPh sb="16" eb="17">
      <t>オコナ</t>
    </rPh>
    <rPh sb="27" eb="29">
      <t>ジッセン</t>
    </rPh>
    <rPh sb="29" eb="30">
      <t>ジュク</t>
    </rPh>
    <rPh sb="31" eb="33">
      <t>ジッシ</t>
    </rPh>
    <rPh sb="35" eb="37">
      <t>ジバ</t>
    </rPh>
    <rPh sb="37" eb="39">
      <t>サンピン</t>
    </rPh>
    <rPh sb="39" eb="41">
      <t>ブンヤ</t>
    </rPh>
    <rPh sb="42" eb="44">
      <t>チュウゴク</t>
    </rPh>
    <rPh sb="46" eb="49">
      <t>ミホンイチ</t>
    </rPh>
    <rPh sb="49" eb="51">
      <t>シュッテン</t>
    </rPh>
    <rPh sb="52" eb="54">
      <t>シエン</t>
    </rPh>
    <phoneticPr fontId="2"/>
  </si>
  <si>
    <t>輸出入や海外投資等に関する情報の提供、輸出入手続き等に関する相談業務、外国出願支援事業を行う(公財)群馬県産業支援機構に対し、その経費の一部を補助</t>
    <phoneticPr fontId="2"/>
  </si>
  <si>
    <t>世界経済や輸出入、海外投資等に関する情報の提供、輸出入手続きに関する相談等の業務を行っている独立行政法人日本貿易振興機構（JETRO）に対し、その運営経費の一部を負担金として助成</t>
    <rPh sb="0" eb="2">
      <t>セカイ</t>
    </rPh>
    <rPh sb="2" eb="4">
      <t>ケイザイ</t>
    </rPh>
    <phoneticPr fontId="2"/>
  </si>
  <si>
    <t>外国人材の適正な活用を支援するため、外国人材を受け入れる企業を対象に、セミナーを開催する予定を見送り</t>
    <rPh sb="44" eb="46">
      <t>ヨテイ</t>
    </rPh>
    <rPh sb="47" eb="49">
      <t>ミオク</t>
    </rPh>
    <phoneticPr fontId="2"/>
  </si>
  <si>
    <t>外国人材との効果的コミュニケーションを支援するため、企業の経営者、人事担当者、チームリーダーを対象としたセミナーを開催</t>
    <phoneticPr fontId="2"/>
  </si>
  <si>
    <t>戦略企画課</t>
    <rPh sb="0" eb="2">
      <t>センリャク</t>
    </rPh>
    <rPh sb="2" eb="5">
      <t>キカクカ</t>
    </rPh>
    <phoneticPr fontId="2"/>
  </si>
  <si>
    <t>福島・茨城・栃木・群馬・新潟５県地図</t>
    <phoneticPr fontId="2"/>
  </si>
  <si>
    <t>５県の観光や特産品、アクセスなどの情報を英語により掲載した広域地図</t>
    <rPh sb="17" eb="19">
      <t>ジョウホウ</t>
    </rPh>
    <rPh sb="20" eb="22">
      <t>エイゴ</t>
    </rPh>
    <phoneticPr fontId="2"/>
  </si>
  <si>
    <t>新・群馬県総合計画（ビジョン）知事からのメッセージ動画</t>
    <rPh sb="15" eb="17">
      <t>チジ</t>
    </rPh>
    <rPh sb="25" eb="27">
      <t>ドウガ</t>
    </rPh>
    <phoneticPr fontId="2"/>
  </si>
  <si>
    <t>県公式YouTubeチャンネル「tsulunos」で公開している新・群馬県総合計画（ビジョン）知事からのメッセージ動画について、英語字幕の選択が可能</t>
    <rPh sb="0" eb="1">
      <t>ケン</t>
    </rPh>
    <rPh sb="1" eb="3">
      <t>コウシキ</t>
    </rPh>
    <rPh sb="26" eb="28">
      <t>コウカイ</t>
    </rPh>
    <rPh sb="32" eb="33">
      <t>シン</t>
    </rPh>
    <rPh sb="34" eb="37">
      <t>グンマケン</t>
    </rPh>
    <rPh sb="37" eb="39">
      <t>ソウゴウ</t>
    </rPh>
    <rPh sb="39" eb="41">
      <t>ケイカク</t>
    </rPh>
    <rPh sb="47" eb="49">
      <t>チジ</t>
    </rPh>
    <rPh sb="57" eb="59">
      <t>ドウガ</t>
    </rPh>
    <rPh sb="64" eb="66">
      <t>エイゴ</t>
    </rPh>
    <rPh sb="66" eb="68">
      <t>ジマク</t>
    </rPh>
    <rPh sb="69" eb="71">
      <t>センタク</t>
    </rPh>
    <rPh sb="72" eb="74">
      <t>カノウ</t>
    </rPh>
    <phoneticPr fontId="2"/>
  </si>
  <si>
    <t>県ホームページ</t>
    <rPh sb="0" eb="1">
      <t>ケン</t>
    </rPh>
    <phoneticPr fontId="2"/>
  </si>
  <si>
    <t>①群馬県の概要、観光、生活情報等の提供（外部リンク含む）。
②自動翻訳システムによる外国語ページの提供。
対象：英語、中国語（簡体字・繁体字）、ポルトガル語、スペイン語、韓国語</t>
    <rPh sb="1" eb="4">
      <t>グンマケン</t>
    </rPh>
    <rPh sb="5" eb="7">
      <t>ガイヨウ</t>
    </rPh>
    <rPh sb="8" eb="10">
      <t>カンコウ</t>
    </rPh>
    <rPh sb="11" eb="13">
      <t>セイカツ</t>
    </rPh>
    <rPh sb="13" eb="15">
      <t>ジョウホウ</t>
    </rPh>
    <rPh sb="15" eb="16">
      <t>トウ</t>
    </rPh>
    <rPh sb="17" eb="19">
      <t>テイキョウ</t>
    </rPh>
    <rPh sb="20" eb="22">
      <t>ガイブ</t>
    </rPh>
    <rPh sb="25" eb="26">
      <t>フク</t>
    </rPh>
    <rPh sb="31" eb="33">
      <t>ジドウ</t>
    </rPh>
    <rPh sb="33" eb="35">
      <t>ホンヤク</t>
    </rPh>
    <rPh sb="42" eb="45">
      <t>ガイコクゴ</t>
    </rPh>
    <rPh sb="49" eb="51">
      <t>テイキョウ</t>
    </rPh>
    <rPh sb="54" eb="56">
      <t>タイショウ</t>
    </rPh>
    <rPh sb="57" eb="59">
      <t>エイゴ</t>
    </rPh>
    <rPh sb="60" eb="63">
      <t>チュウゴクゴ</t>
    </rPh>
    <rPh sb="64" eb="67">
      <t>カンタイジ</t>
    </rPh>
    <rPh sb="68" eb="71">
      <t>ハンタイジ</t>
    </rPh>
    <rPh sb="78" eb="79">
      <t>ゴ</t>
    </rPh>
    <rPh sb="84" eb="85">
      <t>ゴ</t>
    </rPh>
    <rPh sb="86" eb="89">
      <t>カンコクゴ</t>
    </rPh>
    <phoneticPr fontId="2"/>
  </si>
  <si>
    <t>群馬県のお知らせや催しなどを電子書籍化し多言語で配信
対象：英語、中国語（簡体字・繁体字）、韓国語、タイ語、ポルトガル語、スペイン語、インドネシア語、ベトナム語</t>
    <rPh sb="27" eb="29">
      <t>タイショウ</t>
    </rPh>
    <rPh sb="30" eb="32">
      <t>エイゴ</t>
    </rPh>
    <rPh sb="33" eb="36">
      <t>チュウゴクゴ</t>
    </rPh>
    <rPh sb="37" eb="40">
      <t>カンタイジ</t>
    </rPh>
    <rPh sb="41" eb="44">
      <t>ハンタイジ</t>
    </rPh>
    <rPh sb="46" eb="48">
      <t>カンコク</t>
    </rPh>
    <rPh sb="48" eb="49">
      <t>ゴ</t>
    </rPh>
    <rPh sb="52" eb="53">
      <t>ゴ</t>
    </rPh>
    <rPh sb="59" eb="60">
      <t>ゴ</t>
    </rPh>
    <rPh sb="65" eb="66">
      <t>ゴ</t>
    </rPh>
    <rPh sb="73" eb="74">
      <t>ゴ</t>
    </rPh>
    <rPh sb="79" eb="80">
      <t>ゴ</t>
    </rPh>
    <phoneticPr fontId="2"/>
  </si>
  <si>
    <t>総務部</t>
    <rPh sb="0" eb="3">
      <t>ソウムブ</t>
    </rPh>
    <phoneticPr fontId="2"/>
  </si>
  <si>
    <t>税務課</t>
    <rPh sb="0" eb="3">
      <t>ゼイムカ</t>
    </rPh>
    <phoneticPr fontId="2"/>
  </si>
  <si>
    <t>自動車税（種別割）納税通知書について</t>
    <rPh sb="0" eb="4">
      <t>ジドウシャゼイ</t>
    </rPh>
    <rPh sb="5" eb="7">
      <t>シュベツ</t>
    </rPh>
    <rPh sb="7" eb="8">
      <t>ワ</t>
    </rPh>
    <rPh sb="9" eb="11">
      <t>ノウゼイ</t>
    </rPh>
    <rPh sb="11" eb="14">
      <t>ツウチショ</t>
    </rPh>
    <phoneticPr fontId="2"/>
  </si>
  <si>
    <t>自動車税（種別割）納税通知書封入封筒(宛先下)に、英語、中国語、スペイン語、ポルトガル語、ベトナム語それぞれの言語で「自動車税納税のお知らせ」と記載。また、同封する納税に関するリーフレットにも、「自動車税納税のお願い」の一文を上記５つの言語で併記した。</t>
    <rPh sb="0" eb="4">
      <t>ジドウシャゼイ</t>
    </rPh>
    <rPh sb="5" eb="7">
      <t>シュベツ</t>
    </rPh>
    <rPh sb="7" eb="8">
      <t>ワ</t>
    </rPh>
    <rPh sb="9" eb="11">
      <t>ノウゼイ</t>
    </rPh>
    <rPh sb="11" eb="14">
      <t>ツウチショ</t>
    </rPh>
    <rPh sb="14" eb="16">
      <t>フウニュウ</t>
    </rPh>
    <rPh sb="16" eb="18">
      <t>フウトウ</t>
    </rPh>
    <rPh sb="19" eb="21">
      <t>アテサキ</t>
    </rPh>
    <rPh sb="21" eb="22">
      <t>シタ</t>
    </rPh>
    <rPh sb="25" eb="27">
      <t>エイゴ</t>
    </rPh>
    <rPh sb="28" eb="31">
      <t>チュウゴクゴ</t>
    </rPh>
    <rPh sb="36" eb="37">
      <t>ゴ</t>
    </rPh>
    <rPh sb="43" eb="44">
      <t>ゴ</t>
    </rPh>
    <rPh sb="49" eb="50">
      <t>ゴ</t>
    </rPh>
    <rPh sb="55" eb="57">
      <t>ゲンゴ</t>
    </rPh>
    <rPh sb="59" eb="63">
      <t>ジドウシャゼイ</t>
    </rPh>
    <rPh sb="63" eb="65">
      <t>ノウゼイ</t>
    </rPh>
    <rPh sb="67" eb="68">
      <t>シ</t>
    </rPh>
    <rPh sb="72" eb="74">
      <t>キサイ</t>
    </rPh>
    <rPh sb="78" eb="80">
      <t>ドウフウ</t>
    </rPh>
    <rPh sb="82" eb="84">
      <t>ノウゼイ</t>
    </rPh>
    <rPh sb="85" eb="86">
      <t>カン</t>
    </rPh>
    <rPh sb="98" eb="102">
      <t>ジドウシャゼイ</t>
    </rPh>
    <rPh sb="102" eb="104">
      <t>ノウゼイ</t>
    </rPh>
    <rPh sb="106" eb="107">
      <t>ネガ</t>
    </rPh>
    <rPh sb="110" eb="112">
      <t>イチブン</t>
    </rPh>
    <rPh sb="113" eb="115">
      <t>ジョウキ</t>
    </rPh>
    <rPh sb="118" eb="120">
      <t>ゲンゴ</t>
    </rPh>
    <rPh sb="121" eb="123">
      <t>ヘイキ</t>
    </rPh>
    <phoneticPr fontId="2"/>
  </si>
  <si>
    <t>統計課</t>
    <rPh sb="0" eb="3">
      <t>トウケイカ</t>
    </rPh>
    <phoneticPr fontId="2"/>
  </si>
  <si>
    <t>統計ぐんま</t>
    <rPh sb="0" eb="2">
      <t>トウケイ</t>
    </rPh>
    <phoneticPr fontId="2"/>
  </si>
  <si>
    <t>英語による表頭、表側、注意書きの情報</t>
    <rPh sb="0" eb="2">
      <t>エイゴ</t>
    </rPh>
    <rPh sb="5" eb="7">
      <t>ヒョウトウ</t>
    </rPh>
    <rPh sb="8" eb="10">
      <t>ヒョウソク</t>
    </rPh>
    <rPh sb="11" eb="14">
      <t>チュウイガ</t>
    </rPh>
    <rPh sb="16" eb="18">
      <t>ジョウホウ</t>
    </rPh>
    <phoneticPr fontId="2"/>
  </si>
  <si>
    <t>ぐんま外国人総合相談ワンストップセンター（生活相談、各言語Facebook等による情報提供）</t>
    <rPh sb="3" eb="6">
      <t>ガイコクジン</t>
    </rPh>
    <rPh sb="6" eb="8">
      <t>ソウゴウ</t>
    </rPh>
    <rPh sb="8" eb="10">
      <t>ソウダン</t>
    </rPh>
    <rPh sb="21" eb="23">
      <t>セイカツ</t>
    </rPh>
    <rPh sb="23" eb="25">
      <t>ソウダン</t>
    </rPh>
    <rPh sb="26" eb="27">
      <t>カク</t>
    </rPh>
    <rPh sb="27" eb="29">
      <t>ゲンゴ</t>
    </rPh>
    <rPh sb="37" eb="38">
      <t>トウ</t>
    </rPh>
    <rPh sb="41" eb="43">
      <t>ジョウホウ</t>
    </rPh>
    <rPh sb="43" eb="45">
      <t>テイキョウ</t>
    </rPh>
    <phoneticPr fontId="2"/>
  </si>
  <si>
    <t>英語、ポルトガル語、ベトナム語、中国語、スペイン語、その他翻訳機等により多言語での生活相談、生活情報の提供</t>
    <rPh sb="0" eb="2">
      <t>エイゴ</t>
    </rPh>
    <rPh sb="8" eb="9">
      <t>ゴ</t>
    </rPh>
    <rPh sb="14" eb="15">
      <t>ゴ</t>
    </rPh>
    <rPh sb="16" eb="19">
      <t>チュウゴクゴ</t>
    </rPh>
    <rPh sb="24" eb="25">
      <t>ゴ</t>
    </rPh>
    <rPh sb="28" eb="29">
      <t>ホカ</t>
    </rPh>
    <rPh sb="29" eb="32">
      <t>ホンヤクキ</t>
    </rPh>
    <rPh sb="32" eb="33">
      <t>トウ</t>
    </rPh>
    <rPh sb="36" eb="39">
      <t>タゲンゴ</t>
    </rPh>
    <rPh sb="41" eb="43">
      <t>セイカツ</t>
    </rPh>
    <rPh sb="43" eb="45">
      <t>ソウダン</t>
    </rPh>
    <rPh sb="46" eb="48">
      <t>セイカツ</t>
    </rPh>
    <rPh sb="48" eb="50">
      <t>ジョウホウ</t>
    </rPh>
    <rPh sb="51" eb="53">
      <t>テイキョウ</t>
    </rPh>
    <phoneticPr fontId="2"/>
  </si>
  <si>
    <t>児童福祉・青少年課</t>
    <rPh sb="0" eb="2">
      <t>ジドウ</t>
    </rPh>
    <rPh sb="2" eb="4">
      <t>フクシ</t>
    </rPh>
    <rPh sb="5" eb="8">
      <t>セイショウネン</t>
    </rPh>
    <rPh sb="8" eb="9">
      <t>カ</t>
    </rPh>
    <phoneticPr fontId="2"/>
  </si>
  <si>
    <t>児童相談パンフレット</t>
    <rPh sb="0" eb="2">
      <t>ジドウ</t>
    </rPh>
    <rPh sb="2" eb="4">
      <t>ソウダン</t>
    </rPh>
    <phoneticPr fontId="2"/>
  </si>
  <si>
    <t>英語、スペイン語、ポルトガル語、中国語、韓国語、ベトナム語、タガログ語、タイ語による児童相談に関する情報</t>
    <rPh sb="0" eb="2">
      <t>エイゴ</t>
    </rPh>
    <rPh sb="7" eb="8">
      <t>ゴ</t>
    </rPh>
    <rPh sb="14" eb="15">
      <t>ゴ</t>
    </rPh>
    <rPh sb="16" eb="19">
      <t>チュウゴクゴ</t>
    </rPh>
    <rPh sb="20" eb="23">
      <t>カンコクゴ</t>
    </rPh>
    <rPh sb="28" eb="29">
      <t>ゴ</t>
    </rPh>
    <rPh sb="34" eb="35">
      <t>ゴ</t>
    </rPh>
    <rPh sb="38" eb="39">
      <t>ゴ</t>
    </rPh>
    <rPh sb="42" eb="44">
      <t>ジドウ</t>
    </rPh>
    <rPh sb="44" eb="46">
      <t>ソウダン</t>
    </rPh>
    <rPh sb="47" eb="48">
      <t>カン</t>
    </rPh>
    <rPh sb="50" eb="52">
      <t>ジョウホウ</t>
    </rPh>
    <phoneticPr fontId="2"/>
  </si>
  <si>
    <t>おぜのかみさまリーフレット</t>
    <phoneticPr fontId="2"/>
  </si>
  <si>
    <t>英語、スペイン語、ポルトガル語、中国語、ベトナム語による、子どもをネット犯罪から守るセーフネット標語の周知</t>
    <rPh sb="0" eb="2">
      <t>エイゴ</t>
    </rPh>
    <rPh sb="7" eb="8">
      <t>ゴ</t>
    </rPh>
    <rPh sb="14" eb="15">
      <t>ゴ</t>
    </rPh>
    <rPh sb="16" eb="19">
      <t>チュウゴクゴ</t>
    </rPh>
    <rPh sb="24" eb="25">
      <t>ゴ</t>
    </rPh>
    <rPh sb="29" eb="30">
      <t>コ</t>
    </rPh>
    <rPh sb="36" eb="38">
      <t>ハンザイ</t>
    </rPh>
    <rPh sb="40" eb="41">
      <t>マモ</t>
    </rPh>
    <rPh sb="48" eb="50">
      <t>ヒョウゴ</t>
    </rPh>
    <rPh sb="51" eb="53">
      <t>シュウチ</t>
    </rPh>
    <phoneticPr fontId="2"/>
  </si>
  <si>
    <t>健康福祉部</t>
  </si>
  <si>
    <t>医務課</t>
  </si>
  <si>
    <t>ぐんま統合型医療情報システム</t>
  </si>
  <si>
    <t>英語による医療機関に関する情報（検索システム）</t>
  </si>
  <si>
    <t>感染症・がん疾病対策課</t>
    <rPh sb="0" eb="3">
      <t>カンセンショウ</t>
    </rPh>
    <rPh sb="6" eb="11">
      <t>シッペイタイサクカ</t>
    </rPh>
    <phoneticPr fontId="2"/>
  </si>
  <si>
    <t>新型コロナウイルス感染症相談ホットライン</t>
    <rPh sb="0" eb="2">
      <t>シンガタ</t>
    </rPh>
    <rPh sb="9" eb="12">
      <t>カンセンショウ</t>
    </rPh>
    <rPh sb="12" eb="14">
      <t>ソウダン</t>
    </rPh>
    <phoneticPr fontId="2"/>
  </si>
  <si>
    <t>新型コロナウイルス感染症について、外国人県民からの相談に対応するため、三者通話により多言語での相談が可能なホットラインを開設している。
（対応言語：英語、ポルトガル語、スペイン語、中国語、ベトナム語、韓国語、タイ語、インドネシア語、タガログ語、ネパール語、フランス語、ドイツ語、イタリア語、ロシア語、マレー語、クメール語、ミャンマー語、モンゴル語、シンハラ語、ヒンディー語　20言語）
また、ホットラインの運用にあたっては、新型コロナウイルス感染症に関する情報（多言語）を「ぐんま外国人総合相談ワンストップセンター」Facebookで掲載している。</t>
    <rPh sb="0" eb="2">
      <t>シンガタ</t>
    </rPh>
    <rPh sb="9" eb="12">
      <t>カンセンショウ</t>
    </rPh>
    <rPh sb="17" eb="20">
      <t>ガイコクジン</t>
    </rPh>
    <rPh sb="20" eb="22">
      <t>ケンミン</t>
    </rPh>
    <rPh sb="25" eb="27">
      <t>ソウダン</t>
    </rPh>
    <rPh sb="28" eb="30">
      <t>タイオウ</t>
    </rPh>
    <rPh sb="35" eb="37">
      <t>サンシャ</t>
    </rPh>
    <rPh sb="37" eb="39">
      <t>ツウワ</t>
    </rPh>
    <rPh sb="42" eb="45">
      <t>タゲンゴ</t>
    </rPh>
    <rPh sb="47" eb="49">
      <t>ソウダン</t>
    </rPh>
    <rPh sb="50" eb="52">
      <t>カノウ</t>
    </rPh>
    <rPh sb="60" eb="62">
      <t>カイセツ</t>
    </rPh>
    <rPh sb="69" eb="71">
      <t>タイオウ</t>
    </rPh>
    <rPh sb="71" eb="73">
      <t>ゲンゴ</t>
    </rPh>
    <rPh sb="74" eb="76">
      <t>エイゴ</t>
    </rPh>
    <rPh sb="82" eb="83">
      <t>ゴ</t>
    </rPh>
    <rPh sb="88" eb="89">
      <t>ゴ</t>
    </rPh>
    <rPh sb="90" eb="93">
      <t>チュウゴクゴ</t>
    </rPh>
    <rPh sb="98" eb="99">
      <t>ゴ</t>
    </rPh>
    <rPh sb="100" eb="103">
      <t>カンコクゴ</t>
    </rPh>
    <rPh sb="106" eb="107">
      <t>ゴ</t>
    </rPh>
    <rPh sb="114" eb="115">
      <t>ゴ</t>
    </rPh>
    <rPh sb="120" eb="121">
      <t>ゴ</t>
    </rPh>
    <rPh sb="126" eb="127">
      <t>ゴ</t>
    </rPh>
    <rPh sb="132" eb="133">
      <t>ゴ</t>
    </rPh>
    <rPh sb="137" eb="138">
      <t>ゴ</t>
    </rPh>
    <rPh sb="143" eb="144">
      <t>ゴ</t>
    </rPh>
    <rPh sb="148" eb="149">
      <t>ゴ</t>
    </rPh>
    <rPh sb="153" eb="154">
      <t>ゴ</t>
    </rPh>
    <rPh sb="159" eb="160">
      <t>ゴ</t>
    </rPh>
    <rPh sb="166" eb="167">
      <t>ゴ</t>
    </rPh>
    <rPh sb="172" eb="173">
      <t>ゴ</t>
    </rPh>
    <rPh sb="178" eb="179">
      <t>ゴ</t>
    </rPh>
    <rPh sb="185" eb="186">
      <t>ゴ</t>
    </rPh>
    <rPh sb="189" eb="191">
      <t>ゲンゴ</t>
    </rPh>
    <rPh sb="203" eb="205">
      <t>ウンヨウ</t>
    </rPh>
    <rPh sb="212" eb="214">
      <t>シンガタ</t>
    </rPh>
    <rPh sb="221" eb="224">
      <t>カンセンショウ</t>
    </rPh>
    <rPh sb="225" eb="226">
      <t>カン</t>
    </rPh>
    <rPh sb="228" eb="230">
      <t>ジョウホウ</t>
    </rPh>
    <rPh sb="231" eb="234">
      <t>タゲンゴ</t>
    </rPh>
    <rPh sb="240" eb="243">
      <t>ガイコクジン</t>
    </rPh>
    <rPh sb="243" eb="245">
      <t>ソウゴウ</t>
    </rPh>
    <rPh sb="245" eb="247">
      <t>ソウダン</t>
    </rPh>
    <rPh sb="267" eb="269">
      <t>ケイサイ</t>
    </rPh>
    <phoneticPr fontId="2"/>
  </si>
  <si>
    <t>エイズインフォメーション</t>
    <phoneticPr fontId="2"/>
  </si>
  <si>
    <t>ホームページ上でエイズ・性感染症等の啓発用リーフレットを掲載している。
（対応言語：英語、ポルトガル語、スペイン語）</t>
    <rPh sb="6" eb="7">
      <t>ジョウ</t>
    </rPh>
    <rPh sb="28" eb="30">
      <t>ケイサイ</t>
    </rPh>
    <rPh sb="37" eb="39">
      <t>タイオウ</t>
    </rPh>
    <rPh sb="39" eb="41">
      <t>ゲンゴ</t>
    </rPh>
    <rPh sb="42" eb="44">
      <t>エイゴ</t>
    </rPh>
    <rPh sb="50" eb="51">
      <t>ゴ</t>
    </rPh>
    <rPh sb="56" eb="57">
      <t>ゴ</t>
    </rPh>
    <phoneticPr fontId="2"/>
  </si>
  <si>
    <t>健康長寿社会づくり推進課</t>
    <rPh sb="0" eb="2">
      <t>ケンコウ</t>
    </rPh>
    <rPh sb="2" eb="4">
      <t>チョウジュ</t>
    </rPh>
    <rPh sb="4" eb="6">
      <t>シャカイ</t>
    </rPh>
    <rPh sb="9" eb="11">
      <t>スイシン</t>
    </rPh>
    <rPh sb="11" eb="12">
      <t>カ</t>
    </rPh>
    <phoneticPr fontId="2"/>
  </si>
  <si>
    <t>受動喫煙防止にかかる法改正について</t>
    <rPh sb="0" eb="2">
      <t>ジュドウ</t>
    </rPh>
    <rPh sb="2" eb="4">
      <t>キツエン</t>
    </rPh>
    <rPh sb="4" eb="6">
      <t>ボウシ</t>
    </rPh>
    <rPh sb="10" eb="13">
      <t>ホウカイセイ</t>
    </rPh>
    <phoneticPr fontId="2"/>
  </si>
  <si>
    <t>英語、中国語、ポルトガル語、スペイン語、ベトナム語による受動喫煙防止にかかる法改正の情報</t>
    <rPh sb="0" eb="2">
      <t>エイゴ</t>
    </rPh>
    <rPh sb="3" eb="6">
      <t>チュウゴクゴ</t>
    </rPh>
    <rPh sb="12" eb="13">
      <t>ゴ</t>
    </rPh>
    <rPh sb="18" eb="19">
      <t>ゴ</t>
    </rPh>
    <rPh sb="24" eb="25">
      <t>ゴ</t>
    </rPh>
    <rPh sb="28" eb="30">
      <t>ジュドウ</t>
    </rPh>
    <rPh sb="30" eb="32">
      <t>キツエン</t>
    </rPh>
    <rPh sb="32" eb="34">
      <t>ボウシ</t>
    </rPh>
    <rPh sb="38" eb="41">
      <t>ホウカイセイ</t>
    </rPh>
    <rPh sb="42" eb="44">
      <t>ジョウホウ</t>
    </rPh>
    <phoneticPr fontId="2"/>
  </si>
  <si>
    <t>食品・生活衛生課</t>
    <rPh sb="0" eb="2">
      <t>ショクヒン</t>
    </rPh>
    <rPh sb="3" eb="5">
      <t>セイカツ</t>
    </rPh>
    <rPh sb="5" eb="8">
      <t>エイセイカ</t>
    </rPh>
    <phoneticPr fontId="2"/>
  </si>
  <si>
    <t>食の安全情報</t>
    <rPh sb="0" eb="1">
      <t>ショク</t>
    </rPh>
    <rPh sb="2" eb="4">
      <t>アンゼン</t>
    </rPh>
    <rPh sb="4" eb="6">
      <t>ジョウホウ</t>
    </rPh>
    <phoneticPr fontId="2"/>
  </si>
  <si>
    <t>英語・中国語・ポルトガル語・スペイン語・ベトナム語による食の安全に関する情報</t>
    <rPh sb="0" eb="2">
      <t>エイゴ</t>
    </rPh>
    <rPh sb="3" eb="6">
      <t>チュウゴクゴ</t>
    </rPh>
    <rPh sb="12" eb="13">
      <t>ゴ</t>
    </rPh>
    <rPh sb="18" eb="19">
      <t>ゴ</t>
    </rPh>
    <rPh sb="24" eb="25">
      <t>ゴ</t>
    </rPh>
    <rPh sb="28" eb="29">
      <t>ショク</t>
    </rPh>
    <rPh sb="30" eb="32">
      <t>アンゼン</t>
    </rPh>
    <rPh sb="33" eb="34">
      <t>カン</t>
    </rPh>
    <rPh sb="36" eb="38">
      <t>ジョウホウ</t>
    </rPh>
    <phoneticPr fontId="2"/>
  </si>
  <si>
    <t>ワクチン接種推進課</t>
    <rPh sb="4" eb="6">
      <t>セッシュ</t>
    </rPh>
    <rPh sb="6" eb="9">
      <t>スイシンカ</t>
    </rPh>
    <phoneticPr fontId="2"/>
  </si>
  <si>
    <t>ぐんまコロナワクチンダイヤルのチラシ</t>
    <phoneticPr fontId="2"/>
  </si>
  <si>
    <t>英語、中国語、スペイン語、ベトナム語、ポルトガル語による、コロナワクチン接種に係る副反応窓口に関する情報</t>
    <rPh sb="0" eb="2">
      <t>エイゴ</t>
    </rPh>
    <rPh sb="3" eb="6">
      <t>チュウゴクゴ</t>
    </rPh>
    <rPh sb="11" eb="12">
      <t>ゴ</t>
    </rPh>
    <rPh sb="17" eb="18">
      <t>ゴ</t>
    </rPh>
    <rPh sb="24" eb="25">
      <t>ゴ</t>
    </rPh>
    <rPh sb="36" eb="38">
      <t>セッシュ</t>
    </rPh>
    <rPh sb="39" eb="40">
      <t>カカ</t>
    </rPh>
    <rPh sb="41" eb="44">
      <t>フクハンノウ</t>
    </rPh>
    <rPh sb="44" eb="46">
      <t>マドグチ</t>
    </rPh>
    <rPh sb="47" eb="48">
      <t>カン</t>
    </rPh>
    <rPh sb="50" eb="52">
      <t>ジョウホウ</t>
    </rPh>
    <phoneticPr fontId="2"/>
  </si>
  <si>
    <t>環境森林部</t>
    <rPh sb="0" eb="2">
      <t>カンキョウ</t>
    </rPh>
    <rPh sb="2" eb="4">
      <t>シンリン</t>
    </rPh>
    <rPh sb="4" eb="5">
      <t>ブ</t>
    </rPh>
    <phoneticPr fontId="2"/>
  </si>
  <si>
    <t>廃棄物・リサイクル課</t>
    <rPh sb="0" eb="3">
      <t>ハイキブツ</t>
    </rPh>
    <rPh sb="9" eb="10">
      <t>カ</t>
    </rPh>
    <phoneticPr fontId="2"/>
  </si>
  <si>
    <t>ポケトーク（ＡＩ翻訳機）</t>
    <rPh sb="8" eb="11">
      <t>ホンヤクキ</t>
    </rPh>
    <phoneticPr fontId="2"/>
  </si>
  <si>
    <t>ポケトークを課内に配備し、外国人事業者等とのコミュニケーションに活用</t>
    <rPh sb="6" eb="8">
      <t>カナイ</t>
    </rPh>
    <rPh sb="9" eb="11">
      <t>ハイビ</t>
    </rPh>
    <rPh sb="13" eb="16">
      <t>ガイコクジン</t>
    </rPh>
    <rPh sb="16" eb="19">
      <t>ジギョウシャ</t>
    </rPh>
    <rPh sb="19" eb="20">
      <t>トウ</t>
    </rPh>
    <rPh sb="32" eb="34">
      <t>カツヨウ</t>
    </rPh>
    <phoneticPr fontId="2"/>
  </si>
  <si>
    <t>自然環境課
尾瀬保全推進室</t>
    <rPh sb="0" eb="2">
      <t>シゼン</t>
    </rPh>
    <rPh sb="2" eb="5">
      <t>カンキョウカ</t>
    </rPh>
    <rPh sb="6" eb="8">
      <t>オゼ</t>
    </rPh>
    <rPh sb="8" eb="10">
      <t>ホゼン</t>
    </rPh>
    <rPh sb="10" eb="13">
      <t>スイシンシツ</t>
    </rPh>
    <phoneticPr fontId="2"/>
  </si>
  <si>
    <t>至仏山登山道他言語解説案内</t>
    <rPh sb="0" eb="3">
      <t>シブツサン</t>
    </rPh>
    <rPh sb="3" eb="6">
      <t>トザンドウ</t>
    </rPh>
    <rPh sb="6" eb="9">
      <t>タゲンゴ</t>
    </rPh>
    <rPh sb="9" eb="11">
      <t>カイセツ</t>
    </rPh>
    <rPh sb="11" eb="13">
      <t>アンナイ</t>
    </rPh>
    <phoneticPr fontId="2"/>
  </si>
  <si>
    <t>英語による至仏山に関する情報を、至仏山登山道入口及び研究見本園入口の解説案内板にて提供（日本語併記）</t>
    <rPh sb="0" eb="2">
      <t>エイゴ</t>
    </rPh>
    <rPh sb="5" eb="8">
      <t>シブツサン</t>
    </rPh>
    <rPh sb="9" eb="10">
      <t>カン</t>
    </rPh>
    <rPh sb="12" eb="14">
      <t>ジョウホウ</t>
    </rPh>
    <rPh sb="16" eb="19">
      <t>シブツサン</t>
    </rPh>
    <rPh sb="19" eb="22">
      <t>トザンドウ</t>
    </rPh>
    <rPh sb="22" eb="24">
      <t>イリグチ</t>
    </rPh>
    <rPh sb="24" eb="25">
      <t>オヨ</t>
    </rPh>
    <rPh sb="26" eb="28">
      <t>ケンキュウ</t>
    </rPh>
    <rPh sb="28" eb="30">
      <t>ミホン</t>
    </rPh>
    <rPh sb="30" eb="31">
      <t>エン</t>
    </rPh>
    <rPh sb="31" eb="33">
      <t>イリグチ</t>
    </rPh>
    <rPh sb="34" eb="36">
      <t>カイセツ</t>
    </rPh>
    <rPh sb="36" eb="39">
      <t>アンナイバン</t>
    </rPh>
    <rPh sb="41" eb="43">
      <t>テイキョウ</t>
    </rPh>
    <rPh sb="44" eb="47">
      <t>ニホンゴ</t>
    </rPh>
    <rPh sb="47" eb="49">
      <t>ヘイキ</t>
    </rPh>
    <phoneticPr fontId="2"/>
  </si>
  <si>
    <t>海外向けウェブサイト</t>
    <rPh sb="0" eb="2">
      <t>カイガイ</t>
    </rPh>
    <rPh sb="2" eb="3">
      <t>ム</t>
    </rPh>
    <phoneticPr fontId="2"/>
  </si>
  <si>
    <t>英語、中国語（繁体字）による県産農畜産物等に関する情報</t>
    <rPh sb="0" eb="2">
      <t>エイゴ</t>
    </rPh>
    <rPh sb="3" eb="6">
      <t>チュウゴクゴ</t>
    </rPh>
    <rPh sb="7" eb="10">
      <t>ハンタイジ</t>
    </rPh>
    <rPh sb="14" eb="16">
      <t>ケンサン</t>
    </rPh>
    <rPh sb="16" eb="20">
      <t>ノウチクサンブツ</t>
    </rPh>
    <rPh sb="20" eb="21">
      <t>トウ</t>
    </rPh>
    <rPh sb="22" eb="23">
      <t>カン</t>
    </rPh>
    <rPh sb="25" eb="27">
      <t>ジョウホウ</t>
    </rPh>
    <phoneticPr fontId="2"/>
  </si>
  <si>
    <t>産業政策課</t>
    <rPh sb="0" eb="2">
      <t>サンギョウ</t>
    </rPh>
    <rPh sb="2" eb="5">
      <t>セイサクカ</t>
    </rPh>
    <phoneticPr fontId="2"/>
  </si>
  <si>
    <t>企業誘致ホームページ</t>
    <rPh sb="0" eb="2">
      <t>キギョウ</t>
    </rPh>
    <rPh sb="2" eb="4">
      <t>ユウチ</t>
    </rPh>
    <phoneticPr fontId="2"/>
  </si>
  <si>
    <t>本県の立地環境、産業用地情報等に英語を併記</t>
    <phoneticPr fontId="2"/>
  </si>
  <si>
    <t>戦略セールス局観光魅力創出課</t>
    <rPh sb="0" eb="2">
      <t>センリャク</t>
    </rPh>
    <rPh sb="6" eb="7">
      <t>キョク</t>
    </rPh>
    <rPh sb="7" eb="9">
      <t>カンコウ</t>
    </rPh>
    <rPh sb="9" eb="11">
      <t>ミリョク</t>
    </rPh>
    <rPh sb="11" eb="13">
      <t>ソウシュツ</t>
    </rPh>
    <rPh sb="13" eb="14">
      <t>カ</t>
    </rPh>
    <phoneticPr fontId="2"/>
  </si>
  <si>
    <t>群馬県外国語観光情報サイト</t>
    <rPh sb="0" eb="3">
      <t>グンマケン</t>
    </rPh>
    <rPh sb="3" eb="6">
      <t>ガイコクゴ</t>
    </rPh>
    <rPh sb="6" eb="8">
      <t>カンコウ</t>
    </rPh>
    <rPh sb="8" eb="10">
      <t>ジョウホウ</t>
    </rPh>
    <phoneticPr fontId="2"/>
  </si>
  <si>
    <t>英語、中国語（繁体字、簡体字）、韓国語、タイ語による群馬県観光情報の提供</t>
    <rPh sb="0" eb="2">
      <t>エイゴ</t>
    </rPh>
    <rPh sb="3" eb="6">
      <t>チュウゴクゴ</t>
    </rPh>
    <rPh sb="7" eb="10">
      <t>ハンタイジ</t>
    </rPh>
    <rPh sb="11" eb="14">
      <t>カンタイジ</t>
    </rPh>
    <rPh sb="16" eb="19">
      <t>カンコクゴ</t>
    </rPh>
    <rPh sb="22" eb="23">
      <t>ゴ</t>
    </rPh>
    <rPh sb="26" eb="29">
      <t>グンマケン</t>
    </rPh>
    <rPh sb="29" eb="31">
      <t>カンコウ</t>
    </rPh>
    <rPh sb="31" eb="33">
      <t>ジョウホウ</t>
    </rPh>
    <rPh sb="34" eb="36">
      <t>テイキョウ</t>
    </rPh>
    <phoneticPr fontId="2"/>
  </si>
  <si>
    <t>群馬県観光魅力創出課公式Facebook</t>
    <rPh sb="0" eb="3">
      <t>グンマケン</t>
    </rPh>
    <rPh sb="3" eb="5">
      <t>カンコウ</t>
    </rPh>
    <rPh sb="5" eb="7">
      <t>ミリョク</t>
    </rPh>
    <rPh sb="7" eb="9">
      <t>ソウシュツ</t>
    </rPh>
    <rPh sb="9" eb="10">
      <t>カ</t>
    </rPh>
    <rPh sb="10" eb="12">
      <t>コウシキ</t>
    </rPh>
    <phoneticPr fontId="2"/>
  </si>
  <si>
    <t>英語、中国語（繁体字）、韓国語、タイ語による群馬県観光情報発信</t>
    <rPh sb="0" eb="2">
      <t>エイゴ</t>
    </rPh>
    <rPh sb="3" eb="6">
      <t>チュウゴクゴ</t>
    </rPh>
    <rPh sb="7" eb="10">
      <t>ハンタイジ</t>
    </rPh>
    <rPh sb="12" eb="15">
      <t>カンコクゴ</t>
    </rPh>
    <rPh sb="18" eb="19">
      <t>ゴ</t>
    </rPh>
    <rPh sb="22" eb="25">
      <t>グンマケン</t>
    </rPh>
    <rPh sb="25" eb="27">
      <t>カンコウ</t>
    </rPh>
    <rPh sb="27" eb="29">
      <t>ジョウホウ</t>
    </rPh>
    <rPh sb="29" eb="31">
      <t>ハッシン</t>
    </rPh>
    <phoneticPr fontId="2"/>
  </si>
  <si>
    <t>群馬県観光魅力創出課公式
Youtube</t>
    <rPh sb="0" eb="3">
      <t>グンマケン</t>
    </rPh>
    <rPh sb="3" eb="5">
      <t>カンコウ</t>
    </rPh>
    <rPh sb="5" eb="7">
      <t>ミリョク</t>
    </rPh>
    <rPh sb="7" eb="9">
      <t>ソウシュツ</t>
    </rPh>
    <rPh sb="9" eb="10">
      <t>カ</t>
    </rPh>
    <rPh sb="10" eb="12">
      <t>コウシキ</t>
    </rPh>
    <phoneticPr fontId="2"/>
  </si>
  <si>
    <t>英語、中国語（繁体字・簡体字）、韓国語、タイ語による群馬県観光情報発信</t>
    <rPh sb="0" eb="2">
      <t>エイゴ</t>
    </rPh>
    <rPh sb="3" eb="6">
      <t>チュウゴクゴ</t>
    </rPh>
    <rPh sb="7" eb="10">
      <t>ハンタイジ</t>
    </rPh>
    <rPh sb="11" eb="14">
      <t>カンタイジ</t>
    </rPh>
    <rPh sb="16" eb="19">
      <t>カンコクゴ</t>
    </rPh>
    <rPh sb="22" eb="23">
      <t>ゴ</t>
    </rPh>
    <rPh sb="26" eb="29">
      <t>グンマケン</t>
    </rPh>
    <rPh sb="29" eb="31">
      <t>カンコウ</t>
    </rPh>
    <rPh sb="31" eb="33">
      <t>ジョウホウ</t>
    </rPh>
    <rPh sb="33" eb="35">
      <t>ハッシン</t>
    </rPh>
    <phoneticPr fontId="2"/>
  </si>
  <si>
    <t>群馬県観光魅力創出課公式
Instagram</t>
    <rPh sb="0" eb="3">
      <t>グンマケン</t>
    </rPh>
    <rPh sb="3" eb="5">
      <t>カンコウ</t>
    </rPh>
    <rPh sb="5" eb="7">
      <t>ミリョク</t>
    </rPh>
    <rPh sb="7" eb="9">
      <t>ソウシュツ</t>
    </rPh>
    <rPh sb="9" eb="10">
      <t>カ</t>
    </rPh>
    <rPh sb="10" eb="12">
      <t>コウシキ</t>
    </rPh>
    <phoneticPr fontId="2"/>
  </si>
  <si>
    <t>英語による群馬県観光情報発信</t>
    <rPh sb="0" eb="2">
      <t>エイゴ</t>
    </rPh>
    <rPh sb="5" eb="8">
      <t>グンマケン</t>
    </rPh>
    <rPh sb="8" eb="10">
      <t>カンコウ</t>
    </rPh>
    <rPh sb="10" eb="12">
      <t>ジョウホウ</t>
    </rPh>
    <rPh sb="12" eb="14">
      <t>ハッシン</t>
    </rPh>
    <phoneticPr fontId="2"/>
  </si>
  <si>
    <t>外国語版群馬観光マップ</t>
    <rPh sb="0" eb="3">
      <t>ガイコクゴ</t>
    </rPh>
    <rPh sb="3" eb="4">
      <t>バン</t>
    </rPh>
    <rPh sb="4" eb="6">
      <t>グンマ</t>
    </rPh>
    <rPh sb="6" eb="8">
      <t>カンコウ</t>
    </rPh>
    <phoneticPr fontId="2"/>
  </si>
  <si>
    <t>英語、中国語（繁体字、簡体字）、韓国語、タイ語、ベトナム語による群馬県観光情報提供</t>
    <rPh sb="0" eb="2">
      <t>エイゴ</t>
    </rPh>
    <rPh sb="3" eb="6">
      <t>チュウゴクゴ</t>
    </rPh>
    <rPh sb="7" eb="10">
      <t>ハンタイジ</t>
    </rPh>
    <rPh sb="11" eb="14">
      <t>カンタイジ</t>
    </rPh>
    <rPh sb="16" eb="19">
      <t>カンコクゴ</t>
    </rPh>
    <rPh sb="22" eb="23">
      <t>ゴ</t>
    </rPh>
    <rPh sb="28" eb="29">
      <t>ゴ</t>
    </rPh>
    <rPh sb="32" eb="35">
      <t>グンマケン</t>
    </rPh>
    <rPh sb="35" eb="37">
      <t>カンコウ</t>
    </rPh>
    <rPh sb="37" eb="39">
      <t>ジョウホウ</t>
    </rPh>
    <rPh sb="39" eb="41">
      <t>テイキョウ</t>
    </rPh>
    <phoneticPr fontId="2"/>
  </si>
  <si>
    <t>外国語版ガイドブック</t>
    <rPh sb="0" eb="3">
      <t>ガイコクゴ</t>
    </rPh>
    <rPh sb="3" eb="4">
      <t>バン</t>
    </rPh>
    <phoneticPr fontId="2"/>
  </si>
  <si>
    <t>中国語（繁体字、簡体字）、韓国語、タイ語による群馬県観光情報</t>
    <rPh sb="0" eb="3">
      <t>チュウゴクゴ</t>
    </rPh>
    <rPh sb="4" eb="7">
      <t>ハンタイジ</t>
    </rPh>
    <rPh sb="8" eb="11">
      <t>カンタイジ</t>
    </rPh>
    <rPh sb="13" eb="16">
      <t>カンコクゴ</t>
    </rPh>
    <rPh sb="19" eb="20">
      <t>ゴ</t>
    </rPh>
    <rPh sb="23" eb="26">
      <t>グンマケン</t>
    </rPh>
    <rPh sb="26" eb="28">
      <t>カンコウ</t>
    </rPh>
    <rPh sb="28" eb="30">
      <t>ジョウホウ</t>
    </rPh>
    <phoneticPr fontId="2"/>
  </si>
  <si>
    <t>県土整備部</t>
    <rPh sb="0" eb="2">
      <t>ケンド</t>
    </rPh>
    <rPh sb="2" eb="5">
      <t>セイビブ</t>
    </rPh>
    <phoneticPr fontId="2"/>
  </si>
  <si>
    <t>交通政策課</t>
    <rPh sb="0" eb="2">
      <t>コウツウ</t>
    </rPh>
    <rPh sb="2" eb="5">
      <t>セイサクカ</t>
    </rPh>
    <phoneticPr fontId="2"/>
  </si>
  <si>
    <t>ぐんま乗換コンシェルジュ</t>
    <rPh sb="3" eb="5">
      <t>ノリカ</t>
    </rPh>
    <phoneticPr fontId="2"/>
  </si>
  <si>
    <t>英語、中国語（簡体字・繁体字）、韓国語、タイ語による群馬県公共交通情報</t>
    <rPh sb="0" eb="2">
      <t>エイゴ</t>
    </rPh>
    <rPh sb="3" eb="6">
      <t>チュウゴクゴ</t>
    </rPh>
    <rPh sb="7" eb="9">
      <t>カンタイ</t>
    </rPh>
    <rPh sb="9" eb="10">
      <t>ジ</t>
    </rPh>
    <rPh sb="11" eb="13">
      <t>ハンタイ</t>
    </rPh>
    <rPh sb="13" eb="14">
      <t>ジ</t>
    </rPh>
    <rPh sb="16" eb="19">
      <t>カンコクゴ</t>
    </rPh>
    <rPh sb="22" eb="23">
      <t>ゴ</t>
    </rPh>
    <rPh sb="26" eb="29">
      <t>グンマケン</t>
    </rPh>
    <rPh sb="29" eb="31">
      <t>コウキョウ</t>
    </rPh>
    <rPh sb="31" eb="33">
      <t>コウツウ</t>
    </rPh>
    <rPh sb="33" eb="35">
      <t>ジョウホウ</t>
    </rPh>
    <phoneticPr fontId="2"/>
  </si>
  <si>
    <t>道路管理課</t>
    <rPh sb="0" eb="2">
      <t>ドウロ</t>
    </rPh>
    <rPh sb="2" eb="5">
      <t>カンリカ</t>
    </rPh>
    <phoneticPr fontId="2"/>
  </si>
  <si>
    <t>道路案内標識</t>
    <rPh sb="0" eb="2">
      <t>ドウロ</t>
    </rPh>
    <rPh sb="2" eb="4">
      <t>アンナイ</t>
    </rPh>
    <rPh sb="4" eb="6">
      <t>ヒョウシキ</t>
    </rPh>
    <phoneticPr fontId="2"/>
  </si>
  <si>
    <t>英語による目標地、地点名、著名地点の標記（主要観光地周辺）</t>
    <rPh sb="0" eb="2">
      <t>エイゴ</t>
    </rPh>
    <rPh sb="5" eb="7">
      <t>モクヒョウ</t>
    </rPh>
    <rPh sb="7" eb="8">
      <t>チ</t>
    </rPh>
    <rPh sb="9" eb="11">
      <t>チテン</t>
    </rPh>
    <rPh sb="11" eb="12">
      <t>メイ</t>
    </rPh>
    <rPh sb="13" eb="15">
      <t>チョメイ</t>
    </rPh>
    <rPh sb="15" eb="17">
      <t>チテン</t>
    </rPh>
    <rPh sb="18" eb="20">
      <t>ヒョウキ</t>
    </rPh>
    <rPh sb="21" eb="23">
      <t>シュヨウ</t>
    </rPh>
    <rPh sb="23" eb="26">
      <t>カンコウチ</t>
    </rPh>
    <rPh sb="26" eb="28">
      <t>シュウヘン</t>
    </rPh>
    <phoneticPr fontId="2"/>
  </si>
  <si>
    <t>住宅政策課</t>
    <rPh sb="0" eb="2">
      <t>ジュウタク</t>
    </rPh>
    <rPh sb="2" eb="5">
      <t>セイサクカ</t>
    </rPh>
    <phoneticPr fontId="2"/>
  </si>
  <si>
    <t>「居住支援のご案内」リーフレット</t>
    <rPh sb="1" eb="3">
      <t>キョジュウ</t>
    </rPh>
    <rPh sb="3" eb="5">
      <t>シエン</t>
    </rPh>
    <rPh sb="7" eb="9">
      <t>アンナイ</t>
    </rPh>
    <phoneticPr fontId="2"/>
  </si>
  <si>
    <t>英語、中国語、スペイン語及びポルトガル語による群馬県居住支援協議会及び群馬あんしん賃貸ネットに関する情報</t>
    <rPh sb="0" eb="2">
      <t>エイゴ</t>
    </rPh>
    <rPh sb="3" eb="6">
      <t>チュウゴクゴ</t>
    </rPh>
    <rPh sb="11" eb="12">
      <t>ゴ</t>
    </rPh>
    <rPh sb="12" eb="13">
      <t>オヨ</t>
    </rPh>
    <rPh sb="19" eb="20">
      <t>ゴ</t>
    </rPh>
    <rPh sb="23" eb="26">
      <t>グンマケン</t>
    </rPh>
    <rPh sb="26" eb="28">
      <t>キョジュウ</t>
    </rPh>
    <rPh sb="28" eb="30">
      <t>シエン</t>
    </rPh>
    <rPh sb="30" eb="33">
      <t>キョウギカイ</t>
    </rPh>
    <rPh sb="33" eb="34">
      <t>オヨ</t>
    </rPh>
    <rPh sb="35" eb="37">
      <t>グンマ</t>
    </rPh>
    <rPh sb="41" eb="43">
      <t>チンタイ</t>
    </rPh>
    <rPh sb="47" eb="48">
      <t>カン</t>
    </rPh>
    <rPh sb="50" eb="52">
      <t>ジョウホウ</t>
    </rPh>
    <phoneticPr fontId="2"/>
  </si>
  <si>
    <t>県営住宅入居申込案内書</t>
  </si>
  <si>
    <t>英語、中国語、ポルトガル語、スペイン語、ベトナム語による県営住宅入居者及び入居を希望する外国人のための入居申込等手続の案内に関する情報</t>
    <phoneticPr fontId="2"/>
  </si>
  <si>
    <t>県営住宅の入居者へ</t>
  </si>
  <si>
    <t>英語、中国語、ポルトガル語、スペイン語、ベトナム語による日常生活における注意を県営住宅の掲示板に掲示</t>
  </si>
  <si>
    <t>特別支援教育課</t>
    <rPh sb="0" eb="2">
      <t>トクベツ</t>
    </rPh>
    <rPh sb="2" eb="4">
      <t>シエン</t>
    </rPh>
    <rPh sb="4" eb="7">
      <t>キョウイクカ</t>
    </rPh>
    <phoneticPr fontId="2"/>
  </si>
  <si>
    <t>特別支援教育就学奨励費に関するお知らせ等</t>
    <rPh sb="0" eb="2">
      <t>トクベツ</t>
    </rPh>
    <rPh sb="2" eb="4">
      <t>シエン</t>
    </rPh>
    <rPh sb="4" eb="6">
      <t>キョウイク</t>
    </rPh>
    <rPh sb="6" eb="8">
      <t>シュウガク</t>
    </rPh>
    <rPh sb="8" eb="10">
      <t>ショウレイ</t>
    </rPh>
    <rPh sb="10" eb="11">
      <t>ヒ</t>
    </rPh>
    <rPh sb="12" eb="13">
      <t>カン</t>
    </rPh>
    <rPh sb="16" eb="17">
      <t>シ</t>
    </rPh>
    <rPh sb="19" eb="20">
      <t>トウ</t>
    </rPh>
    <phoneticPr fontId="2"/>
  </si>
  <si>
    <t>特別支援教育就学奨励費に関する保護者向けのお知らせと保護者からの提出書類について、以下の言語に翻訳したものを各学校を通じて保護者に配布した。
・英語
・スペイン語
・中国語(簡体字、繁体字)
・ポルトガル語
・ベトナム語</t>
    <rPh sb="0" eb="2">
      <t>トクベツ</t>
    </rPh>
    <rPh sb="2" eb="4">
      <t>シエン</t>
    </rPh>
    <rPh sb="4" eb="6">
      <t>キョウイク</t>
    </rPh>
    <rPh sb="6" eb="8">
      <t>シュウガク</t>
    </rPh>
    <rPh sb="8" eb="10">
      <t>ショウレイ</t>
    </rPh>
    <rPh sb="10" eb="11">
      <t>ヒ</t>
    </rPh>
    <rPh sb="12" eb="13">
      <t>カン</t>
    </rPh>
    <rPh sb="15" eb="18">
      <t>ホゴシャ</t>
    </rPh>
    <rPh sb="18" eb="19">
      <t>ム</t>
    </rPh>
    <rPh sb="22" eb="23">
      <t>シ</t>
    </rPh>
    <rPh sb="26" eb="29">
      <t>ホゴシャ</t>
    </rPh>
    <rPh sb="32" eb="34">
      <t>テイシュツ</t>
    </rPh>
    <rPh sb="34" eb="36">
      <t>ショルイ</t>
    </rPh>
    <rPh sb="41" eb="43">
      <t>イカ</t>
    </rPh>
    <rPh sb="44" eb="46">
      <t>ゲンゴ</t>
    </rPh>
    <rPh sb="47" eb="49">
      <t>ホンヤク</t>
    </rPh>
    <rPh sb="54" eb="57">
      <t>カクガッコウ</t>
    </rPh>
    <rPh sb="58" eb="59">
      <t>ツウ</t>
    </rPh>
    <rPh sb="61" eb="64">
      <t>ホゴシャ</t>
    </rPh>
    <rPh sb="65" eb="67">
      <t>ハイフ</t>
    </rPh>
    <rPh sb="72" eb="74">
      <t>エイゴ</t>
    </rPh>
    <rPh sb="80" eb="81">
      <t>ゴ</t>
    </rPh>
    <rPh sb="87" eb="90">
      <t>カンタイジ</t>
    </rPh>
    <rPh sb="91" eb="94">
      <t>ハンタイジ</t>
    </rPh>
    <rPh sb="102" eb="103">
      <t>ゴ</t>
    </rPh>
    <rPh sb="109" eb="110">
      <t>ゴ</t>
    </rPh>
    <phoneticPr fontId="2"/>
  </si>
  <si>
    <t>中部振興局</t>
    <rPh sb="0" eb="2">
      <t>チュウブ</t>
    </rPh>
    <rPh sb="2" eb="4">
      <t>シンコウ</t>
    </rPh>
    <rPh sb="4" eb="5">
      <t>キョク</t>
    </rPh>
    <phoneticPr fontId="2"/>
  </si>
  <si>
    <t>伊勢崎行政県税事務所</t>
    <rPh sb="0" eb="3">
      <t>イセサキ</t>
    </rPh>
    <rPh sb="3" eb="5">
      <t>ギョウセイ</t>
    </rPh>
    <rPh sb="5" eb="7">
      <t>ケンゼイ</t>
    </rPh>
    <rPh sb="7" eb="10">
      <t>ジムショ</t>
    </rPh>
    <phoneticPr fontId="2"/>
  </si>
  <si>
    <t>毎日の生活と税金</t>
    <rPh sb="0" eb="2">
      <t>マイニチ</t>
    </rPh>
    <rPh sb="3" eb="5">
      <t>セイカツ</t>
    </rPh>
    <rPh sb="6" eb="8">
      <t>ゼイキン</t>
    </rPh>
    <phoneticPr fontId="2"/>
  </si>
  <si>
    <t>ポルトガル語、スペイン語、英語、ベトナム語、タガログ語、中国語で日本の税金の種類、制度概要や問い合わせ先を説明したリ－フレットを窓口に設置</t>
    <rPh sb="5" eb="6">
      <t>ゴ</t>
    </rPh>
    <rPh sb="11" eb="12">
      <t>ゴ</t>
    </rPh>
    <rPh sb="20" eb="21">
      <t>ゴ</t>
    </rPh>
    <rPh sb="26" eb="27">
      <t>ゴ</t>
    </rPh>
    <rPh sb="28" eb="31">
      <t>チュウゴクゴ</t>
    </rPh>
    <rPh sb="32" eb="34">
      <t>ニホン</t>
    </rPh>
    <rPh sb="35" eb="37">
      <t>ゼイキン</t>
    </rPh>
    <rPh sb="38" eb="40">
      <t>シュルイ</t>
    </rPh>
    <rPh sb="41" eb="43">
      <t>セイド</t>
    </rPh>
    <rPh sb="43" eb="45">
      <t>ガイヨウ</t>
    </rPh>
    <rPh sb="46" eb="47">
      <t>ト</t>
    </rPh>
    <rPh sb="48" eb="49">
      <t>ア</t>
    </rPh>
    <rPh sb="51" eb="52">
      <t>サキ</t>
    </rPh>
    <rPh sb="53" eb="55">
      <t>セツメイ</t>
    </rPh>
    <rPh sb="64" eb="66">
      <t>マドグチ</t>
    </rPh>
    <rPh sb="67" eb="69">
      <t>セッチ</t>
    </rPh>
    <phoneticPr fontId="2"/>
  </si>
  <si>
    <t>税金について</t>
    <rPh sb="0" eb="2">
      <t>ゼイキン</t>
    </rPh>
    <phoneticPr fontId="2"/>
  </si>
  <si>
    <t>県税の概要をポルトガル語、スペイン語、英語、ベトナム語、タガログ語、中国語でホームページに掲載</t>
    <rPh sb="0" eb="2">
      <t>ケンゼイ</t>
    </rPh>
    <rPh sb="3" eb="5">
      <t>ガイヨウ</t>
    </rPh>
    <rPh sb="45" eb="47">
      <t>ケイサイ</t>
    </rPh>
    <phoneticPr fontId="2"/>
  </si>
  <si>
    <t>不動産取得税のおしらせ</t>
    <rPh sb="0" eb="3">
      <t>フドウサン</t>
    </rPh>
    <rPh sb="3" eb="6">
      <t>シュトクゼイ</t>
    </rPh>
    <phoneticPr fontId="2"/>
  </si>
  <si>
    <t>不動産取得税の課税予告文書と説明チラシを、ポルトガル語、スペイン語、英語、ベトナム語、タガログ語、中国語で作成し、納税者に送付</t>
    <rPh sb="0" eb="3">
      <t>フドウサン</t>
    </rPh>
    <rPh sb="3" eb="6">
      <t>シュトクゼイ</t>
    </rPh>
    <rPh sb="7" eb="9">
      <t>カゼイ</t>
    </rPh>
    <rPh sb="9" eb="11">
      <t>ヨコク</t>
    </rPh>
    <rPh sb="11" eb="13">
      <t>ブンショ</t>
    </rPh>
    <rPh sb="14" eb="16">
      <t>セツメイ</t>
    </rPh>
    <rPh sb="53" eb="55">
      <t>サクセイ</t>
    </rPh>
    <rPh sb="57" eb="60">
      <t>ノウゼイシャ</t>
    </rPh>
    <rPh sb="61" eb="63">
      <t>ソウフ</t>
    </rPh>
    <phoneticPr fontId="2"/>
  </si>
  <si>
    <t>地域ＦＭによる自動車税のお知らせ</t>
    <rPh sb="0" eb="2">
      <t>チイキ</t>
    </rPh>
    <rPh sb="7" eb="11">
      <t>ジドウシャゼイ</t>
    </rPh>
    <rPh sb="13" eb="14">
      <t>シ</t>
    </rPh>
    <phoneticPr fontId="2"/>
  </si>
  <si>
    <t>４月、５月にいせさきＦＭを活用し、ポルトガル語とスペイン語で広報を実施</t>
    <rPh sb="1" eb="2">
      <t>ガツ</t>
    </rPh>
    <rPh sb="4" eb="5">
      <t>ガツ</t>
    </rPh>
    <rPh sb="13" eb="15">
      <t>カツヨウ</t>
    </rPh>
    <rPh sb="22" eb="23">
      <t>ゴ</t>
    </rPh>
    <rPh sb="28" eb="29">
      <t>ゴ</t>
    </rPh>
    <rPh sb="30" eb="32">
      <t>コウホウ</t>
    </rPh>
    <rPh sb="33" eb="35">
      <t>ジッシ</t>
    </rPh>
    <phoneticPr fontId="2"/>
  </si>
  <si>
    <t>チラシによる自動車税のお知らせ</t>
    <rPh sb="6" eb="10">
      <t>ジドウシャゼイ</t>
    </rPh>
    <rPh sb="12" eb="13">
      <t>シ</t>
    </rPh>
    <phoneticPr fontId="2"/>
  </si>
  <si>
    <t>ポルトガル語、スペイン語、英語、ベトナム語、タガログ語、中国語で自動車税のお知らせチラシを作成し、ティッシュに挟んでスーパー等に設置。また外国人を多く雇用する会社にも配布</t>
    <rPh sb="32" eb="36">
      <t>ジドウシャゼイ</t>
    </rPh>
    <rPh sb="38" eb="39">
      <t>シ</t>
    </rPh>
    <rPh sb="45" eb="47">
      <t>サクセイ</t>
    </rPh>
    <rPh sb="55" eb="56">
      <t>ハサ</t>
    </rPh>
    <rPh sb="62" eb="63">
      <t>トウ</t>
    </rPh>
    <rPh sb="64" eb="66">
      <t>セッチ</t>
    </rPh>
    <rPh sb="69" eb="72">
      <t>ガイコクジン</t>
    </rPh>
    <rPh sb="73" eb="74">
      <t>オオ</t>
    </rPh>
    <rPh sb="75" eb="77">
      <t>コヨウ</t>
    </rPh>
    <rPh sb="79" eb="81">
      <t>カイシャ</t>
    </rPh>
    <rPh sb="83" eb="85">
      <t>ハイフ</t>
    </rPh>
    <phoneticPr fontId="2"/>
  </si>
  <si>
    <t>東部振興局</t>
    <rPh sb="0" eb="2">
      <t>トウブ</t>
    </rPh>
    <rPh sb="2" eb="5">
      <t>シンコウキョク</t>
    </rPh>
    <phoneticPr fontId="2"/>
  </si>
  <si>
    <t>太田行政県税事務所</t>
    <rPh sb="0" eb="9">
      <t>オオタギョウセイケンゼイジムショ</t>
    </rPh>
    <phoneticPr fontId="2"/>
  </si>
  <si>
    <t>自動車税の紹介</t>
  </si>
  <si>
    <t>外国人が自動車税の理解を深められるよう、税の制度や納税方法等について、ポルトガル語で詳しく説明したリーフレットを作成（日本語併記）</t>
  </si>
  <si>
    <t>納税相談窓口のお知らせ</t>
  </si>
  <si>
    <t>ポルトガル語通訳を伴った日曜納税相談窓口について、太田行政県税事務所県税課ホームページにポルトガル語で掲載及び窓口でのチラシ配布</t>
    <rPh sb="25" eb="27">
      <t>オオタ</t>
    </rPh>
    <rPh sb="27" eb="29">
      <t>ギョウセイ</t>
    </rPh>
    <rPh sb="29" eb="31">
      <t>ケンゼイ</t>
    </rPh>
    <rPh sb="31" eb="34">
      <t>ジムショ</t>
    </rPh>
    <rPh sb="34" eb="37">
      <t>ケンゼイカ</t>
    </rPh>
    <rPh sb="53" eb="54">
      <t>オヨ</t>
    </rPh>
    <rPh sb="55" eb="57">
      <t>マドグチ</t>
    </rPh>
    <rPh sb="62" eb="64">
      <t>ハイフ</t>
    </rPh>
    <phoneticPr fontId="2"/>
  </si>
  <si>
    <t>伊勢崎行政県税事務所が中心となって作成した、英語、中国語、ポルトガル語、スペイン語など6カ国語で日本の税金の種類、制度概要や問い合わせ先を説明したリ－フレットを窓口で配布するほか、太田市に配付（日本語併記）。</t>
    <rPh sb="0" eb="3">
      <t>イセサキ</t>
    </rPh>
    <rPh sb="3" eb="5">
      <t>ギョウセイ</t>
    </rPh>
    <rPh sb="5" eb="7">
      <t>ケンゼイ</t>
    </rPh>
    <rPh sb="7" eb="10">
      <t>ジムショ</t>
    </rPh>
    <rPh sb="11" eb="13">
      <t>チュウシン</t>
    </rPh>
    <rPh sb="17" eb="19">
      <t>サクセイ</t>
    </rPh>
    <rPh sb="22" eb="24">
      <t>エイゴ</t>
    </rPh>
    <rPh sb="25" eb="28">
      <t>チュウゴクゴ</t>
    </rPh>
    <rPh sb="34" eb="35">
      <t>ゴ</t>
    </rPh>
    <rPh sb="40" eb="41">
      <t>ゴ</t>
    </rPh>
    <rPh sb="45" eb="47">
      <t>コクゴ</t>
    </rPh>
    <rPh sb="48" eb="50">
      <t>ニホン</t>
    </rPh>
    <rPh sb="51" eb="53">
      <t>ゼイキン</t>
    </rPh>
    <rPh sb="54" eb="56">
      <t>シュルイ</t>
    </rPh>
    <rPh sb="57" eb="59">
      <t>セイド</t>
    </rPh>
    <rPh sb="59" eb="61">
      <t>ガイヨウ</t>
    </rPh>
    <rPh sb="62" eb="63">
      <t>ト</t>
    </rPh>
    <rPh sb="64" eb="65">
      <t>ア</t>
    </rPh>
    <rPh sb="67" eb="68">
      <t>サキ</t>
    </rPh>
    <rPh sb="69" eb="71">
      <t>セツメイ</t>
    </rPh>
    <rPh sb="80" eb="82">
      <t>マドグチ</t>
    </rPh>
    <rPh sb="83" eb="85">
      <t>ハイフ</t>
    </rPh>
    <rPh sb="90" eb="93">
      <t>オオタシ</t>
    </rPh>
    <rPh sb="94" eb="96">
      <t>ハイフ</t>
    </rPh>
    <rPh sb="97" eb="100">
      <t>ニホンゴ</t>
    </rPh>
    <rPh sb="100" eb="102">
      <t>ヘイキ</t>
    </rPh>
    <phoneticPr fontId="2"/>
  </si>
  <si>
    <t>教えて！不動産取得税　２０２1年版</t>
    <rPh sb="0" eb="1">
      <t>オシ</t>
    </rPh>
    <rPh sb="4" eb="7">
      <t>フドウサン</t>
    </rPh>
    <rPh sb="7" eb="10">
      <t>シュトクゼイ</t>
    </rPh>
    <rPh sb="15" eb="16">
      <t>ネン</t>
    </rPh>
    <rPh sb="16" eb="17">
      <t>バン</t>
    </rPh>
    <phoneticPr fontId="2"/>
  </si>
  <si>
    <t>不動産取得税の意義や納税方法、減額要件等を説明したチラシ（ポルトガル語）を作成し、納税通知書に同封。</t>
    <rPh sb="7" eb="9">
      <t>イギ</t>
    </rPh>
    <rPh sb="10" eb="12">
      <t>ノウゼイ</t>
    </rPh>
    <rPh sb="12" eb="14">
      <t>ホウホウ</t>
    </rPh>
    <rPh sb="15" eb="17">
      <t>ゲンガク</t>
    </rPh>
    <rPh sb="17" eb="19">
      <t>ヨウケン</t>
    </rPh>
    <rPh sb="19" eb="20">
      <t>トウ</t>
    </rPh>
    <rPh sb="21" eb="23">
      <t>セツメイ</t>
    </rPh>
    <rPh sb="34" eb="35">
      <t>ゴ</t>
    </rPh>
    <rPh sb="37" eb="39">
      <t>サクセイ</t>
    </rPh>
    <rPh sb="41" eb="43">
      <t>ノウゼイ</t>
    </rPh>
    <rPh sb="43" eb="46">
      <t>ツウチショ</t>
    </rPh>
    <rPh sb="47" eb="49">
      <t>ドウフウ</t>
    </rPh>
    <phoneticPr fontId="2"/>
  </si>
  <si>
    <t>窓口対応用　意思疎通シート</t>
    <rPh sb="0" eb="2">
      <t>マドグチ</t>
    </rPh>
    <rPh sb="2" eb="4">
      <t>タイオウ</t>
    </rPh>
    <rPh sb="4" eb="5">
      <t>ヨウ</t>
    </rPh>
    <rPh sb="6" eb="8">
      <t>イシ</t>
    </rPh>
    <rPh sb="8" eb="10">
      <t>ソツウ</t>
    </rPh>
    <phoneticPr fontId="2"/>
  </si>
  <si>
    <t>窓口に設置しておき、来所した外国人との必要最小限の意思疎通をはかるために使用する。ひらがな：ローマ字：英語：ポルトガル語が並記されている。</t>
    <rPh sb="0" eb="2">
      <t>マドグチ</t>
    </rPh>
    <rPh sb="3" eb="5">
      <t>セッチ</t>
    </rPh>
    <rPh sb="10" eb="12">
      <t>ライショ</t>
    </rPh>
    <rPh sb="14" eb="17">
      <t>ガイコクジン</t>
    </rPh>
    <rPh sb="19" eb="21">
      <t>ヒツヨウ</t>
    </rPh>
    <rPh sb="21" eb="24">
      <t>サイショウゲン</t>
    </rPh>
    <rPh sb="25" eb="27">
      <t>イシ</t>
    </rPh>
    <rPh sb="27" eb="29">
      <t>ソツウ</t>
    </rPh>
    <rPh sb="36" eb="38">
      <t>シヨウ</t>
    </rPh>
    <rPh sb="49" eb="50">
      <t>ジ</t>
    </rPh>
    <rPh sb="51" eb="53">
      <t>エイゴ</t>
    </rPh>
    <rPh sb="59" eb="60">
      <t>ゴ</t>
    </rPh>
    <rPh sb="61" eb="63">
      <t>ヘイキ</t>
    </rPh>
    <phoneticPr fontId="2"/>
  </si>
  <si>
    <t>地域ＦＭを活用した情報発信</t>
  </si>
  <si>
    <t>コロナウィルス感染対策等、地域FM(FM太郎)にてポルトガル語、ベトナム語での情報を発信</t>
    <rPh sb="7" eb="9">
      <t>カンセン</t>
    </rPh>
    <rPh sb="9" eb="11">
      <t>タイサク</t>
    </rPh>
    <rPh sb="11" eb="12">
      <t>ナド</t>
    </rPh>
    <phoneticPr fontId="2"/>
  </si>
  <si>
    <t>桐生行政県税事務所
県税課</t>
    <rPh sb="0" eb="9">
      <t>キリュウギョウセイ</t>
    </rPh>
    <rPh sb="10" eb="13">
      <t>ケンゼイカ</t>
    </rPh>
    <phoneticPr fontId="2"/>
  </si>
  <si>
    <t>毎日の生活と税金</t>
    <phoneticPr fontId="2"/>
  </si>
  <si>
    <t>伊勢崎行政県税事務所が中心となって作成した、英語、中国語、ポルトガル語、スペイン語など6カ国語で日本の税金の種類、制度概要や問い合わせ先を説明したリ－フレットを窓口で配布するほか、管内２市あてに配付（日本語併記）。</t>
    <phoneticPr fontId="2"/>
  </si>
  <si>
    <t>館林行政県税事務所</t>
    <rPh sb="0" eb="2">
      <t>タテバヤシ</t>
    </rPh>
    <rPh sb="2" eb="4">
      <t>ギョウセイ</t>
    </rPh>
    <rPh sb="4" eb="6">
      <t>ケンゼイ</t>
    </rPh>
    <rPh sb="6" eb="9">
      <t>ジムショ</t>
    </rPh>
    <phoneticPr fontId="2"/>
  </si>
  <si>
    <t>納税相談窓口のお知らせ</t>
    <rPh sb="0" eb="2">
      <t>ノウゼイ</t>
    </rPh>
    <rPh sb="2" eb="4">
      <t>ソウダン</t>
    </rPh>
    <rPh sb="4" eb="6">
      <t>マドグチ</t>
    </rPh>
    <rPh sb="8" eb="9">
      <t>シ</t>
    </rPh>
    <phoneticPr fontId="2"/>
  </si>
  <si>
    <t>ポルトガル語通訳を伴った日曜納税相談窓口開設の日程等について、館林行政県税事務所県税課ホームページに掲載。</t>
    <rPh sb="5" eb="6">
      <t>ゴ</t>
    </rPh>
    <rPh sb="6" eb="8">
      <t>ツウヤク</t>
    </rPh>
    <rPh sb="9" eb="10">
      <t>トモナ</t>
    </rPh>
    <rPh sb="12" eb="14">
      <t>ニチヨウ</t>
    </rPh>
    <rPh sb="14" eb="16">
      <t>ノウゼイ</t>
    </rPh>
    <rPh sb="16" eb="18">
      <t>ソウダン</t>
    </rPh>
    <rPh sb="18" eb="20">
      <t>マドグチ</t>
    </rPh>
    <rPh sb="20" eb="22">
      <t>カイセツ</t>
    </rPh>
    <rPh sb="23" eb="25">
      <t>ニッテイ</t>
    </rPh>
    <rPh sb="25" eb="26">
      <t>トウ</t>
    </rPh>
    <rPh sb="31" eb="33">
      <t>タテバヤシ</t>
    </rPh>
    <rPh sb="33" eb="35">
      <t>ギョウセイ</t>
    </rPh>
    <rPh sb="35" eb="37">
      <t>ケンゼイ</t>
    </rPh>
    <rPh sb="37" eb="40">
      <t>ジムショ</t>
    </rPh>
    <rPh sb="40" eb="42">
      <t>ケンゼイ</t>
    </rPh>
    <rPh sb="42" eb="43">
      <t>カ</t>
    </rPh>
    <rPh sb="50" eb="52">
      <t>ケイサイ</t>
    </rPh>
    <phoneticPr fontId="2"/>
  </si>
  <si>
    <t>外国人情報誌による
自動車税の周知</t>
    <rPh sb="0" eb="3">
      <t>ガイコクジン</t>
    </rPh>
    <rPh sb="3" eb="6">
      <t>ジョウホウシ</t>
    </rPh>
    <rPh sb="15" eb="17">
      <t>シュウチ</t>
    </rPh>
    <phoneticPr fontId="2"/>
  </si>
  <si>
    <t>自動車税の制度や納期限等について、大泉町（多文化協働課）発行のポルトガル語情報誌「ＧＡＲＡＰＡ」に掲載を依頼し、公民館、町内スーパーマーケット等外国人が利用する施設で配布。</t>
    <rPh sb="5" eb="7">
      <t>セイド</t>
    </rPh>
    <rPh sb="8" eb="11">
      <t>ノウキゲン</t>
    </rPh>
    <rPh sb="11" eb="12">
      <t>トウ</t>
    </rPh>
    <rPh sb="21" eb="24">
      <t>タブンカ</t>
    </rPh>
    <rPh sb="24" eb="26">
      <t>キョウドウ</t>
    </rPh>
    <rPh sb="26" eb="27">
      <t>カ</t>
    </rPh>
    <rPh sb="37" eb="40">
      <t>ジョウホウシ</t>
    </rPh>
    <rPh sb="72" eb="75">
      <t>ガイコクジン</t>
    </rPh>
    <rPh sb="76" eb="78">
      <t>リヨウ</t>
    </rPh>
    <rPh sb="80" eb="82">
      <t>シセツ</t>
    </rPh>
    <phoneticPr fontId="2"/>
  </si>
  <si>
    <t>課税予告、チラシによる不動産取得税の周知</t>
    <rPh sb="0" eb="2">
      <t>カゼイ</t>
    </rPh>
    <rPh sb="2" eb="4">
      <t>ヨコク</t>
    </rPh>
    <rPh sb="11" eb="14">
      <t>フドウサン</t>
    </rPh>
    <rPh sb="14" eb="17">
      <t>シュトクゼイ</t>
    </rPh>
    <rPh sb="18" eb="20">
      <t>シュウチ</t>
    </rPh>
    <phoneticPr fontId="2"/>
  </si>
  <si>
    <t>不動産取得税の課税前に、課税予告文書とともに英語・ポルトガル語による不動産取得税説明チラシを同封。
また、納税通知書に英語・ポルトガル語による不動産取得税の減額案内チラシを同封。</t>
    <rPh sb="0" eb="3">
      <t>フドウサン</t>
    </rPh>
    <rPh sb="3" eb="6">
      <t>シュトクゼイ</t>
    </rPh>
    <rPh sb="7" eb="9">
      <t>カゼイ</t>
    </rPh>
    <rPh sb="9" eb="10">
      <t>マエ</t>
    </rPh>
    <rPh sb="12" eb="14">
      <t>カゼイ</t>
    </rPh>
    <rPh sb="14" eb="16">
      <t>ヨコク</t>
    </rPh>
    <rPh sb="16" eb="18">
      <t>ブンショ</t>
    </rPh>
    <rPh sb="22" eb="24">
      <t>エイゴ</t>
    </rPh>
    <rPh sb="30" eb="31">
      <t>ゴ</t>
    </rPh>
    <rPh sb="34" eb="37">
      <t>フドウサン</t>
    </rPh>
    <rPh sb="37" eb="39">
      <t>シュトク</t>
    </rPh>
    <rPh sb="39" eb="40">
      <t>ゼイ</t>
    </rPh>
    <rPh sb="40" eb="42">
      <t>セツメイ</t>
    </rPh>
    <rPh sb="46" eb="48">
      <t>ドウフウ</t>
    </rPh>
    <rPh sb="53" eb="55">
      <t>ノウゼイ</t>
    </rPh>
    <rPh sb="55" eb="58">
      <t>ツウチショ</t>
    </rPh>
    <rPh sb="59" eb="61">
      <t>エイゴ</t>
    </rPh>
    <rPh sb="67" eb="68">
      <t>ゴ</t>
    </rPh>
    <rPh sb="71" eb="74">
      <t>フドウサン</t>
    </rPh>
    <rPh sb="74" eb="77">
      <t>シュトクゼイ</t>
    </rPh>
    <rPh sb="78" eb="80">
      <t>ゲンガク</t>
    </rPh>
    <rPh sb="80" eb="82">
      <t>アンナイ</t>
    </rPh>
    <rPh sb="86" eb="88">
      <t>ドウフウ</t>
    </rPh>
    <phoneticPr fontId="2"/>
  </si>
  <si>
    <t>リーフレット、ポスターによる自動車税の周知</t>
    <rPh sb="14" eb="18">
      <t>ジドウシャゼイ</t>
    </rPh>
    <rPh sb="19" eb="21">
      <t>シュウチ</t>
    </rPh>
    <phoneticPr fontId="2"/>
  </si>
  <si>
    <t>太田行政県税事務所が作成した自動車税の制度や納期限等について、ポルトガル語で説明したリーフレット及びリーフレットを拡大したポスターを外国人が集まる施設、店舗に配付。</t>
    <rPh sb="0" eb="2">
      <t>オオタ</t>
    </rPh>
    <rPh sb="2" eb="4">
      <t>ギョウセイ</t>
    </rPh>
    <rPh sb="4" eb="6">
      <t>ケンゼイ</t>
    </rPh>
    <rPh sb="6" eb="9">
      <t>ジムショ</t>
    </rPh>
    <rPh sb="10" eb="12">
      <t>サクセイ</t>
    </rPh>
    <rPh sb="14" eb="17">
      <t>ジドウシャ</t>
    </rPh>
    <rPh sb="17" eb="18">
      <t>ゼイ</t>
    </rPh>
    <rPh sb="19" eb="21">
      <t>セイド</t>
    </rPh>
    <rPh sb="22" eb="25">
      <t>ノウキゲン</t>
    </rPh>
    <rPh sb="25" eb="26">
      <t>トウ</t>
    </rPh>
    <rPh sb="36" eb="37">
      <t>ゴ</t>
    </rPh>
    <rPh sb="38" eb="40">
      <t>セツメイ</t>
    </rPh>
    <rPh sb="48" eb="49">
      <t>オヨ</t>
    </rPh>
    <rPh sb="57" eb="59">
      <t>カクダイ</t>
    </rPh>
    <rPh sb="66" eb="69">
      <t>ガイコクジン</t>
    </rPh>
    <rPh sb="70" eb="71">
      <t>アツ</t>
    </rPh>
    <rPh sb="73" eb="75">
      <t>シセツ</t>
    </rPh>
    <rPh sb="76" eb="78">
      <t>テンポ</t>
    </rPh>
    <rPh sb="79" eb="81">
      <t>ハイフ</t>
    </rPh>
    <phoneticPr fontId="2"/>
  </si>
  <si>
    <t>自然史博物館</t>
    <phoneticPr fontId="2"/>
  </si>
  <si>
    <t>群馬県立自然史博物
館研究報告 25号
（2021.3）
BULLETIN of GUNMA
MUSEUM of NATURAL
HISTORY Number 25</t>
    <phoneticPr fontId="2"/>
  </si>
  <si>
    <t>自然史博物館で行われた調査・研究結果論文等を年報としてまとめたもの。英文論文には和文要旨を、和文論文には英文要旨を付けて掲載している。</t>
    <phoneticPr fontId="2"/>
  </si>
  <si>
    <t>がんセンター</t>
  </si>
  <si>
    <t>外来での案内</t>
    <rPh sb="0" eb="2">
      <t>ガイライ</t>
    </rPh>
    <rPh sb="4" eb="6">
      <t>アンナイ</t>
    </rPh>
    <phoneticPr fontId="2"/>
  </si>
  <si>
    <t>ポケトークの導入</t>
    <rPh sb="6" eb="8">
      <t>ドウニュウ</t>
    </rPh>
    <phoneticPr fontId="2"/>
  </si>
  <si>
    <t>受付での案内</t>
    <rPh sb="0" eb="2">
      <t>ウケツケ</t>
    </rPh>
    <rPh sb="4" eb="6">
      <t>アンナイ</t>
    </rPh>
    <phoneticPr fontId="2"/>
  </si>
  <si>
    <t>通訳オペレーターを介しての英語、スペイン語、ポルトガル語による案内</t>
    <rPh sb="0" eb="2">
      <t>ツウヤク</t>
    </rPh>
    <rPh sb="9" eb="10">
      <t>カイ</t>
    </rPh>
    <rPh sb="13" eb="15">
      <t>エイゴ</t>
    </rPh>
    <rPh sb="20" eb="21">
      <t>ゴ</t>
    </rPh>
    <rPh sb="27" eb="28">
      <t>ゴ</t>
    </rPh>
    <rPh sb="31" eb="33">
      <t>アンナイ</t>
    </rPh>
    <phoneticPr fontId="2"/>
  </si>
  <si>
    <t>ＯＰＡＣ（online public access catalogue）図書館情報提供</t>
    <rPh sb="36" eb="39">
      <t>トショカン</t>
    </rPh>
    <rPh sb="39" eb="41">
      <t>ジョウホウ</t>
    </rPh>
    <rPh sb="41" eb="43">
      <t>テイキョウ</t>
    </rPh>
    <phoneticPr fontId="2"/>
  </si>
  <si>
    <t>英語による資料検索画面の提供</t>
    <rPh sb="0" eb="2">
      <t>エイゴ</t>
    </rPh>
    <rPh sb="5" eb="7">
      <t>シリョウ</t>
    </rPh>
    <rPh sb="7" eb="9">
      <t>ケンサク</t>
    </rPh>
    <rPh sb="9" eb="11">
      <t>ガメン</t>
    </rPh>
    <rPh sb="12" eb="14">
      <t>テイキョウ</t>
    </rPh>
    <phoneticPr fontId="2"/>
  </si>
  <si>
    <t>館内インフォメーション</t>
    <rPh sb="0" eb="2">
      <t>カンナイ</t>
    </rPh>
    <phoneticPr fontId="2"/>
  </si>
  <si>
    <t>館内の案内</t>
    <rPh sb="0" eb="2">
      <t>カンナイ</t>
    </rPh>
    <rPh sb="3" eb="5">
      <t>アンナイ</t>
    </rPh>
    <phoneticPr fontId="2"/>
  </si>
  <si>
    <t>ぐんま天文台</t>
    <rPh sb="3" eb="6">
      <t>テンモンダイ</t>
    </rPh>
    <phoneticPr fontId="2"/>
  </si>
  <si>
    <t>ホームページ</t>
  </si>
  <si>
    <t>英語による施設利用情報</t>
    <rPh sb="0" eb="2">
      <t>エイゴ</t>
    </rPh>
    <rPh sb="5" eb="7">
      <t>シセツ</t>
    </rPh>
    <rPh sb="7" eb="9">
      <t>リヨウ</t>
    </rPh>
    <rPh sb="9" eb="11">
      <t>ジョウホウ</t>
    </rPh>
    <phoneticPr fontId="2"/>
  </si>
  <si>
    <t>館内案内パンフレット</t>
    <rPh sb="0" eb="2">
      <t>カンナイ</t>
    </rPh>
    <rPh sb="2" eb="4">
      <t>アンナイ</t>
    </rPh>
    <phoneticPr fontId="2"/>
  </si>
  <si>
    <t>英語による施設利用案内パンフレット</t>
    <rPh sb="0" eb="2">
      <t>エイゴ</t>
    </rPh>
    <rPh sb="5" eb="7">
      <t>シセツ</t>
    </rPh>
    <rPh sb="7" eb="9">
      <t>リヨウ</t>
    </rPh>
    <rPh sb="9" eb="11">
      <t>アンナイ</t>
    </rPh>
    <phoneticPr fontId="2"/>
  </si>
  <si>
    <t>ぐんま昆虫の森</t>
    <rPh sb="3" eb="5">
      <t>コンチュウ</t>
    </rPh>
    <rPh sb="6" eb="7">
      <t>モリ</t>
    </rPh>
    <phoneticPr fontId="2"/>
  </si>
  <si>
    <t>ホームページ</t>
    <phoneticPr fontId="2"/>
  </si>
  <si>
    <t>広報広聴課</t>
    <rPh sb="0" eb="2">
      <t>コウホウ</t>
    </rPh>
    <rPh sb="2" eb="5">
      <t>コウチョウカ</t>
    </rPh>
    <phoneticPr fontId="2"/>
  </si>
  <si>
    <t>犯罪被害者の手引</t>
    <phoneticPr fontId="2"/>
  </si>
  <si>
    <t>被害者支援制度に関する情報
（英語、中国語、韓国語、ポルトガル語、スペイン語）</t>
    <rPh sb="0" eb="3">
      <t>ヒガイシャ</t>
    </rPh>
    <rPh sb="18" eb="20">
      <t>チュウゴク</t>
    </rPh>
    <rPh sb="22" eb="25">
      <t>カンコクゴ</t>
    </rPh>
    <phoneticPr fontId="2"/>
  </si>
  <si>
    <t>明日はきっといい日</t>
    <rPh sb="0" eb="2">
      <t>アシタ</t>
    </rPh>
    <rPh sb="8" eb="9">
      <t>ヒ</t>
    </rPh>
    <phoneticPr fontId="2"/>
  </si>
  <si>
    <t>被害者支援制度に関する情報
（ベトナム語、ポルトガル語）</t>
    <rPh sb="0" eb="3">
      <t>ヒガイシャ</t>
    </rPh>
    <rPh sb="3" eb="5">
      <t>シエン</t>
    </rPh>
    <rPh sb="5" eb="7">
      <t>セイド</t>
    </rPh>
    <rPh sb="8" eb="9">
      <t>カン</t>
    </rPh>
    <rPh sb="11" eb="13">
      <t>ジョウホウ</t>
    </rPh>
    <rPh sb="19" eb="20">
      <t>ゴ</t>
    </rPh>
    <rPh sb="26" eb="27">
      <t>ゴ</t>
    </rPh>
    <phoneticPr fontId="2"/>
  </si>
  <si>
    <t>犯罪の被害に遭われた方へ</t>
    <rPh sb="0" eb="2">
      <t>ハンザイ</t>
    </rPh>
    <rPh sb="3" eb="5">
      <t>ヒガイ</t>
    </rPh>
    <rPh sb="6" eb="7">
      <t>ア</t>
    </rPh>
    <rPh sb="10" eb="11">
      <t>カタ</t>
    </rPh>
    <phoneticPr fontId="2"/>
  </si>
  <si>
    <t>被害者支援に関する情報
各警察相談電話の案内を県警ホームページに掲載
（英語、ポルトガル語、スペイン語）</t>
    <rPh sb="0" eb="3">
      <t>ヒガイシャ</t>
    </rPh>
    <rPh sb="3" eb="5">
      <t>シエン</t>
    </rPh>
    <rPh sb="6" eb="7">
      <t>カン</t>
    </rPh>
    <rPh sb="9" eb="11">
      <t>ジョウホウ</t>
    </rPh>
    <rPh sb="12" eb="13">
      <t>カク</t>
    </rPh>
    <rPh sb="13" eb="15">
      <t>ケイサツ</t>
    </rPh>
    <rPh sb="15" eb="17">
      <t>ソウダン</t>
    </rPh>
    <rPh sb="17" eb="19">
      <t>デンワ</t>
    </rPh>
    <rPh sb="20" eb="22">
      <t>アンナイ</t>
    </rPh>
    <rPh sb="36" eb="38">
      <t>エイゴ</t>
    </rPh>
    <rPh sb="44" eb="45">
      <t>ゴ</t>
    </rPh>
    <rPh sb="50" eb="51">
      <t>ゴ</t>
    </rPh>
    <phoneticPr fontId="2"/>
  </si>
  <si>
    <t>生活安全企画課</t>
    <phoneticPr fontId="2"/>
  </si>
  <si>
    <t>硫化水素ガスによる二次被害防止</t>
  </si>
  <si>
    <t>硫化水素ガスによる二次被害防止に関する情報を県警ホームページに掲載
（ポルトガル語、スペイン語）</t>
    <rPh sb="19" eb="21">
      <t>ジョウホウ</t>
    </rPh>
    <rPh sb="31" eb="33">
      <t>ケイサイ</t>
    </rPh>
    <phoneticPr fontId="2"/>
  </si>
  <si>
    <t>振り込め詐欺防止マニュアル</t>
  </si>
  <si>
    <t>振り込め詐欺被害防止に関する情報を県警ホームページに掲載
（ポルトガル語、スペイン語）</t>
    <rPh sb="26" eb="28">
      <t>ケイサイ</t>
    </rPh>
    <phoneticPr fontId="2"/>
  </si>
  <si>
    <t>子どもと保護者のための防犯マニュアル</t>
    <phoneticPr fontId="2"/>
  </si>
  <si>
    <t>犯罪の被害に遭わないよう注意喚起のための冊子を県警ホームページに掲載
（ポルトガル語）</t>
    <rPh sb="0" eb="2">
      <t>ハンザイ</t>
    </rPh>
    <rPh sb="3" eb="5">
      <t>ヒガイ</t>
    </rPh>
    <rPh sb="6" eb="7">
      <t>ア</t>
    </rPh>
    <rPh sb="12" eb="14">
      <t>チュウイ</t>
    </rPh>
    <rPh sb="14" eb="16">
      <t>カンキ</t>
    </rPh>
    <rPh sb="20" eb="22">
      <t>サッシ</t>
    </rPh>
    <rPh sb="41" eb="42">
      <t>ゴ</t>
    </rPh>
    <phoneticPr fontId="2"/>
  </si>
  <si>
    <t>人身安全対策課</t>
    <rPh sb="0" eb="2">
      <t>ジンシン</t>
    </rPh>
    <rPh sb="2" eb="4">
      <t>アンゼン</t>
    </rPh>
    <rPh sb="4" eb="7">
      <t>タイサクカ</t>
    </rPh>
    <phoneticPr fontId="2"/>
  </si>
  <si>
    <t>・警察に来られたあなたへ
・ストーカー対策等の流れ
・ストーカー・ＤＶ等への対応について</t>
    <phoneticPr fontId="2"/>
  </si>
  <si>
    <t>恋愛感情等のもつれに起因する暴力的事案の相談に関する情報
（英語、中国語、韓国語、ポルトガル語、
スペイン語、ベトナム語、タガログ語）</t>
    <phoneticPr fontId="2"/>
  </si>
  <si>
    <t>子供・女性安全
対策課</t>
    <rPh sb="0" eb="2">
      <t>コドモ</t>
    </rPh>
    <phoneticPr fontId="2"/>
  </si>
  <si>
    <t>子どもを犯罪から守るために</t>
    <rPh sb="0" eb="1">
      <t>コ</t>
    </rPh>
    <rPh sb="4" eb="6">
      <t>ハンザイ</t>
    </rPh>
    <rPh sb="8" eb="9">
      <t>マモ</t>
    </rPh>
    <phoneticPr fontId="2"/>
  </si>
  <si>
    <t>子どもの犯罪被害防止ための注意喚起チラシを県警ホームページに掲載
（英語、中国語、韓国語、ポルトガル語、
スペイン語、ベトナム語）</t>
    <rPh sb="0" eb="1">
      <t>コ</t>
    </rPh>
    <rPh sb="4" eb="6">
      <t>ハンザイ</t>
    </rPh>
    <rPh sb="6" eb="8">
      <t>ヒガイ</t>
    </rPh>
    <rPh sb="8" eb="10">
      <t>ボウシ</t>
    </rPh>
    <rPh sb="13" eb="15">
      <t>チュウイ</t>
    </rPh>
    <rPh sb="15" eb="17">
      <t>カンキ</t>
    </rPh>
    <rPh sb="34" eb="36">
      <t>エイゴ</t>
    </rPh>
    <rPh sb="37" eb="40">
      <t>チュウゴクゴ</t>
    </rPh>
    <rPh sb="41" eb="44">
      <t>カンコクゴ</t>
    </rPh>
    <rPh sb="50" eb="51">
      <t>ゴ</t>
    </rPh>
    <rPh sb="57" eb="58">
      <t>ゴ</t>
    </rPh>
    <rPh sb="63" eb="64">
      <t>ゴ</t>
    </rPh>
    <phoneticPr fontId="2"/>
  </si>
  <si>
    <t>性犯罪被害に遭わないために</t>
    <rPh sb="0" eb="3">
      <t>セイハンザイ</t>
    </rPh>
    <rPh sb="3" eb="5">
      <t>ヒガイ</t>
    </rPh>
    <rPh sb="6" eb="7">
      <t>ア</t>
    </rPh>
    <phoneticPr fontId="2"/>
  </si>
  <si>
    <t>性犯罪被害防止ための注意喚起チラシを県警ホームページに掲載
（英語、中国語、韓国語、ポルトガル語、
スペイン語、ベトナム語）</t>
    <rPh sb="0" eb="1">
      <t>セイ</t>
    </rPh>
    <phoneticPr fontId="2"/>
  </si>
  <si>
    <t>児童虐待ゼロ！プロジェクト</t>
    <phoneticPr fontId="2"/>
  </si>
  <si>
    <t>児童虐待に関する情報冊子
（英語、ポルトガル語、ベトナム語、
タガログ語）</t>
    <rPh sb="10" eb="12">
      <t>サッシ</t>
    </rPh>
    <phoneticPr fontId="2"/>
  </si>
  <si>
    <t>組織犯罪対策課</t>
    <rPh sb="0" eb="2">
      <t>ソシキ</t>
    </rPh>
    <rPh sb="2" eb="4">
      <t>ハンザイ</t>
    </rPh>
    <rPh sb="4" eb="7">
      <t>タイサクカ</t>
    </rPh>
    <phoneticPr fontId="2"/>
  </si>
  <si>
    <t>ＮＯ！ＤＲＵＧＳ薬物乱用のない社会の実現 
日本で暮らす皆さんへ</t>
    <phoneticPr fontId="2"/>
  </si>
  <si>
    <t>薬物乱用防止に関する情報
（ポルトガル語）</t>
    <phoneticPr fontId="2"/>
  </si>
  <si>
    <t>ﾀﾞﾒ！ｾﾞｯﾀｲ！薬物乱用</t>
  </si>
  <si>
    <t>ＮＯ！薬物「運び屋」</t>
    <phoneticPr fontId="2"/>
  </si>
  <si>
    <t>薬物密輸入防止に関する情報
（ポルトガル語）</t>
    <phoneticPr fontId="2"/>
  </si>
  <si>
    <t>家や部屋を借りて住む方へ</t>
    <rPh sb="0" eb="1">
      <t>イエ</t>
    </rPh>
    <rPh sb="2" eb="4">
      <t>ヘヤ</t>
    </rPh>
    <rPh sb="5" eb="6">
      <t>カ</t>
    </rPh>
    <rPh sb="8" eb="9">
      <t>ス</t>
    </rPh>
    <rPh sb="10" eb="11">
      <t>カタ</t>
    </rPh>
    <phoneticPr fontId="2"/>
  </si>
  <si>
    <t>入居契約時や、日常生活における注意点を県警察ホームページに掲載
（英語、ポルトガル語、スペイン語）</t>
    <rPh sb="0" eb="2">
      <t>ニュウキョ</t>
    </rPh>
    <rPh sb="2" eb="5">
      <t>ケイヤクジ</t>
    </rPh>
    <rPh sb="7" eb="9">
      <t>ニチジョウ</t>
    </rPh>
    <rPh sb="9" eb="11">
      <t>セイカツ</t>
    </rPh>
    <rPh sb="15" eb="18">
      <t>チュウイテン</t>
    </rPh>
    <rPh sb="19" eb="20">
      <t>ケン</t>
    </rPh>
    <rPh sb="20" eb="22">
      <t>ケイサツ</t>
    </rPh>
    <rPh sb="29" eb="31">
      <t>ケイサイ</t>
    </rPh>
    <rPh sb="33" eb="35">
      <t>エイゴ</t>
    </rPh>
    <rPh sb="41" eb="42">
      <t>ゴ</t>
    </rPh>
    <rPh sb="47" eb="48">
      <t>ゴ</t>
    </rPh>
    <phoneticPr fontId="2"/>
  </si>
  <si>
    <t>口座開設をされる方へ</t>
    <rPh sb="0" eb="2">
      <t>コウザ</t>
    </rPh>
    <rPh sb="2" eb="4">
      <t>カイセツ</t>
    </rPh>
    <rPh sb="8" eb="9">
      <t>カタ</t>
    </rPh>
    <phoneticPr fontId="2"/>
  </si>
  <si>
    <t>口座の譲渡等犯罪防止に関する注意喚起チラシを県警察ホームページに掲載
（英語、中国語、ベトナム語）</t>
    <rPh sb="0" eb="2">
      <t>コウザ</t>
    </rPh>
    <rPh sb="3" eb="5">
      <t>ジョウト</t>
    </rPh>
    <rPh sb="5" eb="6">
      <t>トウ</t>
    </rPh>
    <rPh sb="6" eb="8">
      <t>ハンザイ</t>
    </rPh>
    <rPh sb="8" eb="10">
      <t>ボウシ</t>
    </rPh>
    <rPh sb="11" eb="12">
      <t>カン</t>
    </rPh>
    <rPh sb="14" eb="16">
      <t>チュウイ</t>
    </rPh>
    <rPh sb="16" eb="18">
      <t>カンキ</t>
    </rPh>
    <rPh sb="22" eb="23">
      <t>ケン</t>
    </rPh>
    <rPh sb="23" eb="25">
      <t>ケイサツ</t>
    </rPh>
    <rPh sb="32" eb="34">
      <t>ケイサイ</t>
    </rPh>
    <rPh sb="36" eb="37">
      <t>エイ</t>
    </rPh>
    <rPh sb="39" eb="42">
      <t>チュウゴクゴ</t>
    </rPh>
    <rPh sb="47" eb="48">
      <t>ゴ</t>
    </rPh>
    <phoneticPr fontId="2"/>
  </si>
  <si>
    <t>交通企画課</t>
    <rPh sb="2" eb="5">
      <t>キカクカ</t>
    </rPh>
    <phoneticPr fontId="2"/>
  </si>
  <si>
    <t>日本の交通ルール</t>
  </si>
  <si>
    <t>日本における、歩行者、自転車、自動車の交通ルールに関する情報
（英語、北京語、韓国語、ポルトガル語、
ベトナム語、タイ語、タガログ語、アラビア語）</t>
    <phoneticPr fontId="2"/>
  </si>
  <si>
    <t>自転車の防犯登録手続きについて</t>
    <rPh sb="0" eb="3">
      <t>ジテンシャ</t>
    </rPh>
    <rPh sb="4" eb="6">
      <t>ボウハン</t>
    </rPh>
    <rPh sb="6" eb="8">
      <t>トウロク</t>
    </rPh>
    <rPh sb="8" eb="10">
      <t>テツヅ</t>
    </rPh>
    <phoneticPr fontId="2"/>
  </si>
  <si>
    <t>自転車の防犯登録制度の説明を県警察ホームページに掲載
（英語、ポルトガル語、スペイン語）</t>
    <rPh sb="0" eb="3">
      <t>ジテンシャ</t>
    </rPh>
    <rPh sb="4" eb="6">
      <t>ボウハン</t>
    </rPh>
    <rPh sb="6" eb="8">
      <t>トウロク</t>
    </rPh>
    <rPh sb="8" eb="10">
      <t>セイド</t>
    </rPh>
    <rPh sb="11" eb="13">
      <t>セツメイ</t>
    </rPh>
    <rPh sb="14" eb="15">
      <t>ケン</t>
    </rPh>
    <rPh sb="15" eb="17">
      <t>ケイサツ</t>
    </rPh>
    <rPh sb="24" eb="26">
      <t>ケイサイ</t>
    </rPh>
    <rPh sb="28" eb="30">
      <t>エイゴ</t>
    </rPh>
    <rPh sb="36" eb="37">
      <t>ゴ</t>
    </rPh>
    <rPh sb="42" eb="43">
      <t>ゴ</t>
    </rPh>
    <phoneticPr fontId="2"/>
  </si>
  <si>
    <t>車やバイクを運転される方へ</t>
    <rPh sb="0" eb="1">
      <t>クルマ</t>
    </rPh>
    <rPh sb="6" eb="8">
      <t>ウンテン</t>
    </rPh>
    <rPh sb="11" eb="12">
      <t>カタ</t>
    </rPh>
    <phoneticPr fontId="2"/>
  </si>
  <si>
    <t>運転免許証の取得等、車両運転に関する情報を県警察ホームページに掲載
（英語、ポルトガル語、スペイン語）</t>
    <rPh sb="0" eb="2">
      <t>ウンテン</t>
    </rPh>
    <rPh sb="2" eb="4">
      <t>メンキョ</t>
    </rPh>
    <rPh sb="4" eb="5">
      <t>ショウ</t>
    </rPh>
    <rPh sb="6" eb="8">
      <t>シュトク</t>
    </rPh>
    <rPh sb="8" eb="9">
      <t>トウ</t>
    </rPh>
    <rPh sb="10" eb="12">
      <t>シャリョウ</t>
    </rPh>
    <rPh sb="12" eb="14">
      <t>ウンテン</t>
    </rPh>
    <rPh sb="15" eb="16">
      <t>カン</t>
    </rPh>
    <rPh sb="18" eb="20">
      <t>ジョウホウ</t>
    </rPh>
    <rPh sb="21" eb="24">
      <t>ケンケイサツ</t>
    </rPh>
    <rPh sb="31" eb="33">
      <t>ケイサイ</t>
    </rPh>
    <rPh sb="35" eb="37">
      <t>エイゴ</t>
    </rPh>
    <rPh sb="43" eb="44">
      <t>ゴ</t>
    </rPh>
    <rPh sb="49" eb="50">
      <t>ゴ</t>
    </rPh>
    <phoneticPr fontId="2"/>
  </si>
  <si>
    <t>交通指導課</t>
    <rPh sb="0" eb="2">
      <t>コウツウ</t>
    </rPh>
    <rPh sb="2" eb="5">
      <t>シドウカ</t>
    </rPh>
    <phoneticPr fontId="2"/>
  </si>
  <si>
    <t>駐車違反の取締りが変わりました</t>
    <rPh sb="0" eb="2">
      <t>チュウシャ</t>
    </rPh>
    <rPh sb="2" eb="4">
      <t>イハン</t>
    </rPh>
    <rPh sb="5" eb="6">
      <t>ト</t>
    </rPh>
    <rPh sb="6" eb="7">
      <t>シ</t>
    </rPh>
    <rPh sb="9" eb="10">
      <t>カ</t>
    </rPh>
    <phoneticPr fontId="2"/>
  </si>
  <si>
    <t>駐車違反取締り変更に関する説明を県警察ホームページに掲載
（英語、スペイン語）</t>
    <rPh sb="0" eb="2">
      <t>チュウシャ</t>
    </rPh>
    <rPh sb="2" eb="4">
      <t>イハン</t>
    </rPh>
    <rPh sb="4" eb="5">
      <t>ト</t>
    </rPh>
    <rPh sb="5" eb="6">
      <t>シ</t>
    </rPh>
    <rPh sb="7" eb="9">
      <t>ヘンコウ</t>
    </rPh>
    <rPh sb="10" eb="11">
      <t>カン</t>
    </rPh>
    <rPh sb="13" eb="15">
      <t>セツメイ</t>
    </rPh>
    <rPh sb="16" eb="19">
      <t>ケンケイサツ</t>
    </rPh>
    <rPh sb="26" eb="28">
      <t>ケイサイ</t>
    </rPh>
    <rPh sb="30" eb="32">
      <t>エイゴ</t>
    </rPh>
    <rPh sb="37" eb="38">
      <t>ゴ</t>
    </rPh>
    <phoneticPr fontId="2"/>
  </si>
  <si>
    <t>交通規制課</t>
    <rPh sb="0" eb="5">
      <t>コウツウキセイカ</t>
    </rPh>
    <phoneticPr fontId="2"/>
  </si>
  <si>
    <t>・道路標識の種類
・道路標識一覧</t>
    <rPh sb="1" eb="3">
      <t>ドウロ</t>
    </rPh>
    <rPh sb="3" eb="5">
      <t>ヒョウシキ</t>
    </rPh>
    <rPh sb="6" eb="8">
      <t>シュルイ</t>
    </rPh>
    <rPh sb="10" eb="12">
      <t>ドウロ</t>
    </rPh>
    <rPh sb="12" eb="14">
      <t>ヒョウシキ</t>
    </rPh>
    <rPh sb="14" eb="16">
      <t>イチラン</t>
    </rPh>
    <phoneticPr fontId="2"/>
  </si>
  <si>
    <t>道路標識・信号機の説明と標識の説明を県警察ホームページに掲載
（英語）</t>
    <rPh sb="0" eb="2">
      <t>ドウロ</t>
    </rPh>
    <rPh sb="9" eb="11">
      <t>セツメイ</t>
    </rPh>
    <rPh sb="12" eb="14">
      <t>ヒョウシキ</t>
    </rPh>
    <rPh sb="15" eb="17">
      <t>セツメイ</t>
    </rPh>
    <rPh sb="32" eb="34">
      <t>エイゴ</t>
    </rPh>
    <phoneticPr fontId="2"/>
  </si>
  <si>
    <t>運転免許証の更新を希望される方へ</t>
  </si>
  <si>
    <t>運転免許証の更新に関する情報を県警察ホームページに掲載
（英語、ポルトガル語、スペイン語）</t>
    <phoneticPr fontId="2"/>
  </si>
  <si>
    <t>運転免許証の再交付を希望される方へ</t>
  </si>
  <si>
    <t>運転免許証の再交付に関する情報を県警察ホームページに掲載
（英語、ポルトガル語及びスペイン語）</t>
    <phoneticPr fontId="2"/>
  </si>
  <si>
    <t>外国の運転免許から日本の運転免許への切替手続きについて</t>
    <phoneticPr fontId="2"/>
  </si>
  <si>
    <t>外国の運転免許から日本の運転免許への切替手続に関する情報を県警ホームページに掲載
（英語、ポルトガル語、北京語、ベトナム語）</t>
    <phoneticPr fontId="2"/>
  </si>
  <si>
    <t>警備二課</t>
    <rPh sb="0" eb="2">
      <t>ケイビ</t>
    </rPh>
    <rPh sb="2" eb="3">
      <t>2</t>
    </rPh>
    <rPh sb="3" eb="4">
      <t>カ</t>
    </rPh>
    <phoneticPr fontId="2"/>
  </si>
  <si>
    <t>災害への備え</t>
    <rPh sb="0" eb="2">
      <t>サイガイ</t>
    </rPh>
    <rPh sb="4" eb="5">
      <t>ソナ</t>
    </rPh>
    <phoneticPr fontId="2"/>
  </si>
  <si>
    <t>防災情報を県警察ホームページに掲載
（英語、中国語、韓国語、ポルトガル語、
タガログ語、ベトナム語、ドイツ語、ロシア語、スペイン語）</t>
    <rPh sb="0" eb="2">
      <t>ボウサイ</t>
    </rPh>
    <rPh sb="2" eb="4">
      <t>ジョウホウ</t>
    </rPh>
    <rPh sb="5" eb="6">
      <t>ケン</t>
    </rPh>
    <rPh sb="6" eb="8">
      <t>ケイサツ</t>
    </rPh>
    <rPh sb="15" eb="17">
      <t>ケイサイ</t>
    </rPh>
    <rPh sb="19" eb="21">
      <t>エイゴ</t>
    </rPh>
    <rPh sb="22" eb="25">
      <t>チュウゴクゴ</t>
    </rPh>
    <rPh sb="26" eb="29">
      <t>カンコクゴ</t>
    </rPh>
    <rPh sb="35" eb="36">
      <t>ゴ</t>
    </rPh>
    <rPh sb="42" eb="43">
      <t>ゴ</t>
    </rPh>
    <rPh sb="48" eb="49">
      <t>ゴ</t>
    </rPh>
    <rPh sb="53" eb="54">
      <t>ゴ</t>
    </rPh>
    <rPh sb="58" eb="59">
      <t>ゴ</t>
    </rPh>
    <rPh sb="64" eb="65">
      <t>ゴ</t>
    </rPh>
    <phoneticPr fontId="2"/>
  </si>
  <si>
    <t>国際テロに関する情報提供の呼びかけ
・直通電話の設置</t>
    <phoneticPr fontId="2"/>
  </si>
  <si>
    <t>テロ関連情報の提供を呼びかけるポスターと24時間受付専用電話の設置
（英語）</t>
    <rPh sb="35" eb="37">
      <t>エイゴ</t>
    </rPh>
    <phoneticPr fontId="2"/>
  </si>
  <si>
    <t>来日外国人の不法就労防止について</t>
    <rPh sb="0" eb="2">
      <t>ライニチ</t>
    </rPh>
    <rPh sb="2" eb="5">
      <t>ガイコクジン</t>
    </rPh>
    <rPh sb="6" eb="8">
      <t>フホウ</t>
    </rPh>
    <rPh sb="8" eb="10">
      <t>シュウロウ</t>
    </rPh>
    <rPh sb="10" eb="12">
      <t>ボウシ</t>
    </rPh>
    <phoneticPr fontId="2"/>
  </si>
  <si>
    <t>来日外国人の不法就労防止に関する注意点を県警察ホームページに掲載
（英語、ポルトガル語、スペイン語）</t>
    <rPh sb="13" eb="14">
      <t>カン</t>
    </rPh>
    <rPh sb="16" eb="19">
      <t>チュウイテン</t>
    </rPh>
    <rPh sb="20" eb="23">
      <t>ケンケイサツ</t>
    </rPh>
    <rPh sb="30" eb="32">
      <t>ケイサイ</t>
    </rPh>
    <rPh sb="34" eb="36">
      <t>エイゴ</t>
    </rPh>
    <rPh sb="42" eb="43">
      <t>ゴ</t>
    </rPh>
    <rPh sb="48" eb="49">
      <t>ゴ</t>
    </rPh>
    <phoneticPr fontId="2"/>
  </si>
  <si>
    <t>出入国管理及び難民認定法の改正について</t>
    <rPh sb="0" eb="3">
      <t>シュツニュウコク</t>
    </rPh>
    <rPh sb="3" eb="5">
      <t>カンリ</t>
    </rPh>
    <rPh sb="5" eb="6">
      <t>オヨ</t>
    </rPh>
    <rPh sb="7" eb="9">
      <t>ナンミン</t>
    </rPh>
    <rPh sb="9" eb="12">
      <t>ニンテイホウ</t>
    </rPh>
    <rPh sb="13" eb="15">
      <t>カイセイ</t>
    </rPh>
    <phoneticPr fontId="2"/>
  </si>
  <si>
    <t>出入国管理及び難民認定法の改正に関する情報を県警察ホームページに掲載
（英語、ポルトガル語、スペイン語）</t>
    <rPh sb="16" eb="17">
      <t>カン</t>
    </rPh>
    <rPh sb="19" eb="21">
      <t>ジョウホウ</t>
    </rPh>
    <rPh sb="22" eb="25">
      <t>ケンケイサツ</t>
    </rPh>
    <rPh sb="32" eb="34">
      <t>ケイサイ</t>
    </rPh>
    <rPh sb="36" eb="38">
      <t>エイゴ</t>
    </rPh>
    <rPh sb="44" eb="45">
      <t>ゴ</t>
    </rPh>
    <rPh sb="50" eb="51">
      <t>ゴ</t>
    </rPh>
    <phoneticPr fontId="2"/>
  </si>
  <si>
    <t>伊勢崎警察署</t>
    <phoneticPr fontId="2"/>
  </si>
  <si>
    <t>外国語によるラジオ放送</t>
    <rPh sb="9" eb="11">
      <t>ホウソウ</t>
    </rPh>
    <phoneticPr fontId="2"/>
  </si>
  <si>
    <t>伊勢崎ＦＭの番組内において、防犯情報等を
提供
（ベトナム語、ポルトガル語）</t>
    <rPh sb="8" eb="9">
      <t>ナイ</t>
    </rPh>
    <rPh sb="18" eb="19">
      <t>トウ</t>
    </rPh>
    <phoneticPr fontId="2"/>
  </si>
  <si>
    <t>太田警察署</t>
  </si>
  <si>
    <t>広報紙「インフォルマ」</t>
    <phoneticPr fontId="2"/>
  </si>
  <si>
    <t>太田市発行の広報誌に防犯、交通事故防止情報等を掲載
（英語、中国語、ポルトガル語、スペイン語）</t>
    <rPh sb="0" eb="2">
      <t>オオタ</t>
    </rPh>
    <rPh sb="2" eb="3">
      <t>シ</t>
    </rPh>
    <rPh sb="3" eb="5">
      <t>ハッコウ</t>
    </rPh>
    <rPh sb="6" eb="9">
      <t>コウホウシ</t>
    </rPh>
    <rPh sb="19" eb="21">
      <t>ジョウホウ</t>
    </rPh>
    <rPh sb="21" eb="22">
      <t>トウ</t>
    </rPh>
    <rPh sb="23" eb="25">
      <t>ケイサイ</t>
    </rPh>
    <rPh sb="30" eb="32">
      <t>チュウゴク</t>
    </rPh>
    <phoneticPr fontId="2"/>
  </si>
  <si>
    <t>館林警察署</t>
    <rPh sb="0" eb="2">
      <t>タテバヤシ</t>
    </rPh>
    <phoneticPr fontId="2"/>
  </si>
  <si>
    <t>広報紙「つつじタイムス」</t>
    <phoneticPr fontId="2"/>
  </si>
  <si>
    <t>館林市発行の広報誌に防犯、交通事故防止情報等を掲載
（英語、中国語、韓国語、スペイン語）</t>
    <rPh sb="0" eb="3">
      <t>タテバヤシシ</t>
    </rPh>
    <rPh sb="3" eb="5">
      <t>ハッコウ</t>
    </rPh>
    <rPh sb="6" eb="9">
      <t>コウホウシ</t>
    </rPh>
    <rPh sb="19" eb="21">
      <t>ジョウホウ</t>
    </rPh>
    <rPh sb="21" eb="22">
      <t>トウ</t>
    </rPh>
    <rPh sb="23" eb="25">
      <t>ケイサイ</t>
    </rPh>
    <rPh sb="34" eb="36">
      <t>カンコク</t>
    </rPh>
    <phoneticPr fontId="2"/>
  </si>
  <si>
    <t>労働委員会事務局</t>
    <rPh sb="0" eb="8">
      <t>ロウドウイインカイジムキョク</t>
    </rPh>
    <phoneticPr fontId="2"/>
  </si>
  <si>
    <t>管理課</t>
    <rPh sb="0" eb="3">
      <t>カンリカ</t>
    </rPh>
    <phoneticPr fontId="2"/>
  </si>
  <si>
    <t>労働委員会広報リーフレット</t>
    <rPh sb="0" eb="2">
      <t>ロウドウ</t>
    </rPh>
    <rPh sb="2" eb="5">
      <t>イインカイ</t>
    </rPh>
    <rPh sb="5" eb="7">
      <t>コウホウ</t>
    </rPh>
    <phoneticPr fontId="2"/>
  </si>
  <si>
    <t>英語、スペイン語、ポルトガル語、中国語による労働委員会の案内</t>
    <rPh sb="22" eb="24">
      <t>ロウドウ</t>
    </rPh>
    <rPh sb="24" eb="27">
      <t>イインカイ</t>
    </rPh>
    <rPh sb="28" eb="30">
      <t>アンナイ</t>
    </rPh>
    <phoneticPr fontId="2"/>
  </si>
  <si>
    <t>県庁舎</t>
    <rPh sb="0" eb="3">
      <t>ケンチョウシャ</t>
    </rPh>
    <phoneticPr fontId="12"/>
  </si>
  <si>
    <t>館内案内板</t>
    <rPh sb="0" eb="2">
      <t>カンナイ</t>
    </rPh>
    <rPh sb="2" eb="5">
      <t>アンナイバン</t>
    </rPh>
    <phoneticPr fontId="12"/>
  </si>
  <si>
    <t>英語、ポルトガル語による館内案内</t>
    <rPh sb="0" eb="2">
      <t>エイゴ</t>
    </rPh>
    <rPh sb="8" eb="9">
      <t>ゴ</t>
    </rPh>
    <rPh sb="12" eb="14">
      <t>カンナイ</t>
    </rPh>
    <rPh sb="14" eb="16">
      <t>アンナイ</t>
    </rPh>
    <phoneticPr fontId="12"/>
  </si>
  <si>
    <t>昭和庁舎
（ぐんま外国人総合相談ワンストップセンター）</t>
    <rPh sb="0" eb="2">
      <t>ショウワ</t>
    </rPh>
    <rPh sb="2" eb="4">
      <t>チョウシャ</t>
    </rPh>
    <rPh sb="9" eb="12">
      <t>ガイコクジン</t>
    </rPh>
    <rPh sb="12" eb="14">
      <t>ソウゴウ</t>
    </rPh>
    <rPh sb="14" eb="16">
      <t>ソウダン</t>
    </rPh>
    <phoneticPr fontId="2"/>
  </si>
  <si>
    <t>館内案内板
チラシ・ホームページ</t>
  </si>
  <si>
    <t>英語、ポルトガル語、ベトナム語、中国語、スペイン語による案内</t>
    <rPh sb="0" eb="2">
      <t>エイゴ</t>
    </rPh>
    <rPh sb="8" eb="9">
      <t>ゴ</t>
    </rPh>
    <rPh sb="14" eb="15">
      <t>ゴ</t>
    </rPh>
    <rPh sb="16" eb="19">
      <t>チュウゴクゴ</t>
    </rPh>
    <rPh sb="24" eb="25">
      <t>ゴ</t>
    </rPh>
    <rPh sb="28" eb="30">
      <t>アンナイ</t>
    </rPh>
    <phoneticPr fontId="2"/>
  </si>
  <si>
    <t>総合スポーツセンター伊香保リンク</t>
    <rPh sb="0" eb="2">
      <t>ソウゴウ</t>
    </rPh>
    <rPh sb="10" eb="13">
      <t>イカホ</t>
    </rPh>
    <phoneticPr fontId="2"/>
  </si>
  <si>
    <t>リーフレット</t>
    <phoneticPr fontId="2"/>
  </si>
  <si>
    <t>英語版、台湾語版リーフレットの作成</t>
    <rPh sb="0" eb="2">
      <t>エイゴ</t>
    </rPh>
    <rPh sb="2" eb="3">
      <t>バン</t>
    </rPh>
    <rPh sb="4" eb="7">
      <t>タイワンゴ</t>
    </rPh>
    <rPh sb="7" eb="8">
      <t>バン</t>
    </rPh>
    <rPh sb="15" eb="17">
      <t>サクセイ</t>
    </rPh>
    <phoneticPr fontId="2"/>
  </si>
  <si>
    <t>総合スポーツセンター</t>
    <rPh sb="0" eb="2">
      <t>ソウゴウ</t>
    </rPh>
    <phoneticPr fontId="2"/>
  </si>
  <si>
    <t>パンフレット</t>
    <phoneticPr fontId="2"/>
  </si>
  <si>
    <t>英語版、台湾語版パンフレットの作成</t>
    <rPh sb="0" eb="2">
      <t>エイゴ</t>
    </rPh>
    <rPh sb="2" eb="3">
      <t>バン</t>
    </rPh>
    <rPh sb="4" eb="7">
      <t>タイワンゴ</t>
    </rPh>
    <rPh sb="7" eb="8">
      <t>バン</t>
    </rPh>
    <rPh sb="15" eb="17">
      <t>サクセイ</t>
    </rPh>
    <phoneticPr fontId="2"/>
  </si>
  <si>
    <t>ぐんまこどもの国児童会館</t>
  </si>
  <si>
    <t>パンフレット</t>
  </si>
  <si>
    <t>英語版、中国語版、韓国語版、ポルトガル語版、スペイン語版を作成</t>
  </si>
  <si>
    <t>館内表示</t>
  </si>
  <si>
    <t>英語標記による案内の掲示</t>
  </si>
  <si>
    <t>尾瀬山の鼻ビジターセンター</t>
    <rPh sb="0" eb="2">
      <t>オゼ</t>
    </rPh>
    <rPh sb="2" eb="3">
      <t>ヤマ</t>
    </rPh>
    <rPh sb="4" eb="5">
      <t>ハナ</t>
    </rPh>
    <phoneticPr fontId="2"/>
  </si>
  <si>
    <t>館内案内</t>
    <rPh sb="0" eb="2">
      <t>カンナイ</t>
    </rPh>
    <rPh sb="2" eb="4">
      <t>アンナイ</t>
    </rPh>
    <phoneticPr fontId="2"/>
  </si>
  <si>
    <t>一部館内展示物の多言語化（英語／中国語／韓国語）</t>
    <rPh sb="0" eb="2">
      <t>イチブ</t>
    </rPh>
    <rPh sb="2" eb="4">
      <t>カンナイ</t>
    </rPh>
    <rPh sb="4" eb="7">
      <t>テンジブツ</t>
    </rPh>
    <rPh sb="8" eb="12">
      <t>タゲンゴカ</t>
    </rPh>
    <rPh sb="13" eb="15">
      <t>エイゴ</t>
    </rPh>
    <rPh sb="16" eb="19">
      <t>チュウゴクゴ</t>
    </rPh>
    <rPh sb="20" eb="23">
      <t>カンコクゴ</t>
    </rPh>
    <phoneticPr fontId="2"/>
  </si>
  <si>
    <t>尾瀬ハイキングガイド・尾瀬のマナー</t>
    <rPh sb="0" eb="2">
      <t>オゼ</t>
    </rPh>
    <rPh sb="11" eb="13">
      <t>オゼ</t>
    </rPh>
    <phoneticPr fontId="2"/>
  </si>
  <si>
    <t>パンフレットの配布（英語／中国語（簡体字・繁体字）／韓国語）　※（公財）尾瀬保護財団作成</t>
    <rPh sb="7" eb="9">
      <t>ハイフ</t>
    </rPh>
    <rPh sb="10" eb="12">
      <t>エイゴ</t>
    </rPh>
    <rPh sb="13" eb="16">
      <t>チュウゴクゴ</t>
    </rPh>
    <rPh sb="17" eb="20">
      <t>カンタイジ</t>
    </rPh>
    <rPh sb="21" eb="24">
      <t>ハンタイジ</t>
    </rPh>
    <rPh sb="26" eb="29">
      <t>カンコクゴ</t>
    </rPh>
    <rPh sb="33" eb="34">
      <t>コウ</t>
    </rPh>
    <rPh sb="34" eb="35">
      <t>ザイ</t>
    </rPh>
    <rPh sb="36" eb="38">
      <t>オゼ</t>
    </rPh>
    <rPh sb="38" eb="40">
      <t>ホゴ</t>
    </rPh>
    <rPh sb="40" eb="42">
      <t>ザイダン</t>
    </rPh>
    <rPh sb="42" eb="44">
      <t>サクセイ</t>
    </rPh>
    <phoneticPr fontId="2"/>
  </si>
  <si>
    <t>コミュニケーション支援ボード（国立公園利用拠点用）の設置</t>
    <rPh sb="9" eb="11">
      <t>シエン</t>
    </rPh>
    <rPh sb="15" eb="17">
      <t>コクリツ</t>
    </rPh>
    <rPh sb="17" eb="19">
      <t>コウエン</t>
    </rPh>
    <rPh sb="19" eb="21">
      <t>リヨウ</t>
    </rPh>
    <rPh sb="21" eb="23">
      <t>キョテン</t>
    </rPh>
    <rPh sb="23" eb="24">
      <t>ヨウ</t>
    </rPh>
    <rPh sb="26" eb="28">
      <t>セッチ</t>
    </rPh>
    <phoneticPr fontId="2"/>
  </si>
  <si>
    <t>指差しコミュニケーションボードの設置（イラスト・多言語（英語／中国語（簡体字・繁体字）／韓国語／タイ語）使用）※環境省作成</t>
    <rPh sb="0" eb="2">
      <t>ユビサ</t>
    </rPh>
    <rPh sb="16" eb="18">
      <t>セッチ</t>
    </rPh>
    <rPh sb="24" eb="27">
      <t>タゲンゴ</t>
    </rPh>
    <rPh sb="28" eb="30">
      <t>エイゴ</t>
    </rPh>
    <rPh sb="31" eb="34">
      <t>チュウゴクゴ</t>
    </rPh>
    <rPh sb="35" eb="38">
      <t>カンタイジ</t>
    </rPh>
    <rPh sb="39" eb="42">
      <t>ハンタイジ</t>
    </rPh>
    <rPh sb="44" eb="47">
      <t>カンコクゴ</t>
    </rPh>
    <rPh sb="50" eb="51">
      <t>ゴ</t>
    </rPh>
    <rPh sb="52" eb="54">
      <t>シヨウ</t>
    </rPh>
    <rPh sb="56" eb="59">
      <t>カンキョウショウ</t>
    </rPh>
    <rPh sb="59" eb="61">
      <t>サクセイ</t>
    </rPh>
    <phoneticPr fontId="2"/>
  </si>
  <si>
    <t>Oze National Park Guide Book</t>
    <phoneticPr fontId="2"/>
  </si>
  <si>
    <t>英語版ガイドブックの作成</t>
    <rPh sb="0" eb="2">
      <t>エイゴ</t>
    </rPh>
    <rPh sb="2" eb="3">
      <t>バン</t>
    </rPh>
    <rPh sb="10" eb="12">
      <t>サクセイ</t>
    </rPh>
    <phoneticPr fontId="2"/>
  </si>
  <si>
    <t>ぐんまフラワーパーク</t>
    <phoneticPr fontId="2"/>
  </si>
  <si>
    <t>パンフレット、園内ＭＡＰ</t>
    <rPh sb="7" eb="9">
      <t>エンナイ</t>
    </rPh>
    <phoneticPr fontId="2"/>
  </si>
  <si>
    <t>パンフレット（英語）、園内ＭＡＰ（英語、中国語）</t>
    <rPh sb="7" eb="9">
      <t>エイゴ</t>
    </rPh>
    <rPh sb="11" eb="13">
      <t>エンナイ</t>
    </rPh>
    <rPh sb="17" eb="19">
      <t>エイゴ</t>
    </rPh>
    <rPh sb="20" eb="23">
      <t>チュウゴクゴ</t>
    </rPh>
    <phoneticPr fontId="2"/>
  </si>
  <si>
    <t>ぐんまフラワーパークのホームページにおけるパンフレット（英語）、ＭＡＰ（英語、中国語）の掲載</t>
    <rPh sb="36" eb="38">
      <t>エイゴ</t>
    </rPh>
    <rPh sb="39" eb="42">
      <t>チュウゴクゴ</t>
    </rPh>
    <phoneticPr fontId="2"/>
  </si>
  <si>
    <t>園内案内板</t>
    <rPh sb="0" eb="2">
      <t>エンナイ</t>
    </rPh>
    <rPh sb="2" eb="4">
      <t>アンナイ</t>
    </rPh>
    <rPh sb="4" eb="5">
      <t>イタ</t>
    </rPh>
    <phoneticPr fontId="2"/>
  </si>
  <si>
    <t>園内案内板（英語併記）</t>
    <rPh sb="0" eb="2">
      <t>エンナイ</t>
    </rPh>
    <rPh sb="2" eb="5">
      <t>アンナイバン</t>
    </rPh>
    <rPh sb="6" eb="8">
      <t>エイゴ</t>
    </rPh>
    <rPh sb="8" eb="10">
      <t>ヘイキ</t>
    </rPh>
    <phoneticPr fontId="2"/>
  </si>
  <si>
    <t>日本絹の里</t>
    <rPh sb="0" eb="2">
      <t>ニホン</t>
    </rPh>
    <rPh sb="2" eb="3">
      <t>キヌ</t>
    </rPh>
    <rPh sb="4" eb="5">
      <t>サト</t>
    </rPh>
    <phoneticPr fontId="2"/>
  </si>
  <si>
    <t>館内利用案内パンフレット</t>
    <rPh sb="0" eb="2">
      <t>カンナイ</t>
    </rPh>
    <rPh sb="2" eb="4">
      <t>リヨウ</t>
    </rPh>
    <rPh sb="4" eb="6">
      <t>アンナイ</t>
    </rPh>
    <phoneticPr fontId="2"/>
  </si>
  <si>
    <t>英語による館内の利用案内</t>
    <phoneticPr fontId="2"/>
  </si>
  <si>
    <t>館内利用案内パンフレット（英語版）を掲載</t>
    <phoneticPr fontId="2"/>
  </si>
  <si>
    <t>解説パネル</t>
    <rPh sb="0" eb="2">
      <t>カイセツ</t>
    </rPh>
    <phoneticPr fontId="2"/>
  </si>
  <si>
    <t>日本語・英語併記による解説（一部）</t>
    <rPh sb="0" eb="3">
      <t>ニホンゴ</t>
    </rPh>
    <rPh sb="4" eb="6">
      <t>エイゴ</t>
    </rPh>
    <rPh sb="6" eb="8">
      <t>ヘイキ</t>
    </rPh>
    <rPh sb="11" eb="13">
      <t>カイセツ</t>
    </rPh>
    <rPh sb="14" eb="16">
      <t>イチブ</t>
    </rPh>
    <phoneticPr fontId="2"/>
  </si>
  <si>
    <t>Ｇメッセ群馬</t>
    <rPh sb="4" eb="6">
      <t>グンマ</t>
    </rPh>
    <phoneticPr fontId="2"/>
  </si>
  <si>
    <t>館内案内サイン</t>
    <rPh sb="0" eb="2">
      <t>カンナイ</t>
    </rPh>
    <rPh sb="2" eb="4">
      <t>アンナイ</t>
    </rPh>
    <phoneticPr fontId="2"/>
  </si>
  <si>
    <t>英語、中国語、ポルトガル語での施設案内</t>
    <rPh sb="0" eb="2">
      <t>エイゴ</t>
    </rPh>
    <rPh sb="3" eb="6">
      <t>チュウゴクゴ</t>
    </rPh>
    <rPh sb="12" eb="13">
      <t>ゴ</t>
    </rPh>
    <rPh sb="15" eb="17">
      <t>シセツ</t>
    </rPh>
    <rPh sb="17" eb="19">
      <t>アンナイ</t>
    </rPh>
    <phoneticPr fontId="2"/>
  </si>
  <si>
    <t>前橋土木事務所
（敷島公園）</t>
    <phoneticPr fontId="2"/>
  </si>
  <si>
    <t>公園内の案内板（小）
5箇所</t>
    <phoneticPr fontId="2"/>
  </si>
  <si>
    <t>英語、韓国語、中国語（簡体字、繁体字）による施設案内</t>
  </si>
  <si>
    <t>高崎土木事務所
（群馬の森）</t>
    <rPh sb="0" eb="2">
      <t>タカサキ</t>
    </rPh>
    <rPh sb="2" eb="4">
      <t>ドボク</t>
    </rPh>
    <rPh sb="4" eb="7">
      <t>ジムショ</t>
    </rPh>
    <phoneticPr fontId="2"/>
  </si>
  <si>
    <t>案内リーフレット</t>
  </si>
  <si>
    <t>英語による案内リーフレットを作成予定</t>
    <rPh sb="0" eb="2">
      <t>エイゴ</t>
    </rPh>
    <rPh sb="14" eb="16">
      <t>サクセイ</t>
    </rPh>
    <rPh sb="16" eb="18">
      <t>ヨテイ</t>
    </rPh>
    <phoneticPr fontId="2"/>
  </si>
  <si>
    <t>高崎土木事務所
（観音山ファミリーパーク）</t>
    <rPh sb="0" eb="2">
      <t>タカサキ</t>
    </rPh>
    <rPh sb="2" eb="4">
      <t>ドボク</t>
    </rPh>
    <rPh sb="4" eb="7">
      <t>ジムショ</t>
    </rPh>
    <rPh sb="9" eb="12">
      <t>カンノンヤマ</t>
    </rPh>
    <phoneticPr fontId="2"/>
  </si>
  <si>
    <t>園内案内板</t>
  </si>
  <si>
    <t>英語、ポルトガル語による園内案内</t>
  </si>
  <si>
    <t>英語による施設利用情報</t>
  </si>
  <si>
    <t>太田土木事務所
（金山総合公園）</t>
  </si>
  <si>
    <t>券売所の利用案内掲示</t>
  </si>
  <si>
    <t>英語・ポルトガル語併記</t>
  </si>
  <si>
    <t>リーフレット</t>
  </si>
  <si>
    <t>施設利用案内の英語版</t>
  </si>
  <si>
    <t>館林土木事務所
（多々良沼公園）</t>
  </si>
  <si>
    <t>園内の施設利用掲示物</t>
    <rPh sb="0" eb="2">
      <t>エンナイ</t>
    </rPh>
    <rPh sb="3" eb="5">
      <t>シセツ</t>
    </rPh>
    <rPh sb="5" eb="7">
      <t>リヨウ</t>
    </rPh>
    <rPh sb="7" eb="10">
      <t>ケイジブツ</t>
    </rPh>
    <phoneticPr fontId="2"/>
  </si>
  <si>
    <t>英語・中国語による施設利用案内</t>
  </si>
  <si>
    <t>館内案内板</t>
    <rPh sb="0" eb="2">
      <t>カンナイ</t>
    </rPh>
    <rPh sb="2" eb="5">
      <t>アンナイバン</t>
    </rPh>
    <phoneticPr fontId="13"/>
  </si>
  <si>
    <t>英語による館内案内</t>
    <rPh sb="0" eb="2">
      <t>エイゴ</t>
    </rPh>
    <rPh sb="5" eb="7">
      <t>カンナイ</t>
    </rPh>
    <rPh sb="7" eb="9">
      <t>アンナイ</t>
    </rPh>
    <phoneticPr fontId="13"/>
  </si>
  <si>
    <t>近代美術館</t>
    <rPh sb="0" eb="2">
      <t>キンダイ</t>
    </rPh>
    <rPh sb="2" eb="5">
      <t>ビジュツカン</t>
    </rPh>
    <phoneticPr fontId="2"/>
  </si>
  <si>
    <t>利用案内パンフレット</t>
    <rPh sb="0" eb="2">
      <t>リヨウ</t>
    </rPh>
    <rPh sb="2" eb="4">
      <t>アンナイ</t>
    </rPh>
    <phoneticPr fontId="2"/>
  </si>
  <si>
    <t>日本語・英語併記による利用案内</t>
    <rPh sb="0" eb="3">
      <t>ニホンゴ</t>
    </rPh>
    <rPh sb="4" eb="6">
      <t>エイゴ</t>
    </rPh>
    <rPh sb="6" eb="8">
      <t>ヘイキ</t>
    </rPh>
    <rPh sb="11" eb="13">
      <t>リヨウ</t>
    </rPh>
    <rPh sb="13" eb="15">
      <t>アンナイ</t>
    </rPh>
    <phoneticPr fontId="2"/>
  </si>
  <si>
    <t>施設概要冊子</t>
    <rPh sb="0" eb="2">
      <t>シセツ</t>
    </rPh>
    <rPh sb="2" eb="4">
      <t>ガイヨウ</t>
    </rPh>
    <rPh sb="4" eb="6">
      <t>サッシ</t>
    </rPh>
    <phoneticPr fontId="2"/>
  </si>
  <si>
    <t>日本語・英語併記による施設説明</t>
    <rPh sb="0" eb="3">
      <t>ニホンゴ</t>
    </rPh>
    <rPh sb="4" eb="6">
      <t>エイゴ</t>
    </rPh>
    <rPh sb="6" eb="8">
      <t>ヘイキ</t>
    </rPh>
    <rPh sb="11" eb="13">
      <t>シセツ</t>
    </rPh>
    <rPh sb="13" eb="15">
      <t>セツメイ</t>
    </rPh>
    <phoneticPr fontId="2"/>
  </si>
  <si>
    <t>企画展図録</t>
    <rPh sb="0" eb="3">
      <t>キカクテン</t>
    </rPh>
    <rPh sb="3" eb="5">
      <t>ズロク</t>
    </rPh>
    <phoneticPr fontId="2"/>
  </si>
  <si>
    <t>必要に応じて部分的に英語を表記</t>
    <rPh sb="0" eb="2">
      <t>ヒツヨウ</t>
    </rPh>
    <rPh sb="3" eb="4">
      <t>オウ</t>
    </rPh>
    <rPh sb="6" eb="9">
      <t>ブブンテキ</t>
    </rPh>
    <rPh sb="10" eb="12">
      <t>エイゴ</t>
    </rPh>
    <rPh sb="13" eb="15">
      <t>ヒョウキ</t>
    </rPh>
    <phoneticPr fontId="2"/>
  </si>
  <si>
    <t>館林美術館</t>
    <rPh sb="0" eb="2">
      <t>タテバヤシ</t>
    </rPh>
    <rPh sb="2" eb="5">
      <t>ビジュツカン</t>
    </rPh>
    <phoneticPr fontId="2"/>
  </si>
  <si>
    <t>Ｇｕｎｍａ Museum ｏｆ Ａｒｔ Ｔａｔｅｂａｙａｓｉ</t>
    <phoneticPr fontId="2"/>
  </si>
  <si>
    <t>日本語、英語による館内利用案内パンフレット</t>
    <rPh sb="0" eb="3">
      <t>ニホンゴ</t>
    </rPh>
    <rPh sb="4" eb="6">
      <t>エイゴ</t>
    </rPh>
    <rPh sb="9" eb="11">
      <t>カンナイ</t>
    </rPh>
    <rPh sb="11" eb="13">
      <t>リヨウ</t>
    </rPh>
    <rPh sb="13" eb="15">
      <t>アンナイ</t>
    </rPh>
    <phoneticPr fontId="2"/>
  </si>
  <si>
    <t>館内掲示板</t>
    <rPh sb="0" eb="2">
      <t>カンナイ</t>
    </rPh>
    <rPh sb="2" eb="5">
      <t>ケイジバン</t>
    </rPh>
    <phoneticPr fontId="2"/>
  </si>
  <si>
    <t>日本語、英語による館内の案内掲示板</t>
    <rPh sb="0" eb="3">
      <t>ニホンゴ</t>
    </rPh>
    <rPh sb="4" eb="6">
      <t>エイゴ</t>
    </rPh>
    <rPh sb="9" eb="11">
      <t>カンナイ</t>
    </rPh>
    <rPh sb="12" eb="14">
      <t>アンナイ</t>
    </rPh>
    <rPh sb="14" eb="17">
      <t>ケイジバン</t>
    </rPh>
    <phoneticPr fontId="2"/>
  </si>
  <si>
    <t>日本語、英語による案内</t>
    <rPh sb="0" eb="3">
      <t>ニホンゴ</t>
    </rPh>
    <rPh sb="4" eb="6">
      <t>エイゴ</t>
    </rPh>
    <rPh sb="9" eb="11">
      <t>アンナイ</t>
    </rPh>
    <phoneticPr fontId="2"/>
  </si>
  <si>
    <t>歴史博物館</t>
    <rPh sb="0" eb="5">
      <t>レキシハクブツカン</t>
    </rPh>
    <phoneticPr fontId="2"/>
  </si>
  <si>
    <t>館内の案内板</t>
    <rPh sb="0" eb="2">
      <t>カンナイ</t>
    </rPh>
    <rPh sb="3" eb="6">
      <t>アンナイバン</t>
    </rPh>
    <phoneticPr fontId="2"/>
  </si>
  <si>
    <t>英語、中国語、韓国語による展示案内表示</t>
    <rPh sb="0" eb="2">
      <t>エイゴ</t>
    </rPh>
    <rPh sb="3" eb="6">
      <t>チュウゴクゴ</t>
    </rPh>
    <rPh sb="7" eb="10">
      <t>カンコクゴ</t>
    </rPh>
    <rPh sb="13" eb="15">
      <t>テンジ</t>
    </rPh>
    <rPh sb="15" eb="17">
      <t>アンナイ</t>
    </rPh>
    <rPh sb="17" eb="19">
      <t>ヒョウジ</t>
    </rPh>
    <phoneticPr fontId="2"/>
  </si>
  <si>
    <t>春の特別展示リーフレット</t>
    <rPh sb="0" eb="1">
      <t>ハル</t>
    </rPh>
    <rPh sb="2" eb="4">
      <t>トクベツ</t>
    </rPh>
    <rPh sb="4" eb="6">
      <t>テンジ</t>
    </rPh>
    <phoneticPr fontId="2"/>
  </si>
  <si>
    <t>英語版のリーフレット</t>
    <rPh sb="0" eb="2">
      <t>エイゴ</t>
    </rPh>
    <rPh sb="2" eb="3">
      <t>バン</t>
    </rPh>
    <phoneticPr fontId="2"/>
  </si>
  <si>
    <t>国宝展示の案内リーフレット</t>
    <rPh sb="0" eb="2">
      <t>コクホウ</t>
    </rPh>
    <rPh sb="2" eb="4">
      <t>テンジ</t>
    </rPh>
    <rPh sb="5" eb="7">
      <t>アンナイ</t>
    </rPh>
    <phoneticPr fontId="2"/>
  </si>
  <si>
    <t>英語、中国語、韓国語版のリーフレット（3種類）</t>
    <rPh sb="0" eb="2">
      <t>エイゴ</t>
    </rPh>
    <rPh sb="3" eb="6">
      <t>チュウゴクゴ</t>
    </rPh>
    <rPh sb="7" eb="10">
      <t>カンコクゴ</t>
    </rPh>
    <rPh sb="10" eb="11">
      <t>バン</t>
    </rPh>
    <rPh sb="20" eb="22">
      <t>シュルイ</t>
    </rPh>
    <phoneticPr fontId="2"/>
  </si>
  <si>
    <t>自然史博物館</t>
    <rPh sb="0" eb="3">
      <t>シゼンシ</t>
    </rPh>
    <rPh sb="3" eb="6">
      <t>ハクブツカン</t>
    </rPh>
    <phoneticPr fontId="2"/>
  </si>
  <si>
    <t>GUNMA MUSEUM OF
NATURAL HISTORY</t>
  </si>
  <si>
    <t>英語による館内利用案内パンフレット</t>
  </si>
  <si>
    <t>館内の案内板</t>
    <rPh sb="5" eb="6">
      <t>イタ</t>
    </rPh>
    <phoneticPr fontId="2"/>
  </si>
  <si>
    <t>英語による施設案内</t>
  </si>
  <si>
    <t>英語による案内</t>
  </si>
  <si>
    <t>常設展示概要</t>
    <rPh sb="4" eb="6">
      <t>ガイヨウ</t>
    </rPh>
    <phoneticPr fontId="2"/>
  </si>
  <si>
    <t>常設展示（A～Eコーナー）概要の英文化</t>
  </si>
  <si>
    <t>土屋文明記念文学館</t>
    <rPh sb="0" eb="9">
      <t>ツチヤブンメイキネンブンガクカン</t>
    </rPh>
    <phoneticPr fontId="2"/>
  </si>
  <si>
    <t>世界遺産センター</t>
    <phoneticPr fontId="2"/>
  </si>
  <si>
    <t>世界遺産等周遊アプリ
「きぬめぐり」（英語）</t>
    <rPh sb="0" eb="4">
      <t>セカイイサン</t>
    </rPh>
    <rPh sb="4" eb="5">
      <t>トウ</t>
    </rPh>
    <rPh sb="5" eb="7">
      <t>シュウユウ</t>
    </rPh>
    <rPh sb="19" eb="21">
      <t>エイゴ</t>
    </rPh>
    <phoneticPr fontId="2"/>
  </si>
  <si>
    <t>英語による世界遺産・ぐんま絹遺産に関する情報</t>
    <rPh sb="0" eb="2">
      <t>エイゴ</t>
    </rPh>
    <rPh sb="5" eb="9">
      <t>セカイイサン</t>
    </rPh>
    <rPh sb="13" eb="14">
      <t>キヌ</t>
    </rPh>
    <rPh sb="14" eb="16">
      <t>イサン</t>
    </rPh>
    <rPh sb="17" eb="18">
      <t>カン</t>
    </rPh>
    <rPh sb="20" eb="22">
      <t>ジョウホウ</t>
    </rPh>
    <phoneticPr fontId="2"/>
  </si>
  <si>
    <t>世界遺産｢富岡製糸場と絹産業遺産群」ホームページ
（英語、中国語（簡・繁）、韓国語、フランス語、ポルトガル語、スペイン語）</t>
    <rPh sb="0" eb="4">
      <t>セカイイサン</t>
    </rPh>
    <rPh sb="5" eb="7">
      <t>トミオカ</t>
    </rPh>
    <rPh sb="7" eb="10">
      <t>セイシジョウ</t>
    </rPh>
    <rPh sb="11" eb="14">
      <t>キヌサンギョウ</t>
    </rPh>
    <rPh sb="14" eb="17">
      <t>イサングン</t>
    </rPh>
    <rPh sb="26" eb="28">
      <t>エイゴ</t>
    </rPh>
    <rPh sb="29" eb="32">
      <t>チュウゴクゴ</t>
    </rPh>
    <rPh sb="33" eb="34">
      <t>カン</t>
    </rPh>
    <rPh sb="35" eb="36">
      <t>シゲル</t>
    </rPh>
    <rPh sb="38" eb="41">
      <t>カンコクゴ</t>
    </rPh>
    <rPh sb="46" eb="47">
      <t>ゴ</t>
    </rPh>
    <rPh sb="53" eb="54">
      <t>ゴ</t>
    </rPh>
    <rPh sb="59" eb="60">
      <t>ゴ</t>
    </rPh>
    <phoneticPr fontId="2"/>
  </si>
  <si>
    <t>多言語による世界遺産「富岡製糸場と絹産業遺産群」に関する情報</t>
    <rPh sb="0" eb="3">
      <t>タゲンゴ</t>
    </rPh>
    <rPh sb="6" eb="10">
      <t>セカイイサン</t>
    </rPh>
    <rPh sb="11" eb="13">
      <t>トミオカ</t>
    </rPh>
    <rPh sb="13" eb="16">
      <t>セイシジョウ</t>
    </rPh>
    <rPh sb="17" eb="20">
      <t>キヌサンギョウ</t>
    </rPh>
    <rPh sb="20" eb="23">
      <t>イサングン</t>
    </rPh>
    <rPh sb="25" eb="26">
      <t>カン</t>
    </rPh>
    <rPh sb="28" eb="30">
      <t>ジョウホウ</t>
    </rPh>
    <phoneticPr fontId="2"/>
  </si>
  <si>
    <t>展示（パネル、映像、情報検索）（英語）</t>
    <rPh sb="0" eb="2">
      <t>テンジ</t>
    </rPh>
    <rPh sb="7" eb="9">
      <t>エイゾウ</t>
    </rPh>
    <rPh sb="10" eb="12">
      <t>ジョウホウ</t>
    </rPh>
    <rPh sb="12" eb="14">
      <t>ケンサク</t>
    </rPh>
    <rPh sb="16" eb="18">
      <t>エイゴ</t>
    </rPh>
    <phoneticPr fontId="2"/>
  </si>
  <si>
    <t>英語による展示</t>
    <rPh sb="0" eb="2">
      <t>エイゴ</t>
    </rPh>
    <rPh sb="5" eb="7">
      <t>テンジ</t>
    </rPh>
    <phoneticPr fontId="2"/>
  </si>
  <si>
    <t>施設案内パンフレット
（英語）</t>
    <rPh sb="0" eb="2">
      <t>シセツ</t>
    </rPh>
    <rPh sb="2" eb="4">
      <t>アンナイ</t>
    </rPh>
    <rPh sb="12" eb="14">
      <t>エイゴ</t>
    </rPh>
    <phoneticPr fontId="2"/>
  </si>
  <si>
    <t>英語による施設案内パンフレット</t>
    <rPh sb="0" eb="2">
      <t>エイゴ</t>
    </rPh>
    <rPh sb="5" eb="7">
      <t>シセツ</t>
    </rPh>
    <rPh sb="7" eb="9">
      <t>アンナイ</t>
    </rPh>
    <phoneticPr fontId="2"/>
  </si>
  <si>
    <t>展示の説明パンフレット
（英語、中国語（簡・繁）、韓国語</t>
    <rPh sb="0" eb="2">
      <t>テンジ</t>
    </rPh>
    <rPh sb="3" eb="5">
      <t>セツメイ</t>
    </rPh>
    <rPh sb="13" eb="15">
      <t>エイゴ</t>
    </rPh>
    <rPh sb="16" eb="19">
      <t>チュウゴクゴ</t>
    </rPh>
    <rPh sb="20" eb="21">
      <t>カン</t>
    </rPh>
    <rPh sb="22" eb="23">
      <t>シゲル</t>
    </rPh>
    <rPh sb="25" eb="28">
      <t>カンコクゴ</t>
    </rPh>
    <phoneticPr fontId="2"/>
  </si>
  <si>
    <t>展示を各言語で紹介したパンフレット</t>
    <rPh sb="0" eb="2">
      <t>テンジ</t>
    </rPh>
    <rPh sb="3" eb="4">
      <t>カク</t>
    </rPh>
    <rPh sb="4" eb="6">
      <t>ゲンゴ</t>
    </rPh>
    <rPh sb="7" eb="9">
      <t>ショウカイ</t>
    </rPh>
    <phoneticPr fontId="2"/>
  </si>
  <si>
    <t>前橋産業技術専門校</t>
    <rPh sb="0" eb="2">
      <t>マエバシ</t>
    </rPh>
    <rPh sb="2" eb="4">
      <t>サンギョウ</t>
    </rPh>
    <rPh sb="4" eb="6">
      <t>ギジュツ</t>
    </rPh>
    <rPh sb="6" eb="9">
      <t>センモンコウ</t>
    </rPh>
    <phoneticPr fontId="2"/>
  </si>
  <si>
    <t>施設の案内板</t>
    <rPh sb="0" eb="2">
      <t>シセツ</t>
    </rPh>
    <rPh sb="3" eb="6">
      <t>アンナイバン</t>
    </rPh>
    <phoneticPr fontId="2"/>
  </si>
  <si>
    <t>高崎産業技術専門校</t>
    <rPh sb="0" eb="9">
      <t>タカサキサンギョウギジュツセンモンコウ</t>
    </rPh>
    <phoneticPr fontId="2"/>
  </si>
  <si>
    <t>総合案内板</t>
    <rPh sb="0" eb="2">
      <t>ソウゴウ</t>
    </rPh>
    <rPh sb="2" eb="5">
      <t>アンナイバン</t>
    </rPh>
    <phoneticPr fontId="2"/>
  </si>
  <si>
    <t>英語併記による院内案内</t>
    <rPh sb="0" eb="2">
      <t>エイゴ</t>
    </rPh>
    <rPh sb="2" eb="4">
      <t>ヘイキ</t>
    </rPh>
    <rPh sb="7" eb="9">
      <t>インナイ</t>
    </rPh>
    <rPh sb="9" eb="11">
      <t>アンナイ</t>
    </rPh>
    <phoneticPr fontId="2"/>
  </si>
  <si>
    <t>避難経路の案内板</t>
    <rPh sb="0" eb="2">
      <t>ヒナン</t>
    </rPh>
    <rPh sb="2" eb="4">
      <t>ケイロ</t>
    </rPh>
    <rPh sb="5" eb="8">
      <t>アンナイバン</t>
    </rPh>
    <phoneticPr fontId="2"/>
  </si>
  <si>
    <t>英語併記による避難経路の案内</t>
    <rPh sb="0" eb="2">
      <t>エイゴ</t>
    </rPh>
    <rPh sb="2" eb="4">
      <t>ヘイキ</t>
    </rPh>
    <rPh sb="7" eb="9">
      <t>ヒナン</t>
    </rPh>
    <rPh sb="9" eb="11">
      <t>ケイロ</t>
    </rPh>
    <rPh sb="12" eb="14">
      <t>アンナイ</t>
    </rPh>
    <phoneticPr fontId="2"/>
  </si>
  <si>
    <t>精神医療センター</t>
    <rPh sb="0" eb="4">
      <t>セイシンイリョウ</t>
    </rPh>
    <phoneticPr fontId="2"/>
  </si>
  <si>
    <t>ポケトーク（ＡＩ翻訳機）</t>
  </si>
  <si>
    <t>ポケトークを院内に導入し、外国語患者とのコミュニケーションに活用</t>
    <rPh sb="6" eb="8">
      <t>インナイ</t>
    </rPh>
    <rPh sb="9" eb="11">
      <t>ドウニュウ</t>
    </rPh>
    <rPh sb="13" eb="16">
      <t>ガイコクゴ</t>
    </rPh>
    <rPh sb="16" eb="18">
      <t>カンジャ</t>
    </rPh>
    <rPh sb="30" eb="32">
      <t>カツヨウ</t>
    </rPh>
    <phoneticPr fontId="2"/>
  </si>
  <si>
    <t>OPAC（online public access catalogue）図書館情報提供</t>
    <rPh sb="36" eb="39">
      <t>トショカン</t>
    </rPh>
    <rPh sb="39" eb="41">
      <t>ジョウホウ</t>
    </rPh>
    <rPh sb="41" eb="43">
      <t>テイキョウ</t>
    </rPh>
    <phoneticPr fontId="2"/>
  </si>
  <si>
    <t>図書資料</t>
    <rPh sb="0" eb="2">
      <t>トショ</t>
    </rPh>
    <rPh sb="2" eb="4">
      <t>シリョウ</t>
    </rPh>
    <phoneticPr fontId="2"/>
  </si>
  <si>
    <t>外国語図書コーナー蔵書冊数：英語、中国語、韓国語、ポルトガル語、スペイン語、ベトナム語、タガログ語、ペルシャ語等、計30,740冊</t>
    <rPh sb="0" eb="3">
      <t>ガイコクゴ</t>
    </rPh>
    <rPh sb="3" eb="5">
      <t>トショ</t>
    </rPh>
    <rPh sb="9" eb="11">
      <t>ゾウショ</t>
    </rPh>
    <rPh sb="11" eb="12">
      <t>サツ</t>
    </rPh>
    <rPh sb="12" eb="13">
      <t>スウ</t>
    </rPh>
    <rPh sb="14" eb="16">
      <t>エイゴ</t>
    </rPh>
    <rPh sb="17" eb="20">
      <t>チュウゴクゴ</t>
    </rPh>
    <rPh sb="21" eb="24">
      <t>カンコクゴ</t>
    </rPh>
    <rPh sb="30" eb="31">
      <t>ゴ</t>
    </rPh>
    <rPh sb="36" eb="37">
      <t>ゴ</t>
    </rPh>
    <rPh sb="42" eb="43">
      <t>ゴ</t>
    </rPh>
    <rPh sb="48" eb="49">
      <t>ゴ</t>
    </rPh>
    <rPh sb="54" eb="55">
      <t>ゴ</t>
    </rPh>
    <rPh sb="55" eb="56">
      <t>トウ</t>
    </rPh>
    <rPh sb="57" eb="58">
      <t>ケイ</t>
    </rPh>
    <rPh sb="64" eb="65">
      <t>サツ</t>
    </rPh>
    <phoneticPr fontId="2"/>
  </si>
  <si>
    <t>庁舎内案内・各課表記</t>
    <rPh sb="0" eb="3">
      <t>チョウシャナイ</t>
    </rPh>
    <rPh sb="3" eb="5">
      <t>アンナイ</t>
    </rPh>
    <rPh sb="6" eb="8">
      <t>カクカ</t>
    </rPh>
    <rPh sb="8" eb="10">
      <t>ヒョウキ</t>
    </rPh>
    <phoneticPr fontId="2"/>
  </si>
  <si>
    <t>文化財保護課</t>
    <rPh sb="0" eb="3">
      <t>ブンカザイ</t>
    </rPh>
    <rPh sb="3" eb="6">
      <t>ホゴカ</t>
    </rPh>
    <phoneticPr fontId="2"/>
  </si>
  <si>
    <t>ぐんま寺社周遊パンフレット</t>
    <rPh sb="3" eb="5">
      <t>ジシャ</t>
    </rPh>
    <rPh sb="5" eb="7">
      <t>シュウユウ</t>
    </rPh>
    <phoneticPr fontId="2"/>
  </si>
  <si>
    <t>英語、中国語（簡体字、繁体字）、韓国語によるぐんま寺社周遊パンフレットの配布</t>
    <rPh sb="0" eb="2">
      <t>エイゴ</t>
    </rPh>
    <rPh sb="3" eb="6">
      <t>チュウゴクゴ</t>
    </rPh>
    <rPh sb="16" eb="19">
      <t>カンコクゴ</t>
    </rPh>
    <rPh sb="25" eb="27">
      <t>ジシャ</t>
    </rPh>
    <rPh sb="27" eb="29">
      <t>シュウユウ</t>
    </rPh>
    <rPh sb="36" eb="38">
      <t>ハイフ</t>
    </rPh>
    <phoneticPr fontId="2"/>
  </si>
  <si>
    <t>寺社アプリ「ぐんま寺社巡り」</t>
    <rPh sb="0" eb="2">
      <t>ジシャ</t>
    </rPh>
    <rPh sb="9" eb="11">
      <t>ジシャ</t>
    </rPh>
    <rPh sb="11" eb="12">
      <t>メグ</t>
    </rPh>
    <phoneticPr fontId="2"/>
  </si>
  <si>
    <t>英語、中国語（簡体字、繁体字）、韓国語によるぐんまの寺社に関する情報</t>
    <rPh sb="0" eb="2">
      <t>エイゴ</t>
    </rPh>
    <rPh sb="3" eb="6">
      <t>チュウゴクゴ</t>
    </rPh>
    <rPh sb="16" eb="19">
      <t>カンコクゴ</t>
    </rPh>
    <rPh sb="26" eb="28">
      <t>ジシャ</t>
    </rPh>
    <rPh sb="29" eb="30">
      <t>カン</t>
    </rPh>
    <rPh sb="32" eb="34">
      <t>ジョウホウ</t>
    </rPh>
    <phoneticPr fontId="2"/>
  </si>
  <si>
    <t>病院局</t>
    <rPh sb="0" eb="3">
      <t>ビョウインキョク</t>
    </rPh>
    <phoneticPr fontId="2"/>
  </si>
  <si>
    <t>心臓血管センター</t>
    <rPh sb="0" eb="4">
      <t>シンゾウケッカン</t>
    </rPh>
    <phoneticPr fontId="2"/>
  </si>
  <si>
    <t>浅間家畜育成牧場</t>
    <rPh sb="0" eb="2">
      <t>アサマ</t>
    </rPh>
    <rPh sb="2" eb="4">
      <t>カチク</t>
    </rPh>
    <rPh sb="4" eb="6">
      <t>イクセイ</t>
    </rPh>
    <rPh sb="6" eb="8">
      <t>ボクジョウ</t>
    </rPh>
    <phoneticPr fontId="2"/>
  </si>
  <si>
    <t>浅間牧場案内パンフレット</t>
    <rPh sb="0" eb="2">
      <t>アサマ</t>
    </rPh>
    <rPh sb="2" eb="4">
      <t>ボクジョウ</t>
    </rPh>
    <rPh sb="4" eb="6">
      <t>アンナイ</t>
    </rPh>
    <phoneticPr fontId="2"/>
  </si>
  <si>
    <t>英語による浅間牧場に関する情報</t>
    <rPh sb="0" eb="2">
      <t>エイゴ</t>
    </rPh>
    <rPh sb="5" eb="7">
      <t>アサマ</t>
    </rPh>
    <rPh sb="7" eb="9">
      <t>ボクジョウ</t>
    </rPh>
    <rPh sb="10" eb="11">
      <t>カン</t>
    </rPh>
    <rPh sb="13" eb="15">
      <t>ジョウホウ</t>
    </rPh>
    <phoneticPr fontId="2"/>
  </si>
  <si>
    <t>がんセンター</t>
    <phoneticPr fontId="2"/>
  </si>
  <si>
    <t>桐生みどり振興局</t>
    <rPh sb="0" eb="2">
      <t>キリュウ</t>
    </rPh>
    <rPh sb="5" eb="8">
      <t>シンコウキョク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</si>
</sst>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人&quot;&quot;泊&quot;;[Red]\-#,##0&quot;人&quot;&quot;泊&quot;"/>
    <numFmt numFmtId="177" formatCode="0.0%"/>
    <numFmt numFmtId="178" formatCode="0.0_ "/>
    <numFmt numFmtId="179" formatCode="#,##0_);[Red]\(#,##0\)"/>
    <numFmt numFmtId="180" formatCode="#,##0_ ;[Red]\-#,##0\ "/>
    <numFmt numFmtId="181" formatCode="[$-411]ge\.m\.d;@"/>
    <numFmt numFmtId="182" formatCode="0_);[Red]\(0\)"/>
  </numFmts>
  <fonts count="24"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9"/>
      <name val="ＭＳ Ｐゴシック"/>
      <family val="3"/>
      <charset val="128"/>
    </font>
    <font>
      <b/>
      <sz val="11"/>
      <name val="ＭＳ Ｐゴシック"/>
      <family val="3"/>
      <charset val="128"/>
    </font>
    <font>
      <sz val="14"/>
      <name val="ＭＳ Ｐゴシック"/>
      <family val="3"/>
      <charset val="128"/>
    </font>
    <font>
      <b/>
      <u/>
      <sz val="14"/>
      <name val="ＭＳ Ｐゴシック"/>
      <family val="3"/>
      <charset val="128"/>
    </font>
    <font>
      <b/>
      <sz val="14"/>
      <name val="ＭＳ Ｐゴシック"/>
      <family val="3"/>
      <charset val="128"/>
    </font>
    <font>
      <b/>
      <sz val="24"/>
      <name val="ＭＳ Ｐゴシック"/>
      <family val="3"/>
      <charset val="128"/>
    </font>
    <font>
      <sz val="11"/>
      <name val="ＭＳ ゴシック"/>
      <family val="3"/>
      <charset val="128"/>
    </font>
    <font>
      <sz val="10"/>
      <name val="ＭＳ Ｐゴシック"/>
      <family val="3"/>
      <charset val="128"/>
    </font>
    <font>
      <b/>
      <sz val="18"/>
      <color indexed="56"/>
      <name val="ＭＳ Ｐゴシック"/>
      <family val="3"/>
      <charset val="128"/>
    </font>
    <font>
      <b/>
      <sz val="12"/>
      <color indexed="10"/>
      <name val="ＭＳ Ｐゴシック"/>
      <family val="3"/>
      <charset val="128"/>
    </font>
    <font>
      <sz val="11"/>
      <color theme="1"/>
      <name val="ＭＳ Ｐゴシック"/>
      <family val="3"/>
      <charset val="128"/>
      <scheme val="minor"/>
    </font>
    <font>
      <sz val="11"/>
      <name val="ＭＳ Ｐゴシック"/>
      <family val="3"/>
      <charset val="128"/>
      <scheme val="minor"/>
    </font>
    <font>
      <b/>
      <u/>
      <sz val="12"/>
      <name val="ＭＳ Ｐゴシック"/>
      <family val="3"/>
      <charset val="128"/>
      <scheme val="minor"/>
    </font>
    <font>
      <b/>
      <sz val="14"/>
      <name val="ＭＳ Ｐゴシック"/>
      <family val="3"/>
      <charset val="128"/>
      <scheme val="minor"/>
    </font>
    <font>
      <b/>
      <sz val="14"/>
      <color theme="1"/>
      <name val="ＭＳ Ｐゴシック"/>
      <family val="3"/>
      <charset val="128"/>
    </font>
    <font>
      <sz val="12"/>
      <name val="ＭＳ Ｐゴシック"/>
      <family val="3"/>
      <charset val="128"/>
      <scheme val="minor"/>
    </font>
    <font>
      <sz val="11"/>
      <color rgb="FFFF0000"/>
      <name val="ＭＳ Ｐゴシック"/>
      <family val="3"/>
      <charset val="128"/>
    </font>
    <font>
      <sz val="11"/>
      <color theme="1"/>
      <name val="ＭＳ Ｐゴシック"/>
      <family val="3"/>
      <charset val="128"/>
    </font>
    <font>
      <sz val="11"/>
      <color theme="1"/>
      <name val="ＭＳ ゴシック"/>
      <family val="3"/>
      <charset val="128"/>
    </font>
    <font>
      <strike/>
      <sz val="11"/>
      <color rgb="FF0070C0"/>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15"/>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thin">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s>
  <cellStyleXfs count="12">
    <xf numFmtId="0" fontId="0" fillId="0" borderId="0">
      <alignment vertical="center"/>
    </xf>
    <xf numFmtId="0" fontId="1" fillId="0" borderId="1" applyFill="0" applyAlignment="0">
      <alignment horizontal="center"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4" fillId="0" borderId="0">
      <alignment vertical="center"/>
    </xf>
    <xf numFmtId="0" fontId="1" fillId="0" borderId="0">
      <alignment vertical="center"/>
    </xf>
    <xf numFmtId="0" fontId="1" fillId="0" borderId="0">
      <alignment vertical="center"/>
    </xf>
    <xf numFmtId="0" fontId="14" fillId="0" borderId="0">
      <alignment vertical="center"/>
    </xf>
    <xf numFmtId="0" fontId="14" fillId="0" borderId="0">
      <alignment vertical="center"/>
    </xf>
    <xf numFmtId="0" fontId="1" fillId="0" borderId="0">
      <alignment vertical="center"/>
    </xf>
    <xf numFmtId="0" fontId="1" fillId="0" borderId="0"/>
    <xf numFmtId="0" fontId="1" fillId="0" borderId="0"/>
  </cellStyleXfs>
  <cellXfs count="329">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0" xfId="0" applyFont="1">
      <alignment vertical="center"/>
    </xf>
    <xf numFmtId="0" fontId="0" fillId="0" borderId="0" xfId="0" applyBorder="1">
      <alignment vertical="center"/>
    </xf>
    <xf numFmtId="56" fontId="0" fillId="0" borderId="0" xfId="0" applyNumberFormat="1" applyFill="1" applyBorder="1" applyAlignment="1">
      <alignment vertical="center"/>
    </xf>
    <xf numFmtId="0" fontId="4" fillId="0" borderId="1" xfId="0" applyFont="1" applyBorder="1" applyAlignment="1">
      <alignment horizontal="center" vertical="center" wrapText="1"/>
    </xf>
    <xf numFmtId="0" fontId="0" fillId="5" borderId="1" xfId="0" applyFill="1" applyBorder="1" applyAlignment="1">
      <alignment horizontal="center" vertical="center"/>
    </xf>
    <xf numFmtId="0" fontId="0" fillId="5" borderId="1" xfId="0" applyFill="1" applyBorder="1">
      <alignment vertical="center"/>
    </xf>
    <xf numFmtId="0" fontId="0" fillId="0" borderId="0" xfId="0" applyAlignment="1">
      <alignment horizontal="left" vertical="center" wrapText="1"/>
    </xf>
    <xf numFmtId="0" fontId="0" fillId="0" borderId="0" xfId="0" applyAlignment="1">
      <alignment vertical="center"/>
    </xf>
    <xf numFmtId="0" fontId="0" fillId="0" borderId="0" xfId="0" applyAlignment="1">
      <alignment horizontal="left" vertical="center"/>
    </xf>
    <xf numFmtId="0" fontId="7" fillId="0" borderId="0" xfId="0" applyFont="1">
      <alignment vertical="center"/>
    </xf>
    <xf numFmtId="0" fontId="14" fillId="0" borderId="0" xfId="4">
      <alignment vertical="center"/>
    </xf>
    <xf numFmtId="0" fontId="1" fillId="0" borderId="0" xfId="5">
      <alignment vertical="center"/>
    </xf>
    <xf numFmtId="0" fontId="3" fillId="0" borderId="0" xfId="5" applyFont="1" applyAlignment="1">
      <alignment vertical="center"/>
    </xf>
    <xf numFmtId="0" fontId="8" fillId="0" borderId="0" xfId="5" applyFont="1" applyAlignment="1">
      <alignment vertical="center"/>
    </xf>
    <xf numFmtId="0" fontId="8" fillId="0" borderId="0" xfId="4" applyFont="1" applyFill="1">
      <alignment vertical="center"/>
    </xf>
    <xf numFmtId="176" fontId="1" fillId="2" borderId="1" xfId="3" applyNumberFormat="1" applyFont="1" applyFill="1" applyBorder="1">
      <alignment vertical="center"/>
    </xf>
    <xf numFmtId="177" fontId="1" fillId="2" borderId="1" xfId="2" applyNumberFormat="1" applyFont="1" applyFill="1" applyBorder="1">
      <alignment vertical="center"/>
    </xf>
    <xf numFmtId="0" fontId="0" fillId="0" borderId="2" xfId="0" applyBorder="1">
      <alignment vertical="center"/>
    </xf>
    <xf numFmtId="0" fontId="15" fillId="0" borderId="0" xfId="5" applyFont="1">
      <alignment vertical="center"/>
    </xf>
    <xf numFmtId="0" fontId="15" fillId="0" borderId="0" xfId="0" applyFont="1">
      <alignment vertical="center"/>
    </xf>
    <xf numFmtId="0" fontId="16" fillId="0" borderId="0" xfId="0" applyFont="1">
      <alignment vertical="center"/>
    </xf>
    <xf numFmtId="0" fontId="0" fillId="0" borderId="3" xfId="0" applyBorder="1">
      <alignment vertical="center"/>
    </xf>
    <xf numFmtId="0" fontId="0" fillId="6" borderId="3" xfId="0" applyFill="1" applyBorder="1" applyAlignment="1">
      <alignment horizontal="center" vertical="center"/>
    </xf>
    <xf numFmtId="56" fontId="0" fillId="0" borderId="1" xfId="0" applyNumberFormat="1" applyFont="1" applyFill="1" applyBorder="1" applyAlignment="1">
      <alignment horizontal="left" vertical="center"/>
    </xf>
    <xf numFmtId="0" fontId="0" fillId="0" borderId="1" xfId="0" applyFont="1" applyBorder="1" applyAlignment="1">
      <alignment horizontal="left" vertical="center"/>
    </xf>
    <xf numFmtId="0" fontId="3" fillId="0" borderId="0" xfId="0" applyFont="1" applyBorder="1">
      <alignment vertical="center"/>
    </xf>
    <xf numFmtId="0" fontId="3" fillId="0" borderId="0" xfId="0" applyFont="1" applyAlignment="1">
      <alignment horizontal="left" vertical="center"/>
    </xf>
    <xf numFmtId="0" fontId="0" fillId="0" borderId="0" xfId="0" applyAlignment="1">
      <alignment horizontal="right" vertical="center"/>
    </xf>
    <xf numFmtId="56" fontId="0" fillId="0" borderId="1" xfId="0" applyNumberFormat="1" applyFill="1" applyBorder="1" applyAlignment="1">
      <alignment vertical="center"/>
    </xf>
    <xf numFmtId="56" fontId="0" fillId="0" borderId="1" xfId="0" applyNumberFormat="1" applyFill="1" applyBorder="1" applyAlignment="1">
      <alignment horizontal="center" vertical="center"/>
    </xf>
    <xf numFmtId="56" fontId="0" fillId="0" borderId="1" xfId="0" applyNumberFormat="1" applyFill="1" applyBorder="1" applyAlignment="1">
      <alignment horizontal="left" vertical="center"/>
    </xf>
    <xf numFmtId="56" fontId="0" fillId="0" borderId="1" xfId="0" applyNumberFormat="1" applyFill="1" applyBorder="1" applyAlignment="1">
      <alignment horizontal="right" vertical="center"/>
    </xf>
    <xf numFmtId="0" fontId="17" fillId="0" borderId="0" xfId="5" applyFont="1" applyAlignment="1">
      <alignment vertical="center"/>
    </xf>
    <xf numFmtId="0" fontId="18" fillId="0" borderId="0" xfId="0" applyFont="1">
      <alignment vertical="center"/>
    </xf>
    <xf numFmtId="0" fontId="9" fillId="0" borderId="0" xfId="0" applyFont="1">
      <alignment vertical="center"/>
    </xf>
    <xf numFmtId="0" fontId="9" fillId="0" borderId="0" xfId="0" applyFont="1" applyBorder="1">
      <alignment vertical="center"/>
    </xf>
    <xf numFmtId="0" fontId="1" fillId="0" borderId="4" xfId="0" applyFont="1" applyBorder="1" applyAlignment="1">
      <alignment vertical="center"/>
    </xf>
    <xf numFmtId="0" fontId="1" fillId="0" borderId="5" xfId="0" applyFont="1" applyBorder="1" applyAlignment="1">
      <alignment horizontal="center" vertical="center"/>
    </xf>
    <xf numFmtId="0" fontId="1" fillId="6" borderId="6" xfId="0" applyFont="1" applyFill="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178" fontId="1" fillId="0" borderId="9" xfId="0" applyNumberFormat="1" applyFont="1" applyBorder="1" applyAlignment="1">
      <alignment vertical="center"/>
    </xf>
    <xf numFmtId="0" fontId="1" fillId="6" borderId="10" xfId="0" applyFont="1" applyFill="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178" fontId="1" fillId="0" borderId="13" xfId="0" applyNumberFormat="1"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178" fontId="1" fillId="0" borderId="16" xfId="0" applyNumberFormat="1" applyFont="1" applyBorder="1" applyAlignment="1">
      <alignment vertical="center"/>
    </xf>
    <xf numFmtId="0" fontId="1" fillId="6" borderId="3" xfId="0" applyFont="1" applyFill="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1" fillId="6" borderId="19" xfId="0" applyFont="1" applyFill="1" applyBorder="1" applyAlignment="1">
      <alignment vertical="center"/>
    </xf>
    <xf numFmtId="0" fontId="0" fillId="6" borderId="20" xfId="0" applyFill="1" applyBorder="1" applyAlignment="1">
      <alignment horizontal="center" vertical="center"/>
    </xf>
    <xf numFmtId="0" fontId="1" fillId="6" borderId="21" xfId="0" applyFont="1" applyFill="1" applyBorder="1" applyAlignment="1">
      <alignment vertical="center"/>
    </xf>
    <xf numFmtId="178" fontId="1" fillId="6" borderId="22" xfId="0" applyNumberFormat="1" applyFont="1" applyFill="1" applyBorder="1" applyAlignment="1">
      <alignment vertical="center"/>
    </xf>
    <xf numFmtId="0" fontId="1" fillId="0" borderId="1" xfId="0" applyFont="1" applyBorder="1" applyAlignment="1">
      <alignment vertical="center"/>
    </xf>
    <xf numFmtId="0" fontId="1" fillId="0" borderId="21" xfId="0" applyFont="1" applyBorder="1" applyAlignment="1">
      <alignment vertical="center"/>
    </xf>
    <xf numFmtId="178" fontId="1" fillId="0" borderId="22" xfId="0" applyNumberFormat="1" applyFont="1" applyBorder="1" applyAlignment="1">
      <alignment vertical="center"/>
    </xf>
    <xf numFmtId="178" fontId="1" fillId="0" borderId="5" xfId="0" applyNumberFormat="1" applyFont="1" applyBorder="1" applyAlignment="1">
      <alignment vertical="center"/>
    </xf>
    <xf numFmtId="0" fontId="1" fillId="0" borderId="6" xfId="0" applyFont="1" applyBorder="1" applyAlignment="1">
      <alignment vertical="center"/>
    </xf>
    <xf numFmtId="0" fontId="1" fillId="0" borderId="23" xfId="0" applyFont="1" applyBorder="1" applyAlignment="1">
      <alignment vertical="center"/>
    </xf>
    <xf numFmtId="178" fontId="1" fillId="0" borderId="24" xfId="0" applyNumberFormat="1" applyFont="1" applyBorder="1" applyAlignment="1">
      <alignment vertical="center"/>
    </xf>
    <xf numFmtId="0" fontId="0" fillId="6" borderId="6" xfId="0" applyFill="1" applyBorder="1" applyAlignment="1">
      <alignment vertical="center"/>
    </xf>
    <xf numFmtId="0" fontId="1" fillId="0" borderId="1" xfId="0" applyFont="1" applyBorder="1" applyAlignment="1">
      <alignment horizontal="left" vertical="center"/>
    </xf>
    <xf numFmtId="0" fontId="1" fillId="6" borderId="23" xfId="0" applyFont="1" applyFill="1" applyBorder="1" applyAlignment="1">
      <alignment vertical="center"/>
    </xf>
    <xf numFmtId="178" fontId="1" fillId="6" borderId="24" xfId="0" applyNumberFormat="1" applyFont="1" applyFill="1" applyBorder="1" applyAlignment="1">
      <alignment vertical="center"/>
    </xf>
    <xf numFmtId="0" fontId="1" fillId="0" borderId="25" xfId="0" applyFont="1" applyFill="1" applyBorder="1" applyAlignment="1">
      <alignment vertical="center"/>
    </xf>
    <xf numFmtId="178" fontId="1" fillId="0" borderId="26" xfId="0" applyNumberFormat="1" applyFont="1" applyFill="1" applyBorder="1" applyAlignment="1">
      <alignment vertical="center"/>
    </xf>
    <xf numFmtId="0" fontId="15" fillId="0" borderId="0" xfId="4" applyFont="1">
      <alignment vertical="center"/>
    </xf>
    <xf numFmtId="0" fontId="17" fillId="0" borderId="0" xfId="0" applyFont="1">
      <alignment vertical="center"/>
    </xf>
    <xf numFmtId="0" fontId="15" fillId="0" borderId="0" xfId="0" applyFont="1" applyAlignment="1">
      <alignment horizontal="right" vertical="center"/>
    </xf>
    <xf numFmtId="0" fontId="15" fillId="0" borderId="0" xfId="0" applyFont="1" applyAlignment="1">
      <alignment horizontal="center" vertical="center" shrinkToFit="1"/>
    </xf>
    <xf numFmtId="0" fontId="15" fillId="0" borderId="1" xfId="0" applyFont="1" applyBorder="1" applyAlignment="1">
      <alignment vertical="center" wrapText="1"/>
    </xf>
    <xf numFmtId="0" fontId="19" fillId="0" borderId="0" xfId="0" applyFont="1">
      <alignment vertical="center"/>
    </xf>
    <xf numFmtId="179" fontId="15" fillId="0" borderId="27" xfId="0" applyNumberFormat="1" applyFont="1" applyBorder="1" applyAlignment="1">
      <alignment vertical="center" wrapText="1"/>
    </xf>
    <xf numFmtId="179" fontId="15" fillId="0" borderId="1" xfId="0" applyNumberFormat="1" applyFont="1" applyBorder="1" applyAlignment="1">
      <alignment vertical="center" wrapText="1"/>
    </xf>
    <xf numFmtId="0" fontId="1" fillId="0" borderId="0" xfId="0" applyFont="1">
      <alignment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left" vertical="center"/>
    </xf>
    <xf numFmtId="56" fontId="15" fillId="0" borderId="1" xfId="0" applyNumberFormat="1" applyFont="1" applyBorder="1" applyAlignment="1">
      <alignment horizontal="center" vertical="center"/>
    </xf>
    <xf numFmtId="0" fontId="3" fillId="0" borderId="0" xfId="0" applyFont="1" applyAlignment="1">
      <alignment vertical="center"/>
    </xf>
    <xf numFmtId="0" fontId="0" fillId="6" borderId="28" xfId="0" applyFill="1" applyBorder="1" applyAlignment="1">
      <alignment horizontal="center" vertical="center"/>
    </xf>
    <xf numFmtId="0" fontId="1" fillId="0" borderId="10" xfId="0" applyFont="1" applyBorder="1" applyAlignment="1">
      <alignment vertical="center"/>
    </xf>
    <xf numFmtId="0" fontId="1" fillId="0" borderId="29" xfId="0" applyFont="1" applyBorder="1" applyAlignment="1">
      <alignment vertical="center"/>
    </xf>
    <xf numFmtId="0" fontId="1" fillId="0" borderId="30" xfId="0" applyFont="1" applyBorder="1" applyAlignment="1">
      <alignment vertical="center"/>
    </xf>
    <xf numFmtId="0" fontId="20" fillId="0" borderId="0" xfId="0" applyFont="1">
      <alignment vertical="center"/>
    </xf>
    <xf numFmtId="0" fontId="15" fillId="0" borderId="3" xfId="0" applyFont="1" applyFill="1" applyBorder="1" applyAlignment="1">
      <alignment horizontal="center" vertical="center"/>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0" fillId="7" borderId="1" xfId="0" applyFill="1" applyBorder="1" applyAlignment="1">
      <alignment horizontal="right" vertical="center"/>
    </xf>
    <xf numFmtId="0" fontId="0" fillId="7" borderId="1" xfId="0" applyFill="1" applyBorder="1">
      <alignment vertical="center"/>
    </xf>
    <xf numFmtId="0" fontId="0" fillId="7" borderId="1" xfId="0" applyFill="1" applyBorder="1" applyAlignment="1">
      <alignment vertical="center" wrapText="1"/>
    </xf>
    <xf numFmtId="0" fontId="10" fillId="7" borderId="1" xfId="0" applyFont="1" applyFill="1" applyBorder="1" applyAlignment="1">
      <alignment vertical="center" wrapText="1"/>
    </xf>
    <xf numFmtId="0" fontId="10" fillId="7" borderId="1" xfId="0" applyFont="1" applyFill="1" applyBorder="1" applyAlignment="1">
      <alignment horizontal="left" vertical="center" wrapText="1"/>
    </xf>
    <xf numFmtId="0" fontId="0" fillId="7" borderId="1" xfId="0" applyFill="1" applyBorder="1" applyAlignment="1">
      <alignment horizontal="left" vertical="center" wrapText="1"/>
    </xf>
    <xf numFmtId="0" fontId="0" fillId="7" borderId="1" xfId="0" applyFill="1" applyBorder="1" applyAlignment="1">
      <alignment vertical="center"/>
    </xf>
    <xf numFmtId="56" fontId="15" fillId="7" borderId="1" xfId="0" applyNumberFormat="1" applyFont="1" applyFill="1" applyBorder="1" applyAlignment="1">
      <alignment horizontal="center" vertical="center" wrapText="1"/>
    </xf>
    <xf numFmtId="0" fontId="15" fillId="7" borderId="1" xfId="0" applyFont="1" applyFill="1" applyBorder="1" applyAlignment="1">
      <alignment horizontal="left" vertical="center"/>
    </xf>
    <xf numFmtId="0" fontId="15" fillId="7" borderId="1" xfId="0" applyFont="1" applyFill="1" applyBorder="1" applyAlignment="1">
      <alignment horizontal="center" vertical="center"/>
    </xf>
    <xf numFmtId="0" fontId="0" fillId="0" borderId="0" xfId="0" applyFont="1">
      <alignment vertical="center"/>
    </xf>
    <xf numFmtId="0" fontId="0" fillId="5" borderId="1" xfId="0" applyFont="1" applyFill="1" applyBorder="1">
      <alignment vertical="center"/>
    </xf>
    <xf numFmtId="176" fontId="0" fillId="2" borderId="1" xfId="3" applyNumberFormat="1" applyFont="1" applyFill="1" applyBorder="1">
      <alignment vertical="center"/>
    </xf>
    <xf numFmtId="0" fontId="21" fillId="0" borderId="0" xfId="0" applyFont="1">
      <alignment vertical="center"/>
    </xf>
    <xf numFmtId="0" fontId="0" fillId="5" borderId="1" xfId="0" applyFont="1" applyFill="1" applyBorder="1" applyAlignment="1">
      <alignment horizontal="center" vertical="center"/>
    </xf>
    <xf numFmtId="0" fontId="15" fillId="0" borderId="31" xfId="0" applyFont="1" applyBorder="1" applyAlignment="1">
      <alignment horizontal="center" vertical="center" wrapText="1" shrinkToFit="1"/>
    </xf>
    <xf numFmtId="179" fontId="15" fillId="0" borderId="27" xfId="0" applyNumberFormat="1" applyFont="1" applyBorder="1" applyAlignment="1">
      <alignment horizontal="left" vertical="center" wrapText="1"/>
    </xf>
    <xf numFmtId="38" fontId="15" fillId="0" borderId="17" xfId="3" applyFont="1" applyBorder="1" applyAlignment="1">
      <alignment horizontal="right" vertical="center" wrapText="1"/>
    </xf>
    <xf numFmtId="38" fontId="15" fillId="0" borderId="1" xfId="3" applyFont="1" applyBorder="1" applyAlignment="1">
      <alignment horizontal="right" vertical="center" wrapText="1"/>
    </xf>
    <xf numFmtId="179" fontId="15" fillId="0" borderId="32" xfId="0" applyNumberFormat="1" applyFont="1" applyBorder="1" applyAlignment="1">
      <alignment vertical="center" wrapText="1"/>
    </xf>
    <xf numFmtId="38" fontId="15" fillId="0" borderId="32" xfId="3" applyFont="1" applyBorder="1" applyAlignment="1">
      <alignment vertical="center" wrapText="1" shrinkToFit="1"/>
    </xf>
    <xf numFmtId="0" fontId="1" fillId="5" borderId="1" xfId="0" applyFont="1" applyFill="1" applyBorder="1" applyAlignment="1">
      <alignment horizontal="center" vertical="center"/>
    </xf>
    <xf numFmtId="0" fontId="1" fillId="5" borderId="1" xfId="0" applyFont="1" applyFill="1" applyBorder="1">
      <alignment vertical="center"/>
    </xf>
    <xf numFmtId="177" fontId="0" fillId="2" borderId="1" xfId="2" applyNumberFormat="1" applyFont="1" applyFill="1" applyBorder="1">
      <alignment vertical="center"/>
    </xf>
    <xf numFmtId="176" fontId="0" fillId="2" borderId="10" xfId="3" applyNumberFormat="1" applyFont="1" applyFill="1" applyBorder="1">
      <alignment vertical="center"/>
    </xf>
    <xf numFmtId="0" fontId="0" fillId="5" borderId="0" xfId="0" applyFont="1" applyFill="1" applyBorder="1" applyAlignment="1">
      <alignment horizontal="center" vertical="center"/>
    </xf>
    <xf numFmtId="0" fontId="0" fillId="5" borderId="0" xfId="0" applyFont="1" applyFill="1" applyBorder="1">
      <alignment vertical="center"/>
    </xf>
    <xf numFmtId="176" fontId="0" fillId="2" borderId="0" xfId="3" applyNumberFormat="1" applyFont="1" applyFill="1" applyBorder="1">
      <alignment vertical="center"/>
    </xf>
    <xf numFmtId="177" fontId="0" fillId="2" borderId="0" xfId="2" applyNumberFormat="1" applyFont="1" applyFill="1" applyBorder="1">
      <alignment vertical="center"/>
    </xf>
    <xf numFmtId="56" fontId="0" fillId="0" borderId="1" xfId="0" applyNumberFormat="1" applyFont="1" applyFill="1" applyBorder="1" applyAlignment="1">
      <alignment horizontal="left" vertical="center" wrapText="1"/>
    </xf>
    <xf numFmtId="179" fontId="0" fillId="0" borderId="1" xfId="0" applyNumberFormat="1" applyFont="1" applyFill="1" applyBorder="1" applyAlignment="1">
      <alignment horizontal="right" vertical="center"/>
    </xf>
    <xf numFmtId="56" fontId="0" fillId="0" borderId="1" xfId="0" applyNumberFormat="1" applyFont="1" applyFill="1" applyBorder="1" applyAlignment="1">
      <alignment horizontal="center" vertical="center"/>
    </xf>
    <xf numFmtId="56" fontId="0" fillId="0" borderId="1" xfId="0" applyNumberFormat="1" applyFill="1" applyBorder="1" applyAlignment="1">
      <alignment vertical="center" wrapText="1"/>
    </xf>
    <xf numFmtId="0" fontId="0" fillId="0" borderId="1" xfId="0" applyNumberFormat="1" applyFill="1" applyBorder="1" applyAlignment="1">
      <alignment vertical="center"/>
    </xf>
    <xf numFmtId="0" fontId="0" fillId="0" borderId="1" xfId="0" applyNumberFormat="1" applyFill="1" applyBorder="1" applyAlignment="1">
      <alignment horizontal="right" vertical="center"/>
    </xf>
    <xf numFmtId="56" fontId="0" fillId="0" borderId="1" xfId="0" applyNumberFormat="1" applyFill="1" applyBorder="1" applyAlignment="1">
      <alignment horizontal="center" vertical="center" wrapText="1"/>
    </xf>
    <xf numFmtId="0" fontId="0" fillId="0" borderId="1" xfId="0" applyNumberFormat="1" applyFill="1" applyBorder="1" applyAlignment="1">
      <alignment horizontal="center" vertical="center"/>
    </xf>
    <xf numFmtId="0" fontId="0" fillId="0" borderId="1" xfId="0" applyNumberFormat="1" applyFill="1" applyBorder="1" applyAlignment="1">
      <alignment horizontal="right" vertical="center" wrapText="1"/>
    </xf>
    <xf numFmtId="56" fontId="0" fillId="0" borderId="1" xfId="0" applyNumberFormat="1" applyFont="1" applyFill="1" applyBorder="1" applyAlignment="1">
      <alignment vertical="center" wrapText="1"/>
    </xf>
    <xf numFmtId="3" fontId="0" fillId="0" borderId="1" xfId="0" applyNumberFormat="1" applyFont="1" applyFill="1" applyBorder="1" applyAlignment="1">
      <alignment horizontal="right" vertical="center"/>
    </xf>
    <xf numFmtId="0" fontId="0" fillId="0" borderId="1" xfId="0" applyNumberFormat="1" applyFont="1" applyFill="1" applyBorder="1" applyAlignment="1">
      <alignment horizontal="right" vertical="center"/>
    </xf>
    <xf numFmtId="38" fontId="0" fillId="0" borderId="1" xfId="3" applyFont="1" applyFill="1" applyBorder="1" applyAlignment="1">
      <alignment horizontal="right" vertical="center"/>
    </xf>
    <xf numFmtId="0" fontId="0" fillId="0" borderId="1" xfId="0" applyNumberFormat="1" applyFont="1" applyFill="1" applyBorder="1" applyAlignment="1">
      <alignment horizontal="left" vertical="center" wrapText="1"/>
    </xf>
    <xf numFmtId="0" fontId="0" fillId="0" borderId="1" xfId="0" applyNumberFormat="1" applyFont="1" applyFill="1" applyBorder="1" applyAlignment="1">
      <alignment horizontal="right" vertical="center" wrapText="1"/>
    </xf>
    <xf numFmtId="56" fontId="0" fillId="0" borderId="1" xfId="0" applyNumberFormat="1" applyFont="1" applyFill="1" applyBorder="1" applyAlignment="1">
      <alignment vertical="center"/>
    </xf>
    <xf numFmtId="0" fontId="22" fillId="5" borderId="1" xfId="0" applyFont="1" applyFill="1" applyBorder="1" applyAlignment="1">
      <alignment horizontal="left" vertical="center" wrapText="1"/>
    </xf>
    <xf numFmtId="0" fontId="22" fillId="5" borderId="1" xfId="0" applyFont="1" applyFill="1" applyBorder="1" applyAlignment="1">
      <alignment horizontal="center" vertical="center"/>
    </xf>
    <xf numFmtId="0" fontId="10" fillId="5" borderId="1" xfId="0" applyFont="1" applyFill="1" applyBorder="1" applyAlignment="1">
      <alignment horizontal="center" vertical="center"/>
    </xf>
    <xf numFmtId="56" fontId="21" fillId="5" borderId="1" xfId="0" applyNumberFormat="1" applyFont="1" applyFill="1" applyBorder="1" applyAlignment="1">
      <alignment horizontal="center" vertical="center" wrapText="1"/>
    </xf>
    <xf numFmtId="56" fontId="21" fillId="5" borderId="1" xfId="0" applyNumberFormat="1" applyFont="1" applyFill="1" applyBorder="1" applyAlignment="1">
      <alignment horizontal="left" vertical="center" wrapText="1"/>
    </xf>
    <xf numFmtId="49" fontId="21" fillId="5" borderId="1" xfId="0" applyNumberFormat="1" applyFont="1" applyFill="1" applyBorder="1" applyAlignment="1">
      <alignment horizontal="left" vertical="center" wrapText="1"/>
    </xf>
    <xf numFmtId="56" fontId="21" fillId="5" borderId="1" xfId="0" applyNumberFormat="1" applyFont="1" applyFill="1" applyBorder="1" applyAlignment="1">
      <alignment horizontal="center" vertical="center"/>
    </xf>
    <xf numFmtId="56" fontId="0" fillId="0" borderId="27" xfId="0" applyNumberFormat="1" applyFont="1" applyFill="1" applyBorder="1" applyAlignment="1">
      <alignment horizontal="center" vertical="center"/>
    </xf>
    <xf numFmtId="56" fontId="21" fillId="0" borderId="1" xfId="0" applyNumberFormat="1" applyFont="1" applyFill="1" applyBorder="1" applyAlignment="1">
      <alignment horizontal="left" vertical="center"/>
    </xf>
    <xf numFmtId="56" fontId="21" fillId="0" borderId="1" xfId="0" applyNumberFormat="1" applyFont="1" applyFill="1" applyBorder="1" applyAlignment="1">
      <alignment horizontal="center" vertical="center"/>
    </xf>
    <xf numFmtId="56" fontId="21" fillId="0" borderId="1" xfId="0" applyNumberFormat="1" applyFont="1" applyFill="1" applyBorder="1" applyAlignment="1">
      <alignment horizontal="left" vertical="center" wrapText="1"/>
    </xf>
    <xf numFmtId="0" fontId="23" fillId="0" borderId="1" xfId="0" applyNumberFormat="1" applyFont="1" applyFill="1" applyBorder="1" applyAlignment="1">
      <alignment horizontal="right" vertical="center"/>
    </xf>
    <xf numFmtId="56" fontId="0" fillId="0" borderId="1" xfId="0" applyNumberFormat="1" applyFont="1" applyFill="1" applyBorder="1" applyAlignment="1">
      <alignment horizontal="center" vertical="center" wrapText="1"/>
    </xf>
    <xf numFmtId="179" fontId="0" fillId="0" borderId="1" xfId="0" applyNumberFormat="1" applyFont="1" applyFill="1" applyBorder="1" applyAlignment="1">
      <alignment horizontal="right" vertical="center" wrapText="1"/>
    </xf>
    <xf numFmtId="180" fontId="0" fillId="0" borderId="1" xfId="3" applyNumberFormat="1" applyFont="1" applyFill="1" applyBorder="1" applyAlignment="1">
      <alignment horizontal="right" vertical="center" wrapText="1"/>
    </xf>
    <xf numFmtId="56" fontId="20" fillId="0" borderId="1" xfId="0" applyNumberFormat="1" applyFont="1" applyFill="1" applyBorder="1" applyAlignment="1">
      <alignment horizontal="left" vertical="center" wrapText="1"/>
    </xf>
    <xf numFmtId="56" fontId="0" fillId="0" borderId="27" xfId="0" applyNumberFormat="1" applyFont="1" applyFill="1" applyBorder="1" applyAlignment="1">
      <alignment horizontal="center" vertical="center" wrapText="1"/>
    </xf>
    <xf numFmtId="56" fontId="20" fillId="0" borderId="1" xfId="0" applyNumberFormat="1" applyFont="1" applyFill="1" applyBorder="1" applyAlignment="1">
      <alignment horizontal="left" vertical="center"/>
    </xf>
    <xf numFmtId="179" fontId="0" fillId="0" borderId="1" xfId="0" applyNumberFormat="1" applyFont="1" applyFill="1" applyBorder="1" applyAlignment="1">
      <alignment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10" fillId="0" borderId="1" xfId="0" applyFont="1" applyFill="1" applyBorder="1" applyAlignment="1">
      <alignment horizontal="left" vertical="center" wrapText="1"/>
    </xf>
    <xf numFmtId="181" fontId="0" fillId="0" borderId="1" xfId="0" applyNumberFormat="1"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8" applyFont="1" applyFill="1" applyBorder="1" applyAlignment="1">
      <alignment horizontal="left" vertical="center" wrapText="1"/>
    </xf>
    <xf numFmtId="0" fontId="1" fillId="5" borderId="1" xfId="8" applyFont="1" applyFill="1" applyBorder="1" applyAlignment="1">
      <alignment horizontal="center" vertical="center"/>
    </xf>
    <xf numFmtId="0" fontId="1" fillId="5" borderId="1" xfId="8" applyFont="1" applyFill="1" applyBorder="1" applyAlignment="1">
      <alignment horizontal="left" vertical="center" wrapText="1"/>
    </xf>
    <xf numFmtId="0" fontId="1" fillId="5" borderId="1" xfId="8" applyFont="1" applyFill="1" applyBorder="1" applyAlignment="1">
      <alignment horizontal="center" vertical="center" wrapText="1"/>
    </xf>
    <xf numFmtId="38" fontId="1" fillId="5" borderId="1" xfId="8" applyNumberFormat="1" applyFont="1" applyFill="1" applyBorder="1" applyAlignment="1">
      <alignment horizontal="right" vertical="center"/>
    </xf>
    <xf numFmtId="57" fontId="1" fillId="5" borderId="1" xfId="8" applyNumberFormat="1" applyFont="1" applyFill="1" applyBorder="1" applyAlignment="1">
      <alignment horizontal="left" vertical="center" wrapText="1"/>
    </xf>
    <xf numFmtId="56" fontId="1" fillId="5" borderId="1" xfId="8" applyNumberFormat="1" applyFont="1" applyFill="1" applyBorder="1" applyAlignment="1">
      <alignment horizontal="left" vertical="center" wrapText="1"/>
    </xf>
    <xf numFmtId="56" fontId="15" fillId="5" borderId="1" xfId="8" applyNumberFormat="1" applyFont="1" applyFill="1" applyBorder="1" applyAlignment="1">
      <alignment horizontal="left" vertical="center" wrapText="1"/>
    </xf>
    <xf numFmtId="56" fontId="0" fillId="0" borderId="1" xfId="0" applyNumberFormat="1" applyFont="1" applyFill="1" applyBorder="1" applyAlignment="1">
      <alignment horizontal="left" vertical="center" wrapText="1" shrinkToFit="1"/>
    </xf>
    <xf numFmtId="38" fontId="0" fillId="0" borderId="1" xfId="0" applyNumberFormat="1" applyFont="1" applyFill="1" applyBorder="1" applyAlignment="1">
      <alignment horizontal="right" vertical="center"/>
    </xf>
    <xf numFmtId="38" fontId="0" fillId="0" borderId="1" xfId="3" applyNumberFormat="1" applyFont="1" applyFill="1" applyBorder="1" applyAlignment="1">
      <alignment horizontal="right" vertical="center"/>
    </xf>
    <xf numFmtId="0" fontId="0" fillId="0" borderId="1" xfId="0" applyNumberFormat="1" applyFont="1" applyFill="1" applyBorder="1" applyAlignment="1">
      <alignment horizontal="center" vertical="center"/>
    </xf>
    <xf numFmtId="0" fontId="0" fillId="6" borderId="10" xfId="0" applyFill="1" applyBorder="1" applyAlignment="1">
      <alignment horizontal="center" vertical="center"/>
    </xf>
    <xf numFmtId="0" fontId="15" fillId="0" borderId="0" xfId="0" applyFont="1" applyAlignment="1">
      <alignment horizontal="left" vertical="center" wrapText="1"/>
    </xf>
    <xf numFmtId="56" fontId="21" fillId="0" borderId="1" xfId="0" applyNumberFormat="1" applyFont="1" applyBorder="1" applyAlignment="1">
      <alignment horizontal="left" vertical="center" wrapText="1"/>
    </xf>
    <xf numFmtId="56" fontId="21" fillId="0" borderId="1" xfId="0" applyNumberFormat="1" applyFont="1" applyBorder="1" applyAlignment="1">
      <alignment horizontal="center" vertical="center"/>
    </xf>
    <xf numFmtId="38" fontId="21" fillId="0" borderId="1" xfId="0" applyNumberFormat="1" applyFont="1" applyBorder="1" applyAlignment="1">
      <alignment horizontal="right" vertical="center"/>
    </xf>
    <xf numFmtId="0" fontId="21" fillId="0" borderId="1" xfId="0" applyFont="1" applyBorder="1" applyAlignment="1">
      <alignment vertical="center" wrapText="1"/>
    </xf>
    <xf numFmtId="0" fontId="21" fillId="0" borderId="1" xfId="0" applyFont="1" applyBorder="1" applyAlignment="1">
      <alignment horizontal="center" vertical="center"/>
    </xf>
    <xf numFmtId="0" fontId="21" fillId="0" borderId="1" xfId="0" applyFont="1" applyBorder="1" applyAlignment="1">
      <alignment horizontal="left" vertical="center"/>
    </xf>
    <xf numFmtId="56" fontId="21" fillId="0" borderId="27" xfId="0" applyNumberFormat="1" applyFont="1" applyBorder="1" applyAlignment="1">
      <alignment horizontal="left" vertical="center" wrapText="1"/>
    </xf>
    <xf numFmtId="56" fontId="21" fillId="0" borderId="1" xfId="0" applyNumberFormat="1" applyFont="1" applyBorder="1" applyAlignment="1">
      <alignment horizontal="center" vertical="center" wrapText="1"/>
    </xf>
    <xf numFmtId="38" fontId="21" fillId="0" borderId="1" xfId="3" applyFont="1" applyBorder="1" applyAlignment="1">
      <alignment horizontal="right" vertical="center"/>
    </xf>
    <xf numFmtId="56" fontId="20" fillId="0" borderId="1" xfId="0" applyNumberFormat="1" applyFont="1" applyFill="1" applyBorder="1" applyAlignment="1">
      <alignment vertical="center" wrapText="1"/>
    </xf>
    <xf numFmtId="56" fontId="0" fillId="0" borderId="6" xfId="0" applyNumberFormat="1" applyFont="1" applyFill="1" applyBorder="1" applyAlignment="1">
      <alignment vertical="center" wrapText="1"/>
    </xf>
    <xf numFmtId="38" fontId="0" fillId="0" borderId="6" xfId="3" applyFont="1" applyFill="1" applyBorder="1" applyAlignment="1">
      <alignment vertical="center"/>
    </xf>
    <xf numFmtId="56" fontId="0" fillId="0" borderId="27" xfId="0" applyNumberFormat="1" applyFont="1" applyFill="1" applyBorder="1" applyAlignment="1">
      <alignment horizontal="left" vertical="center"/>
    </xf>
    <xf numFmtId="38" fontId="0" fillId="0" borderId="1" xfId="3" applyFont="1" applyFill="1" applyBorder="1" applyAlignment="1">
      <alignment vertical="center"/>
    </xf>
    <xf numFmtId="56" fontId="0" fillId="0" borderId="27" xfId="0" applyNumberFormat="1" applyFont="1" applyFill="1" applyBorder="1" applyAlignment="1">
      <alignment horizontal="left" vertical="center" wrapText="1"/>
    </xf>
    <xf numFmtId="38" fontId="0" fillId="0" borderId="27" xfId="3" applyFont="1" applyFill="1" applyBorder="1" applyAlignment="1">
      <alignment horizontal="right" vertical="center"/>
    </xf>
    <xf numFmtId="38" fontId="0" fillId="0" borderId="27" xfId="3" applyFont="1" applyFill="1" applyBorder="1" applyAlignment="1">
      <alignment horizontal="center" vertical="center"/>
    </xf>
    <xf numFmtId="56" fontId="20" fillId="0" borderId="1" xfId="0" applyNumberFormat="1" applyFont="1" applyFill="1" applyBorder="1" applyAlignment="1">
      <alignment horizontal="right" vertical="center" wrapText="1"/>
    </xf>
    <xf numFmtId="38" fontId="0" fillId="0" borderId="1" xfId="3" applyFont="1" applyFill="1" applyBorder="1" applyAlignment="1">
      <alignment horizontal="right" vertical="center" wrapText="1"/>
    </xf>
    <xf numFmtId="182" fontId="0" fillId="0" borderId="1" xfId="0" applyNumberFormat="1" applyFont="1" applyFill="1" applyBorder="1" applyAlignment="1">
      <alignment horizontal="right" vertical="center" wrapText="1"/>
    </xf>
    <xf numFmtId="0" fontId="21" fillId="0" borderId="1" xfId="0" applyNumberFormat="1" applyFont="1" applyFill="1" applyBorder="1" applyAlignment="1">
      <alignment horizontal="left" vertical="center" wrapText="1" shrinkToFit="1"/>
    </xf>
    <xf numFmtId="0" fontId="21" fillId="0" borderId="1" xfId="0" applyFont="1" applyBorder="1" applyAlignment="1">
      <alignment horizontal="left" vertical="center" wrapText="1"/>
    </xf>
    <xf numFmtId="0" fontId="21" fillId="0" borderId="1" xfId="0" applyNumberFormat="1" applyFont="1" applyFill="1" applyBorder="1" applyAlignment="1">
      <alignment horizontal="right" vertical="center"/>
    </xf>
    <xf numFmtId="38" fontId="21" fillId="0" borderId="1" xfId="3" applyFont="1" applyFill="1" applyBorder="1" applyAlignment="1">
      <alignment horizontal="right" vertical="center"/>
    </xf>
    <xf numFmtId="38" fontId="21" fillId="0" borderId="1" xfId="3" applyFont="1" applyFill="1" applyBorder="1" applyAlignment="1">
      <alignment horizontal="right" vertical="center" wrapText="1"/>
    </xf>
    <xf numFmtId="49" fontId="0" fillId="0" borderId="1" xfId="0" applyNumberFormat="1" applyFont="1" applyFill="1" applyBorder="1" applyAlignment="1">
      <alignment horizontal="left" vertical="center" wrapText="1"/>
    </xf>
    <xf numFmtId="49" fontId="0"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wrapText="1"/>
    </xf>
    <xf numFmtId="38" fontId="0" fillId="0" borderId="1" xfId="3" applyFont="1" applyFill="1" applyBorder="1" applyAlignment="1">
      <alignment horizontal="center" vertical="center"/>
    </xf>
    <xf numFmtId="182" fontId="0" fillId="0" borderId="1" xfId="0" applyNumberFormat="1" applyFont="1" applyFill="1" applyBorder="1" applyAlignment="1">
      <alignment horizontal="center" vertical="center"/>
    </xf>
    <xf numFmtId="38" fontId="0" fillId="0" borderId="1" xfId="3" quotePrefix="1" applyFont="1" applyFill="1" applyBorder="1" applyAlignment="1">
      <alignment horizontal="right"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38" fontId="21" fillId="0" borderId="1" xfId="3" applyFont="1" applyBorder="1" applyAlignment="1">
      <alignment horizontal="right" vertical="center" wrapText="1"/>
    </xf>
    <xf numFmtId="0" fontId="14" fillId="0" borderId="1" xfId="0" applyFont="1" applyBorder="1" applyAlignment="1">
      <alignment vertical="center" wrapText="1"/>
    </xf>
    <xf numFmtId="38" fontId="14" fillId="0" borderId="1" xfId="3" applyFont="1" applyBorder="1" applyAlignment="1">
      <alignment vertical="center" wrapText="1"/>
    </xf>
    <xf numFmtId="38" fontId="21" fillId="0" borderId="1" xfId="3" applyFont="1" applyBorder="1" applyAlignment="1">
      <alignment horizontal="center" vertical="center" wrapText="1"/>
    </xf>
    <xf numFmtId="182" fontId="0" fillId="0" borderId="1" xfId="0" applyNumberFormat="1" applyFont="1" applyFill="1" applyBorder="1" applyAlignment="1">
      <alignment vertical="center"/>
    </xf>
    <xf numFmtId="0" fontId="0" fillId="5" borderId="1" xfId="0" applyFill="1" applyBorder="1" applyAlignment="1">
      <alignment vertical="center" wrapText="1"/>
    </xf>
    <xf numFmtId="0" fontId="0" fillId="5" borderId="1" xfId="0" applyNumberFormat="1" applyFont="1" applyFill="1" applyBorder="1" applyAlignment="1">
      <alignment vertical="center"/>
    </xf>
    <xf numFmtId="0" fontId="0" fillId="5" borderId="1" xfId="0" applyNumberFormat="1" applyFont="1" applyFill="1" applyBorder="1" applyAlignment="1">
      <alignment horizontal="right" vertical="center"/>
    </xf>
    <xf numFmtId="56" fontId="11" fillId="0" borderId="1" xfId="0" applyNumberFormat="1" applyFont="1" applyFill="1" applyBorder="1" applyAlignment="1">
      <alignment horizontal="left" vertical="center" wrapText="1"/>
    </xf>
    <xf numFmtId="0" fontId="0" fillId="0" borderId="1" xfId="0" applyNumberFormat="1" applyFont="1" applyFill="1" applyBorder="1" applyAlignment="1">
      <alignment vertical="center"/>
    </xf>
    <xf numFmtId="57" fontId="0" fillId="0" borderId="1" xfId="0" applyNumberFormat="1"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1" xfId="0" applyFont="1" applyBorder="1" applyAlignment="1">
      <alignment horizontal="left" vertical="center" wrapText="1"/>
    </xf>
    <xf numFmtId="0" fontId="15" fillId="0" borderId="1" xfId="0" applyFont="1" applyFill="1" applyBorder="1" applyAlignment="1">
      <alignment horizontal="left" vertical="center" wrapText="1"/>
    </xf>
    <xf numFmtId="0" fontId="0" fillId="0" borderId="33" xfId="0" applyBorder="1" applyAlignment="1">
      <alignment horizontal="center" vertical="center"/>
    </xf>
    <xf numFmtId="38" fontId="21" fillId="5" borderId="1" xfId="3" applyFont="1" applyFill="1" applyBorder="1" applyAlignment="1">
      <alignment horizontal="right" vertical="center"/>
    </xf>
    <xf numFmtId="56" fontId="23" fillId="0" borderId="1" xfId="0" applyNumberFormat="1" applyFont="1" applyFill="1" applyBorder="1" applyAlignment="1">
      <alignment horizontal="center" vertical="center"/>
    </xf>
    <xf numFmtId="0" fontId="20" fillId="0" borderId="3" xfId="0" applyFont="1" applyFill="1" applyBorder="1" applyAlignment="1">
      <alignment horizontal="left" vertical="center" wrapText="1"/>
    </xf>
    <xf numFmtId="0" fontId="0" fillId="0" borderId="0" xfId="0" applyFill="1">
      <alignment vertical="center"/>
    </xf>
    <xf numFmtId="0" fontId="15" fillId="0" borderId="1" xfId="0" applyFont="1" applyBorder="1" applyAlignment="1">
      <alignment horizontal="left" vertical="center" shrinkToFit="1"/>
    </xf>
    <xf numFmtId="0" fontId="0" fillId="0" borderId="0" xfId="0" applyFont="1" applyAlignment="1">
      <alignment vertical="center"/>
    </xf>
    <xf numFmtId="0" fontId="15" fillId="0" borderId="1" xfId="0" applyFont="1" applyFill="1" applyBorder="1" applyAlignment="1">
      <alignment horizontal="left" vertical="center" wrapText="1"/>
    </xf>
    <xf numFmtId="0" fontId="0" fillId="0" borderId="0" xfId="0" applyAlignment="1">
      <alignment vertical="center" wrapText="1"/>
    </xf>
    <xf numFmtId="0" fontId="0" fillId="0" borderId="0" xfId="0" applyFont="1" applyFill="1" applyBorder="1" applyAlignment="1">
      <alignment vertical="center"/>
    </xf>
    <xf numFmtId="0" fontId="15" fillId="0" borderId="1" xfId="0" applyFont="1" applyFill="1" applyBorder="1" applyAlignment="1">
      <alignment horizontal="left" vertical="center"/>
    </xf>
    <xf numFmtId="0" fontId="15" fillId="0" borderId="34" xfId="0" applyFont="1" applyBorder="1" applyAlignment="1">
      <alignment horizontal="left" vertical="center"/>
    </xf>
    <xf numFmtId="56" fontId="15" fillId="0" borderId="1" xfId="0" applyNumberFormat="1" applyFont="1" applyFill="1" applyBorder="1" applyAlignment="1">
      <alignment horizontal="left" vertical="center"/>
    </xf>
    <xf numFmtId="0" fontId="15" fillId="0" borderId="27"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left" vertical="center"/>
    </xf>
    <xf numFmtId="0" fontId="15"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34"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1" xfId="0" applyFont="1" applyBorder="1" applyAlignment="1">
      <alignment horizontal="center" vertical="center" wrapText="1"/>
    </xf>
    <xf numFmtId="56" fontId="0" fillId="0" borderId="1" xfId="0" applyNumberFormat="1" applyBorder="1" applyAlignment="1">
      <alignment horizontal="center" vertical="center"/>
    </xf>
    <xf numFmtId="56" fontId="0" fillId="0" borderId="6" xfId="0" applyNumberFormat="1" applyFont="1" applyFill="1" applyBorder="1" applyAlignment="1">
      <alignment horizontal="center" vertical="center" wrapText="1"/>
    </xf>
    <xf numFmtId="56" fontId="0" fillId="0" borderId="27" xfId="0" applyNumberFormat="1" applyFont="1" applyFill="1" applyBorder="1" applyAlignment="1">
      <alignment horizontal="center" vertical="center" wrapText="1"/>
    </xf>
    <xf numFmtId="56" fontId="0" fillId="0" borderId="6" xfId="0" applyNumberFormat="1" applyFont="1" applyFill="1" applyBorder="1" applyAlignment="1">
      <alignment horizontal="center" vertical="center"/>
    </xf>
    <xf numFmtId="56" fontId="0" fillId="0" borderId="27" xfId="0" applyNumberFormat="1" applyFont="1" applyFill="1" applyBorder="1" applyAlignment="1">
      <alignment horizontal="center" vertical="center"/>
    </xf>
    <xf numFmtId="56" fontId="21" fillId="0" borderId="6" xfId="0" applyNumberFormat="1" applyFont="1" applyFill="1" applyBorder="1" applyAlignment="1">
      <alignment horizontal="center" vertical="center" wrapText="1"/>
    </xf>
    <xf numFmtId="56" fontId="21" fillId="0" borderId="10" xfId="0" applyNumberFormat="1" applyFont="1" applyFill="1" applyBorder="1" applyAlignment="1">
      <alignment horizontal="center" vertical="center" wrapText="1"/>
    </xf>
    <xf numFmtId="56" fontId="21" fillId="0" borderId="27" xfId="0" applyNumberFormat="1" applyFont="1" applyFill="1" applyBorder="1" applyAlignment="1">
      <alignment horizontal="center" vertical="center" wrapText="1"/>
    </xf>
    <xf numFmtId="56" fontId="0" fillId="0" borderId="10" xfId="0" applyNumberFormat="1" applyFont="1" applyFill="1" applyBorder="1" applyAlignment="1">
      <alignment horizontal="center" vertical="center"/>
    </xf>
    <xf numFmtId="56" fontId="0" fillId="0" borderId="10" xfId="0" applyNumberFormat="1" applyFont="1" applyFill="1" applyBorder="1" applyAlignment="1">
      <alignment horizontal="center" vertical="center" wrapText="1"/>
    </xf>
    <xf numFmtId="56" fontId="0" fillId="0" borderId="1" xfId="0" applyNumberFormat="1" applyFill="1" applyBorder="1" applyAlignment="1">
      <alignment horizontal="left" vertical="center"/>
    </xf>
    <xf numFmtId="56" fontId="0" fillId="0" borderId="1" xfId="0" applyNumberFormat="1" applyFont="1" applyFill="1" applyBorder="1" applyAlignment="1">
      <alignment horizontal="left" vertical="center"/>
    </xf>
    <xf numFmtId="56" fontId="0" fillId="0" borderId="21" xfId="0" applyNumberFormat="1" applyFont="1" applyFill="1" applyBorder="1" applyAlignment="1">
      <alignment horizontal="left" vertical="center"/>
    </xf>
    <xf numFmtId="56" fontId="0" fillId="0" borderId="33" xfId="0" applyNumberFormat="1" applyFont="1" applyFill="1" applyBorder="1" applyAlignment="1">
      <alignment horizontal="left" vertical="center"/>
    </xf>
    <xf numFmtId="56" fontId="0" fillId="0" borderId="28" xfId="0" applyNumberFormat="1" applyFont="1" applyFill="1" applyBorder="1" applyAlignment="1">
      <alignment horizontal="left" vertical="center"/>
    </xf>
    <xf numFmtId="56" fontId="0" fillId="0" borderId="6" xfId="0" applyNumberFormat="1" applyFont="1" applyFill="1" applyBorder="1" applyAlignment="1">
      <alignment horizontal="left" vertical="center"/>
    </xf>
    <xf numFmtId="56" fontId="0" fillId="0" borderId="27" xfId="0" applyNumberFormat="1" applyFont="1" applyFill="1" applyBorder="1" applyAlignment="1">
      <alignment horizontal="left" vertical="center"/>
    </xf>
    <xf numFmtId="56" fontId="0" fillId="0" borderId="6" xfId="0" applyNumberFormat="1" applyFont="1" applyFill="1" applyBorder="1" applyAlignment="1">
      <alignment horizontal="left" vertical="center" wrapText="1"/>
    </xf>
    <xf numFmtId="56" fontId="0" fillId="0" borderId="27" xfId="0" applyNumberFormat="1" applyFont="1" applyFill="1" applyBorder="1" applyAlignment="1">
      <alignment horizontal="left" vertical="center" wrapText="1"/>
    </xf>
    <xf numFmtId="38" fontId="0" fillId="0" borderId="6" xfId="3" applyFont="1" applyFill="1" applyBorder="1" applyAlignment="1">
      <alignment horizontal="right" vertical="center"/>
    </xf>
    <xf numFmtId="38" fontId="0" fillId="0" borderId="27" xfId="3" applyFont="1" applyFill="1" applyBorder="1" applyAlignment="1">
      <alignment horizontal="righ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4" fillId="4"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56" fontId="5" fillId="0" borderId="21" xfId="0" applyNumberFormat="1" applyFont="1" applyFill="1" applyBorder="1" applyAlignment="1">
      <alignment horizontal="left" vertical="center"/>
    </xf>
    <xf numFmtId="56" fontId="5" fillId="0" borderId="33" xfId="0" applyNumberFormat="1" applyFont="1" applyFill="1" applyBorder="1" applyAlignment="1">
      <alignment horizontal="left" vertical="center"/>
    </xf>
    <xf numFmtId="56" fontId="5" fillId="0" borderId="28" xfId="0" applyNumberFormat="1" applyFont="1" applyFill="1" applyBorder="1" applyAlignment="1">
      <alignment horizontal="left" vertical="center"/>
    </xf>
    <xf numFmtId="56" fontId="5" fillId="0" borderId="1" xfId="0" applyNumberFormat="1" applyFont="1" applyFill="1" applyBorder="1" applyAlignment="1">
      <alignment vertical="center"/>
    </xf>
    <xf numFmtId="56" fontId="5" fillId="0" borderId="1" xfId="0" applyNumberFormat="1" applyFont="1" applyFill="1" applyBorder="1" applyAlignment="1">
      <alignment horizontal="left" vertical="center"/>
    </xf>
    <xf numFmtId="0" fontId="0" fillId="3" borderId="1" xfId="0" applyFill="1" applyBorder="1" applyAlignment="1">
      <alignment horizontal="center" vertical="center"/>
    </xf>
    <xf numFmtId="0" fontId="0" fillId="4" borderId="1" xfId="0" applyFill="1" applyBorder="1" applyAlignment="1">
      <alignment horizontal="center" vertical="center" wrapText="1"/>
    </xf>
    <xf numFmtId="56" fontId="0" fillId="0" borderId="6" xfId="0" applyNumberFormat="1" applyFill="1" applyBorder="1" applyAlignment="1">
      <alignment horizontal="center" vertical="center"/>
    </xf>
    <xf numFmtId="56" fontId="0" fillId="0" borderId="10" xfId="0" applyNumberFormat="1" applyFill="1" applyBorder="1" applyAlignment="1">
      <alignment horizontal="center" vertical="center"/>
    </xf>
    <xf numFmtId="56" fontId="0" fillId="0" borderId="27" xfId="0" applyNumberFormat="1" applyFill="1" applyBorder="1" applyAlignment="1">
      <alignment horizontal="center" vertical="center"/>
    </xf>
    <xf numFmtId="56" fontId="0" fillId="0" borderId="6" xfId="0" applyNumberFormat="1" applyFill="1" applyBorder="1" applyAlignment="1">
      <alignment horizontal="left" vertical="center"/>
    </xf>
    <xf numFmtId="56" fontId="0" fillId="0" borderId="27" xfId="0" applyNumberFormat="1" applyFill="1" applyBorder="1" applyAlignment="1">
      <alignment horizontal="left" vertical="center"/>
    </xf>
    <xf numFmtId="56" fontId="0" fillId="0" borderId="10" xfId="0" applyNumberFormat="1" applyFont="1" applyFill="1" applyBorder="1" applyAlignment="1">
      <alignment horizontal="left"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21" fillId="0" borderId="27" xfId="0" applyFont="1" applyBorder="1" applyAlignment="1">
      <alignment horizontal="center" vertical="center"/>
    </xf>
    <xf numFmtId="0" fontId="15" fillId="0" borderId="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6"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6" xfId="0" applyFont="1" applyBorder="1" applyAlignment="1">
      <alignment horizontal="center" vertical="center"/>
    </xf>
    <xf numFmtId="0" fontId="15" fillId="0" borderId="10" xfId="0" applyFont="1" applyBorder="1" applyAlignment="1">
      <alignment horizontal="center" vertical="center"/>
    </xf>
    <xf numFmtId="0" fontId="15" fillId="0" borderId="27" xfId="0" applyFon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 fillId="0" borderId="25" xfId="0" applyFont="1" applyFill="1" applyBorder="1" applyAlignment="1">
      <alignment horizontal="center" vertical="center"/>
    </xf>
    <xf numFmtId="0" fontId="1" fillId="0" borderId="35" xfId="0" applyFont="1" applyFill="1" applyBorder="1" applyAlignment="1">
      <alignment vertical="center"/>
    </xf>
    <xf numFmtId="0" fontId="0" fillId="0" borderId="0" xfId="0" applyAlignment="1">
      <alignment horizontal="left" vertical="center" wrapText="1"/>
    </xf>
    <xf numFmtId="0" fontId="1" fillId="0" borderId="1" xfId="0" applyFont="1" applyBorder="1" applyAlignment="1">
      <alignment horizontal="center" vertical="center"/>
    </xf>
    <xf numFmtId="0" fontId="1" fillId="0" borderId="21" xfId="0" applyFont="1" applyBorder="1" applyAlignment="1">
      <alignment horizontal="center" vertical="center"/>
    </xf>
    <xf numFmtId="0" fontId="0" fillId="6" borderId="23" xfId="0" applyFill="1" applyBorder="1" applyAlignment="1">
      <alignment horizontal="center" vertical="center"/>
    </xf>
    <xf numFmtId="0" fontId="1" fillId="6" borderId="19" xfId="0" applyFont="1" applyFill="1" applyBorder="1" applyAlignment="1">
      <alignment horizontal="center" vertical="center"/>
    </xf>
    <xf numFmtId="0" fontId="0" fillId="6" borderId="10" xfId="0" applyFill="1" applyBorder="1" applyAlignment="1">
      <alignment horizontal="center" vertical="center"/>
    </xf>
    <xf numFmtId="0" fontId="15" fillId="0" borderId="0" xfId="0" applyFont="1" applyAlignment="1">
      <alignment horizontal="left" vertical="center" wrapText="1"/>
    </xf>
    <xf numFmtId="38" fontId="15" fillId="0" borderId="6" xfId="3" applyFont="1" applyBorder="1" applyAlignment="1">
      <alignment horizontal="right" vertical="center" wrapText="1"/>
    </xf>
    <xf numFmtId="38" fontId="15" fillId="0" borderId="10" xfId="3" applyFont="1" applyBorder="1" applyAlignment="1">
      <alignment horizontal="right" vertical="center" wrapText="1"/>
    </xf>
    <xf numFmtId="38" fontId="15" fillId="0" borderId="27" xfId="3" applyFont="1" applyBorder="1" applyAlignment="1">
      <alignment horizontal="right" vertical="center" wrapText="1"/>
    </xf>
    <xf numFmtId="179" fontId="15" fillId="0" borderId="6" xfId="0" applyNumberFormat="1" applyFont="1" applyBorder="1" applyAlignment="1">
      <alignment horizontal="left" vertical="center" wrapText="1"/>
    </xf>
    <xf numFmtId="179" fontId="15" fillId="0" borderId="36" xfId="0" applyNumberFormat="1" applyFont="1" applyBorder="1" applyAlignment="1">
      <alignment horizontal="left" vertical="center" wrapText="1"/>
    </xf>
    <xf numFmtId="38" fontId="15" fillId="0" borderId="36" xfId="3" applyFont="1" applyBorder="1" applyAlignment="1">
      <alignment horizontal="right" vertical="center" wrapText="1"/>
    </xf>
    <xf numFmtId="0" fontId="15" fillId="0" borderId="10" xfId="0" applyFont="1" applyBorder="1" applyAlignment="1">
      <alignment horizontal="left" vertical="center" wrapText="1"/>
    </xf>
    <xf numFmtId="0" fontId="15" fillId="0" borderId="27" xfId="0" applyFont="1" applyBorder="1" applyAlignment="1">
      <alignment horizontal="left" vertical="center" wrapText="1"/>
    </xf>
    <xf numFmtId="38" fontId="15" fillId="0" borderId="6" xfId="3" applyNumberFormat="1" applyFont="1" applyBorder="1" applyAlignment="1">
      <alignment vertical="center" wrapText="1"/>
    </xf>
    <xf numFmtId="38" fontId="15" fillId="0" borderId="10" xfId="3" applyNumberFormat="1" applyFont="1" applyBorder="1" applyAlignment="1">
      <alignment vertical="center" wrapText="1"/>
    </xf>
    <xf numFmtId="38" fontId="15" fillId="0" borderId="27" xfId="3" applyNumberFormat="1" applyFont="1" applyBorder="1" applyAlignment="1">
      <alignment vertical="center" wrapText="1"/>
    </xf>
    <xf numFmtId="38" fontId="15" fillId="0" borderId="6" xfId="3" applyNumberFormat="1" applyFont="1" applyBorder="1" applyAlignment="1">
      <alignment horizontal="right" vertical="center"/>
    </xf>
    <xf numFmtId="38" fontId="15" fillId="0" borderId="10" xfId="3" applyNumberFormat="1" applyFont="1" applyBorder="1" applyAlignment="1">
      <alignment horizontal="right" vertical="center"/>
    </xf>
    <xf numFmtId="38" fontId="15" fillId="0" borderId="27" xfId="3" applyNumberFormat="1" applyFont="1" applyBorder="1" applyAlignment="1">
      <alignment horizontal="right" vertical="center"/>
    </xf>
    <xf numFmtId="38" fontId="15" fillId="0" borderId="6" xfId="3" applyNumberFormat="1" applyFont="1" applyBorder="1" applyAlignment="1">
      <alignment horizontal="right" vertical="center" wrapText="1"/>
    </xf>
    <xf numFmtId="38" fontId="15" fillId="0" borderId="10" xfId="3" applyNumberFormat="1" applyFont="1" applyBorder="1" applyAlignment="1">
      <alignment horizontal="right" vertical="center" wrapText="1"/>
    </xf>
    <xf numFmtId="38" fontId="15" fillId="0" borderId="27" xfId="3" applyNumberFormat="1" applyFont="1" applyBorder="1" applyAlignment="1">
      <alignment horizontal="right" vertical="center" wrapText="1"/>
    </xf>
  </cellXfs>
  <cellStyles count="12">
    <cellStyle name="スタイル 1" xfId="1" xr:uid="{00000000-0005-0000-0000-000000000000}"/>
    <cellStyle name="パーセント" xfId="2" builtinId="5"/>
    <cellStyle name="桁区切り" xfId="3" builtinId="6"/>
    <cellStyle name="標準" xfId="0" builtinId="0"/>
    <cellStyle name="標準 2" xfId="4" xr:uid="{00000000-0005-0000-0000-000004000000}"/>
    <cellStyle name="標準 2 2" xfId="5" xr:uid="{00000000-0005-0000-0000-000005000000}"/>
    <cellStyle name="標準 2 2 2" xfId="6" xr:uid="{00000000-0005-0000-0000-000006000000}"/>
    <cellStyle name="標準 2 3" xfId="7" xr:uid="{00000000-0005-0000-0000-000007000000}"/>
    <cellStyle name="標準 3" xfId="8" xr:uid="{00000000-0005-0000-0000-000008000000}"/>
    <cellStyle name="標準 3 2" xfId="9" xr:uid="{00000000-0005-0000-0000-000009000000}"/>
    <cellStyle name="標準 4" xfId="10" xr:uid="{00000000-0005-0000-0000-00000A000000}"/>
    <cellStyle name="標準 5" xfId="11"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
  <sheetViews>
    <sheetView tabSelected="1" zoomScaleNormal="100" workbookViewId="0">
      <selection activeCell="A2" sqref="A2"/>
    </sheetView>
  </sheetViews>
  <sheetFormatPr defaultRowHeight="13" x14ac:dyDescent="0.2"/>
  <cols>
    <col min="8" max="8" width="8.36328125" customWidth="1"/>
    <col min="9" max="9" width="7.6328125" customWidth="1"/>
  </cols>
  <sheetData>
    <row r="1" spans="1:13" ht="63" customHeight="1" x14ac:dyDescent="0.2">
      <c r="A1" s="38" t="s">
        <v>137</v>
      </c>
    </row>
    <row r="2" spans="1:13" ht="28" x14ac:dyDescent="0.2">
      <c r="A2" s="38"/>
    </row>
    <row r="3" spans="1:13" ht="41.25" customHeight="1" x14ac:dyDescent="0.2">
      <c r="A3" s="39" t="s">
        <v>63</v>
      </c>
      <c r="B3" s="5"/>
      <c r="C3" s="5"/>
      <c r="D3" s="5"/>
      <c r="E3" s="5"/>
      <c r="F3" s="5"/>
      <c r="G3" s="5"/>
      <c r="H3" s="5"/>
      <c r="I3" s="5"/>
      <c r="J3" s="5"/>
      <c r="K3" s="5"/>
      <c r="M3" s="5"/>
    </row>
    <row r="4" spans="1:13" ht="41.25" customHeight="1" x14ac:dyDescent="0.2">
      <c r="A4" s="39" t="s">
        <v>62</v>
      </c>
      <c r="B4" s="5"/>
      <c r="C4" s="5"/>
      <c r="D4" s="5"/>
      <c r="E4" s="5"/>
      <c r="F4" s="5"/>
      <c r="G4" s="5"/>
      <c r="H4" s="5"/>
      <c r="I4" s="5"/>
      <c r="J4" s="5"/>
    </row>
    <row r="5" spans="1:13" ht="41.25" customHeight="1" x14ac:dyDescent="0.2">
      <c r="A5" s="38" t="s">
        <v>61</v>
      </c>
    </row>
    <row r="6" spans="1:13" ht="41.25" customHeight="1" x14ac:dyDescent="0.2">
      <c r="A6" s="38" t="s">
        <v>60</v>
      </c>
    </row>
    <row r="7" spans="1:13" ht="41.25" customHeight="1" x14ac:dyDescent="0.2">
      <c r="A7" s="38" t="s">
        <v>59</v>
      </c>
    </row>
    <row r="8" spans="1:13" ht="41.25" customHeight="1" x14ac:dyDescent="0.2">
      <c r="A8" s="38" t="s">
        <v>58</v>
      </c>
    </row>
    <row r="9" spans="1:13" ht="41.25" customHeight="1" x14ac:dyDescent="0.2">
      <c r="A9" s="38" t="s">
        <v>57</v>
      </c>
    </row>
    <row r="12" spans="1:13" ht="16.5" x14ac:dyDescent="0.2">
      <c r="A12" s="37"/>
    </row>
  </sheetData>
  <phoneticPr fontId="2"/>
  <pageMargins left="0.78740157480314965" right="0.11811023622047245"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15"/>
  <sheetViews>
    <sheetView view="pageBreakPreview" zoomScaleNormal="80" zoomScaleSheetLayoutView="100" workbookViewId="0">
      <pane xSplit="3" ySplit="6" topLeftCell="D7" activePane="bottomRight" state="frozen"/>
      <selection pane="topRight" activeCell="D1" sqref="D1"/>
      <selection pane="bottomLeft" activeCell="A7" sqref="A7"/>
      <selection pane="bottomRight" activeCell="C120" sqref="C120"/>
    </sheetView>
  </sheetViews>
  <sheetFormatPr defaultRowHeight="13" x14ac:dyDescent="0.2"/>
  <cols>
    <col min="1" max="1" width="12.26953125" style="25" customWidth="1"/>
    <col min="2" max="2" width="14.453125" customWidth="1"/>
    <col min="3" max="3" width="23.7265625" customWidth="1"/>
    <col min="4" max="4" width="9" style="1" customWidth="1"/>
    <col min="5" max="5" width="32.36328125" customWidth="1"/>
    <col min="6" max="6" width="12.90625" style="12" customWidth="1"/>
    <col min="7" max="7" width="12.08984375" style="12" customWidth="1"/>
    <col min="8" max="8" width="13.7265625" style="31" customWidth="1"/>
    <col min="9" max="9" width="10.26953125" style="31" customWidth="1"/>
    <col min="10" max="10" width="25.453125" style="12" customWidth="1"/>
    <col min="11" max="11" width="6.7265625" style="1" customWidth="1"/>
    <col min="12" max="12" width="11.6328125" style="31" customWidth="1"/>
    <col min="13" max="13" width="14.453125" style="12" customWidth="1"/>
  </cols>
  <sheetData>
    <row r="1" spans="1:13" x14ac:dyDescent="0.2">
      <c r="A1" s="5" t="s">
        <v>1</v>
      </c>
    </row>
    <row r="2" spans="1:13" x14ac:dyDescent="0.2">
      <c r="A2" s="5"/>
    </row>
    <row r="3" spans="1:13" ht="19" x14ac:dyDescent="0.2">
      <c r="A3" s="29" t="s">
        <v>138</v>
      </c>
    </row>
    <row r="4" spans="1:13" x14ac:dyDescent="0.2">
      <c r="A4" s="21"/>
    </row>
    <row r="5" spans="1:13" x14ac:dyDescent="0.2">
      <c r="A5" s="272" t="s">
        <v>7</v>
      </c>
      <c r="B5" s="272" t="s">
        <v>8</v>
      </c>
      <c r="C5" s="271" t="s">
        <v>103</v>
      </c>
      <c r="D5" s="271" t="s">
        <v>9</v>
      </c>
      <c r="E5" s="280" t="s">
        <v>141</v>
      </c>
      <c r="F5" s="280"/>
      <c r="G5" s="280"/>
      <c r="H5" s="280"/>
      <c r="I5" s="274" t="s">
        <v>123</v>
      </c>
      <c r="J5" s="281" t="s">
        <v>139</v>
      </c>
      <c r="K5" s="281"/>
      <c r="L5" s="273" t="s">
        <v>142</v>
      </c>
      <c r="M5" s="271" t="s">
        <v>3</v>
      </c>
    </row>
    <row r="6" spans="1:13" s="1" customFormat="1" ht="45" customHeight="1" x14ac:dyDescent="0.2">
      <c r="A6" s="272"/>
      <c r="B6" s="272"/>
      <c r="C6" s="272"/>
      <c r="D6" s="272"/>
      <c r="E6" s="2" t="s">
        <v>2</v>
      </c>
      <c r="F6" s="7" t="s">
        <v>5</v>
      </c>
      <c r="G6" s="2" t="s">
        <v>0</v>
      </c>
      <c r="H6" s="2" t="s">
        <v>6</v>
      </c>
      <c r="I6" s="274"/>
      <c r="J6" s="3" t="s">
        <v>140</v>
      </c>
      <c r="K6" s="3" t="s">
        <v>4</v>
      </c>
      <c r="L6" s="273"/>
      <c r="M6" s="271"/>
    </row>
    <row r="7" spans="1:13" s="6" customFormat="1" ht="30" customHeight="1" x14ac:dyDescent="0.2">
      <c r="A7" s="278" t="s">
        <v>12</v>
      </c>
      <c r="B7" s="278"/>
      <c r="C7" s="278"/>
      <c r="D7" s="278"/>
      <c r="E7" s="278"/>
      <c r="F7" s="278"/>
      <c r="G7" s="278"/>
      <c r="H7" s="278"/>
      <c r="I7" s="278"/>
      <c r="J7" s="278"/>
      <c r="K7" s="278"/>
      <c r="L7" s="278"/>
      <c r="M7" s="278"/>
    </row>
    <row r="8" spans="1:13" s="6" customFormat="1" ht="30" customHeight="1" x14ac:dyDescent="0.2">
      <c r="A8" s="32" t="s">
        <v>124</v>
      </c>
      <c r="B8" s="32"/>
      <c r="C8" s="32"/>
      <c r="D8" s="33"/>
      <c r="E8" s="32"/>
      <c r="F8" s="34"/>
      <c r="G8" s="32"/>
      <c r="H8" s="35"/>
      <c r="I8" s="32"/>
      <c r="J8" s="32"/>
      <c r="K8" s="33"/>
      <c r="L8" s="35"/>
      <c r="M8" s="32"/>
    </row>
    <row r="9" spans="1:13" s="5" customFormat="1" ht="36" customHeight="1" x14ac:dyDescent="0.2">
      <c r="A9" s="93" t="s">
        <v>113</v>
      </c>
      <c r="B9" s="94" t="s">
        <v>106</v>
      </c>
      <c r="C9" s="93" t="s">
        <v>114</v>
      </c>
      <c r="D9" s="93" t="s">
        <v>125</v>
      </c>
      <c r="E9" s="94" t="s">
        <v>126</v>
      </c>
      <c r="F9" s="94"/>
      <c r="G9" s="93" t="s">
        <v>127</v>
      </c>
      <c r="H9" s="94" t="s">
        <v>128</v>
      </c>
      <c r="I9" s="95" t="s">
        <v>129</v>
      </c>
      <c r="J9" s="96"/>
      <c r="K9" s="93"/>
      <c r="L9" s="96"/>
      <c r="M9" s="97" t="s">
        <v>115</v>
      </c>
    </row>
    <row r="10" spans="1:13" s="6" customFormat="1" ht="56" customHeight="1" x14ac:dyDescent="0.2">
      <c r="A10" s="282" t="s">
        <v>154</v>
      </c>
      <c r="B10" s="282" t="s">
        <v>169</v>
      </c>
      <c r="C10" s="127" t="s">
        <v>170</v>
      </c>
      <c r="D10" s="33" t="s">
        <v>171</v>
      </c>
      <c r="E10" s="127" t="s">
        <v>172</v>
      </c>
      <c r="F10" s="33" t="s">
        <v>173</v>
      </c>
      <c r="G10" s="127" t="s">
        <v>160</v>
      </c>
      <c r="H10" s="33" t="s">
        <v>173</v>
      </c>
      <c r="I10" s="128">
        <v>0</v>
      </c>
      <c r="J10" s="32"/>
      <c r="K10" s="33" t="s">
        <v>161</v>
      </c>
      <c r="L10" s="129">
        <v>0</v>
      </c>
      <c r="M10" s="32"/>
    </row>
    <row r="11" spans="1:13" s="6" customFormat="1" ht="45" customHeight="1" x14ac:dyDescent="0.2">
      <c r="A11" s="283"/>
      <c r="B11" s="283"/>
      <c r="C11" s="32" t="s">
        <v>174</v>
      </c>
      <c r="D11" s="33" t="s">
        <v>175</v>
      </c>
      <c r="E11" s="127" t="s">
        <v>176</v>
      </c>
      <c r="F11" s="33" t="s">
        <v>173</v>
      </c>
      <c r="G11" s="127" t="s">
        <v>160</v>
      </c>
      <c r="H11" s="33" t="s">
        <v>173</v>
      </c>
      <c r="I11" s="128">
        <v>0</v>
      </c>
      <c r="J11" s="32"/>
      <c r="K11" s="33" t="s">
        <v>161</v>
      </c>
      <c r="L11" s="129">
        <v>0</v>
      </c>
      <c r="M11" s="32"/>
    </row>
    <row r="12" spans="1:13" s="6" customFormat="1" ht="60" customHeight="1" x14ac:dyDescent="0.2">
      <c r="A12" s="283"/>
      <c r="B12" s="283"/>
      <c r="C12" s="127" t="s">
        <v>177</v>
      </c>
      <c r="D12" s="33" t="s">
        <v>178</v>
      </c>
      <c r="E12" s="127" t="s">
        <v>179</v>
      </c>
      <c r="F12" s="130" t="s">
        <v>180</v>
      </c>
      <c r="G12" s="127" t="s">
        <v>181</v>
      </c>
      <c r="H12" s="131" t="s">
        <v>182</v>
      </c>
      <c r="I12" s="132" t="s">
        <v>183</v>
      </c>
      <c r="J12" s="32"/>
      <c r="K12" s="33" t="s">
        <v>161</v>
      </c>
      <c r="L12" s="132" t="s">
        <v>184</v>
      </c>
      <c r="M12" s="32"/>
    </row>
    <row r="13" spans="1:13" s="6" customFormat="1" ht="82" customHeight="1" x14ac:dyDescent="0.2">
      <c r="A13" s="283"/>
      <c r="B13" s="283"/>
      <c r="C13" s="127" t="s">
        <v>185</v>
      </c>
      <c r="D13" s="33" t="s">
        <v>186</v>
      </c>
      <c r="E13" s="127" t="s">
        <v>187</v>
      </c>
      <c r="F13" s="130" t="s">
        <v>173</v>
      </c>
      <c r="G13" s="127" t="s">
        <v>160</v>
      </c>
      <c r="H13" s="131" t="s">
        <v>188</v>
      </c>
      <c r="I13" s="132">
        <v>0</v>
      </c>
      <c r="J13" s="133" t="s">
        <v>189</v>
      </c>
      <c r="K13" s="33" t="s">
        <v>173</v>
      </c>
      <c r="L13" s="33" t="s">
        <v>173</v>
      </c>
      <c r="M13" s="32"/>
    </row>
    <row r="14" spans="1:13" s="6" customFormat="1" ht="109" customHeight="1" x14ac:dyDescent="0.2">
      <c r="A14" s="284"/>
      <c r="B14" s="284"/>
      <c r="C14" s="127" t="s">
        <v>190</v>
      </c>
      <c r="D14" s="33" t="s">
        <v>191</v>
      </c>
      <c r="E14" s="33" t="s">
        <v>173</v>
      </c>
      <c r="F14" s="33" t="s">
        <v>173</v>
      </c>
      <c r="G14" s="33" t="s">
        <v>173</v>
      </c>
      <c r="H14" s="33" t="s">
        <v>173</v>
      </c>
      <c r="I14" s="33" t="s">
        <v>173</v>
      </c>
      <c r="J14" s="127" t="s">
        <v>192</v>
      </c>
      <c r="K14" s="33" t="s">
        <v>193</v>
      </c>
      <c r="L14" s="134">
        <v>3450</v>
      </c>
      <c r="M14" s="32"/>
    </row>
    <row r="15" spans="1:13" s="6" customFormat="1" ht="75.650000000000006" customHeight="1" x14ac:dyDescent="0.2">
      <c r="A15" s="152" t="s">
        <v>385</v>
      </c>
      <c r="B15" s="152" t="s">
        <v>386</v>
      </c>
      <c r="C15" s="133" t="s">
        <v>387</v>
      </c>
      <c r="D15" s="152" t="s">
        <v>388</v>
      </c>
      <c r="E15" s="133" t="s">
        <v>389</v>
      </c>
      <c r="F15" s="124"/>
      <c r="G15" s="133"/>
      <c r="H15" s="152" t="s">
        <v>390</v>
      </c>
      <c r="I15" s="133" t="s">
        <v>391</v>
      </c>
      <c r="J15" s="133" t="s">
        <v>392</v>
      </c>
      <c r="K15" s="152" t="s">
        <v>356</v>
      </c>
      <c r="L15" s="195"/>
      <c r="M15" s="187"/>
    </row>
    <row r="16" spans="1:13" s="5" customFormat="1" ht="56.25" customHeight="1" x14ac:dyDescent="0.2">
      <c r="A16" s="126" t="s">
        <v>502</v>
      </c>
      <c r="B16" s="126" t="s">
        <v>503</v>
      </c>
      <c r="C16" s="126" t="s">
        <v>504</v>
      </c>
      <c r="D16" s="126" t="s">
        <v>217</v>
      </c>
      <c r="E16" s="133" t="s">
        <v>505</v>
      </c>
      <c r="F16" s="27"/>
      <c r="G16" s="124" t="s">
        <v>506</v>
      </c>
      <c r="H16" s="126"/>
      <c r="I16" s="136">
        <v>0</v>
      </c>
      <c r="J16" s="133"/>
      <c r="K16" s="126"/>
      <c r="L16" s="215"/>
      <c r="M16" s="216"/>
    </row>
    <row r="17" spans="1:13" s="1" customFormat="1" ht="30" customHeight="1" x14ac:dyDescent="0.2">
      <c r="A17" s="261" t="s">
        <v>10</v>
      </c>
      <c r="B17" s="261"/>
      <c r="C17" s="261"/>
      <c r="D17" s="261"/>
      <c r="E17" s="261"/>
      <c r="F17" s="261"/>
      <c r="G17" s="261"/>
      <c r="H17" s="261"/>
      <c r="I17" s="261"/>
      <c r="J17" s="261"/>
      <c r="K17" s="261"/>
      <c r="L17" s="261"/>
      <c r="M17" s="261"/>
    </row>
    <row r="18" spans="1:13" s="1" customFormat="1" ht="123.5" customHeight="1" x14ac:dyDescent="0.2">
      <c r="A18" s="253" t="s">
        <v>210</v>
      </c>
      <c r="B18" s="285" t="s">
        <v>169</v>
      </c>
      <c r="C18" s="27" t="s">
        <v>194</v>
      </c>
      <c r="D18" s="126" t="s">
        <v>164</v>
      </c>
      <c r="E18" s="124" t="s">
        <v>195</v>
      </c>
      <c r="F18" s="126" t="s">
        <v>67</v>
      </c>
      <c r="G18" s="124" t="s">
        <v>196</v>
      </c>
      <c r="H18" s="126" t="s">
        <v>173</v>
      </c>
      <c r="I18" s="135">
        <v>544</v>
      </c>
      <c r="J18" s="27"/>
      <c r="K18" s="27" t="s">
        <v>161</v>
      </c>
      <c r="L18" s="136">
        <v>1850</v>
      </c>
      <c r="M18" s="124" t="s">
        <v>197</v>
      </c>
    </row>
    <row r="19" spans="1:13" s="6" customFormat="1" ht="142.5" customHeight="1" x14ac:dyDescent="0.2">
      <c r="A19" s="254"/>
      <c r="B19" s="286"/>
      <c r="C19" s="127" t="s">
        <v>198</v>
      </c>
      <c r="D19" s="33" t="s">
        <v>199</v>
      </c>
      <c r="E19" s="127" t="s">
        <v>200</v>
      </c>
      <c r="F19" s="130" t="s">
        <v>201</v>
      </c>
      <c r="G19" s="127" t="s">
        <v>160</v>
      </c>
      <c r="H19" s="137" t="s">
        <v>202</v>
      </c>
      <c r="I19" s="138">
        <v>75</v>
      </c>
      <c r="J19" s="139"/>
      <c r="K19" s="126" t="s">
        <v>161</v>
      </c>
      <c r="L19" s="135">
        <v>75</v>
      </c>
      <c r="M19" s="32"/>
    </row>
    <row r="20" spans="1:13" s="159" customFormat="1" ht="60" customHeight="1" x14ac:dyDescent="0.2">
      <c r="A20" s="253" t="s">
        <v>246</v>
      </c>
      <c r="B20" s="152" t="s">
        <v>247</v>
      </c>
      <c r="C20" s="27" t="s">
        <v>248</v>
      </c>
      <c r="D20" s="126" t="s">
        <v>157</v>
      </c>
      <c r="E20" s="124" t="s">
        <v>249</v>
      </c>
      <c r="F20" s="126"/>
      <c r="G20" s="126"/>
      <c r="H20" s="126" t="s">
        <v>250</v>
      </c>
      <c r="I20" s="138">
        <v>75</v>
      </c>
      <c r="J20" s="27"/>
      <c r="K20" s="126" t="s">
        <v>161</v>
      </c>
      <c r="L20" s="135">
        <v>75</v>
      </c>
      <c r="M20" s="27"/>
    </row>
    <row r="21" spans="1:13" s="1" customFormat="1" ht="45" customHeight="1" x14ac:dyDescent="0.2">
      <c r="A21" s="254"/>
      <c r="B21" s="126" t="s">
        <v>314</v>
      </c>
      <c r="C21" s="124" t="s">
        <v>315</v>
      </c>
      <c r="D21" s="126" t="s">
        <v>264</v>
      </c>
      <c r="E21" s="124" t="s">
        <v>316</v>
      </c>
      <c r="F21" s="124" t="s">
        <v>317</v>
      </c>
      <c r="G21" s="126" t="s">
        <v>229</v>
      </c>
      <c r="H21" s="126" t="s">
        <v>318</v>
      </c>
      <c r="I21" s="136">
        <v>2000</v>
      </c>
      <c r="J21" s="139"/>
      <c r="K21" s="126" t="s">
        <v>161</v>
      </c>
      <c r="L21" s="136">
        <v>2000</v>
      </c>
      <c r="M21" s="124" t="s">
        <v>319</v>
      </c>
    </row>
    <row r="22" spans="1:13" ht="30" customHeight="1" x14ac:dyDescent="0.2">
      <c r="A22" s="261" t="s">
        <v>130</v>
      </c>
      <c r="B22" s="261"/>
      <c r="C22" s="261"/>
      <c r="D22" s="261"/>
      <c r="E22" s="261"/>
      <c r="F22" s="261"/>
      <c r="G22" s="261"/>
      <c r="H22" s="261"/>
      <c r="I22" s="261"/>
      <c r="J22" s="261"/>
      <c r="K22" s="261"/>
      <c r="L22" s="261"/>
      <c r="M22" s="261"/>
    </row>
    <row r="23" spans="1:13" ht="134.5" customHeight="1" x14ac:dyDescent="0.2">
      <c r="A23" s="253" t="s">
        <v>154</v>
      </c>
      <c r="B23" s="253" t="s">
        <v>169</v>
      </c>
      <c r="C23" s="140" t="s">
        <v>203</v>
      </c>
      <c r="D23" s="141" t="s">
        <v>204</v>
      </c>
      <c r="E23" s="140" t="s">
        <v>205</v>
      </c>
      <c r="F23" s="126" t="s">
        <v>173</v>
      </c>
      <c r="G23" s="126" t="s">
        <v>173</v>
      </c>
      <c r="H23" s="126" t="s">
        <v>173</v>
      </c>
      <c r="I23" s="136">
        <v>1904</v>
      </c>
      <c r="J23" s="27"/>
      <c r="K23" s="126" t="s">
        <v>161</v>
      </c>
      <c r="L23" s="136">
        <v>1904</v>
      </c>
      <c r="M23" s="27"/>
    </row>
    <row r="24" spans="1:13" ht="138.5" customHeight="1" x14ac:dyDescent="0.2">
      <c r="A24" s="254"/>
      <c r="B24" s="254"/>
      <c r="C24" s="140" t="s">
        <v>206</v>
      </c>
      <c r="D24" s="142" t="s">
        <v>207</v>
      </c>
      <c r="E24" s="140" t="s">
        <v>208</v>
      </c>
      <c r="F24" s="143" t="s">
        <v>173</v>
      </c>
      <c r="G24" s="144" t="s">
        <v>167</v>
      </c>
      <c r="H24" s="145" t="s">
        <v>209</v>
      </c>
      <c r="I24" s="226">
        <v>1850</v>
      </c>
      <c r="J24" s="144"/>
      <c r="K24" s="146" t="s">
        <v>161</v>
      </c>
      <c r="L24" s="226">
        <v>1850</v>
      </c>
      <c r="M24" s="27"/>
    </row>
    <row r="25" spans="1:13" ht="110" customHeight="1" x14ac:dyDescent="0.2">
      <c r="A25" s="253" t="s">
        <v>231</v>
      </c>
      <c r="B25" s="253" t="s">
        <v>232</v>
      </c>
      <c r="C25" s="124" t="s">
        <v>233</v>
      </c>
      <c r="D25" s="126" t="s">
        <v>234</v>
      </c>
      <c r="E25" s="124" t="s">
        <v>235</v>
      </c>
      <c r="F25" s="126" t="s">
        <v>236</v>
      </c>
      <c r="G25" s="124" t="s">
        <v>237</v>
      </c>
      <c r="H25" s="175">
        <v>1</v>
      </c>
      <c r="I25" s="135">
        <v>0</v>
      </c>
      <c r="J25" s="27"/>
      <c r="K25" s="152" t="s">
        <v>238</v>
      </c>
      <c r="L25" s="135">
        <v>0</v>
      </c>
      <c r="M25" s="27"/>
    </row>
    <row r="26" spans="1:13" ht="72.650000000000006" customHeight="1" x14ac:dyDescent="0.2">
      <c r="A26" s="258"/>
      <c r="B26" s="258"/>
      <c r="C26" s="124" t="s">
        <v>239</v>
      </c>
      <c r="D26" s="126" t="s">
        <v>234</v>
      </c>
      <c r="E26" s="124" t="s">
        <v>240</v>
      </c>
      <c r="F26" s="126" t="s">
        <v>241</v>
      </c>
      <c r="G26" s="124" t="s">
        <v>242</v>
      </c>
      <c r="H26" s="175">
        <v>1</v>
      </c>
      <c r="I26" s="135">
        <v>0</v>
      </c>
      <c r="J26" s="27"/>
      <c r="K26" s="126" t="s">
        <v>161</v>
      </c>
      <c r="L26" s="135">
        <v>0</v>
      </c>
      <c r="M26" s="27"/>
    </row>
    <row r="27" spans="1:13" ht="72.650000000000006" customHeight="1" x14ac:dyDescent="0.2">
      <c r="A27" s="254"/>
      <c r="B27" s="254"/>
      <c r="C27" s="124" t="s">
        <v>243</v>
      </c>
      <c r="D27" s="126" t="s">
        <v>164</v>
      </c>
      <c r="E27" s="124" t="s">
        <v>244</v>
      </c>
      <c r="F27" s="126" t="s">
        <v>241</v>
      </c>
      <c r="G27" s="124" t="s">
        <v>245</v>
      </c>
      <c r="H27" s="175">
        <v>1</v>
      </c>
      <c r="I27" s="135">
        <v>0</v>
      </c>
      <c r="J27" s="27"/>
      <c r="K27" s="126" t="s">
        <v>161</v>
      </c>
      <c r="L27" s="135">
        <v>0</v>
      </c>
      <c r="M27" s="157"/>
    </row>
    <row r="28" spans="1:13" ht="30" customHeight="1" x14ac:dyDescent="0.2">
      <c r="A28" s="279" t="s">
        <v>13</v>
      </c>
      <c r="B28" s="279"/>
      <c r="C28" s="279"/>
      <c r="D28" s="279"/>
      <c r="E28" s="279"/>
      <c r="F28" s="279"/>
      <c r="G28" s="279"/>
      <c r="H28" s="279"/>
      <c r="I28" s="279"/>
      <c r="J28" s="279"/>
      <c r="K28" s="279"/>
      <c r="L28" s="279"/>
      <c r="M28" s="279"/>
    </row>
    <row r="29" spans="1:13" ht="30" customHeight="1" x14ac:dyDescent="0.2">
      <c r="A29" s="261" t="s">
        <v>11</v>
      </c>
      <c r="B29" s="261"/>
      <c r="C29" s="261"/>
      <c r="D29" s="261"/>
      <c r="E29" s="261"/>
      <c r="F29" s="261"/>
      <c r="G29" s="261"/>
      <c r="H29" s="261"/>
      <c r="I29" s="261"/>
      <c r="J29" s="261"/>
      <c r="K29" s="261"/>
      <c r="L29" s="261"/>
      <c r="M29" s="261"/>
    </row>
    <row r="30" spans="1:13" ht="134" customHeight="1" x14ac:dyDescent="0.2">
      <c r="A30" s="253" t="s">
        <v>154</v>
      </c>
      <c r="B30" s="253" t="s">
        <v>211</v>
      </c>
      <c r="C30" s="148" t="s">
        <v>212</v>
      </c>
      <c r="D30" s="149" t="s">
        <v>213</v>
      </c>
      <c r="E30" s="150" t="s">
        <v>214</v>
      </c>
      <c r="F30" s="126" t="s">
        <v>173</v>
      </c>
      <c r="G30" s="126" t="s">
        <v>173</v>
      </c>
      <c r="H30" s="126" t="s">
        <v>173</v>
      </c>
      <c r="I30" s="135">
        <v>740</v>
      </c>
      <c r="J30" s="124" t="s">
        <v>215</v>
      </c>
      <c r="K30" s="126" t="s">
        <v>161</v>
      </c>
      <c r="L30" s="135">
        <v>192</v>
      </c>
      <c r="M30" s="27"/>
    </row>
    <row r="31" spans="1:13" ht="82" customHeight="1" x14ac:dyDescent="0.2">
      <c r="A31" s="258"/>
      <c r="B31" s="258"/>
      <c r="C31" s="150" t="s">
        <v>216</v>
      </c>
      <c r="D31" s="149" t="s">
        <v>217</v>
      </c>
      <c r="E31" s="150" t="s">
        <v>218</v>
      </c>
      <c r="F31" s="126" t="s">
        <v>20</v>
      </c>
      <c r="G31" s="126" t="s">
        <v>173</v>
      </c>
      <c r="H31" s="126" t="s">
        <v>173</v>
      </c>
      <c r="I31" s="135">
        <v>260</v>
      </c>
      <c r="J31" s="27"/>
      <c r="K31" s="227"/>
      <c r="L31" s="151"/>
      <c r="M31" s="27"/>
    </row>
    <row r="32" spans="1:13" ht="152" customHeight="1" x14ac:dyDescent="0.2">
      <c r="A32" s="254"/>
      <c r="B32" s="254"/>
      <c r="C32" s="148" t="s">
        <v>219</v>
      </c>
      <c r="D32" s="149" t="s">
        <v>220</v>
      </c>
      <c r="E32" s="150" t="s">
        <v>221</v>
      </c>
      <c r="F32" s="126" t="s">
        <v>67</v>
      </c>
      <c r="G32" s="124" t="s">
        <v>222</v>
      </c>
      <c r="H32" s="124" t="s">
        <v>223</v>
      </c>
      <c r="I32" s="136">
        <v>2000</v>
      </c>
      <c r="J32" s="124" t="s">
        <v>224</v>
      </c>
      <c r="K32" s="126" t="s">
        <v>161</v>
      </c>
      <c r="L32" s="136">
        <v>1089</v>
      </c>
      <c r="M32" s="27"/>
    </row>
    <row r="33" spans="1:13" ht="40" customHeight="1" x14ac:dyDescent="0.2">
      <c r="A33" s="27" t="s">
        <v>325</v>
      </c>
      <c r="B33" s="152" t="s">
        <v>324</v>
      </c>
      <c r="C33" s="124" t="s">
        <v>323</v>
      </c>
      <c r="D33" s="126" t="s">
        <v>164</v>
      </c>
      <c r="E33" s="124" t="s">
        <v>322</v>
      </c>
      <c r="F33" s="126" t="s">
        <v>313</v>
      </c>
      <c r="G33" s="27" t="s">
        <v>321</v>
      </c>
      <c r="H33" s="175">
        <v>420</v>
      </c>
      <c r="I33" s="135">
        <v>8</v>
      </c>
      <c r="J33" s="27"/>
      <c r="K33" s="126" t="s">
        <v>161</v>
      </c>
      <c r="L33" s="135">
        <v>8</v>
      </c>
      <c r="M33" s="124" t="s">
        <v>320</v>
      </c>
    </row>
    <row r="34" spans="1:13" ht="72" customHeight="1" x14ac:dyDescent="0.2">
      <c r="A34" s="288" t="s">
        <v>480</v>
      </c>
      <c r="B34" s="288" t="s">
        <v>493</v>
      </c>
      <c r="C34" s="209" t="s">
        <v>494</v>
      </c>
      <c r="D34" s="210" t="s">
        <v>168</v>
      </c>
      <c r="E34" s="209" t="s">
        <v>495</v>
      </c>
      <c r="F34" s="210" t="s">
        <v>313</v>
      </c>
      <c r="G34" s="210" t="s">
        <v>229</v>
      </c>
      <c r="H34" s="210" t="s">
        <v>313</v>
      </c>
      <c r="I34" s="211">
        <v>0</v>
      </c>
      <c r="J34" s="209" t="s">
        <v>564</v>
      </c>
      <c r="K34" s="126" t="s">
        <v>161</v>
      </c>
      <c r="L34" s="211">
        <v>0</v>
      </c>
      <c r="M34" s="27"/>
    </row>
    <row r="35" spans="1:13" ht="60.5" customHeight="1" x14ac:dyDescent="0.2">
      <c r="A35" s="289"/>
      <c r="B35" s="289"/>
      <c r="C35" s="212" t="s">
        <v>496</v>
      </c>
      <c r="D35" s="210" t="s">
        <v>157</v>
      </c>
      <c r="E35" s="213" t="s">
        <v>497</v>
      </c>
      <c r="F35" s="210" t="s">
        <v>313</v>
      </c>
      <c r="G35" s="210" t="s">
        <v>173</v>
      </c>
      <c r="H35" s="210" t="s">
        <v>313</v>
      </c>
      <c r="I35" s="214" t="s">
        <v>173</v>
      </c>
      <c r="J35" s="124" t="s">
        <v>498</v>
      </c>
      <c r="K35" s="126" t="s">
        <v>161</v>
      </c>
      <c r="L35" s="214" t="s">
        <v>173</v>
      </c>
      <c r="M35" s="27"/>
    </row>
    <row r="36" spans="1:13" ht="83" customHeight="1" x14ac:dyDescent="0.2">
      <c r="A36" s="290"/>
      <c r="B36" s="290"/>
      <c r="C36" s="212" t="s">
        <v>499</v>
      </c>
      <c r="D36" s="210" t="s">
        <v>213</v>
      </c>
      <c r="E36" s="213" t="s">
        <v>500</v>
      </c>
      <c r="F36" s="210" t="s">
        <v>313</v>
      </c>
      <c r="G36" s="210" t="s">
        <v>173</v>
      </c>
      <c r="H36" s="210" t="s">
        <v>313</v>
      </c>
      <c r="I36" s="214" t="s">
        <v>173</v>
      </c>
      <c r="J36" s="213" t="s">
        <v>501</v>
      </c>
      <c r="K36" s="126" t="s">
        <v>161</v>
      </c>
      <c r="L36" s="214" t="s">
        <v>173</v>
      </c>
      <c r="M36" s="27"/>
    </row>
    <row r="37" spans="1:13" s="1" customFormat="1" ht="30" customHeight="1" x14ac:dyDescent="0.2">
      <c r="A37" s="261" t="s">
        <v>131</v>
      </c>
      <c r="B37" s="261"/>
      <c r="C37" s="261"/>
      <c r="D37" s="261"/>
      <c r="E37" s="261"/>
      <c r="F37" s="261"/>
      <c r="G37" s="261"/>
      <c r="H37" s="261"/>
      <c r="I37" s="261"/>
      <c r="J37" s="261"/>
      <c r="K37" s="261"/>
      <c r="L37" s="261"/>
      <c r="M37" s="261"/>
    </row>
    <row r="38" spans="1:13" s="1" customFormat="1" ht="81.5" customHeight="1" x14ac:dyDescent="0.2">
      <c r="A38" s="253" t="s">
        <v>154</v>
      </c>
      <c r="B38" s="251" t="s">
        <v>155</v>
      </c>
      <c r="C38" s="27" t="s">
        <v>156</v>
      </c>
      <c r="D38" s="126" t="s">
        <v>168</v>
      </c>
      <c r="E38" s="124" t="s">
        <v>158</v>
      </c>
      <c r="F38" s="124" t="s">
        <v>159</v>
      </c>
      <c r="G38" s="124" t="s">
        <v>160</v>
      </c>
      <c r="H38" s="27"/>
      <c r="I38" s="136">
        <v>13496</v>
      </c>
      <c r="J38" s="27"/>
      <c r="K38" s="126" t="s">
        <v>161</v>
      </c>
      <c r="L38" s="136">
        <v>13496</v>
      </c>
      <c r="M38" s="124" t="s">
        <v>162</v>
      </c>
    </row>
    <row r="39" spans="1:13" s="1" customFormat="1" ht="108.75" customHeight="1" x14ac:dyDescent="0.2">
      <c r="A39" s="254"/>
      <c r="B39" s="252"/>
      <c r="C39" s="27" t="s">
        <v>163</v>
      </c>
      <c r="D39" s="126" t="s">
        <v>164</v>
      </c>
      <c r="E39" s="124" t="s">
        <v>165</v>
      </c>
      <c r="F39" s="124" t="s">
        <v>166</v>
      </c>
      <c r="G39" s="124" t="s">
        <v>167</v>
      </c>
      <c r="H39" s="27"/>
      <c r="I39" s="136">
        <v>495</v>
      </c>
      <c r="J39" s="27"/>
      <c r="K39" s="126" t="s">
        <v>161</v>
      </c>
      <c r="L39" s="136">
        <v>495</v>
      </c>
      <c r="M39" s="27"/>
    </row>
    <row r="40" spans="1:13" s="160" customFormat="1" ht="77" customHeight="1" x14ac:dyDescent="0.2">
      <c r="A40" s="253" t="s">
        <v>246</v>
      </c>
      <c r="B40" s="251" t="s">
        <v>247</v>
      </c>
      <c r="C40" s="124" t="s">
        <v>251</v>
      </c>
      <c r="D40" s="126" t="s">
        <v>252</v>
      </c>
      <c r="E40" s="124" t="s">
        <v>253</v>
      </c>
      <c r="F40" s="126"/>
      <c r="G40" s="124" t="s">
        <v>254</v>
      </c>
      <c r="H40" s="124" t="s">
        <v>255</v>
      </c>
      <c r="I40" s="191">
        <v>939</v>
      </c>
      <c r="J40" s="124"/>
      <c r="K40" s="126" t="s">
        <v>161</v>
      </c>
      <c r="L40" s="136">
        <v>939</v>
      </c>
      <c r="M40" s="124"/>
    </row>
    <row r="41" spans="1:13" s="160" customFormat="1" ht="73.5" customHeight="1" x14ac:dyDescent="0.2">
      <c r="A41" s="258"/>
      <c r="B41" s="259"/>
      <c r="C41" s="124" t="s">
        <v>256</v>
      </c>
      <c r="D41" s="126" t="s">
        <v>204</v>
      </c>
      <c r="E41" s="124" t="s">
        <v>257</v>
      </c>
      <c r="F41" s="126"/>
      <c r="G41" s="124" t="s">
        <v>258</v>
      </c>
      <c r="H41" s="124" t="s">
        <v>259</v>
      </c>
      <c r="I41" s="191">
        <v>431</v>
      </c>
      <c r="J41" s="124"/>
      <c r="K41" s="126" t="s">
        <v>161</v>
      </c>
      <c r="L41" s="136">
        <v>431</v>
      </c>
      <c r="M41" s="124"/>
    </row>
    <row r="42" spans="1:13" s="160" customFormat="1" ht="51.5" customHeight="1" x14ac:dyDescent="0.2">
      <c r="A42" s="258"/>
      <c r="B42" s="259"/>
      <c r="C42" s="124" t="s">
        <v>260</v>
      </c>
      <c r="D42" s="126" t="s">
        <v>234</v>
      </c>
      <c r="E42" s="124" t="s">
        <v>261</v>
      </c>
      <c r="F42" s="126"/>
      <c r="G42" s="124" t="s">
        <v>262</v>
      </c>
      <c r="H42" s="124"/>
      <c r="I42" s="191">
        <v>700</v>
      </c>
      <c r="J42" s="124"/>
      <c r="K42" s="126" t="s">
        <v>161</v>
      </c>
      <c r="L42" s="136">
        <v>560</v>
      </c>
      <c r="M42" s="124"/>
    </row>
    <row r="43" spans="1:13" s="160" customFormat="1" ht="48.5" customHeight="1" x14ac:dyDescent="0.2">
      <c r="A43" s="258"/>
      <c r="B43" s="259"/>
      <c r="C43" s="124" t="s">
        <v>263</v>
      </c>
      <c r="D43" s="126" t="s">
        <v>264</v>
      </c>
      <c r="E43" s="124" t="s">
        <v>265</v>
      </c>
      <c r="F43" s="152"/>
      <c r="G43" s="124" t="s">
        <v>266</v>
      </c>
      <c r="H43" s="124"/>
      <c r="I43" s="136">
        <v>18981</v>
      </c>
      <c r="J43" s="124"/>
      <c r="K43" s="126" t="s">
        <v>161</v>
      </c>
      <c r="L43" s="136">
        <v>19929</v>
      </c>
      <c r="M43" s="124" t="s">
        <v>267</v>
      </c>
    </row>
    <row r="44" spans="1:13" s="160" customFormat="1" ht="55.5" customHeight="1" x14ac:dyDescent="0.2">
      <c r="A44" s="258"/>
      <c r="B44" s="259"/>
      <c r="C44" s="161" t="s">
        <v>268</v>
      </c>
      <c r="D44" s="163" t="s">
        <v>269</v>
      </c>
      <c r="E44" s="161" t="s">
        <v>270</v>
      </c>
      <c r="F44" s="152"/>
      <c r="G44" s="162">
        <v>44262</v>
      </c>
      <c r="H44" s="152" t="s">
        <v>271</v>
      </c>
      <c r="I44" s="153">
        <v>327</v>
      </c>
      <c r="J44" s="124" t="s">
        <v>272</v>
      </c>
      <c r="K44" s="126" t="s">
        <v>161</v>
      </c>
      <c r="L44" s="136">
        <v>327</v>
      </c>
      <c r="M44" s="27"/>
    </row>
    <row r="45" spans="1:13" s="160" customFormat="1" ht="114" customHeight="1" x14ac:dyDescent="0.2">
      <c r="A45" s="258"/>
      <c r="B45" s="259"/>
      <c r="C45" s="124" t="s">
        <v>273</v>
      </c>
      <c r="D45" s="126" t="s">
        <v>164</v>
      </c>
      <c r="E45" s="124" t="s">
        <v>274</v>
      </c>
      <c r="F45" s="126"/>
      <c r="G45" s="124" t="s">
        <v>275</v>
      </c>
      <c r="H45" s="124" t="s">
        <v>276</v>
      </c>
      <c r="I45" s="191">
        <v>3621</v>
      </c>
      <c r="J45" s="124"/>
      <c r="K45" s="126" t="s">
        <v>161</v>
      </c>
      <c r="L45" s="136">
        <v>3621</v>
      </c>
      <c r="M45" s="124" t="s">
        <v>277</v>
      </c>
    </row>
    <row r="46" spans="1:13" s="160" customFormat="1" ht="60" customHeight="1" x14ac:dyDescent="0.2">
      <c r="A46" s="258"/>
      <c r="B46" s="259"/>
      <c r="C46" s="161" t="s">
        <v>278</v>
      </c>
      <c r="D46" s="163" t="s">
        <v>191</v>
      </c>
      <c r="E46" s="161"/>
      <c r="F46" s="152"/>
      <c r="G46" s="162"/>
      <c r="H46" s="124"/>
      <c r="I46" s="125"/>
      <c r="J46" s="124" t="s">
        <v>279</v>
      </c>
      <c r="K46" s="126" t="s">
        <v>193</v>
      </c>
      <c r="L46" s="136">
        <v>430</v>
      </c>
      <c r="M46" s="27"/>
    </row>
    <row r="47" spans="1:13" s="160" customFormat="1" ht="100" customHeight="1" x14ac:dyDescent="0.2">
      <c r="A47" s="254"/>
      <c r="B47" s="252"/>
      <c r="C47" s="124" t="s">
        <v>280</v>
      </c>
      <c r="D47" s="126" t="s">
        <v>191</v>
      </c>
      <c r="E47" s="124"/>
      <c r="F47" s="27"/>
      <c r="G47" s="124"/>
      <c r="H47" s="124"/>
      <c r="I47" s="158"/>
      <c r="J47" s="124" t="s">
        <v>281</v>
      </c>
      <c r="K47" s="126" t="s">
        <v>193</v>
      </c>
      <c r="L47" s="136">
        <v>1819</v>
      </c>
      <c r="M47" s="124" t="s">
        <v>282</v>
      </c>
    </row>
    <row r="48" spans="1:13" s="1" customFormat="1" ht="81.5" customHeight="1" x14ac:dyDescent="0.2">
      <c r="A48" s="253" t="s">
        <v>480</v>
      </c>
      <c r="B48" s="253" t="s">
        <v>481</v>
      </c>
      <c r="C48" s="124" t="s">
        <v>482</v>
      </c>
      <c r="D48" s="126" t="s">
        <v>483</v>
      </c>
      <c r="E48" s="124" t="s">
        <v>484</v>
      </c>
      <c r="F48" s="126"/>
      <c r="G48" s="124" t="s">
        <v>167</v>
      </c>
      <c r="H48" s="207">
        <v>251</v>
      </c>
      <c r="I48" s="208">
        <v>3064</v>
      </c>
      <c r="J48" s="133"/>
      <c r="K48" s="126" t="s">
        <v>161</v>
      </c>
      <c r="L48" s="208">
        <v>2785</v>
      </c>
      <c r="M48" s="124" t="s">
        <v>485</v>
      </c>
    </row>
    <row r="49" spans="1:13" s="1" customFormat="1" ht="74" customHeight="1" x14ac:dyDescent="0.2">
      <c r="A49" s="254"/>
      <c r="B49" s="254"/>
      <c r="C49" s="124" t="s">
        <v>486</v>
      </c>
      <c r="D49" s="126" t="s">
        <v>487</v>
      </c>
      <c r="E49" s="124" t="s">
        <v>488</v>
      </c>
      <c r="F49" s="27"/>
      <c r="G49" s="124" t="s">
        <v>167</v>
      </c>
      <c r="H49" s="207">
        <v>47</v>
      </c>
      <c r="I49" s="208">
        <v>1471</v>
      </c>
      <c r="J49" s="27"/>
      <c r="K49" s="126" t="s">
        <v>161</v>
      </c>
      <c r="L49" s="208">
        <v>1005</v>
      </c>
      <c r="M49" s="27"/>
    </row>
    <row r="50" spans="1:13" s="1" customFormat="1" ht="68.25" customHeight="1" x14ac:dyDescent="0.2">
      <c r="A50" s="253" t="s">
        <v>502</v>
      </c>
      <c r="B50" s="253" t="s">
        <v>503</v>
      </c>
      <c r="C50" s="27" t="s">
        <v>507</v>
      </c>
      <c r="D50" s="126" t="s">
        <v>508</v>
      </c>
      <c r="E50" s="124" t="s">
        <v>509</v>
      </c>
      <c r="F50" s="27"/>
      <c r="G50" s="152" t="s">
        <v>510</v>
      </c>
      <c r="H50" s="126"/>
      <c r="I50" s="217">
        <v>0</v>
      </c>
      <c r="J50" s="27"/>
      <c r="K50" s="126" t="s">
        <v>161</v>
      </c>
      <c r="L50" s="218">
        <v>0</v>
      </c>
      <c r="M50" s="27"/>
    </row>
    <row r="51" spans="1:13" s="1" customFormat="1" ht="51.75" customHeight="1" x14ac:dyDescent="0.2">
      <c r="A51" s="258"/>
      <c r="B51" s="254"/>
      <c r="C51" s="27" t="s">
        <v>511</v>
      </c>
      <c r="D51" s="126" t="s">
        <v>220</v>
      </c>
      <c r="E51" s="124" t="s">
        <v>512</v>
      </c>
      <c r="F51" s="27"/>
      <c r="G51" s="152" t="s">
        <v>513</v>
      </c>
      <c r="H51" s="126"/>
      <c r="I51" s="217">
        <v>88</v>
      </c>
      <c r="J51" s="219"/>
      <c r="K51" s="126"/>
      <c r="L51" s="218"/>
      <c r="M51" s="27"/>
    </row>
    <row r="52" spans="1:13" s="1" customFormat="1" ht="39.75" customHeight="1" x14ac:dyDescent="0.2">
      <c r="A52" s="258"/>
      <c r="B52" s="156" t="s">
        <v>514</v>
      </c>
      <c r="C52" s="27" t="s">
        <v>515</v>
      </c>
      <c r="D52" s="126" t="s">
        <v>516</v>
      </c>
      <c r="E52" s="124" t="s">
        <v>517</v>
      </c>
      <c r="F52" s="27"/>
      <c r="G52" s="152" t="s">
        <v>510</v>
      </c>
      <c r="H52" s="126"/>
      <c r="I52" s="217">
        <v>287</v>
      </c>
      <c r="J52" s="27" t="s">
        <v>518</v>
      </c>
      <c r="K52" s="126" t="s">
        <v>519</v>
      </c>
      <c r="L52" s="218">
        <v>294</v>
      </c>
      <c r="M52" s="27"/>
    </row>
    <row r="53" spans="1:13" s="1" customFormat="1" ht="53.25" customHeight="1" x14ac:dyDescent="0.2">
      <c r="A53" s="258"/>
      <c r="B53" s="147" t="s">
        <v>520</v>
      </c>
      <c r="C53" s="124" t="s">
        <v>521</v>
      </c>
      <c r="D53" s="126" t="s">
        <v>213</v>
      </c>
      <c r="E53" s="124" t="s">
        <v>522</v>
      </c>
      <c r="F53" s="27"/>
      <c r="G53" s="152" t="s">
        <v>510</v>
      </c>
      <c r="H53" s="126"/>
      <c r="I53" s="217">
        <v>0</v>
      </c>
      <c r="J53" s="27"/>
      <c r="K53" s="126" t="s">
        <v>519</v>
      </c>
      <c r="L53" s="218">
        <v>0</v>
      </c>
      <c r="M53" s="27"/>
    </row>
    <row r="54" spans="1:13" s="1" customFormat="1" ht="53.25" customHeight="1" x14ac:dyDescent="0.2">
      <c r="A54" s="258"/>
      <c r="B54" s="152" t="s">
        <v>523</v>
      </c>
      <c r="C54" s="27" t="s">
        <v>521</v>
      </c>
      <c r="D54" s="126" t="s">
        <v>191</v>
      </c>
      <c r="E54" s="205" t="s">
        <v>173</v>
      </c>
      <c r="F54" s="27"/>
      <c r="G54" s="152" t="s">
        <v>173</v>
      </c>
      <c r="H54" s="126"/>
      <c r="I54" s="135" t="s">
        <v>173</v>
      </c>
      <c r="J54" s="124" t="s">
        <v>524</v>
      </c>
      <c r="K54" s="126" t="s">
        <v>193</v>
      </c>
      <c r="L54" s="135">
        <v>0</v>
      </c>
      <c r="M54" s="27"/>
    </row>
    <row r="55" spans="1:13" s="1" customFormat="1" ht="49.5" customHeight="1" x14ac:dyDescent="0.2">
      <c r="A55" s="258"/>
      <c r="B55" s="126" t="s">
        <v>525</v>
      </c>
      <c r="C55" s="27" t="s">
        <v>521</v>
      </c>
      <c r="D55" s="126" t="s">
        <v>227</v>
      </c>
      <c r="E55" s="124" t="s">
        <v>526</v>
      </c>
      <c r="F55" s="27"/>
      <c r="G55" s="152" t="s">
        <v>510</v>
      </c>
      <c r="H55" s="126"/>
      <c r="I55" s="220">
        <v>0</v>
      </c>
      <c r="J55" s="27"/>
      <c r="K55" s="126" t="s">
        <v>519</v>
      </c>
      <c r="L55" s="135">
        <v>0</v>
      </c>
      <c r="M55" s="27"/>
    </row>
    <row r="56" spans="1:13" s="1" customFormat="1" ht="72.75" customHeight="1" x14ac:dyDescent="0.2">
      <c r="A56" s="258"/>
      <c r="B56" s="253" t="s">
        <v>527</v>
      </c>
      <c r="C56" s="27" t="s">
        <v>528</v>
      </c>
      <c r="D56" s="126" t="s">
        <v>529</v>
      </c>
      <c r="E56" s="124" t="s">
        <v>530</v>
      </c>
      <c r="F56" s="27"/>
      <c r="G56" s="152" t="s">
        <v>510</v>
      </c>
      <c r="H56" s="126"/>
      <c r="I56" s="220">
        <v>0</v>
      </c>
      <c r="J56" s="27"/>
      <c r="K56" s="126" t="s">
        <v>519</v>
      </c>
      <c r="L56" s="135">
        <v>0</v>
      </c>
      <c r="M56" s="27"/>
    </row>
    <row r="57" spans="1:13" s="1" customFormat="1" ht="67.5" customHeight="1" x14ac:dyDescent="0.2">
      <c r="A57" s="258"/>
      <c r="B57" s="254"/>
      <c r="C57" s="124" t="s">
        <v>531</v>
      </c>
      <c r="D57" s="126" t="s">
        <v>429</v>
      </c>
      <c r="E57" s="124" t="s">
        <v>532</v>
      </c>
      <c r="F57" s="27"/>
      <c r="G57" s="152" t="s">
        <v>510</v>
      </c>
      <c r="H57" s="126"/>
      <c r="I57" s="220">
        <v>0</v>
      </c>
      <c r="J57" s="27"/>
      <c r="K57" s="126" t="s">
        <v>519</v>
      </c>
      <c r="L57" s="135">
        <v>0</v>
      </c>
      <c r="M57" s="27"/>
    </row>
    <row r="58" spans="1:13" s="1" customFormat="1" ht="39.75" customHeight="1" x14ac:dyDescent="0.2">
      <c r="A58" s="258"/>
      <c r="B58" s="253" t="s">
        <v>533</v>
      </c>
      <c r="C58" s="265" t="s">
        <v>515</v>
      </c>
      <c r="D58" s="126" t="s">
        <v>529</v>
      </c>
      <c r="E58" s="124" t="s">
        <v>534</v>
      </c>
      <c r="F58" s="27"/>
      <c r="G58" s="152" t="s">
        <v>510</v>
      </c>
      <c r="H58" s="152" t="s">
        <v>535</v>
      </c>
      <c r="I58" s="220">
        <v>0</v>
      </c>
      <c r="J58" s="27"/>
      <c r="K58" s="126" t="s">
        <v>519</v>
      </c>
      <c r="L58" s="135">
        <v>0</v>
      </c>
      <c r="M58" s="27"/>
    </row>
    <row r="59" spans="1:13" s="1" customFormat="1" ht="38.25" customHeight="1" x14ac:dyDescent="0.2">
      <c r="A59" s="258"/>
      <c r="B59" s="258"/>
      <c r="C59" s="287"/>
      <c r="D59" s="126" t="s">
        <v>536</v>
      </c>
      <c r="E59" s="124" t="s">
        <v>537</v>
      </c>
      <c r="F59" s="27"/>
      <c r="G59" s="152" t="s">
        <v>510</v>
      </c>
      <c r="H59" s="126"/>
      <c r="I59" s="220">
        <v>791</v>
      </c>
      <c r="J59" s="27"/>
      <c r="K59" s="126" t="s">
        <v>519</v>
      </c>
      <c r="L59" s="135">
        <v>752</v>
      </c>
      <c r="M59" s="27"/>
    </row>
    <row r="60" spans="1:13" s="1" customFormat="1" ht="54" customHeight="1" x14ac:dyDescent="0.2">
      <c r="A60" s="258"/>
      <c r="B60" s="258"/>
      <c r="C60" s="287"/>
      <c r="D60" s="126" t="s">
        <v>442</v>
      </c>
      <c r="E60" s="124" t="s">
        <v>538</v>
      </c>
      <c r="F60" s="27"/>
      <c r="G60" s="152" t="s">
        <v>510</v>
      </c>
      <c r="H60" s="152" t="s">
        <v>539</v>
      </c>
      <c r="I60" s="220">
        <v>0</v>
      </c>
      <c r="J60" s="27"/>
      <c r="K60" s="126" t="s">
        <v>519</v>
      </c>
      <c r="L60" s="135">
        <v>0</v>
      </c>
      <c r="M60" s="27"/>
    </row>
    <row r="61" spans="1:13" s="1" customFormat="1" ht="66" customHeight="1" x14ac:dyDescent="0.2">
      <c r="A61" s="254"/>
      <c r="B61" s="258"/>
      <c r="C61" s="287"/>
      <c r="D61" s="126" t="s">
        <v>220</v>
      </c>
      <c r="E61" s="124" t="s">
        <v>542</v>
      </c>
      <c r="F61" s="27"/>
      <c r="G61" s="221" t="s">
        <v>510</v>
      </c>
      <c r="H61" s="152" t="s">
        <v>540</v>
      </c>
      <c r="I61" s="220">
        <v>106</v>
      </c>
      <c r="J61" s="124" t="s">
        <v>541</v>
      </c>
      <c r="K61" s="126" t="s">
        <v>519</v>
      </c>
      <c r="L61" s="135">
        <v>105</v>
      </c>
      <c r="M61" s="27"/>
    </row>
    <row r="62" spans="1:13" s="1" customFormat="1" ht="30" customHeight="1" x14ac:dyDescent="0.2">
      <c r="A62" s="261" t="s">
        <v>119</v>
      </c>
      <c r="B62" s="261"/>
      <c r="C62" s="261"/>
      <c r="D62" s="261"/>
      <c r="E62" s="261"/>
      <c r="F62" s="261"/>
      <c r="G62" s="261"/>
      <c r="H62" s="261"/>
      <c r="I62" s="261"/>
      <c r="J62" s="261"/>
      <c r="K62" s="261"/>
      <c r="L62" s="261"/>
      <c r="M62" s="261"/>
    </row>
    <row r="63" spans="1:13" s="160" customFormat="1" ht="75" customHeight="1" x14ac:dyDescent="0.2">
      <c r="A63" s="253" t="s">
        <v>283</v>
      </c>
      <c r="B63" s="251" t="s">
        <v>284</v>
      </c>
      <c r="C63" s="164" t="s">
        <v>285</v>
      </c>
      <c r="D63" s="165" t="s">
        <v>286</v>
      </c>
      <c r="E63" s="166" t="s">
        <v>287</v>
      </c>
      <c r="F63" s="167"/>
      <c r="G63" s="166" t="s">
        <v>288</v>
      </c>
      <c r="H63" s="166" t="s">
        <v>289</v>
      </c>
      <c r="I63" s="168">
        <v>111</v>
      </c>
      <c r="J63" s="166"/>
      <c r="K63" s="165" t="s">
        <v>161</v>
      </c>
      <c r="L63" s="168">
        <v>94</v>
      </c>
      <c r="M63" s="124" t="s">
        <v>290</v>
      </c>
    </row>
    <row r="64" spans="1:13" s="160" customFormat="1" ht="120.65" customHeight="1" x14ac:dyDescent="0.2">
      <c r="A64" s="258"/>
      <c r="B64" s="259"/>
      <c r="C64" s="164" t="s">
        <v>291</v>
      </c>
      <c r="D64" s="165" t="s">
        <v>220</v>
      </c>
      <c r="E64" s="166" t="s">
        <v>292</v>
      </c>
      <c r="F64" s="167"/>
      <c r="G64" s="169">
        <v>44121</v>
      </c>
      <c r="H64" s="166" t="s">
        <v>293</v>
      </c>
      <c r="I64" s="168">
        <v>500</v>
      </c>
      <c r="J64" s="170"/>
      <c r="K64" s="165" t="s">
        <v>161</v>
      </c>
      <c r="L64" s="168">
        <v>500</v>
      </c>
      <c r="M64" s="171" t="s">
        <v>294</v>
      </c>
    </row>
    <row r="65" spans="1:13" s="105" customFormat="1" ht="45" customHeight="1" x14ac:dyDescent="0.2">
      <c r="A65" s="258"/>
      <c r="B65" s="259"/>
      <c r="C65" s="124" t="s">
        <v>295</v>
      </c>
      <c r="D65" s="126" t="s">
        <v>269</v>
      </c>
      <c r="E65" s="172" t="s">
        <v>296</v>
      </c>
      <c r="F65" s="126"/>
      <c r="G65" s="152" t="s">
        <v>297</v>
      </c>
      <c r="H65" s="152" t="s">
        <v>298</v>
      </c>
      <c r="I65" s="168">
        <v>1900</v>
      </c>
      <c r="J65" s="124"/>
      <c r="K65" s="165" t="s">
        <v>161</v>
      </c>
      <c r="L65" s="168">
        <v>892</v>
      </c>
      <c r="M65" s="124" t="s">
        <v>290</v>
      </c>
    </row>
    <row r="66" spans="1:13" s="105" customFormat="1" ht="45" customHeight="1" x14ac:dyDescent="0.2">
      <c r="A66" s="258"/>
      <c r="B66" s="259"/>
      <c r="C66" s="124" t="s">
        <v>299</v>
      </c>
      <c r="D66" s="126" t="s">
        <v>164</v>
      </c>
      <c r="E66" s="124" t="s">
        <v>300</v>
      </c>
      <c r="F66" s="27" t="s">
        <v>67</v>
      </c>
      <c r="G66" s="27"/>
      <c r="H66" s="126" t="s">
        <v>301</v>
      </c>
      <c r="I66" s="168">
        <v>4631</v>
      </c>
      <c r="J66" s="124"/>
      <c r="K66" s="165" t="s">
        <v>161</v>
      </c>
      <c r="L66" s="168">
        <v>2200</v>
      </c>
      <c r="M66" s="124" t="s">
        <v>290</v>
      </c>
    </row>
    <row r="67" spans="1:13" s="105" customFormat="1" ht="66" customHeight="1" x14ac:dyDescent="0.2">
      <c r="A67" s="258"/>
      <c r="B67" s="259"/>
      <c r="C67" s="124" t="s">
        <v>302</v>
      </c>
      <c r="D67" s="126" t="s">
        <v>164</v>
      </c>
      <c r="E67" s="124" t="s">
        <v>303</v>
      </c>
      <c r="F67" s="124" t="s">
        <v>304</v>
      </c>
      <c r="G67" s="27" t="s">
        <v>305</v>
      </c>
      <c r="H67" s="126" t="s">
        <v>306</v>
      </c>
      <c r="I67" s="168">
        <v>47</v>
      </c>
      <c r="J67" s="124"/>
      <c r="K67" s="126" t="s">
        <v>161</v>
      </c>
      <c r="L67" s="173">
        <v>68</v>
      </c>
      <c r="M67" s="27"/>
    </row>
    <row r="68" spans="1:13" s="105" customFormat="1" ht="60" customHeight="1" x14ac:dyDescent="0.2">
      <c r="A68" s="258"/>
      <c r="B68" s="252"/>
      <c r="C68" s="137" t="s">
        <v>307</v>
      </c>
      <c r="D68" s="126" t="s">
        <v>191</v>
      </c>
      <c r="E68" s="27"/>
      <c r="F68" s="27"/>
      <c r="G68" s="27"/>
      <c r="H68" s="27"/>
      <c r="I68" s="27"/>
      <c r="J68" s="137" t="s">
        <v>308</v>
      </c>
      <c r="K68" s="126" t="s">
        <v>193</v>
      </c>
      <c r="L68" s="173">
        <v>1490</v>
      </c>
      <c r="M68" s="27"/>
    </row>
    <row r="69" spans="1:13" s="1" customFormat="1" ht="30" customHeight="1" x14ac:dyDescent="0.2">
      <c r="A69" s="254"/>
      <c r="B69" s="126" t="s">
        <v>311</v>
      </c>
      <c r="C69" s="27" t="s">
        <v>312</v>
      </c>
      <c r="D69" s="126" t="s">
        <v>164</v>
      </c>
      <c r="E69" s="27" t="s">
        <v>565</v>
      </c>
      <c r="F69" s="126" t="s">
        <v>313</v>
      </c>
      <c r="G69" s="126" t="s">
        <v>229</v>
      </c>
      <c r="H69" s="126" t="s">
        <v>173</v>
      </c>
      <c r="I69" s="134">
        <v>4804</v>
      </c>
      <c r="J69" s="126"/>
      <c r="K69" s="126" t="s">
        <v>161</v>
      </c>
      <c r="L69" s="134">
        <v>4724</v>
      </c>
      <c r="M69" s="27"/>
    </row>
    <row r="70" spans="1:13" ht="30" customHeight="1" x14ac:dyDescent="0.2">
      <c r="A70" s="275" t="s">
        <v>132</v>
      </c>
      <c r="B70" s="276"/>
      <c r="C70" s="276"/>
      <c r="D70" s="276"/>
      <c r="E70" s="276"/>
      <c r="F70" s="276"/>
      <c r="G70" s="276"/>
      <c r="H70" s="276"/>
      <c r="I70" s="276"/>
      <c r="J70" s="276"/>
      <c r="K70" s="276"/>
      <c r="L70" s="276"/>
      <c r="M70" s="277"/>
    </row>
    <row r="71" spans="1:13" ht="30" customHeight="1" x14ac:dyDescent="0.2">
      <c r="A71" s="262" t="s">
        <v>14</v>
      </c>
      <c r="B71" s="263"/>
      <c r="C71" s="263"/>
      <c r="D71" s="263"/>
      <c r="E71" s="263"/>
      <c r="F71" s="263"/>
      <c r="G71" s="263"/>
      <c r="H71" s="263"/>
      <c r="I71" s="263"/>
      <c r="J71" s="263"/>
      <c r="K71" s="263"/>
      <c r="L71" s="264"/>
      <c r="M71" s="28"/>
    </row>
    <row r="72" spans="1:13" ht="94.5" customHeight="1" x14ac:dyDescent="0.2">
      <c r="A72" s="253" t="s">
        <v>326</v>
      </c>
      <c r="B72" s="253" t="s">
        <v>327</v>
      </c>
      <c r="C72" s="178" t="s">
        <v>328</v>
      </c>
      <c r="D72" s="179" t="s">
        <v>329</v>
      </c>
      <c r="E72" s="178" t="s">
        <v>330</v>
      </c>
      <c r="F72" s="179" t="s">
        <v>318</v>
      </c>
      <c r="G72" s="179" t="s">
        <v>331</v>
      </c>
      <c r="H72" s="179" t="s">
        <v>318</v>
      </c>
      <c r="I72" s="180">
        <v>477</v>
      </c>
      <c r="J72" s="181"/>
      <c r="K72" s="182" t="s">
        <v>161</v>
      </c>
      <c r="L72" s="180">
        <v>156</v>
      </c>
      <c r="M72" s="183"/>
    </row>
    <row r="73" spans="1:13" ht="94.5" customHeight="1" x14ac:dyDescent="0.2">
      <c r="A73" s="258"/>
      <c r="B73" s="258"/>
      <c r="C73" s="184" t="s">
        <v>332</v>
      </c>
      <c r="D73" s="179" t="s">
        <v>333</v>
      </c>
      <c r="E73" s="178" t="s">
        <v>334</v>
      </c>
      <c r="F73" s="185" t="s">
        <v>335</v>
      </c>
      <c r="G73" s="179" t="s">
        <v>229</v>
      </c>
      <c r="H73" s="179" t="s">
        <v>173</v>
      </c>
      <c r="I73" s="180">
        <v>1640</v>
      </c>
      <c r="J73" s="181"/>
      <c r="K73" s="182" t="s">
        <v>161</v>
      </c>
      <c r="L73" s="180">
        <v>1640</v>
      </c>
      <c r="M73" s="183"/>
    </row>
    <row r="74" spans="1:13" ht="94.5" customHeight="1" x14ac:dyDescent="0.2">
      <c r="A74" s="258"/>
      <c r="B74" s="258"/>
      <c r="C74" s="178" t="s">
        <v>336</v>
      </c>
      <c r="D74" s="179" t="s">
        <v>164</v>
      </c>
      <c r="E74" s="181" t="s">
        <v>337</v>
      </c>
      <c r="F74" s="179" t="s">
        <v>318</v>
      </c>
      <c r="G74" s="179" t="s">
        <v>229</v>
      </c>
      <c r="H74" s="179" t="s">
        <v>338</v>
      </c>
      <c r="I74" s="186">
        <v>6800</v>
      </c>
      <c r="J74" s="181"/>
      <c r="K74" s="182" t="s">
        <v>161</v>
      </c>
      <c r="L74" s="180">
        <v>3560</v>
      </c>
      <c r="M74" s="183"/>
    </row>
    <row r="75" spans="1:13" ht="105" customHeight="1" x14ac:dyDescent="0.2">
      <c r="A75" s="254"/>
      <c r="B75" s="254"/>
      <c r="C75" s="178" t="s">
        <v>339</v>
      </c>
      <c r="D75" s="179" t="s">
        <v>164</v>
      </c>
      <c r="E75" s="181" t="s">
        <v>340</v>
      </c>
      <c r="F75" s="179" t="s">
        <v>318</v>
      </c>
      <c r="G75" s="179" t="s">
        <v>229</v>
      </c>
      <c r="H75" s="179" t="s">
        <v>341</v>
      </c>
      <c r="I75" s="186">
        <v>10000</v>
      </c>
      <c r="J75" s="181"/>
      <c r="K75" s="182" t="s">
        <v>161</v>
      </c>
      <c r="L75" s="180">
        <v>10000</v>
      </c>
      <c r="M75" s="183"/>
    </row>
    <row r="76" spans="1:13" ht="43.25" customHeight="1" x14ac:dyDescent="0.2">
      <c r="A76" s="253" t="s">
        <v>342</v>
      </c>
      <c r="B76" s="251" t="s">
        <v>343</v>
      </c>
      <c r="C76" s="124" t="s">
        <v>344</v>
      </c>
      <c r="D76" s="152" t="s">
        <v>220</v>
      </c>
      <c r="E76" s="124" t="s">
        <v>345</v>
      </c>
      <c r="F76" s="152" t="s">
        <v>173</v>
      </c>
      <c r="G76" s="152" t="s">
        <v>229</v>
      </c>
      <c r="H76" s="152" t="s">
        <v>346</v>
      </c>
      <c r="I76" s="136">
        <v>2749</v>
      </c>
      <c r="J76" s="124" t="s">
        <v>345</v>
      </c>
      <c r="K76" s="126" t="s">
        <v>161</v>
      </c>
      <c r="L76" s="136">
        <v>2983</v>
      </c>
      <c r="M76" s="28"/>
    </row>
    <row r="77" spans="1:13" ht="42.65" customHeight="1" x14ac:dyDescent="0.2">
      <c r="A77" s="258"/>
      <c r="B77" s="259"/>
      <c r="C77" s="124" t="s">
        <v>347</v>
      </c>
      <c r="D77" s="152" t="s">
        <v>173</v>
      </c>
      <c r="E77" s="124" t="s">
        <v>348</v>
      </c>
      <c r="F77" s="152" t="s">
        <v>173</v>
      </c>
      <c r="G77" s="126" t="s">
        <v>173</v>
      </c>
      <c r="H77" s="126" t="s">
        <v>173</v>
      </c>
      <c r="I77" s="135">
        <v>118</v>
      </c>
      <c r="J77" s="124" t="s">
        <v>349</v>
      </c>
      <c r="K77" s="126" t="s">
        <v>161</v>
      </c>
      <c r="L77" s="135">
        <v>188</v>
      </c>
      <c r="M77" s="28"/>
    </row>
    <row r="78" spans="1:13" ht="40.25" customHeight="1" x14ac:dyDescent="0.2">
      <c r="A78" s="258"/>
      <c r="B78" s="259"/>
      <c r="C78" s="124" t="s">
        <v>350</v>
      </c>
      <c r="D78" s="152" t="s">
        <v>227</v>
      </c>
      <c r="E78" s="124" t="s">
        <v>351</v>
      </c>
      <c r="F78" s="152" t="s">
        <v>173</v>
      </c>
      <c r="G78" s="152" t="s">
        <v>229</v>
      </c>
      <c r="H78" s="152" t="s">
        <v>352</v>
      </c>
      <c r="I78" s="136">
        <v>1500</v>
      </c>
      <c r="J78" s="124" t="s">
        <v>351</v>
      </c>
      <c r="K78" s="126" t="s">
        <v>161</v>
      </c>
      <c r="L78" s="136">
        <v>2000</v>
      </c>
      <c r="M78" s="28"/>
    </row>
    <row r="79" spans="1:13" ht="30" customHeight="1" x14ac:dyDescent="0.2">
      <c r="A79" s="258"/>
      <c r="B79" s="259"/>
      <c r="C79" s="124" t="s">
        <v>353</v>
      </c>
      <c r="D79" s="126" t="s">
        <v>164</v>
      </c>
      <c r="E79" s="124" t="s">
        <v>354</v>
      </c>
      <c r="F79" s="126" t="s">
        <v>355</v>
      </c>
      <c r="G79" s="126" t="s">
        <v>229</v>
      </c>
      <c r="H79" s="126" t="s">
        <v>173</v>
      </c>
      <c r="I79" s="136">
        <v>2485</v>
      </c>
      <c r="J79" s="126" t="s">
        <v>173</v>
      </c>
      <c r="K79" s="126" t="s">
        <v>356</v>
      </c>
      <c r="L79" s="126" t="s">
        <v>173</v>
      </c>
      <c r="M79" s="28"/>
    </row>
    <row r="80" spans="1:13" ht="40.75" customHeight="1" x14ac:dyDescent="0.2">
      <c r="A80" s="254"/>
      <c r="B80" s="252"/>
      <c r="C80" s="124" t="s">
        <v>357</v>
      </c>
      <c r="D80" s="126" t="s">
        <v>191</v>
      </c>
      <c r="E80" s="152" t="s">
        <v>173</v>
      </c>
      <c r="F80" s="126" t="s">
        <v>173</v>
      </c>
      <c r="G80" s="126" t="s">
        <v>173</v>
      </c>
      <c r="H80" s="126" t="s">
        <v>173</v>
      </c>
      <c r="I80" s="136" t="s">
        <v>173</v>
      </c>
      <c r="J80" s="124" t="s">
        <v>358</v>
      </c>
      <c r="K80" s="126" t="s">
        <v>193</v>
      </c>
      <c r="L80" s="136">
        <v>701100</v>
      </c>
      <c r="M80" s="28" t="s">
        <v>359</v>
      </c>
    </row>
    <row r="81" spans="1:13" ht="70" customHeight="1" x14ac:dyDescent="0.2">
      <c r="A81" s="152" t="s">
        <v>393</v>
      </c>
      <c r="B81" s="124" t="s">
        <v>489</v>
      </c>
      <c r="C81" s="124" t="s">
        <v>490</v>
      </c>
      <c r="D81" s="126" t="s">
        <v>227</v>
      </c>
      <c r="E81" s="124" t="s">
        <v>491</v>
      </c>
      <c r="F81" s="27"/>
      <c r="G81" s="126" t="s">
        <v>229</v>
      </c>
      <c r="H81" s="126" t="s">
        <v>492</v>
      </c>
      <c r="I81" s="197">
        <v>167</v>
      </c>
      <c r="J81" s="27"/>
      <c r="K81" s="126" t="s">
        <v>161</v>
      </c>
      <c r="L81" s="197">
        <v>167</v>
      </c>
      <c r="M81" s="28"/>
    </row>
    <row r="82" spans="1:13" ht="30" customHeight="1" x14ac:dyDescent="0.2">
      <c r="A82" s="261" t="s">
        <v>15</v>
      </c>
      <c r="B82" s="261"/>
      <c r="C82" s="261"/>
      <c r="D82" s="261"/>
      <c r="E82" s="261"/>
      <c r="F82" s="261"/>
      <c r="G82" s="261"/>
      <c r="H82" s="261"/>
      <c r="I82" s="261"/>
      <c r="J82" s="261"/>
      <c r="K82" s="261"/>
      <c r="L82" s="261"/>
      <c r="M82" s="261"/>
    </row>
    <row r="83" spans="1:13" ht="70.5" customHeight="1" x14ac:dyDescent="0.2">
      <c r="A83" s="152" t="s">
        <v>154</v>
      </c>
      <c r="B83" s="152" t="s">
        <v>225</v>
      </c>
      <c r="C83" s="124" t="s">
        <v>226</v>
      </c>
      <c r="D83" s="152" t="s">
        <v>227</v>
      </c>
      <c r="E83" s="124" t="s">
        <v>228</v>
      </c>
      <c r="F83" s="152" t="s">
        <v>17</v>
      </c>
      <c r="G83" s="124" t="s">
        <v>229</v>
      </c>
      <c r="H83" s="152" t="s">
        <v>230</v>
      </c>
      <c r="I83" s="153">
        <v>19407</v>
      </c>
      <c r="J83" s="133"/>
      <c r="K83" s="152" t="s">
        <v>161</v>
      </c>
      <c r="L83" s="154">
        <v>19292</v>
      </c>
      <c r="M83" s="155"/>
    </row>
    <row r="84" spans="1:13" ht="54" customHeight="1" x14ac:dyDescent="0.2">
      <c r="A84" s="253" t="s">
        <v>342</v>
      </c>
      <c r="B84" s="251" t="s">
        <v>343</v>
      </c>
      <c r="C84" s="265" t="s">
        <v>360</v>
      </c>
      <c r="D84" s="253" t="s">
        <v>213</v>
      </c>
      <c r="E84" s="188" t="s">
        <v>361</v>
      </c>
      <c r="F84" s="188" t="s">
        <v>362</v>
      </c>
      <c r="G84" s="188" t="s">
        <v>363</v>
      </c>
      <c r="H84" s="188" t="s">
        <v>364</v>
      </c>
      <c r="I84" s="189">
        <v>2680</v>
      </c>
      <c r="J84" s="267" t="s">
        <v>365</v>
      </c>
      <c r="K84" s="253" t="s">
        <v>161</v>
      </c>
      <c r="L84" s="269">
        <v>6725</v>
      </c>
      <c r="M84" s="253"/>
    </row>
    <row r="85" spans="1:13" ht="30" customHeight="1" x14ac:dyDescent="0.2">
      <c r="A85" s="258"/>
      <c r="B85" s="259"/>
      <c r="C85" s="266"/>
      <c r="D85" s="254"/>
      <c r="E85" s="133" t="s">
        <v>366</v>
      </c>
      <c r="F85" s="139" t="s">
        <v>35</v>
      </c>
      <c r="G85" s="133" t="s">
        <v>367</v>
      </c>
      <c r="H85" s="126" t="s">
        <v>173</v>
      </c>
      <c r="I85" s="191">
        <v>3823</v>
      </c>
      <c r="J85" s="268"/>
      <c r="K85" s="254"/>
      <c r="L85" s="270"/>
      <c r="M85" s="254"/>
    </row>
    <row r="86" spans="1:13" ht="43.75" customHeight="1" x14ac:dyDescent="0.2">
      <c r="A86" s="258"/>
      <c r="B86" s="259"/>
      <c r="C86" s="190" t="s">
        <v>368</v>
      </c>
      <c r="D86" s="147" t="s">
        <v>191</v>
      </c>
      <c r="E86" s="152" t="s">
        <v>173</v>
      </c>
      <c r="F86" s="126" t="s">
        <v>173</v>
      </c>
      <c r="G86" s="152" t="s">
        <v>173</v>
      </c>
      <c r="H86" s="126" t="s">
        <v>173</v>
      </c>
      <c r="I86" s="206" t="s">
        <v>173</v>
      </c>
      <c r="J86" s="192" t="s">
        <v>566</v>
      </c>
      <c r="K86" s="147" t="s">
        <v>193</v>
      </c>
      <c r="L86" s="193">
        <v>2875</v>
      </c>
      <c r="M86" s="147"/>
    </row>
    <row r="87" spans="1:13" ht="43.5" customHeight="1" x14ac:dyDescent="0.2">
      <c r="A87" s="258"/>
      <c r="B87" s="259"/>
      <c r="C87" s="190" t="s">
        <v>369</v>
      </c>
      <c r="D87" s="147" t="s">
        <v>164</v>
      </c>
      <c r="E87" s="133" t="s">
        <v>370</v>
      </c>
      <c r="F87" s="126" t="s">
        <v>173</v>
      </c>
      <c r="G87" s="152" t="s">
        <v>173</v>
      </c>
      <c r="H87" s="126" t="s">
        <v>173</v>
      </c>
      <c r="I87" s="191">
        <v>10837</v>
      </c>
      <c r="J87" s="156" t="s">
        <v>173</v>
      </c>
      <c r="K87" s="147" t="s">
        <v>356</v>
      </c>
      <c r="L87" s="194" t="s">
        <v>173</v>
      </c>
      <c r="M87" s="147"/>
    </row>
    <row r="88" spans="1:13" ht="43.5" customHeight="1" x14ac:dyDescent="0.2">
      <c r="A88" s="258"/>
      <c r="B88" s="259"/>
      <c r="C88" s="124" t="s">
        <v>371</v>
      </c>
      <c r="D88" s="126" t="s">
        <v>269</v>
      </c>
      <c r="E88" s="124" t="s">
        <v>372</v>
      </c>
      <c r="F88" s="126" t="s">
        <v>173</v>
      </c>
      <c r="G88" s="126" t="s">
        <v>173</v>
      </c>
      <c r="H88" s="126" t="s">
        <v>173</v>
      </c>
      <c r="I88" s="136">
        <v>2543</v>
      </c>
      <c r="J88" s="126" t="s">
        <v>173</v>
      </c>
      <c r="K88" s="126" t="s">
        <v>356</v>
      </c>
      <c r="L88" s="126" t="s">
        <v>173</v>
      </c>
      <c r="M88" s="27"/>
    </row>
    <row r="89" spans="1:13" ht="42" customHeight="1" x14ac:dyDescent="0.2">
      <c r="A89" s="258"/>
      <c r="B89" s="259"/>
      <c r="C89" s="124" t="s">
        <v>373</v>
      </c>
      <c r="D89" s="126" t="s">
        <v>269</v>
      </c>
      <c r="E89" s="124" t="s">
        <v>374</v>
      </c>
      <c r="F89" s="126" t="s">
        <v>173</v>
      </c>
      <c r="G89" s="126" t="s">
        <v>173</v>
      </c>
      <c r="H89" s="126" t="s">
        <v>173</v>
      </c>
      <c r="I89" s="136">
        <v>10359</v>
      </c>
      <c r="J89" s="126" t="s">
        <v>173</v>
      </c>
      <c r="K89" s="126" t="s">
        <v>356</v>
      </c>
      <c r="L89" s="126" t="s">
        <v>173</v>
      </c>
      <c r="M89" s="27"/>
    </row>
    <row r="90" spans="1:13" ht="42" customHeight="1" x14ac:dyDescent="0.2">
      <c r="A90" s="254"/>
      <c r="B90" s="252"/>
      <c r="C90" s="124" t="s">
        <v>375</v>
      </c>
      <c r="D90" s="126" t="s">
        <v>164</v>
      </c>
      <c r="E90" s="124" t="s">
        <v>376</v>
      </c>
      <c r="F90" s="27" t="s">
        <v>377</v>
      </c>
      <c r="G90" s="124" t="s">
        <v>378</v>
      </c>
      <c r="H90" s="126" t="s">
        <v>173</v>
      </c>
      <c r="I90" s="136">
        <v>3164</v>
      </c>
      <c r="J90" s="124" t="s">
        <v>379</v>
      </c>
      <c r="K90" s="126" t="s">
        <v>161</v>
      </c>
      <c r="L90" s="136">
        <v>6293</v>
      </c>
      <c r="M90" s="27"/>
    </row>
    <row r="91" spans="1:13" s="91" customFormat="1" ht="45.5" customHeight="1" x14ac:dyDescent="0.2">
      <c r="A91" s="253" t="s">
        <v>393</v>
      </c>
      <c r="B91" s="126" t="s">
        <v>394</v>
      </c>
      <c r="C91" s="124" t="s">
        <v>395</v>
      </c>
      <c r="D91" s="152" t="s">
        <v>388</v>
      </c>
      <c r="E91" s="124" t="s">
        <v>396</v>
      </c>
      <c r="F91" s="124"/>
      <c r="G91" s="124"/>
      <c r="H91" s="124" t="s">
        <v>397</v>
      </c>
      <c r="I91" s="196">
        <v>1986</v>
      </c>
      <c r="J91" s="124"/>
      <c r="K91" s="152" t="s">
        <v>398</v>
      </c>
      <c r="L91" s="197">
        <v>963</v>
      </c>
      <c r="M91" s="157"/>
    </row>
    <row r="92" spans="1:13" ht="65" x14ac:dyDescent="0.2">
      <c r="A92" s="258"/>
      <c r="B92" s="255" t="s">
        <v>399</v>
      </c>
      <c r="C92" s="148" t="s">
        <v>400</v>
      </c>
      <c r="D92" s="149" t="s">
        <v>401</v>
      </c>
      <c r="E92" s="150" t="s">
        <v>568</v>
      </c>
      <c r="F92" s="148"/>
      <c r="G92" s="148"/>
      <c r="H92" s="150" t="s">
        <v>402</v>
      </c>
      <c r="I92" s="200">
        <v>249</v>
      </c>
      <c r="J92" s="148"/>
      <c r="K92" s="149" t="s">
        <v>161</v>
      </c>
      <c r="L92" s="201">
        <v>154</v>
      </c>
      <c r="M92" s="183"/>
    </row>
    <row r="93" spans="1:13" ht="78" x14ac:dyDescent="0.2">
      <c r="A93" s="258"/>
      <c r="B93" s="256"/>
      <c r="C93" s="148" t="s">
        <v>403</v>
      </c>
      <c r="D93" s="149" t="s">
        <v>404</v>
      </c>
      <c r="E93" s="198" t="s">
        <v>569</v>
      </c>
      <c r="F93" s="148"/>
      <c r="G93" s="148"/>
      <c r="H93" s="150" t="s">
        <v>405</v>
      </c>
      <c r="I93" s="201">
        <v>9175</v>
      </c>
      <c r="J93" s="148"/>
      <c r="K93" s="149" t="s">
        <v>161</v>
      </c>
      <c r="L93" s="201">
        <v>9175</v>
      </c>
      <c r="M93" s="183"/>
    </row>
    <row r="94" spans="1:13" ht="49.5" customHeight="1" x14ac:dyDescent="0.2">
      <c r="A94" s="258"/>
      <c r="B94" s="256"/>
      <c r="C94" s="148" t="s">
        <v>406</v>
      </c>
      <c r="D94" s="149" t="s">
        <v>407</v>
      </c>
      <c r="E94" s="198" t="s">
        <v>408</v>
      </c>
      <c r="F94" s="148" t="s">
        <v>67</v>
      </c>
      <c r="G94" s="148"/>
      <c r="H94" s="150" t="s">
        <v>409</v>
      </c>
      <c r="I94" s="201">
        <v>2447</v>
      </c>
      <c r="J94" s="150" t="s">
        <v>410</v>
      </c>
      <c r="K94" s="149" t="s">
        <v>161</v>
      </c>
      <c r="L94" s="201">
        <v>2317</v>
      </c>
      <c r="M94" s="199" t="s">
        <v>411</v>
      </c>
    </row>
    <row r="95" spans="1:13" ht="82.25" customHeight="1" x14ac:dyDescent="0.2">
      <c r="A95" s="258"/>
      <c r="B95" s="257"/>
      <c r="C95" s="178" t="s">
        <v>412</v>
      </c>
      <c r="D95" s="185" t="s">
        <v>204</v>
      </c>
      <c r="E95" s="150" t="s">
        <v>567</v>
      </c>
      <c r="F95" s="148" t="s">
        <v>413</v>
      </c>
      <c r="G95" s="150" t="s">
        <v>414</v>
      </c>
      <c r="H95" s="150" t="s">
        <v>415</v>
      </c>
      <c r="I95" s="201">
        <v>4410</v>
      </c>
      <c r="J95" s="150" t="s">
        <v>416</v>
      </c>
      <c r="K95" s="149" t="s">
        <v>161</v>
      </c>
      <c r="L95" s="202">
        <v>3334</v>
      </c>
      <c r="M95" s="183"/>
    </row>
    <row r="96" spans="1:13" ht="60" customHeight="1" x14ac:dyDescent="0.2">
      <c r="A96" s="258"/>
      <c r="B96" s="253" t="s">
        <v>417</v>
      </c>
      <c r="C96" s="27" t="s">
        <v>418</v>
      </c>
      <c r="D96" s="126" t="s">
        <v>419</v>
      </c>
      <c r="E96" s="124" t="s">
        <v>570</v>
      </c>
      <c r="F96" s="126" t="s">
        <v>420</v>
      </c>
      <c r="G96" s="152" t="s">
        <v>313</v>
      </c>
      <c r="H96" s="126" t="s">
        <v>313</v>
      </c>
      <c r="I96" s="136">
        <v>461</v>
      </c>
      <c r="J96" s="124" t="s">
        <v>421</v>
      </c>
      <c r="K96" s="126" t="s">
        <v>398</v>
      </c>
      <c r="L96" s="136">
        <v>135</v>
      </c>
      <c r="M96" s="27"/>
    </row>
    <row r="97" spans="1:13" ht="54" customHeight="1" x14ac:dyDescent="0.2">
      <c r="A97" s="254"/>
      <c r="B97" s="254"/>
      <c r="C97" s="27" t="s">
        <v>422</v>
      </c>
      <c r="D97" s="126" t="s">
        <v>164</v>
      </c>
      <c r="E97" s="124" t="s">
        <v>571</v>
      </c>
      <c r="F97" s="126" t="s">
        <v>313</v>
      </c>
      <c r="G97" s="126" t="s">
        <v>423</v>
      </c>
      <c r="H97" s="126" t="s">
        <v>424</v>
      </c>
      <c r="I97" s="136">
        <v>1000</v>
      </c>
      <c r="J97" s="27" t="s">
        <v>425</v>
      </c>
      <c r="K97" s="126" t="s">
        <v>398</v>
      </c>
      <c r="L97" s="136">
        <v>879</v>
      </c>
      <c r="M97" s="27"/>
    </row>
    <row r="98" spans="1:13" ht="30" customHeight="1" x14ac:dyDescent="0.2">
      <c r="A98" s="261" t="s">
        <v>16</v>
      </c>
      <c r="B98" s="261"/>
      <c r="C98" s="261"/>
      <c r="D98" s="261"/>
      <c r="E98" s="261"/>
      <c r="F98" s="261"/>
      <c r="G98" s="261"/>
      <c r="H98" s="261"/>
      <c r="I98" s="261"/>
      <c r="J98" s="261"/>
      <c r="K98" s="261"/>
      <c r="L98" s="261"/>
      <c r="M98" s="261"/>
    </row>
    <row r="99" spans="1:13" ht="55" customHeight="1" x14ac:dyDescent="0.2">
      <c r="A99" s="251" t="s">
        <v>426</v>
      </c>
      <c r="B99" s="251" t="s">
        <v>427</v>
      </c>
      <c r="C99" s="27" t="s">
        <v>428</v>
      </c>
      <c r="D99" s="126" t="s">
        <v>429</v>
      </c>
      <c r="E99" s="124" t="s">
        <v>430</v>
      </c>
      <c r="F99" s="204" t="s">
        <v>173</v>
      </c>
      <c r="G99" s="203" t="s">
        <v>431</v>
      </c>
      <c r="H99" s="152" t="s">
        <v>432</v>
      </c>
      <c r="I99" s="136">
        <v>14897</v>
      </c>
      <c r="J99" s="124" t="s">
        <v>433</v>
      </c>
      <c r="K99" s="126" t="s">
        <v>161</v>
      </c>
      <c r="L99" s="136">
        <v>16303</v>
      </c>
      <c r="M99" s="27"/>
    </row>
    <row r="100" spans="1:13" ht="69" customHeight="1" x14ac:dyDescent="0.2">
      <c r="A100" s="259"/>
      <c r="B100" s="259"/>
      <c r="C100" s="124" t="s">
        <v>434</v>
      </c>
      <c r="D100" s="126" t="s">
        <v>435</v>
      </c>
      <c r="E100" s="124" t="s">
        <v>436</v>
      </c>
      <c r="F100" s="126" t="s">
        <v>437</v>
      </c>
      <c r="G100" s="124" t="s">
        <v>438</v>
      </c>
      <c r="H100" s="152" t="s">
        <v>439</v>
      </c>
      <c r="I100" s="136">
        <v>43894</v>
      </c>
      <c r="J100" s="124" t="s">
        <v>440</v>
      </c>
      <c r="K100" s="126" t="s">
        <v>161</v>
      </c>
      <c r="L100" s="136">
        <v>35900</v>
      </c>
      <c r="M100" s="157"/>
    </row>
    <row r="101" spans="1:13" ht="50" customHeight="1" x14ac:dyDescent="0.2">
      <c r="A101" s="259"/>
      <c r="B101" s="259"/>
      <c r="C101" s="124" t="s">
        <v>441</v>
      </c>
      <c r="D101" s="126" t="s">
        <v>442</v>
      </c>
      <c r="E101" s="27" t="s">
        <v>443</v>
      </c>
      <c r="F101" s="126" t="s">
        <v>72</v>
      </c>
      <c r="G101" s="27" t="s">
        <v>444</v>
      </c>
      <c r="H101" s="126" t="s">
        <v>173</v>
      </c>
      <c r="I101" s="136">
        <v>1335</v>
      </c>
      <c r="J101" s="27" t="s">
        <v>445</v>
      </c>
      <c r="K101" s="126" t="s">
        <v>161</v>
      </c>
      <c r="L101" s="136">
        <v>1000</v>
      </c>
      <c r="M101" s="157"/>
    </row>
    <row r="102" spans="1:13" ht="40" customHeight="1" x14ac:dyDescent="0.2">
      <c r="A102" s="259"/>
      <c r="B102" s="259"/>
      <c r="C102" s="124" t="s">
        <v>446</v>
      </c>
      <c r="D102" s="126" t="s">
        <v>204</v>
      </c>
      <c r="E102" s="124" t="s">
        <v>447</v>
      </c>
      <c r="F102" s="126" t="s">
        <v>20</v>
      </c>
      <c r="G102" s="27" t="s">
        <v>448</v>
      </c>
      <c r="H102" s="126" t="s">
        <v>173</v>
      </c>
      <c r="I102" s="136">
        <v>300</v>
      </c>
      <c r="J102" s="27" t="s">
        <v>449</v>
      </c>
      <c r="K102" s="126" t="s">
        <v>161</v>
      </c>
      <c r="L102" s="136">
        <v>300</v>
      </c>
      <c r="M102" s="157"/>
    </row>
    <row r="103" spans="1:13" ht="40" customHeight="1" x14ac:dyDescent="0.2">
      <c r="A103" s="259"/>
      <c r="B103" s="259"/>
      <c r="C103" s="124" t="s">
        <v>450</v>
      </c>
      <c r="D103" s="126" t="s">
        <v>333</v>
      </c>
      <c r="E103" s="27" t="s">
        <v>451</v>
      </c>
      <c r="F103" s="126" t="s">
        <v>173</v>
      </c>
      <c r="G103" s="27" t="s">
        <v>173</v>
      </c>
      <c r="H103" s="126" t="s">
        <v>173</v>
      </c>
      <c r="I103" s="136">
        <v>1000</v>
      </c>
      <c r="J103" s="27" t="s">
        <v>452</v>
      </c>
      <c r="K103" s="126" t="s">
        <v>161</v>
      </c>
      <c r="L103" s="136">
        <v>1000</v>
      </c>
      <c r="M103" s="157"/>
    </row>
    <row r="104" spans="1:13" ht="50" customHeight="1" x14ac:dyDescent="0.2">
      <c r="A104" s="259"/>
      <c r="B104" s="259"/>
      <c r="C104" s="124" t="s">
        <v>453</v>
      </c>
      <c r="D104" s="126" t="s">
        <v>454</v>
      </c>
      <c r="E104" s="124" t="s">
        <v>455</v>
      </c>
      <c r="F104" s="152" t="s">
        <v>456</v>
      </c>
      <c r="G104" s="203" t="s">
        <v>457</v>
      </c>
      <c r="H104" s="205" t="s">
        <v>458</v>
      </c>
      <c r="I104" s="136">
        <v>1795</v>
      </c>
      <c r="J104" s="124" t="s">
        <v>459</v>
      </c>
      <c r="K104" s="126" t="s">
        <v>161</v>
      </c>
      <c r="L104" s="136">
        <v>1000</v>
      </c>
      <c r="M104" s="157"/>
    </row>
    <row r="105" spans="1:13" ht="50" customHeight="1" x14ac:dyDescent="0.2">
      <c r="A105" s="259"/>
      <c r="B105" s="259"/>
      <c r="C105" s="124" t="s">
        <v>460</v>
      </c>
      <c r="D105" s="126" t="s">
        <v>454</v>
      </c>
      <c r="E105" s="124" t="s">
        <v>461</v>
      </c>
      <c r="F105" s="126" t="s">
        <v>20</v>
      </c>
      <c r="G105" s="203" t="s">
        <v>462</v>
      </c>
      <c r="H105" s="205" t="s">
        <v>463</v>
      </c>
      <c r="I105" s="136">
        <v>2100</v>
      </c>
      <c r="J105" s="124" t="s">
        <v>464</v>
      </c>
      <c r="K105" s="126" t="s">
        <v>161</v>
      </c>
      <c r="L105" s="136">
        <v>2100</v>
      </c>
      <c r="M105" s="157"/>
    </row>
    <row r="106" spans="1:13" ht="30" customHeight="1" x14ac:dyDescent="0.2">
      <c r="A106" s="259"/>
      <c r="B106" s="259"/>
      <c r="C106" s="124" t="s">
        <v>465</v>
      </c>
      <c r="D106" s="126" t="s">
        <v>264</v>
      </c>
      <c r="E106" s="124" t="s">
        <v>466</v>
      </c>
      <c r="F106" s="126" t="s">
        <v>467</v>
      </c>
      <c r="G106" s="27"/>
      <c r="H106" s="126"/>
      <c r="I106" s="136">
        <v>600</v>
      </c>
      <c r="J106" s="126" t="s">
        <v>173</v>
      </c>
      <c r="K106" s="126" t="s">
        <v>173</v>
      </c>
      <c r="L106" s="206" t="s">
        <v>173</v>
      </c>
      <c r="M106" s="157"/>
    </row>
    <row r="107" spans="1:13" ht="30" customHeight="1" x14ac:dyDescent="0.2">
      <c r="A107" s="252"/>
      <c r="B107" s="252"/>
      <c r="C107" s="124" t="s">
        <v>468</v>
      </c>
      <c r="D107" s="126" t="s">
        <v>164</v>
      </c>
      <c r="E107" s="27" t="s">
        <v>469</v>
      </c>
      <c r="F107" s="126" t="s">
        <v>470</v>
      </c>
      <c r="G107" s="27" t="s">
        <v>471</v>
      </c>
      <c r="H107" s="126" t="s">
        <v>472</v>
      </c>
      <c r="I107" s="136">
        <v>500</v>
      </c>
      <c r="J107" s="126" t="s">
        <v>173</v>
      </c>
      <c r="K107" s="126" t="s">
        <v>173</v>
      </c>
      <c r="L107" s="206" t="s">
        <v>173</v>
      </c>
      <c r="M107" s="157"/>
    </row>
    <row r="108" spans="1:13" ht="30" customHeight="1" x14ac:dyDescent="0.2">
      <c r="A108" s="260" t="s">
        <v>120</v>
      </c>
      <c r="B108" s="261"/>
      <c r="C108" s="261"/>
      <c r="D108" s="261"/>
      <c r="E108" s="261"/>
      <c r="F108" s="261"/>
      <c r="G108" s="261"/>
      <c r="H108" s="261"/>
      <c r="I108" s="261"/>
      <c r="J108" s="261"/>
      <c r="K108" s="261"/>
      <c r="L108" s="261"/>
      <c r="M108" s="261"/>
    </row>
    <row r="109" spans="1:13" s="105" customFormat="1" ht="45" customHeight="1" x14ac:dyDescent="0.2">
      <c r="A109" s="126" t="s">
        <v>246</v>
      </c>
      <c r="B109" s="152" t="s">
        <v>247</v>
      </c>
      <c r="C109" s="27" t="s">
        <v>309</v>
      </c>
      <c r="D109" s="126" t="s">
        <v>269</v>
      </c>
      <c r="E109" s="124" t="s">
        <v>310</v>
      </c>
      <c r="F109" s="126"/>
      <c r="G109" s="126"/>
      <c r="H109" s="126"/>
      <c r="I109" s="174">
        <v>1258</v>
      </c>
      <c r="J109" s="124"/>
      <c r="K109" s="126" t="s">
        <v>161</v>
      </c>
      <c r="L109" s="134">
        <v>738</v>
      </c>
      <c r="M109" s="124" t="s">
        <v>290</v>
      </c>
    </row>
    <row r="110" spans="1:13" ht="42.65" customHeight="1" x14ac:dyDescent="0.2">
      <c r="A110" s="253" t="s">
        <v>342</v>
      </c>
      <c r="B110" s="251" t="s">
        <v>343</v>
      </c>
      <c r="C110" s="27" t="s">
        <v>380</v>
      </c>
      <c r="D110" s="126" t="s">
        <v>269</v>
      </c>
      <c r="E110" s="124" t="s">
        <v>381</v>
      </c>
      <c r="F110" s="126" t="s">
        <v>173</v>
      </c>
      <c r="G110" s="126" t="s">
        <v>229</v>
      </c>
      <c r="H110" s="126" t="s">
        <v>173</v>
      </c>
      <c r="I110" s="136">
        <v>495</v>
      </c>
      <c r="J110" s="124" t="s">
        <v>381</v>
      </c>
      <c r="K110" s="126" t="s">
        <v>161</v>
      </c>
      <c r="L110" s="136">
        <v>460</v>
      </c>
      <c r="M110" s="157"/>
    </row>
    <row r="111" spans="1:13" ht="42.65" customHeight="1" x14ac:dyDescent="0.2">
      <c r="A111" s="254"/>
      <c r="B111" s="252"/>
      <c r="C111" s="124" t="s">
        <v>382</v>
      </c>
      <c r="D111" s="126" t="s">
        <v>164</v>
      </c>
      <c r="E111" s="124" t="s">
        <v>383</v>
      </c>
      <c r="F111" s="124" t="s">
        <v>384</v>
      </c>
      <c r="G111" s="126" t="s">
        <v>173</v>
      </c>
      <c r="H111" s="126" t="s">
        <v>173</v>
      </c>
      <c r="I111" s="136">
        <v>1015</v>
      </c>
      <c r="J111" s="124" t="s">
        <v>383</v>
      </c>
      <c r="K111" s="126" t="s">
        <v>161</v>
      </c>
      <c r="L111" s="136">
        <v>1060</v>
      </c>
      <c r="M111" s="157"/>
    </row>
    <row r="112" spans="1:13" ht="65" customHeight="1" x14ac:dyDescent="0.2">
      <c r="A112" s="251" t="s">
        <v>426</v>
      </c>
      <c r="B112" s="251" t="s">
        <v>427</v>
      </c>
      <c r="C112" s="27" t="s">
        <v>473</v>
      </c>
      <c r="D112" s="126" t="s">
        <v>388</v>
      </c>
      <c r="E112" s="124" t="s">
        <v>474</v>
      </c>
      <c r="F112" s="124" t="s">
        <v>475</v>
      </c>
      <c r="G112" s="27"/>
      <c r="H112" s="126" t="s">
        <v>420</v>
      </c>
      <c r="I112" s="136">
        <v>5536</v>
      </c>
      <c r="J112" s="124" t="s">
        <v>474</v>
      </c>
      <c r="K112" s="126" t="s">
        <v>161</v>
      </c>
      <c r="L112" s="136">
        <v>5024</v>
      </c>
      <c r="M112" s="27"/>
    </row>
    <row r="113" spans="1:13" ht="35" customHeight="1" x14ac:dyDescent="0.2">
      <c r="A113" s="252"/>
      <c r="B113" s="252"/>
      <c r="C113" s="27" t="s">
        <v>473</v>
      </c>
      <c r="D113" s="126" t="s">
        <v>476</v>
      </c>
      <c r="E113" s="27" t="s">
        <v>477</v>
      </c>
      <c r="F113" s="27" t="s">
        <v>478</v>
      </c>
      <c r="G113" s="27"/>
      <c r="H113" s="27"/>
      <c r="I113" s="136">
        <v>75000</v>
      </c>
      <c r="J113" s="124" t="s">
        <v>479</v>
      </c>
      <c r="K113" s="126" t="s">
        <v>161</v>
      </c>
      <c r="L113" s="136">
        <v>65821</v>
      </c>
      <c r="M113" s="27"/>
    </row>
    <row r="114" spans="1:13" ht="30" customHeight="1" x14ac:dyDescent="0.2">
      <c r="A114" s="34"/>
      <c r="B114" s="27"/>
      <c r="C114" s="27"/>
      <c r="D114" s="27"/>
      <c r="E114" s="27"/>
      <c r="F114" s="27"/>
      <c r="G114" s="27"/>
      <c r="H114" s="27"/>
      <c r="I114" s="27"/>
      <c r="J114" s="27"/>
      <c r="K114" s="27"/>
      <c r="L114" s="27"/>
      <c r="M114" s="27"/>
    </row>
    <row r="115" spans="1:13" ht="19" x14ac:dyDescent="0.2">
      <c r="A115" s="29"/>
      <c r="G115" s="1"/>
      <c r="I115" s="11"/>
      <c r="J115"/>
      <c r="M115"/>
    </row>
  </sheetData>
  <mergeCells count="68">
    <mergeCell ref="A30:A32"/>
    <mergeCell ref="A38:A39"/>
    <mergeCell ref="C58:C61"/>
    <mergeCell ref="A34:A36"/>
    <mergeCell ref="B34:B36"/>
    <mergeCell ref="A50:A61"/>
    <mergeCell ref="B50:B51"/>
    <mergeCell ref="B56:B57"/>
    <mergeCell ref="B58:B61"/>
    <mergeCell ref="B63:B68"/>
    <mergeCell ref="A63:A69"/>
    <mergeCell ref="A82:M82"/>
    <mergeCell ref="B10:B14"/>
    <mergeCell ref="A10:A14"/>
    <mergeCell ref="B18:B19"/>
    <mergeCell ref="A18:A19"/>
    <mergeCell ref="B30:B32"/>
    <mergeCell ref="A23:A24"/>
    <mergeCell ref="B23:B24"/>
    <mergeCell ref="A20:A21"/>
    <mergeCell ref="B38:B39"/>
    <mergeCell ref="B25:B27"/>
    <mergeCell ref="A25:A27"/>
    <mergeCell ref="A40:A47"/>
    <mergeCell ref="B40:B47"/>
    <mergeCell ref="A98:M98"/>
    <mergeCell ref="I5:I6"/>
    <mergeCell ref="A70:M70"/>
    <mergeCell ref="M5:M6"/>
    <mergeCell ref="A7:M7"/>
    <mergeCell ref="A17:M17"/>
    <mergeCell ref="A22:M22"/>
    <mergeCell ref="A5:A6"/>
    <mergeCell ref="B5:B6"/>
    <mergeCell ref="C5:C6"/>
    <mergeCell ref="A28:M28"/>
    <mergeCell ref="A29:M29"/>
    <mergeCell ref="A37:M37"/>
    <mergeCell ref="A62:M62"/>
    <mergeCell ref="E5:H5"/>
    <mergeCell ref="J5:K5"/>
    <mergeCell ref="D84:D85"/>
    <mergeCell ref="J84:J85"/>
    <mergeCell ref="K84:K85"/>
    <mergeCell ref="L84:L85"/>
    <mergeCell ref="D5:D6"/>
    <mergeCell ref="L5:L6"/>
    <mergeCell ref="A76:A80"/>
    <mergeCell ref="B76:B80"/>
    <mergeCell ref="A84:A90"/>
    <mergeCell ref="B84:B90"/>
    <mergeCell ref="C84:C85"/>
    <mergeCell ref="A112:A113"/>
    <mergeCell ref="B112:B113"/>
    <mergeCell ref="A48:A49"/>
    <mergeCell ref="B48:B49"/>
    <mergeCell ref="A110:A111"/>
    <mergeCell ref="B110:B111"/>
    <mergeCell ref="B92:B95"/>
    <mergeCell ref="A91:A97"/>
    <mergeCell ref="B96:B97"/>
    <mergeCell ref="A99:A107"/>
    <mergeCell ref="B99:B107"/>
    <mergeCell ref="A108:M108"/>
    <mergeCell ref="A71:L71"/>
    <mergeCell ref="M84:M85"/>
    <mergeCell ref="A72:A75"/>
    <mergeCell ref="B72:B75"/>
  </mergeCells>
  <phoneticPr fontId="2"/>
  <pageMargins left="0.39370078740157483" right="0.39370078740157483" top="0.98425196850393704" bottom="0.59055118110236227" header="0.51181102362204722" footer="0.51181102362204722"/>
  <pageSetup paperSize="9" scale="71" fitToHeight="0" orientation="landscape" r:id="rId1"/>
  <headerFooter alignWithMargins="0"/>
  <rowBreaks count="11" manualBreakCount="11">
    <brk id="16" max="12" man="1"/>
    <brk id="21" max="12" man="1"/>
    <brk id="27" max="12" man="1"/>
    <brk id="36" max="12" man="1"/>
    <brk id="45" max="12" man="1"/>
    <brk id="55" max="12" man="1"/>
    <brk id="61" max="12" man="1"/>
    <brk id="69" max="12" man="1"/>
    <brk id="81" max="12" man="1"/>
    <brk id="95" max="12" man="1"/>
    <brk id="10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7"/>
  <sheetViews>
    <sheetView view="pageBreakPreview" zoomScale="80" zoomScaleNormal="80" zoomScaleSheetLayoutView="80" workbookViewId="0">
      <selection activeCell="C56" sqref="C56"/>
    </sheetView>
  </sheetViews>
  <sheetFormatPr defaultRowHeight="13" x14ac:dyDescent="0.2"/>
  <cols>
    <col min="1" max="1" width="12.26953125" style="11" customWidth="1"/>
    <col min="2" max="2" width="20.7265625" style="12" customWidth="1"/>
    <col min="3" max="3" width="30.90625" style="12" customWidth="1"/>
    <col min="4" max="4" width="50.26953125" style="12" customWidth="1"/>
  </cols>
  <sheetData>
    <row r="1" spans="1:4" x14ac:dyDescent="0.2">
      <c r="A1" s="11" t="s">
        <v>21</v>
      </c>
    </row>
    <row r="3" spans="1:4" ht="19" x14ac:dyDescent="0.2">
      <c r="A3" s="86" t="s">
        <v>143</v>
      </c>
    </row>
    <row r="5" spans="1:4" s="1" customFormat="1" ht="36" customHeight="1" x14ac:dyDescent="0.2">
      <c r="A5" s="2" t="s">
        <v>7</v>
      </c>
      <c r="B5" s="2" t="s">
        <v>8</v>
      </c>
      <c r="C5" s="2" t="s">
        <v>22</v>
      </c>
      <c r="D5" s="2" t="s">
        <v>23</v>
      </c>
    </row>
    <row r="6" spans="1:4" ht="26" x14ac:dyDescent="0.2">
      <c r="A6" s="98" t="s">
        <v>113</v>
      </c>
      <c r="B6" s="99" t="s">
        <v>106</v>
      </c>
      <c r="C6" s="100" t="s">
        <v>111</v>
      </c>
      <c r="D6" s="100" t="s">
        <v>112</v>
      </c>
    </row>
    <row r="7" spans="1:4" ht="48" customHeight="1" x14ac:dyDescent="0.2">
      <c r="A7" s="291" t="s">
        <v>154</v>
      </c>
      <c r="B7" s="291" t="s">
        <v>572</v>
      </c>
      <c r="C7" s="223" t="s">
        <v>573</v>
      </c>
      <c r="D7" s="223" t="s">
        <v>574</v>
      </c>
    </row>
    <row r="8" spans="1:4" ht="63" customHeight="1" x14ac:dyDescent="0.2">
      <c r="A8" s="292"/>
      <c r="B8" s="293"/>
      <c r="C8" s="223" t="s">
        <v>575</v>
      </c>
      <c r="D8" s="223" t="s">
        <v>576</v>
      </c>
    </row>
    <row r="9" spans="1:4" ht="97.5" customHeight="1" x14ac:dyDescent="0.2">
      <c r="A9" s="292"/>
      <c r="B9" s="291" t="s">
        <v>155</v>
      </c>
      <c r="C9" s="84" t="s">
        <v>577</v>
      </c>
      <c r="D9" s="223" t="s">
        <v>578</v>
      </c>
    </row>
    <row r="10" spans="1:4" ht="63" customHeight="1" x14ac:dyDescent="0.2">
      <c r="A10" s="293"/>
      <c r="B10" s="293"/>
      <c r="C10" s="237" t="s">
        <v>163</v>
      </c>
      <c r="D10" s="232" t="s">
        <v>579</v>
      </c>
    </row>
    <row r="11" spans="1:4" ht="82.5" customHeight="1" x14ac:dyDescent="0.2">
      <c r="A11" s="291" t="s">
        <v>580</v>
      </c>
      <c r="B11" s="83" t="s">
        <v>581</v>
      </c>
      <c r="C11" s="223" t="s">
        <v>582</v>
      </c>
      <c r="D11" s="223" t="s">
        <v>583</v>
      </c>
    </row>
    <row r="12" spans="1:4" ht="48" customHeight="1" x14ac:dyDescent="0.2">
      <c r="A12" s="293"/>
      <c r="B12" s="83" t="s">
        <v>584</v>
      </c>
      <c r="C12" s="84" t="s">
        <v>585</v>
      </c>
      <c r="D12" s="223" t="s">
        <v>586</v>
      </c>
    </row>
    <row r="13" spans="1:4" s="105" customFormat="1" ht="48" customHeight="1" x14ac:dyDescent="0.2">
      <c r="A13" s="291" t="s">
        <v>246</v>
      </c>
      <c r="B13" s="83" t="s">
        <v>247</v>
      </c>
      <c r="C13" s="223" t="s">
        <v>587</v>
      </c>
      <c r="D13" s="223" t="s">
        <v>588</v>
      </c>
    </row>
    <row r="14" spans="1:4" s="105" customFormat="1" ht="48" customHeight="1" x14ac:dyDescent="0.2">
      <c r="A14" s="292"/>
      <c r="B14" s="291" t="s">
        <v>900</v>
      </c>
      <c r="C14" s="239" t="s">
        <v>901</v>
      </c>
      <c r="D14" s="239" t="s">
        <v>902</v>
      </c>
    </row>
    <row r="15" spans="1:4" s="105" customFormat="1" ht="48" customHeight="1" x14ac:dyDescent="0.2">
      <c r="A15" s="293"/>
      <c r="B15" s="293"/>
      <c r="C15" s="239" t="s">
        <v>903</v>
      </c>
      <c r="D15" s="239" t="s">
        <v>904</v>
      </c>
    </row>
    <row r="16" spans="1:4" ht="48" customHeight="1" x14ac:dyDescent="0.2">
      <c r="A16" s="291" t="s">
        <v>325</v>
      </c>
      <c r="B16" s="291" t="s">
        <v>589</v>
      </c>
      <c r="C16" s="223" t="s">
        <v>590</v>
      </c>
      <c r="D16" s="223" t="s">
        <v>591</v>
      </c>
    </row>
    <row r="17" spans="1:6" ht="48" customHeight="1" x14ac:dyDescent="0.2">
      <c r="A17" s="293"/>
      <c r="B17" s="293"/>
      <c r="C17" s="223" t="s">
        <v>592</v>
      </c>
      <c r="D17" s="223" t="s">
        <v>593</v>
      </c>
    </row>
    <row r="18" spans="1:6" ht="48" customHeight="1" x14ac:dyDescent="0.2">
      <c r="A18" s="291" t="s">
        <v>594</v>
      </c>
      <c r="B18" s="83" t="s">
        <v>595</v>
      </c>
      <c r="C18" s="223" t="s">
        <v>596</v>
      </c>
      <c r="D18" s="223" t="s">
        <v>597</v>
      </c>
    </row>
    <row r="19" spans="1:6" ht="180" customHeight="1" x14ac:dyDescent="0.2">
      <c r="A19" s="292"/>
      <c r="B19" s="291" t="s">
        <v>598</v>
      </c>
      <c r="C19" s="223" t="s">
        <v>599</v>
      </c>
      <c r="D19" s="223" t="s">
        <v>600</v>
      </c>
    </row>
    <row r="20" spans="1:6" ht="63" customHeight="1" x14ac:dyDescent="0.2">
      <c r="A20" s="292"/>
      <c r="B20" s="293"/>
      <c r="C20" s="223" t="s">
        <v>601</v>
      </c>
      <c r="D20" s="223" t="s">
        <v>602</v>
      </c>
    </row>
    <row r="21" spans="1:6" ht="48" customHeight="1" x14ac:dyDescent="0.2">
      <c r="A21" s="292"/>
      <c r="B21" s="83" t="s">
        <v>603</v>
      </c>
      <c r="C21" s="223" t="s">
        <v>604</v>
      </c>
      <c r="D21" s="223" t="s">
        <v>605</v>
      </c>
    </row>
    <row r="22" spans="1:6" ht="48" customHeight="1" x14ac:dyDescent="0.2">
      <c r="A22" s="292"/>
      <c r="B22" s="83" t="s">
        <v>606</v>
      </c>
      <c r="C22" s="84" t="s">
        <v>607</v>
      </c>
      <c r="D22" s="223" t="s">
        <v>608</v>
      </c>
    </row>
    <row r="23" spans="1:6" ht="48" customHeight="1" x14ac:dyDescent="0.2">
      <c r="A23" s="293"/>
      <c r="B23" s="83" t="s">
        <v>609</v>
      </c>
      <c r="C23" s="223" t="s">
        <v>610</v>
      </c>
      <c r="D23" s="223" t="s">
        <v>611</v>
      </c>
    </row>
    <row r="24" spans="1:6" ht="48" customHeight="1" x14ac:dyDescent="0.2">
      <c r="A24" s="291" t="s">
        <v>612</v>
      </c>
      <c r="B24" s="83" t="s">
        <v>613</v>
      </c>
      <c r="C24" s="84" t="s">
        <v>614</v>
      </c>
      <c r="D24" s="223" t="s">
        <v>615</v>
      </c>
    </row>
    <row r="25" spans="1:6" ht="48" customHeight="1" x14ac:dyDescent="0.2">
      <c r="A25" s="293"/>
      <c r="B25" s="83" t="s">
        <v>616</v>
      </c>
      <c r="C25" s="223" t="s">
        <v>617</v>
      </c>
      <c r="D25" s="223" t="s">
        <v>618</v>
      </c>
    </row>
    <row r="26" spans="1:6" ht="48" customHeight="1" x14ac:dyDescent="0.2">
      <c r="A26" s="241" t="s">
        <v>342</v>
      </c>
      <c r="B26" s="241" t="s">
        <v>343</v>
      </c>
      <c r="C26" s="224" t="s">
        <v>619</v>
      </c>
      <c r="D26" s="224" t="s">
        <v>620</v>
      </c>
      <c r="E26" s="228"/>
      <c r="F26" s="5"/>
    </row>
    <row r="27" spans="1:6" ht="48" customHeight="1" x14ac:dyDescent="0.2">
      <c r="A27" s="291" t="s">
        <v>393</v>
      </c>
      <c r="B27" s="83" t="s">
        <v>621</v>
      </c>
      <c r="C27" s="223" t="s">
        <v>622</v>
      </c>
      <c r="D27" s="223" t="s">
        <v>623</v>
      </c>
    </row>
    <row r="28" spans="1:6" s="1" customFormat="1" ht="48" customHeight="1" x14ac:dyDescent="0.2">
      <c r="A28" s="292"/>
      <c r="B28" s="291" t="s">
        <v>624</v>
      </c>
      <c r="C28" s="223" t="s">
        <v>625</v>
      </c>
      <c r="D28" s="223" t="s">
        <v>626</v>
      </c>
    </row>
    <row r="29" spans="1:6" ht="48" customHeight="1" x14ac:dyDescent="0.2">
      <c r="A29" s="292"/>
      <c r="B29" s="292"/>
      <c r="C29" s="223" t="s">
        <v>627</v>
      </c>
      <c r="D29" s="223" t="s">
        <v>628</v>
      </c>
    </row>
    <row r="30" spans="1:6" ht="48" customHeight="1" x14ac:dyDescent="0.2">
      <c r="A30" s="292"/>
      <c r="B30" s="292"/>
      <c r="C30" s="223" t="s">
        <v>629</v>
      </c>
      <c r="D30" s="223" t="s">
        <v>630</v>
      </c>
    </row>
    <row r="31" spans="1:6" ht="48" customHeight="1" x14ac:dyDescent="0.2">
      <c r="A31" s="292"/>
      <c r="B31" s="292"/>
      <c r="C31" s="223" t="s">
        <v>631</v>
      </c>
      <c r="D31" s="223" t="s">
        <v>632</v>
      </c>
    </row>
    <row r="32" spans="1:6" ht="48" customHeight="1" x14ac:dyDescent="0.2">
      <c r="A32" s="292"/>
      <c r="B32" s="292"/>
      <c r="C32" s="223" t="s">
        <v>633</v>
      </c>
      <c r="D32" s="223" t="s">
        <v>634</v>
      </c>
    </row>
    <row r="33" spans="1:5" ht="48" customHeight="1" x14ac:dyDescent="0.2">
      <c r="A33" s="293"/>
      <c r="B33" s="293"/>
      <c r="C33" s="223" t="s">
        <v>635</v>
      </c>
      <c r="D33" s="223" t="s">
        <v>636</v>
      </c>
    </row>
    <row r="34" spans="1:5" ht="48" customHeight="1" x14ac:dyDescent="0.2">
      <c r="A34" s="291" t="s">
        <v>637</v>
      </c>
      <c r="B34" s="83" t="s">
        <v>638</v>
      </c>
      <c r="C34" s="223" t="s">
        <v>639</v>
      </c>
      <c r="D34" s="223" t="s">
        <v>640</v>
      </c>
    </row>
    <row r="35" spans="1:5" ht="48" customHeight="1" x14ac:dyDescent="0.2">
      <c r="A35" s="292"/>
      <c r="B35" s="83" t="s">
        <v>641</v>
      </c>
      <c r="C35" s="84" t="s">
        <v>642</v>
      </c>
      <c r="D35" s="223" t="s">
        <v>643</v>
      </c>
    </row>
    <row r="36" spans="1:5" s="229" customFormat="1" ht="48" customHeight="1" x14ac:dyDescent="0.2">
      <c r="A36" s="292"/>
      <c r="B36" s="291" t="s">
        <v>644</v>
      </c>
      <c r="C36" s="223" t="s">
        <v>645</v>
      </c>
      <c r="D36" s="223" t="s">
        <v>646</v>
      </c>
    </row>
    <row r="37" spans="1:5" ht="63" customHeight="1" x14ac:dyDescent="0.2">
      <c r="A37" s="292"/>
      <c r="B37" s="292"/>
      <c r="C37" s="84" t="s">
        <v>647</v>
      </c>
      <c r="D37" s="223" t="s">
        <v>648</v>
      </c>
    </row>
    <row r="38" spans="1:5" ht="48" customHeight="1" x14ac:dyDescent="0.2">
      <c r="A38" s="293"/>
      <c r="B38" s="293"/>
      <c r="C38" s="223" t="s">
        <v>649</v>
      </c>
      <c r="D38" s="223" t="s">
        <v>650</v>
      </c>
    </row>
    <row r="39" spans="1:5" ht="48" customHeight="1" x14ac:dyDescent="0.2">
      <c r="A39" s="291" t="s">
        <v>905</v>
      </c>
      <c r="B39" s="238" t="s">
        <v>906</v>
      </c>
      <c r="C39" s="239" t="s">
        <v>894</v>
      </c>
      <c r="D39" s="239" t="s">
        <v>895</v>
      </c>
    </row>
    <row r="40" spans="1:5" s="105" customFormat="1" ht="48" customHeight="1" x14ac:dyDescent="0.2">
      <c r="A40" s="292"/>
      <c r="B40" s="294" t="s">
        <v>910</v>
      </c>
      <c r="C40" s="239" t="s">
        <v>695</v>
      </c>
      <c r="D40" s="239" t="s">
        <v>696</v>
      </c>
    </row>
    <row r="41" spans="1:5" s="160" customFormat="1" ht="48" customHeight="1" x14ac:dyDescent="0.2">
      <c r="A41" s="293"/>
      <c r="B41" s="295"/>
      <c r="C41" s="232" t="s">
        <v>697</v>
      </c>
      <c r="D41" s="232" t="s">
        <v>698</v>
      </c>
      <c r="E41" s="231"/>
    </row>
    <row r="42" spans="1:5" ht="138.75" customHeight="1" x14ac:dyDescent="0.2">
      <c r="A42" s="83" t="s">
        <v>480</v>
      </c>
      <c r="B42" s="83" t="s">
        <v>651</v>
      </c>
      <c r="C42" s="223" t="s">
        <v>652</v>
      </c>
      <c r="D42" s="223" t="s">
        <v>653</v>
      </c>
    </row>
    <row r="43" spans="1:5" ht="63" customHeight="1" x14ac:dyDescent="0.2">
      <c r="A43" s="291" t="s">
        <v>654</v>
      </c>
      <c r="B43" s="291" t="s">
        <v>655</v>
      </c>
      <c r="C43" s="84" t="s">
        <v>656</v>
      </c>
      <c r="D43" s="223" t="s">
        <v>657</v>
      </c>
    </row>
    <row r="44" spans="1:5" ht="48" customHeight="1" x14ac:dyDescent="0.2">
      <c r="A44" s="292"/>
      <c r="B44" s="292"/>
      <c r="C44" s="223" t="s">
        <v>658</v>
      </c>
      <c r="D44" s="223" t="s">
        <v>659</v>
      </c>
    </row>
    <row r="45" spans="1:5" ht="63" customHeight="1" x14ac:dyDescent="0.2">
      <c r="A45" s="292"/>
      <c r="B45" s="292"/>
      <c r="C45" s="223" t="s">
        <v>660</v>
      </c>
      <c r="D45" s="223" t="s">
        <v>661</v>
      </c>
    </row>
    <row r="46" spans="1:5" ht="48" customHeight="1" x14ac:dyDescent="0.2">
      <c r="A46" s="292"/>
      <c r="B46" s="292"/>
      <c r="C46" s="223" t="s">
        <v>662</v>
      </c>
      <c r="D46" s="223" t="s">
        <v>663</v>
      </c>
    </row>
    <row r="47" spans="1:5" ht="63" customHeight="1" x14ac:dyDescent="0.2">
      <c r="A47" s="293"/>
      <c r="B47" s="293"/>
      <c r="C47" s="223" t="s">
        <v>664</v>
      </c>
      <c r="D47" s="223" t="s">
        <v>665</v>
      </c>
    </row>
    <row r="48" spans="1:5" ht="63" customHeight="1" x14ac:dyDescent="0.2">
      <c r="A48" s="291" t="s">
        <v>666</v>
      </c>
      <c r="B48" s="291" t="s">
        <v>667</v>
      </c>
      <c r="C48" s="223" t="s">
        <v>668</v>
      </c>
      <c r="D48" s="223" t="s">
        <v>669</v>
      </c>
    </row>
    <row r="49" spans="1:4" ht="63" customHeight="1" x14ac:dyDescent="0.2">
      <c r="A49" s="292"/>
      <c r="B49" s="292"/>
      <c r="C49" s="223" t="s">
        <v>670</v>
      </c>
      <c r="D49" s="223" t="s">
        <v>671</v>
      </c>
    </row>
    <row r="50" spans="1:4" s="1" customFormat="1" ht="71.25" customHeight="1" x14ac:dyDescent="0.2">
      <c r="A50" s="292"/>
      <c r="B50" s="292"/>
      <c r="C50" s="224" t="s">
        <v>656</v>
      </c>
      <c r="D50" s="224" t="s">
        <v>672</v>
      </c>
    </row>
    <row r="51" spans="1:4" ht="48" customHeight="1" x14ac:dyDescent="0.2">
      <c r="A51" s="292"/>
      <c r="B51" s="292"/>
      <c r="C51" s="223" t="s">
        <v>673</v>
      </c>
      <c r="D51" s="223" t="s">
        <v>674</v>
      </c>
    </row>
    <row r="52" spans="1:4" ht="63" customHeight="1" x14ac:dyDescent="0.2">
      <c r="A52" s="292"/>
      <c r="B52" s="292"/>
      <c r="C52" s="223" t="s">
        <v>675</v>
      </c>
      <c r="D52" s="223" t="s">
        <v>676</v>
      </c>
    </row>
    <row r="53" spans="1:4" ht="48" customHeight="1" x14ac:dyDescent="0.2">
      <c r="A53" s="292"/>
      <c r="B53" s="293"/>
      <c r="C53" s="223" t="s">
        <v>677</v>
      </c>
      <c r="D53" s="223" t="s">
        <v>678</v>
      </c>
    </row>
    <row r="54" spans="1:4" ht="48" customHeight="1" x14ac:dyDescent="0.2">
      <c r="A54" s="292"/>
      <c r="B54" s="292" t="s">
        <v>682</v>
      </c>
      <c r="C54" s="230" t="s">
        <v>683</v>
      </c>
      <c r="D54" s="223" t="s">
        <v>684</v>
      </c>
    </row>
    <row r="55" spans="1:4" ht="71.25" customHeight="1" x14ac:dyDescent="0.2">
      <c r="A55" s="292"/>
      <c r="B55" s="292"/>
      <c r="C55" s="223" t="s">
        <v>685</v>
      </c>
      <c r="D55" s="223" t="s">
        <v>686</v>
      </c>
    </row>
    <row r="56" spans="1:4" s="1" customFormat="1" ht="71.25" customHeight="1" x14ac:dyDescent="0.2">
      <c r="A56" s="292"/>
      <c r="B56" s="292"/>
      <c r="C56" s="223" t="s">
        <v>687</v>
      </c>
      <c r="D56" s="224" t="s">
        <v>688</v>
      </c>
    </row>
    <row r="57" spans="1:4" ht="63" customHeight="1" x14ac:dyDescent="0.2">
      <c r="A57" s="293"/>
      <c r="B57" s="293"/>
      <c r="C57" s="223" t="s">
        <v>689</v>
      </c>
      <c r="D57" s="223" t="s">
        <v>690</v>
      </c>
    </row>
    <row r="58" spans="1:4" ht="79" customHeight="1" x14ac:dyDescent="0.2">
      <c r="A58" s="248" t="s">
        <v>911</v>
      </c>
      <c r="B58" s="249" t="s">
        <v>679</v>
      </c>
      <c r="C58" s="240" t="s">
        <v>680</v>
      </c>
      <c r="D58" s="239" t="s">
        <v>681</v>
      </c>
    </row>
    <row r="59" spans="1:4" ht="105" customHeight="1" x14ac:dyDescent="0.2">
      <c r="A59" s="83" t="s">
        <v>246</v>
      </c>
      <c r="B59" s="241" t="s">
        <v>691</v>
      </c>
      <c r="C59" s="224" t="s">
        <v>692</v>
      </c>
      <c r="D59" s="224" t="s">
        <v>693</v>
      </c>
    </row>
    <row r="60" spans="1:4" ht="30.5" customHeight="1" x14ac:dyDescent="0.2">
      <c r="A60" s="244" t="s">
        <v>342</v>
      </c>
      <c r="B60" s="245" t="s">
        <v>907</v>
      </c>
      <c r="C60" s="232" t="s">
        <v>908</v>
      </c>
      <c r="D60" s="232" t="s">
        <v>909</v>
      </c>
    </row>
    <row r="61" spans="1:4" ht="48" customHeight="1" x14ac:dyDescent="0.2">
      <c r="A61" s="242" t="s">
        <v>781</v>
      </c>
      <c r="B61" s="242" t="s">
        <v>782</v>
      </c>
      <c r="C61" s="240" t="s">
        <v>783</v>
      </c>
      <c r="D61" s="239" t="s">
        <v>784</v>
      </c>
    </row>
    <row r="62" spans="1:4" ht="48" customHeight="1" x14ac:dyDescent="0.2">
      <c r="A62" s="291" t="s">
        <v>480</v>
      </c>
      <c r="B62" s="291" t="s">
        <v>493</v>
      </c>
      <c r="C62" s="223" t="s">
        <v>699</v>
      </c>
      <c r="D62" s="223" t="s">
        <v>700</v>
      </c>
    </row>
    <row r="63" spans="1:4" ht="48" customHeight="1" x14ac:dyDescent="0.2">
      <c r="A63" s="292"/>
      <c r="B63" s="293"/>
      <c r="C63" s="223" t="s">
        <v>701</v>
      </c>
      <c r="D63" s="223" t="s">
        <v>702</v>
      </c>
    </row>
    <row r="64" spans="1:4" ht="48" customHeight="1" x14ac:dyDescent="0.2">
      <c r="A64" s="292"/>
      <c r="B64" s="291" t="s">
        <v>703</v>
      </c>
      <c r="C64" s="84" t="s">
        <v>704</v>
      </c>
      <c r="D64" s="223" t="s">
        <v>705</v>
      </c>
    </row>
    <row r="65" spans="1:9" ht="48" customHeight="1" x14ac:dyDescent="0.2">
      <c r="A65" s="292"/>
      <c r="B65" s="293"/>
      <c r="C65" s="223" t="s">
        <v>706</v>
      </c>
      <c r="D65" s="223" t="s">
        <v>707</v>
      </c>
    </row>
    <row r="66" spans="1:9" ht="48" customHeight="1" x14ac:dyDescent="0.2">
      <c r="A66" s="292"/>
      <c r="B66" s="291" t="s">
        <v>708</v>
      </c>
      <c r="C66" s="84" t="s">
        <v>709</v>
      </c>
      <c r="D66" s="84" t="s">
        <v>705</v>
      </c>
    </row>
    <row r="67" spans="1:9" ht="48" customHeight="1" x14ac:dyDescent="0.2">
      <c r="A67" s="293"/>
      <c r="B67" s="293"/>
      <c r="C67" s="223" t="s">
        <v>706</v>
      </c>
      <c r="D67" s="84" t="s">
        <v>707</v>
      </c>
    </row>
    <row r="68" spans="1:9" ht="48" customHeight="1" x14ac:dyDescent="0.2">
      <c r="A68" s="291" t="s">
        <v>502</v>
      </c>
      <c r="B68" s="291" t="s">
        <v>710</v>
      </c>
      <c r="C68" s="84" t="s">
        <v>711</v>
      </c>
      <c r="D68" s="223" t="s">
        <v>712</v>
      </c>
    </row>
    <row r="69" spans="1:9" ht="48" customHeight="1" x14ac:dyDescent="0.2">
      <c r="A69" s="292"/>
      <c r="B69" s="292"/>
      <c r="C69" s="223" t="s">
        <v>713</v>
      </c>
      <c r="D69" s="223" t="s">
        <v>714</v>
      </c>
    </row>
    <row r="70" spans="1:9" ht="63" customHeight="1" x14ac:dyDescent="0.2">
      <c r="A70" s="292"/>
      <c r="B70" s="293"/>
      <c r="C70" s="223" t="s">
        <v>715</v>
      </c>
      <c r="D70" s="223" t="s">
        <v>716</v>
      </c>
    </row>
    <row r="71" spans="1:9" ht="63" customHeight="1" x14ac:dyDescent="0.2">
      <c r="A71" s="292"/>
      <c r="B71" s="296" t="s">
        <v>717</v>
      </c>
      <c r="C71" s="223" t="s">
        <v>718</v>
      </c>
      <c r="D71" s="223" t="s">
        <v>719</v>
      </c>
    </row>
    <row r="72" spans="1:9" s="1" customFormat="1" ht="63" customHeight="1" x14ac:dyDescent="0.2">
      <c r="A72" s="292"/>
      <c r="B72" s="296"/>
      <c r="C72" s="224" t="s">
        <v>720</v>
      </c>
      <c r="D72" s="224" t="s">
        <v>721</v>
      </c>
    </row>
    <row r="73" spans="1:9" s="233" customFormat="1" ht="63" customHeight="1" x14ac:dyDescent="0.2">
      <c r="A73" s="292"/>
      <c r="B73" s="296"/>
      <c r="C73" s="223" t="s">
        <v>722</v>
      </c>
      <c r="D73" s="223" t="s">
        <v>723</v>
      </c>
    </row>
    <row r="74" spans="1:9" s="233" customFormat="1" ht="71.25" customHeight="1" x14ac:dyDescent="0.2">
      <c r="A74" s="292"/>
      <c r="B74" s="241" t="s">
        <v>724</v>
      </c>
      <c r="C74" s="223" t="s">
        <v>725</v>
      </c>
      <c r="D74" s="223" t="s">
        <v>726</v>
      </c>
    </row>
    <row r="75" spans="1:9" s="233" customFormat="1" ht="71.25" customHeight="1" x14ac:dyDescent="0.2">
      <c r="A75" s="292"/>
      <c r="B75" s="297" t="s">
        <v>727</v>
      </c>
      <c r="C75" s="223" t="s">
        <v>728</v>
      </c>
      <c r="D75" s="223" t="s">
        <v>729</v>
      </c>
    </row>
    <row r="76" spans="1:9" s="233" customFormat="1" ht="71.25" customHeight="1" x14ac:dyDescent="0.2">
      <c r="A76" s="292"/>
      <c r="B76" s="297"/>
      <c r="C76" s="223" t="s">
        <v>730</v>
      </c>
      <c r="D76" s="223" t="s">
        <v>731</v>
      </c>
    </row>
    <row r="77" spans="1:9" s="233" customFormat="1" ht="71.25" customHeight="1" x14ac:dyDescent="0.2">
      <c r="A77" s="292"/>
      <c r="B77" s="295"/>
      <c r="C77" s="223" t="s">
        <v>732</v>
      </c>
      <c r="D77" s="223" t="s">
        <v>733</v>
      </c>
      <c r="I77" s="234"/>
    </row>
    <row r="78" spans="1:9" s="233" customFormat="1" ht="48" customHeight="1" x14ac:dyDescent="0.2">
      <c r="A78" s="292"/>
      <c r="B78" s="291" t="s">
        <v>734</v>
      </c>
      <c r="C78" s="223" t="s">
        <v>735</v>
      </c>
      <c r="D78" s="223" t="s">
        <v>736</v>
      </c>
    </row>
    <row r="79" spans="1:9" s="233" customFormat="1" ht="48" customHeight="1" x14ac:dyDescent="0.2">
      <c r="A79" s="292"/>
      <c r="B79" s="292"/>
      <c r="C79" s="223" t="s">
        <v>737</v>
      </c>
      <c r="D79" s="223" t="s">
        <v>736</v>
      </c>
    </row>
    <row r="80" spans="1:9" s="233" customFormat="1" ht="48" customHeight="1" x14ac:dyDescent="0.2">
      <c r="A80" s="292"/>
      <c r="B80" s="292"/>
      <c r="C80" s="223" t="s">
        <v>738</v>
      </c>
      <c r="D80" s="223" t="s">
        <v>739</v>
      </c>
    </row>
    <row r="81" spans="1:4" s="233" customFormat="1" ht="63" customHeight="1" x14ac:dyDescent="0.2">
      <c r="A81" s="292"/>
      <c r="B81" s="292"/>
      <c r="C81" s="223" t="s">
        <v>740</v>
      </c>
      <c r="D81" s="223" t="s">
        <v>741</v>
      </c>
    </row>
    <row r="82" spans="1:4" s="233" customFormat="1" ht="63" customHeight="1" x14ac:dyDescent="0.2">
      <c r="A82" s="292"/>
      <c r="B82" s="293"/>
      <c r="C82" s="223" t="s">
        <v>742</v>
      </c>
      <c r="D82" s="223" t="s">
        <v>743</v>
      </c>
    </row>
    <row r="83" spans="1:4" s="233" customFormat="1" ht="71.25" customHeight="1" x14ac:dyDescent="0.2">
      <c r="A83" s="292"/>
      <c r="B83" s="291" t="s">
        <v>744</v>
      </c>
      <c r="C83" s="223" t="s">
        <v>745</v>
      </c>
      <c r="D83" s="223" t="s">
        <v>746</v>
      </c>
    </row>
    <row r="84" spans="1:4" s="233" customFormat="1" ht="48" customHeight="1" x14ac:dyDescent="0.2">
      <c r="A84" s="292"/>
      <c r="B84" s="292"/>
      <c r="C84" s="223" t="s">
        <v>747</v>
      </c>
      <c r="D84" s="223" t="s">
        <v>748</v>
      </c>
    </row>
    <row r="85" spans="1:4" s="233" customFormat="1" ht="63" customHeight="1" x14ac:dyDescent="0.2">
      <c r="A85" s="292"/>
      <c r="B85" s="292"/>
      <c r="C85" s="223" t="s">
        <v>749</v>
      </c>
      <c r="D85" s="223" t="s">
        <v>750</v>
      </c>
    </row>
    <row r="86" spans="1:4" s="233" customFormat="1" ht="63" customHeight="1" x14ac:dyDescent="0.2">
      <c r="A86" s="292"/>
      <c r="B86" s="83" t="s">
        <v>751</v>
      </c>
      <c r="C86" s="223" t="s">
        <v>752</v>
      </c>
      <c r="D86" s="223" t="s">
        <v>753</v>
      </c>
    </row>
    <row r="87" spans="1:4" s="233" customFormat="1" ht="63" customHeight="1" x14ac:dyDescent="0.2">
      <c r="A87" s="292"/>
      <c r="B87" s="83" t="s">
        <v>754</v>
      </c>
      <c r="C87" s="223" t="s">
        <v>755</v>
      </c>
      <c r="D87" s="223" t="s">
        <v>756</v>
      </c>
    </row>
    <row r="88" spans="1:4" s="233" customFormat="1" ht="48" customHeight="1" x14ac:dyDescent="0.2">
      <c r="A88" s="292"/>
      <c r="B88" s="292" t="s">
        <v>525</v>
      </c>
      <c r="C88" s="223" t="s">
        <v>757</v>
      </c>
      <c r="D88" s="223" t="s">
        <v>758</v>
      </c>
    </row>
    <row r="89" spans="1:4" s="233" customFormat="1" ht="63" customHeight="1" x14ac:dyDescent="0.2">
      <c r="A89" s="292"/>
      <c r="B89" s="292"/>
      <c r="C89" s="223" t="s">
        <v>759</v>
      </c>
      <c r="D89" s="223" t="s">
        <v>760</v>
      </c>
    </row>
    <row r="90" spans="1:4" s="233" customFormat="1" ht="63" customHeight="1" x14ac:dyDescent="0.2">
      <c r="A90" s="292"/>
      <c r="B90" s="292"/>
      <c r="C90" s="223" t="s">
        <v>761</v>
      </c>
      <c r="D90" s="223" t="s">
        <v>762</v>
      </c>
    </row>
    <row r="91" spans="1:4" s="233" customFormat="1" ht="63" customHeight="1" x14ac:dyDescent="0.2">
      <c r="A91" s="292"/>
      <c r="B91" s="83" t="s">
        <v>763</v>
      </c>
      <c r="C91" s="223" t="s">
        <v>764</v>
      </c>
      <c r="D91" s="223" t="s">
        <v>765</v>
      </c>
    </row>
    <row r="92" spans="1:4" s="233" customFormat="1" ht="63" customHeight="1" x14ac:dyDescent="0.2">
      <c r="A92" s="292"/>
      <c r="B92" s="291" t="s">
        <v>527</v>
      </c>
      <c r="C92" s="223" t="s">
        <v>766</v>
      </c>
      <c r="D92" s="223" t="s">
        <v>767</v>
      </c>
    </row>
    <row r="93" spans="1:4" s="233" customFormat="1" ht="63" customHeight="1" x14ac:dyDescent="0.2">
      <c r="A93" s="292"/>
      <c r="B93" s="292"/>
      <c r="C93" s="223" t="s">
        <v>768</v>
      </c>
      <c r="D93" s="223" t="s">
        <v>769</v>
      </c>
    </row>
    <row r="94" spans="1:4" s="233" customFormat="1" ht="63" customHeight="1" x14ac:dyDescent="0.2">
      <c r="A94" s="292"/>
      <c r="B94" s="293"/>
      <c r="C94" s="223" t="s">
        <v>770</v>
      </c>
      <c r="D94" s="223" t="s">
        <v>771</v>
      </c>
    </row>
    <row r="95" spans="1:4" s="233" customFormat="1" ht="63" customHeight="1" x14ac:dyDescent="0.2">
      <c r="A95" s="292"/>
      <c r="B95" s="83" t="s">
        <v>772</v>
      </c>
      <c r="C95" s="223" t="s">
        <v>773</v>
      </c>
      <c r="D95" s="223" t="s">
        <v>774</v>
      </c>
    </row>
    <row r="96" spans="1:4" s="233" customFormat="1" ht="48" customHeight="1" x14ac:dyDescent="0.2">
      <c r="A96" s="292"/>
      <c r="B96" s="83" t="s">
        <v>775</v>
      </c>
      <c r="C96" s="223" t="s">
        <v>776</v>
      </c>
      <c r="D96" s="223" t="s">
        <v>777</v>
      </c>
    </row>
    <row r="97" spans="1:4" s="233" customFormat="1" ht="48" customHeight="1" x14ac:dyDescent="0.2">
      <c r="A97" s="293"/>
      <c r="B97" s="83" t="s">
        <v>778</v>
      </c>
      <c r="C97" s="223" t="s">
        <v>779</v>
      </c>
      <c r="D97" s="223" t="s">
        <v>780</v>
      </c>
    </row>
  </sheetData>
  <mergeCells count="34">
    <mergeCell ref="A7:A10"/>
    <mergeCell ref="B7:B8"/>
    <mergeCell ref="B9:B10"/>
    <mergeCell ref="A11:A12"/>
    <mergeCell ref="A16:A17"/>
    <mergeCell ref="A13:A15"/>
    <mergeCell ref="B14:B15"/>
    <mergeCell ref="B16:B17"/>
    <mergeCell ref="B62:B63"/>
    <mergeCell ref="B64:B65"/>
    <mergeCell ref="B48:B53"/>
    <mergeCell ref="A18:A23"/>
    <mergeCell ref="B19:B20"/>
    <mergeCell ref="A24:A25"/>
    <mergeCell ref="A27:A33"/>
    <mergeCell ref="B43:B47"/>
    <mergeCell ref="B28:B33"/>
    <mergeCell ref="A43:A47"/>
    <mergeCell ref="B78:B82"/>
    <mergeCell ref="B66:B67"/>
    <mergeCell ref="A68:A97"/>
    <mergeCell ref="A34:A38"/>
    <mergeCell ref="B36:B38"/>
    <mergeCell ref="B83:B85"/>
    <mergeCell ref="B88:B90"/>
    <mergeCell ref="B92:B94"/>
    <mergeCell ref="B40:B41"/>
    <mergeCell ref="A39:A41"/>
    <mergeCell ref="B68:B70"/>
    <mergeCell ref="B71:B73"/>
    <mergeCell ref="B75:B77"/>
    <mergeCell ref="A48:A57"/>
    <mergeCell ref="B54:B57"/>
    <mergeCell ref="A62:A67"/>
  </mergeCells>
  <phoneticPr fontId="2"/>
  <pageMargins left="0.78740157480314965" right="0.78740157480314965" top="0.98425196850393704" bottom="0.98425196850393704" header="0.51181102362204722" footer="0.51181102362204722"/>
  <pageSetup paperSize="9" scale="76" fitToHeight="0" orientation="portrait" r:id="rId1"/>
  <headerFooter alignWithMargins="0"/>
  <rowBreaks count="6" manualBreakCount="6">
    <brk id="17" max="3" man="1"/>
    <brk id="33" max="3" man="1"/>
    <brk id="47" max="3" man="1"/>
    <brk id="60" max="3" man="1"/>
    <brk id="70" max="3" man="1"/>
    <brk id="85"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60"/>
  <sheetViews>
    <sheetView view="pageBreakPreview" topLeftCell="A52" zoomScaleNormal="80" zoomScaleSheetLayoutView="100" workbookViewId="0">
      <selection activeCell="A7" sqref="A7"/>
    </sheetView>
  </sheetViews>
  <sheetFormatPr defaultColWidth="9" defaultRowHeight="13" x14ac:dyDescent="0.2"/>
  <cols>
    <col min="1" max="2" width="23.7265625" style="11" customWidth="1"/>
    <col min="3" max="3" width="40.36328125" style="11" customWidth="1"/>
    <col min="4" max="16384" width="9" style="11"/>
  </cols>
  <sheetData>
    <row r="1" spans="1:3" x14ac:dyDescent="0.2">
      <c r="A1" s="11" t="s">
        <v>24</v>
      </c>
    </row>
    <row r="3" spans="1:3" ht="19" x14ac:dyDescent="0.2">
      <c r="A3" s="86" t="s">
        <v>144</v>
      </c>
    </row>
    <row r="5" spans="1:3" ht="36" customHeight="1" x14ac:dyDescent="0.2">
      <c r="A5" s="2" t="s">
        <v>25</v>
      </c>
      <c r="B5" s="2" t="s">
        <v>22</v>
      </c>
      <c r="C5" s="2" t="s">
        <v>26</v>
      </c>
    </row>
    <row r="6" spans="1:3" ht="30" customHeight="1" x14ac:dyDescent="0.2">
      <c r="A6" s="101" t="s">
        <v>107</v>
      </c>
      <c r="B6" s="101" t="s">
        <v>108</v>
      </c>
      <c r="C6" s="101" t="s">
        <v>109</v>
      </c>
    </row>
    <row r="7" spans="1:3" ht="35.25" customHeight="1" x14ac:dyDescent="0.2">
      <c r="A7" s="82" t="s">
        <v>785</v>
      </c>
      <c r="B7" s="84" t="s">
        <v>786</v>
      </c>
      <c r="C7" s="84" t="s">
        <v>787</v>
      </c>
    </row>
    <row r="8" spans="1:3" ht="54.5" customHeight="1" x14ac:dyDescent="0.2">
      <c r="A8" s="242" t="s">
        <v>788</v>
      </c>
      <c r="B8" s="223" t="s">
        <v>789</v>
      </c>
      <c r="C8" s="223" t="s">
        <v>790</v>
      </c>
    </row>
    <row r="9" spans="1:3" ht="35" customHeight="1" x14ac:dyDescent="0.2">
      <c r="A9" s="243" t="s">
        <v>791</v>
      </c>
      <c r="B9" s="235" t="s">
        <v>792</v>
      </c>
      <c r="C9" s="235" t="s">
        <v>793</v>
      </c>
    </row>
    <row r="10" spans="1:3" ht="35.25" customHeight="1" x14ac:dyDescent="0.2">
      <c r="A10" s="246" t="s">
        <v>794</v>
      </c>
      <c r="B10" s="235" t="s">
        <v>795</v>
      </c>
      <c r="C10" s="235" t="s">
        <v>796</v>
      </c>
    </row>
    <row r="11" spans="1:3" ht="35.25" customHeight="1" x14ac:dyDescent="0.2">
      <c r="A11" s="298" t="s">
        <v>797</v>
      </c>
      <c r="B11" s="84" t="s">
        <v>798</v>
      </c>
      <c r="C11" s="223" t="s">
        <v>799</v>
      </c>
    </row>
    <row r="12" spans="1:3" ht="35.25" customHeight="1" x14ac:dyDescent="0.2">
      <c r="A12" s="300"/>
      <c r="B12" s="223" t="s">
        <v>800</v>
      </c>
      <c r="C12" s="84" t="s">
        <v>801</v>
      </c>
    </row>
    <row r="13" spans="1:3" ht="35.25" customHeight="1" x14ac:dyDescent="0.2">
      <c r="A13" s="291" t="s">
        <v>802</v>
      </c>
      <c r="B13" s="223" t="s">
        <v>803</v>
      </c>
      <c r="C13" s="223" t="s">
        <v>804</v>
      </c>
    </row>
    <row r="14" spans="1:3" ht="43.5" customHeight="1" x14ac:dyDescent="0.2">
      <c r="A14" s="292"/>
      <c r="B14" s="223" t="s">
        <v>805</v>
      </c>
      <c r="C14" s="223" t="s">
        <v>806</v>
      </c>
    </row>
    <row r="15" spans="1:3" ht="48.75" customHeight="1" x14ac:dyDescent="0.2">
      <c r="A15" s="292"/>
      <c r="B15" s="223" t="s">
        <v>807</v>
      </c>
      <c r="C15" s="223" t="s">
        <v>808</v>
      </c>
    </row>
    <row r="16" spans="1:3" ht="35.25" customHeight="1" x14ac:dyDescent="0.2">
      <c r="A16" s="293"/>
      <c r="B16" s="223" t="s">
        <v>809</v>
      </c>
      <c r="C16" s="223" t="s">
        <v>810</v>
      </c>
    </row>
    <row r="17" spans="1:3" ht="35.25" customHeight="1" x14ac:dyDescent="0.2">
      <c r="A17" s="298" t="s">
        <v>811</v>
      </c>
      <c r="B17" s="223" t="s">
        <v>812</v>
      </c>
      <c r="C17" s="223" t="s">
        <v>813</v>
      </c>
    </row>
    <row r="18" spans="1:3" ht="48" customHeight="1" x14ac:dyDescent="0.2">
      <c r="A18" s="299"/>
      <c r="B18" s="223" t="s">
        <v>709</v>
      </c>
      <c r="C18" s="223" t="s">
        <v>814</v>
      </c>
    </row>
    <row r="19" spans="1:3" ht="35.25" customHeight="1" x14ac:dyDescent="0.2">
      <c r="A19" s="300"/>
      <c r="B19" s="223" t="s">
        <v>815</v>
      </c>
      <c r="C19" s="223" t="s">
        <v>816</v>
      </c>
    </row>
    <row r="20" spans="1:3" ht="35.25" customHeight="1" x14ac:dyDescent="0.2">
      <c r="A20" s="298" t="s">
        <v>817</v>
      </c>
      <c r="B20" s="84" t="s">
        <v>818</v>
      </c>
      <c r="C20" s="84" t="s">
        <v>819</v>
      </c>
    </row>
    <row r="21" spans="1:3" ht="35.25" customHeight="1" x14ac:dyDescent="0.2">
      <c r="A21" s="299"/>
      <c r="B21" s="223" t="s">
        <v>709</v>
      </c>
      <c r="C21" s="84" t="s">
        <v>820</v>
      </c>
    </row>
    <row r="22" spans="1:3" ht="35.25" customHeight="1" x14ac:dyDescent="0.2">
      <c r="A22" s="300"/>
      <c r="B22" s="84" t="s">
        <v>821</v>
      </c>
      <c r="C22" s="84" t="s">
        <v>822</v>
      </c>
    </row>
    <row r="23" spans="1:3" ht="35.25" customHeight="1" x14ac:dyDescent="0.2">
      <c r="A23" s="82" t="s">
        <v>823</v>
      </c>
      <c r="B23" s="84" t="s">
        <v>824</v>
      </c>
      <c r="C23" s="84" t="s">
        <v>825</v>
      </c>
    </row>
    <row r="24" spans="1:3" ht="35.25" customHeight="1" x14ac:dyDescent="0.2">
      <c r="A24" s="82" t="s">
        <v>906</v>
      </c>
      <c r="B24" s="240" t="s">
        <v>894</v>
      </c>
      <c r="C24" s="239" t="s">
        <v>895</v>
      </c>
    </row>
    <row r="25" spans="1:3" ht="35.25" customHeight="1" x14ac:dyDescent="0.2">
      <c r="A25" s="242" t="s">
        <v>826</v>
      </c>
      <c r="B25" s="223" t="s">
        <v>827</v>
      </c>
      <c r="C25" s="223" t="s">
        <v>828</v>
      </c>
    </row>
    <row r="26" spans="1:3" ht="35.25" customHeight="1" x14ac:dyDescent="0.2">
      <c r="A26" s="242" t="s">
        <v>829</v>
      </c>
      <c r="B26" s="84" t="s">
        <v>830</v>
      </c>
      <c r="C26" s="84" t="s">
        <v>831</v>
      </c>
    </row>
    <row r="27" spans="1:3" ht="35" customHeight="1" x14ac:dyDescent="0.2">
      <c r="A27" s="302" t="s">
        <v>832</v>
      </c>
      <c r="B27" s="84" t="s">
        <v>833</v>
      </c>
      <c r="C27" s="84" t="s">
        <v>834</v>
      </c>
    </row>
    <row r="28" spans="1:3" ht="35" customHeight="1" x14ac:dyDescent="0.2">
      <c r="A28" s="302"/>
      <c r="B28" s="223" t="s">
        <v>704</v>
      </c>
      <c r="C28" s="84" t="s">
        <v>835</v>
      </c>
    </row>
    <row r="29" spans="1:3" ht="35.25" customHeight="1" x14ac:dyDescent="0.2">
      <c r="A29" s="302" t="s">
        <v>836</v>
      </c>
      <c r="B29" s="84" t="s">
        <v>837</v>
      </c>
      <c r="C29" s="84" t="s">
        <v>838</v>
      </c>
    </row>
    <row r="30" spans="1:3" ht="35.25" customHeight="1" x14ac:dyDescent="0.2">
      <c r="A30" s="302"/>
      <c r="B30" s="223" t="s">
        <v>839</v>
      </c>
      <c r="C30" s="84" t="s">
        <v>840</v>
      </c>
    </row>
    <row r="31" spans="1:3" ht="35.25" customHeight="1" x14ac:dyDescent="0.2">
      <c r="A31" s="247" t="s">
        <v>841</v>
      </c>
      <c r="B31" s="236" t="s">
        <v>842</v>
      </c>
      <c r="C31" s="236" t="s">
        <v>843</v>
      </c>
    </row>
    <row r="32" spans="1:3" ht="35.25" customHeight="1" x14ac:dyDescent="0.2">
      <c r="A32" s="82" t="s">
        <v>667</v>
      </c>
      <c r="B32" s="84" t="s">
        <v>844</v>
      </c>
      <c r="C32" s="84" t="s">
        <v>845</v>
      </c>
    </row>
    <row r="33" spans="1:3" ht="35.25" customHeight="1" x14ac:dyDescent="0.2">
      <c r="A33" s="298" t="s">
        <v>846</v>
      </c>
      <c r="B33" s="84" t="s">
        <v>847</v>
      </c>
      <c r="C33" s="84" t="s">
        <v>848</v>
      </c>
    </row>
    <row r="34" spans="1:3" ht="35.25" customHeight="1" x14ac:dyDescent="0.2">
      <c r="A34" s="299"/>
      <c r="B34" s="223" t="s">
        <v>849</v>
      </c>
      <c r="C34" s="84" t="s">
        <v>850</v>
      </c>
    </row>
    <row r="35" spans="1:3" ht="35.25" customHeight="1" x14ac:dyDescent="0.2">
      <c r="A35" s="300"/>
      <c r="B35" s="84" t="s">
        <v>851</v>
      </c>
      <c r="C35" s="84" t="s">
        <v>852</v>
      </c>
    </row>
    <row r="36" spans="1:3" ht="35.25" customHeight="1" x14ac:dyDescent="0.2">
      <c r="A36" s="301" t="s">
        <v>853</v>
      </c>
      <c r="B36" s="223" t="s">
        <v>854</v>
      </c>
      <c r="C36" s="84" t="s">
        <v>855</v>
      </c>
    </row>
    <row r="37" spans="1:3" ht="35.25" customHeight="1" x14ac:dyDescent="0.2">
      <c r="A37" s="301"/>
      <c r="B37" s="223" t="s">
        <v>856</v>
      </c>
      <c r="C37" s="84" t="s">
        <v>857</v>
      </c>
    </row>
    <row r="38" spans="1:3" ht="36" customHeight="1" x14ac:dyDescent="0.2">
      <c r="A38" s="301"/>
      <c r="B38" s="223" t="s">
        <v>709</v>
      </c>
      <c r="C38" s="84" t="s">
        <v>858</v>
      </c>
    </row>
    <row r="39" spans="1:3" ht="35.25" customHeight="1" x14ac:dyDescent="0.2">
      <c r="A39" s="298" t="s">
        <v>859</v>
      </c>
      <c r="B39" s="84" t="s">
        <v>860</v>
      </c>
      <c r="C39" s="84" t="s">
        <v>861</v>
      </c>
    </row>
    <row r="40" spans="1:3" ht="35.25" customHeight="1" x14ac:dyDescent="0.2">
      <c r="A40" s="299"/>
      <c r="B40" s="223" t="s">
        <v>862</v>
      </c>
      <c r="C40" s="84" t="s">
        <v>863</v>
      </c>
    </row>
    <row r="41" spans="1:3" ht="35.25" customHeight="1" x14ac:dyDescent="0.2">
      <c r="A41" s="300"/>
      <c r="B41" s="84" t="s">
        <v>864</v>
      </c>
      <c r="C41" s="239" t="s">
        <v>865</v>
      </c>
    </row>
    <row r="42" spans="1:3" ht="35.25" customHeight="1" x14ac:dyDescent="0.2">
      <c r="A42" s="298" t="s">
        <v>866</v>
      </c>
      <c r="B42" s="223" t="s">
        <v>867</v>
      </c>
      <c r="C42" s="84" t="s">
        <v>868</v>
      </c>
    </row>
    <row r="43" spans="1:3" ht="35.25" customHeight="1" x14ac:dyDescent="0.2">
      <c r="A43" s="299"/>
      <c r="B43" s="223" t="s">
        <v>869</v>
      </c>
      <c r="C43" s="84" t="s">
        <v>870</v>
      </c>
    </row>
    <row r="44" spans="1:3" ht="35.25" customHeight="1" x14ac:dyDescent="0.2">
      <c r="A44" s="299"/>
      <c r="B44" s="223" t="s">
        <v>709</v>
      </c>
      <c r="C44" s="84" t="s">
        <v>871</v>
      </c>
    </row>
    <row r="45" spans="1:3" ht="35.25" customHeight="1" x14ac:dyDescent="0.2">
      <c r="A45" s="300"/>
      <c r="B45" s="84" t="s">
        <v>872</v>
      </c>
      <c r="C45" s="84" t="s">
        <v>873</v>
      </c>
    </row>
    <row r="46" spans="1:3" ht="35.25" customHeight="1" x14ac:dyDescent="0.2">
      <c r="A46" s="82" t="s">
        <v>874</v>
      </c>
      <c r="B46" s="84" t="s">
        <v>860</v>
      </c>
      <c r="C46" s="84" t="s">
        <v>857</v>
      </c>
    </row>
    <row r="47" spans="1:3" ht="35.25" customHeight="1" x14ac:dyDescent="0.2">
      <c r="A47" s="298" t="s">
        <v>875</v>
      </c>
      <c r="B47" s="223" t="s">
        <v>876</v>
      </c>
      <c r="C47" s="223" t="s">
        <v>877</v>
      </c>
    </row>
    <row r="48" spans="1:3" ht="93.5" customHeight="1" x14ac:dyDescent="0.2">
      <c r="A48" s="299"/>
      <c r="B48" s="223" t="s">
        <v>878</v>
      </c>
      <c r="C48" s="223" t="s">
        <v>879</v>
      </c>
    </row>
    <row r="49" spans="1:3" ht="35.25" customHeight="1" x14ac:dyDescent="0.2">
      <c r="A49" s="299"/>
      <c r="B49" s="223" t="s">
        <v>880</v>
      </c>
      <c r="C49" s="223" t="s">
        <v>881</v>
      </c>
    </row>
    <row r="50" spans="1:3" ht="35.25" customHeight="1" x14ac:dyDescent="0.2">
      <c r="A50" s="299"/>
      <c r="B50" s="223" t="s">
        <v>882</v>
      </c>
      <c r="C50" s="223" t="s">
        <v>883</v>
      </c>
    </row>
    <row r="51" spans="1:3" ht="48.75" customHeight="1" x14ac:dyDescent="0.2">
      <c r="A51" s="300"/>
      <c r="B51" s="223" t="s">
        <v>884</v>
      </c>
      <c r="C51" s="223" t="s">
        <v>885</v>
      </c>
    </row>
    <row r="52" spans="1:3" ht="35.25" customHeight="1" x14ac:dyDescent="0.2">
      <c r="A52" s="246" t="s">
        <v>886</v>
      </c>
      <c r="B52" s="235" t="s">
        <v>887</v>
      </c>
      <c r="C52" s="235" t="s">
        <v>109</v>
      </c>
    </row>
    <row r="53" spans="1:3" ht="35.25" customHeight="1" x14ac:dyDescent="0.2">
      <c r="A53" s="82" t="s">
        <v>888</v>
      </c>
      <c r="B53" s="84" t="s">
        <v>887</v>
      </c>
      <c r="C53" s="84" t="s">
        <v>109</v>
      </c>
    </row>
    <row r="54" spans="1:3" ht="31" customHeight="1" x14ac:dyDescent="0.2">
      <c r="A54" s="298" t="s">
        <v>694</v>
      </c>
      <c r="B54" s="84" t="s">
        <v>889</v>
      </c>
      <c r="C54" s="84" t="s">
        <v>890</v>
      </c>
    </row>
    <row r="55" spans="1:3" ht="31" customHeight="1" x14ac:dyDescent="0.2">
      <c r="A55" s="300"/>
      <c r="B55" s="223" t="s">
        <v>891</v>
      </c>
      <c r="C55" s="84" t="s">
        <v>892</v>
      </c>
    </row>
    <row r="56" spans="1:3" ht="35" customHeight="1" x14ac:dyDescent="0.2">
      <c r="A56" s="82" t="s">
        <v>893</v>
      </c>
      <c r="B56" s="84" t="s">
        <v>894</v>
      </c>
      <c r="C56" s="223" t="s">
        <v>895</v>
      </c>
    </row>
    <row r="57" spans="1:3" ht="48.75" customHeight="1" x14ac:dyDescent="0.2">
      <c r="A57" s="298" t="s">
        <v>493</v>
      </c>
      <c r="B57" s="223" t="s">
        <v>896</v>
      </c>
      <c r="C57" s="84" t="s">
        <v>700</v>
      </c>
    </row>
    <row r="58" spans="1:3" ht="52.5" customHeight="1" x14ac:dyDescent="0.2">
      <c r="A58" s="299"/>
      <c r="B58" s="223" t="s">
        <v>897</v>
      </c>
      <c r="C58" s="223" t="s">
        <v>898</v>
      </c>
    </row>
    <row r="59" spans="1:3" ht="35.25" customHeight="1" x14ac:dyDescent="0.2">
      <c r="A59" s="300"/>
      <c r="B59" s="84" t="s">
        <v>701</v>
      </c>
      <c r="C59" s="84" t="s">
        <v>702</v>
      </c>
    </row>
    <row r="60" spans="1:3" ht="35.25" customHeight="1" x14ac:dyDescent="0.2">
      <c r="A60" s="82" t="s">
        <v>502</v>
      </c>
      <c r="B60" s="84" t="s">
        <v>899</v>
      </c>
      <c r="C60" s="84" t="s">
        <v>109</v>
      </c>
    </row>
  </sheetData>
  <mergeCells count="13">
    <mergeCell ref="A29:A30"/>
    <mergeCell ref="A11:A12"/>
    <mergeCell ref="A13:A16"/>
    <mergeCell ref="A17:A19"/>
    <mergeCell ref="A20:A22"/>
    <mergeCell ref="A27:A28"/>
    <mergeCell ref="A33:A35"/>
    <mergeCell ref="A39:A41"/>
    <mergeCell ref="A47:A51"/>
    <mergeCell ref="A54:A55"/>
    <mergeCell ref="A57:A59"/>
    <mergeCell ref="A36:A38"/>
    <mergeCell ref="A42:A45"/>
  </mergeCells>
  <phoneticPr fontId="2"/>
  <pageMargins left="0.78740157480314965" right="0.78740157480314965" top="0.98425196850393704" bottom="0.78740157480314965" header="0.51181102362204722" footer="0.51181102362204722"/>
  <pageSetup paperSize="9" scale="99" fitToHeight="0" orientation="portrait" r:id="rId1"/>
  <headerFooter alignWithMargins="0"/>
  <rowBreaks count="2" manualBreakCount="2">
    <brk id="22" max="2" man="1"/>
    <brk id="41"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11"/>
  <sheetViews>
    <sheetView zoomScale="80" zoomScaleNormal="80" workbookViewId="0">
      <selection activeCell="A11" sqref="A11"/>
    </sheetView>
  </sheetViews>
  <sheetFormatPr defaultRowHeight="13" x14ac:dyDescent="0.2"/>
  <cols>
    <col min="1" max="1" width="14.453125" style="1" customWidth="1"/>
    <col min="2" max="2" width="36.6328125" customWidth="1"/>
    <col min="3" max="3" width="6.6328125" style="1" customWidth="1"/>
    <col min="4" max="4" width="33.90625" customWidth="1"/>
    <col min="5" max="5" width="17.453125" customWidth="1"/>
  </cols>
  <sheetData>
    <row r="1" spans="1:6" x14ac:dyDescent="0.2">
      <c r="A1" s="1" t="s">
        <v>27</v>
      </c>
    </row>
    <row r="3" spans="1:6" ht="19" x14ac:dyDescent="0.2">
      <c r="A3" s="30" t="s">
        <v>145</v>
      </c>
    </row>
    <row r="5" spans="1:6" s="1" customFormat="1" ht="36" customHeight="1" x14ac:dyDescent="0.2">
      <c r="A5" s="82" t="s">
        <v>28</v>
      </c>
      <c r="B5" s="82" t="s">
        <v>29</v>
      </c>
      <c r="C5" s="82" t="s">
        <v>30</v>
      </c>
      <c r="D5" s="82" t="s">
        <v>31</v>
      </c>
      <c r="E5" s="83" t="s">
        <v>32</v>
      </c>
    </row>
    <row r="6" spans="1:6" ht="34.5" customHeight="1" x14ac:dyDescent="0.2">
      <c r="A6" s="102" t="s">
        <v>110</v>
      </c>
      <c r="B6" s="103" t="s">
        <v>104</v>
      </c>
      <c r="C6" s="104">
        <v>2</v>
      </c>
      <c r="D6" s="103" t="s">
        <v>105</v>
      </c>
      <c r="E6" s="103" t="s">
        <v>106</v>
      </c>
      <c r="F6" s="92"/>
    </row>
    <row r="7" spans="1:6" ht="34.5" customHeight="1" x14ac:dyDescent="0.2">
      <c r="A7" s="85">
        <v>44436</v>
      </c>
      <c r="B7" s="84" t="s">
        <v>543</v>
      </c>
      <c r="C7" s="82">
        <v>1</v>
      </c>
      <c r="D7" s="223" t="s">
        <v>544</v>
      </c>
      <c r="E7" s="223" t="s">
        <v>225</v>
      </c>
      <c r="F7" s="222"/>
    </row>
    <row r="8" spans="1:6" ht="49.5" customHeight="1" x14ac:dyDescent="0.2">
      <c r="A8" s="85">
        <v>44118</v>
      </c>
      <c r="B8" s="84" t="s">
        <v>545</v>
      </c>
      <c r="C8" s="82">
        <v>3</v>
      </c>
      <c r="D8" s="223" t="s">
        <v>546</v>
      </c>
      <c r="E8" s="223" t="s">
        <v>547</v>
      </c>
    </row>
    <row r="9" spans="1:6" ht="44.5" customHeight="1" x14ac:dyDescent="0.2">
      <c r="A9" s="85">
        <v>44151</v>
      </c>
      <c r="B9" s="84" t="s">
        <v>548</v>
      </c>
      <c r="C9" s="82">
        <v>3</v>
      </c>
      <c r="D9" s="84" t="s">
        <v>549</v>
      </c>
      <c r="E9" s="84" t="s">
        <v>169</v>
      </c>
    </row>
    <row r="10" spans="1:6" ht="43" customHeight="1" x14ac:dyDescent="0.2">
      <c r="A10" s="85">
        <v>44170</v>
      </c>
      <c r="B10" s="223" t="s">
        <v>550</v>
      </c>
      <c r="C10" s="82">
        <v>4</v>
      </c>
      <c r="D10" s="223" t="s">
        <v>551</v>
      </c>
      <c r="E10" s="223" t="s">
        <v>552</v>
      </c>
    </row>
    <row r="11" spans="1:6" ht="40" customHeight="1" x14ac:dyDescent="0.2">
      <c r="A11" s="250">
        <v>44225</v>
      </c>
      <c r="B11" s="224" t="s">
        <v>553</v>
      </c>
      <c r="C11" s="225">
        <v>2</v>
      </c>
      <c r="D11" s="224" t="s">
        <v>554</v>
      </c>
      <c r="E11" s="224" t="s">
        <v>225</v>
      </c>
    </row>
  </sheetData>
  <phoneticPr fontId="2"/>
  <pageMargins left="0.78740157480314965" right="0.78740157480314965" top="0.98425196850393704" bottom="0.98425196850393704" header="0.51181102362204722" footer="0.51181102362204722"/>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57"/>
  <sheetViews>
    <sheetView view="pageBreakPreview" zoomScaleNormal="100" zoomScaleSheetLayoutView="100" workbookViewId="0">
      <selection activeCell="G43" sqref="G43"/>
    </sheetView>
  </sheetViews>
  <sheetFormatPr defaultRowHeight="13" x14ac:dyDescent="0.2"/>
  <cols>
    <col min="1" max="1" width="11.81640625" customWidth="1"/>
    <col min="2" max="2" width="25" customWidth="1"/>
    <col min="3" max="4" width="18.81640625" style="1" customWidth="1"/>
    <col min="5" max="5" width="9" customWidth="1"/>
  </cols>
  <sheetData>
    <row r="1" spans="1:5" x14ac:dyDescent="0.2">
      <c r="A1" t="s">
        <v>33</v>
      </c>
    </row>
    <row r="2" spans="1:5" ht="19" x14ac:dyDescent="0.2">
      <c r="A2" s="4" t="s">
        <v>556</v>
      </c>
    </row>
    <row r="4" spans="1:5" s="11" customFormat="1" ht="30" customHeight="1" x14ac:dyDescent="0.2">
      <c r="A4" s="305" t="s">
        <v>555</v>
      </c>
      <c r="B4" s="305"/>
      <c r="C4" s="305"/>
      <c r="D4" s="305"/>
      <c r="E4" s="10"/>
    </row>
    <row r="5" spans="1:5" ht="7.5" customHeight="1" x14ac:dyDescent="0.2">
      <c r="A5" s="10"/>
      <c r="B5" s="10"/>
      <c r="C5" s="10"/>
      <c r="D5" s="10"/>
      <c r="E5" s="10"/>
    </row>
    <row r="6" spans="1:5" ht="13.5" customHeight="1" x14ac:dyDescent="0.2">
      <c r="A6" s="272" t="s">
        <v>64</v>
      </c>
      <c r="B6" s="306"/>
      <c r="C6" s="307" t="s">
        <v>34</v>
      </c>
      <c r="D6" s="40"/>
    </row>
    <row r="7" spans="1:5" x14ac:dyDescent="0.2">
      <c r="A7" s="306"/>
      <c r="B7" s="306"/>
      <c r="C7" s="307"/>
      <c r="D7" s="41" t="s">
        <v>65</v>
      </c>
    </row>
    <row r="8" spans="1:5" x14ac:dyDescent="0.2">
      <c r="A8" s="42"/>
      <c r="B8" s="43" t="s">
        <v>17</v>
      </c>
      <c r="C8" s="44">
        <v>274</v>
      </c>
      <c r="D8" s="45">
        <f>C8/$C$52*100</f>
        <v>40.353460972017672</v>
      </c>
    </row>
    <row r="9" spans="1:5" x14ac:dyDescent="0.2">
      <c r="A9" s="46"/>
      <c r="B9" s="47" t="s">
        <v>35</v>
      </c>
      <c r="C9" s="48">
        <v>66</v>
      </c>
      <c r="D9" s="49">
        <f t="shared" ref="D9:D52" si="0">C9/$C$52*100</f>
        <v>9.7201767304860098</v>
      </c>
    </row>
    <row r="10" spans="1:5" x14ac:dyDescent="0.2">
      <c r="A10" s="46"/>
      <c r="B10" s="47" t="s">
        <v>66</v>
      </c>
      <c r="C10" s="48">
        <v>42</v>
      </c>
      <c r="D10" s="49">
        <f t="shared" si="0"/>
        <v>6.1855670103092786</v>
      </c>
    </row>
    <row r="11" spans="1:5" x14ac:dyDescent="0.2">
      <c r="A11" s="46"/>
      <c r="B11" s="47" t="s">
        <v>67</v>
      </c>
      <c r="C11" s="48">
        <v>57</v>
      </c>
      <c r="D11" s="49">
        <f t="shared" si="0"/>
        <v>8.3946980854197335</v>
      </c>
    </row>
    <row r="12" spans="1:5" x14ac:dyDescent="0.2">
      <c r="A12" s="46"/>
      <c r="B12" s="47" t="s">
        <v>68</v>
      </c>
      <c r="C12" s="48">
        <v>4</v>
      </c>
      <c r="D12" s="49">
        <f t="shared" si="0"/>
        <v>0.5891016200294551</v>
      </c>
    </row>
    <row r="13" spans="1:5" x14ac:dyDescent="0.2">
      <c r="A13" s="46"/>
      <c r="B13" s="47" t="s">
        <v>69</v>
      </c>
      <c r="C13" s="48">
        <v>34</v>
      </c>
      <c r="D13" s="49">
        <f t="shared" si="0"/>
        <v>5.0073637702503682</v>
      </c>
    </row>
    <row r="14" spans="1:5" x14ac:dyDescent="0.2">
      <c r="A14" s="176" t="s">
        <v>70</v>
      </c>
      <c r="B14" s="47" t="s">
        <v>19</v>
      </c>
      <c r="C14" s="48">
        <v>19</v>
      </c>
      <c r="D14" s="49">
        <f t="shared" si="0"/>
        <v>2.7982326951399119</v>
      </c>
    </row>
    <row r="15" spans="1:5" x14ac:dyDescent="0.2">
      <c r="A15" s="46"/>
      <c r="B15" s="47" t="s">
        <v>20</v>
      </c>
      <c r="C15" s="48">
        <v>9</v>
      </c>
      <c r="D15" s="49">
        <f t="shared" si="0"/>
        <v>1.3254786450662739</v>
      </c>
    </row>
    <row r="16" spans="1:5" x14ac:dyDescent="0.2">
      <c r="A16" s="46"/>
      <c r="B16" s="47" t="s">
        <v>71</v>
      </c>
      <c r="C16" s="48">
        <v>18</v>
      </c>
      <c r="D16" s="49">
        <f t="shared" si="0"/>
        <v>2.6509572901325478</v>
      </c>
    </row>
    <row r="17" spans="1:4" x14ac:dyDescent="0.2">
      <c r="A17" s="46"/>
      <c r="B17" s="47" t="s">
        <v>72</v>
      </c>
      <c r="C17" s="48">
        <v>11</v>
      </c>
      <c r="D17" s="49">
        <f t="shared" si="0"/>
        <v>1.6200294550810017</v>
      </c>
    </row>
    <row r="18" spans="1:4" x14ac:dyDescent="0.2">
      <c r="A18" s="46"/>
      <c r="B18" s="47" t="s">
        <v>73</v>
      </c>
      <c r="C18" s="48">
        <v>19</v>
      </c>
      <c r="D18" s="49">
        <f t="shared" si="0"/>
        <v>2.7982326951399119</v>
      </c>
    </row>
    <row r="19" spans="1:4" x14ac:dyDescent="0.2">
      <c r="A19" s="46"/>
      <c r="B19" s="50" t="s">
        <v>74</v>
      </c>
      <c r="C19" s="51">
        <v>1</v>
      </c>
      <c r="D19" s="52">
        <f t="shared" si="0"/>
        <v>0.14727540500736377</v>
      </c>
    </row>
    <row r="20" spans="1:4" x14ac:dyDescent="0.2">
      <c r="A20" s="46"/>
      <c r="B20" s="50" t="s">
        <v>75</v>
      </c>
      <c r="C20" s="51">
        <v>5</v>
      </c>
      <c r="D20" s="52">
        <f t="shared" si="0"/>
        <v>0.73637702503681879</v>
      </c>
    </row>
    <row r="21" spans="1:4" x14ac:dyDescent="0.2">
      <c r="A21" s="53"/>
      <c r="B21" s="54" t="s">
        <v>76</v>
      </c>
      <c r="C21" s="55">
        <v>1</v>
      </c>
      <c r="D21" s="52">
        <f t="shared" si="0"/>
        <v>0.14727540500736377</v>
      </c>
    </row>
    <row r="22" spans="1:4" x14ac:dyDescent="0.2">
      <c r="A22" s="56"/>
      <c r="B22" s="57" t="s">
        <v>50</v>
      </c>
      <c r="C22" s="58">
        <f>SUM(C8:C21)</f>
        <v>560</v>
      </c>
      <c r="D22" s="59">
        <f t="shared" si="0"/>
        <v>82.474226804123703</v>
      </c>
    </row>
    <row r="23" spans="1:4" x14ac:dyDescent="0.2">
      <c r="A23" s="308" t="s">
        <v>77</v>
      </c>
      <c r="B23" s="60" t="s">
        <v>78</v>
      </c>
      <c r="C23" s="61">
        <v>2</v>
      </c>
      <c r="D23" s="62">
        <f t="shared" si="0"/>
        <v>0.29455081001472755</v>
      </c>
    </row>
    <row r="24" spans="1:4" x14ac:dyDescent="0.2">
      <c r="A24" s="309"/>
      <c r="B24" s="57" t="s">
        <v>50</v>
      </c>
      <c r="C24" s="58">
        <f>SUM(C23)</f>
        <v>2</v>
      </c>
      <c r="D24" s="59">
        <f t="shared" si="0"/>
        <v>0.29455081001472755</v>
      </c>
    </row>
    <row r="25" spans="1:4" x14ac:dyDescent="0.2">
      <c r="A25" s="42"/>
      <c r="B25" s="43" t="s">
        <v>36</v>
      </c>
      <c r="C25" s="44">
        <v>64</v>
      </c>
      <c r="D25" s="45">
        <f t="shared" si="0"/>
        <v>9.4256259204712816</v>
      </c>
    </row>
    <row r="26" spans="1:4" x14ac:dyDescent="0.2">
      <c r="A26" s="176" t="s">
        <v>51</v>
      </c>
      <c r="B26" s="54" t="s">
        <v>79</v>
      </c>
      <c r="C26" s="55">
        <v>1</v>
      </c>
      <c r="D26" s="63">
        <f t="shared" si="0"/>
        <v>0.14727540500736377</v>
      </c>
    </row>
    <row r="27" spans="1:4" x14ac:dyDescent="0.2">
      <c r="A27" s="56"/>
      <c r="B27" s="57" t="s">
        <v>50</v>
      </c>
      <c r="C27" s="58">
        <f>SUM(C25:C26)</f>
        <v>65</v>
      </c>
      <c r="D27" s="59">
        <f t="shared" si="0"/>
        <v>9.5729013254786466</v>
      </c>
    </row>
    <row r="28" spans="1:4" x14ac:dyDescent="0.2">
      <c r="A28" s="42"/>
      <c r="B28" s="43" t="s">
        <v>80</v>
      </c>
      <c r="C28" s="44">
        <v>5</v>
      </c>
      <c r="D28" s="45">
        <f t="shared" si="0"/>
        <v>0.73637702503681879</v>
      </c>
    </row>
    <row r="29" spans="1:4" x14ac:dyDescent="0.2">
      <c r="A29" s="46"/>
      <c r="B29" s="47" t="s">
        <v>81</v>
      </c>
      <c r="C29" s="48">
        <v>1</v>
      </c>
      <c r="D29" s="49">
        <f t="shared" si="0"/>
        <v>0.14727540500736377</v>
      </c>
    </row>
    <row r="30" spans="1:4" x14ac:dyDescent="0.2">
      <c r="A30" s="46"/>
      <c r="B30" s="47" t="s">
        <v>82</v>
      </c>
      <c r="C30" s="48">
        <v>7</v>
      </c>
      <c r="D30" s="49">
        <f t="shared" si="0"/>
        <v>1.0309278350515463</v>
      </c>
    </row>
    <row r="31" spans="1:4" x14ac:dyDescent="0.2">
      <c r="A31" s="46"/>
      <c r="B31" s="47" t="s">
        <v>83</v>
      </c>
      <c r="C31" s="48">
        <v>0</v>
      </c>
      <c r="D31" s="49">
        <f t="shared" si="0"/>
        <v>0</v>
      </c>
    </row>
    <row r="32" spans="1:4" x14ac:dyDescent="0.2">
      <c r="A32" s="46"/>
      <c r="B32" s="47" t="s">
        <v>84</v>
      </c>
      <c r="C32" s="48">
        <v>3</v>
      </c>
      <c r="D32" s="49">
        <f t="shared" si="0"/>
        <v>0.4418262150220913</v>
      </c>
    </row>
    <row r="33" spans="1:5" x14ac:dyDescent="0.2">
      <c r="A33" s="46"/>
      <c r="B33" s="47" t="s">
        <v>85</v>
      </c>
      <c r="C33" s="48">
        <v>3</v>
      </c>
      <c r="D33" s="49">
        <f t="shared" si="0"/>
        <v>0.4418262150220913</v>
      </c>
    </row>
    <row r="34" spans="1:5" x14ac:dyDescent="0.2">
      <c r="A34" s="26" t="s">
        <v>52</v>
      </c>
      <c r="B34" s="47" t="s">
        <v>86</v>
      </c>
      <c r="C34" s="48">
        <v>4</v>
      </c>
      <c r="D34" s="49">
        <f t="shared" si="0"/>
        <v>0.5891016200294551</v>
      </c>
    </row>
    <row r="35" spans="1:5" x14ac:dyDescent="0.2">
      <c r="A35" s="26" t="s">
        <v>87</v>
      </c>
      <c r="B35" s="47" t="s">
        <v>88</v>
      </c>
      <c r="C35" s="48">
        <v>2</v>
      </c>
      <c r="D35" s="49">
        <f t="shared" si="0"/>
        <v>0.29455081001472755</v>
      </c>
    </row>
    <row r="36" spans="1:5" x14ac:dyDescent="0.2">
      <c r="A36" s="46"/>
      <c r="B36" s="47" t="s">
        <v>89</v>
      </c>
      <c r="C36" s="48">
        <v>1</v>
      </c>
      <c r="D36" s="49">
        <f t="shared" si="0"/>
        <v>0.14727540500736377</v>
      </c>
    </row>
    <row r="37" spans="1:5" x14ac:dyDescent="0.2">
      <c r="A37" s="46"/>
      <c r="B37" s="47" t="s">
        <v>90</v>
      </c>
      <c r="C37" s="48">
        <v>1</v>
      </c>
      <c r="D37" s="49">
        <f t="shared" si="0"/>
        <v>0.14727540500736377</v>
      </c>
    </row>
    <row r="38" spans="1:5" x14ac:dyDescent="0.2">
      <c r="A38" s="46"/>
      <c r="B38" s="47" t="s">
        <v>91</v>
      </c>
      <c r="C38" s="48">
        <v>0</v>
      </c>
      <c r="D38" s="49">
        <f t="shared" si="0"/>
        <v>0</v>
      </c>
    </row>
    <row r="39" spans="1:5" x14ac:dyDescent="0.2">
      <c r="A39" s="46"/>
      <c r="B39" s="47" t="s">
        <v>92</v>
      </c>
      <c r="C39" s="48">
        <v>1</v>
      </c>
      <c r="D39" s="49">
        <f t="shared" si="0"/>
        <v>0.14727540500736377</v>
      </c>
    </row>
    <row r="40" spans="1:5" x14ac:dyDescent="0.2">
      <c r="A40" s="46"/>
      <c r="B40" s="50" t="s">
        <v>93</v>
      </c>
      <c r="C40" s="51">
        <v>1</v>
      </c>
      <c r="D40" s="52">
        <f t="shared" si="0"/>
        <v>0.14727540500736377</v>
      </c>
    </row>
    <row r="41" spans="1:5" x14ac:dyDescent="0.2">
      <c r="A41" s="53"/>
      <c r="B41" s="54" t="s">
        <v>94</v>
      </c>
      <c r="C41" s="55">
        <v>1</v>
      </c>
      <c r="D41" s="52">
        <f t="shared" si="0"/>
        <v>0.14727540500736377</v>
      </c>
    </row>
    <row r="42" spans="1:5" x14ac:dyDescent="0.2">
      <c r="A42" s="56"/>
      <c r="B42" s="87" t="s">
        <v>50</v>
      </c>
      <c r="C42" s="58">
        <f>SUM(C28:C41)</f>
        <v>30</v>
      </c>
      <c r="D42" s="59">
        <f t="shared" si="0"/>
        <v>4.4182621502209134</v>
      </c>
    </row>
    <row r="43" spans="1:5" x14ac:dyDescent="0.2">
      <c r="A43" s="42"/>
      <c r="B43" s="88" t="s">
        <v>95</v>
      </c>
      <c r="C43" s="51">
        <v>15</v>
      </c>
      <c r="D43" s="52">
        <f t="shared" si="0"/>
        <v>2.2091310751104567</v>
      </c>
    </row>
    <row r="44" spans="1:5" x14ac:dyDescent="0.2">
      <c r="A44" s="310" t="s">
        <v>53</v>
      </c>
      <c r="B44" s="50" t="s">
        <v>96</v>
      </c>
      <c r="C44" s="90">
        <v>4</v>
      </c>
      <c r="D44" s="52">
        <f t="shared" si="0"/>
        <v>0.5891016200294551</v>
      </c>
    </row>
    <row r="45" spans="1:5" x14ac:dyDescent="0.2">
      <c r="A45" s="310"/>
      <c r="B45" s="54" t="s">
        <v>97</v>
      </c>
      <c r="C45" s="89">
        <v>1</v>
      </c>
      <c r="D45" s="63">
        <f t="shared" si="0"/>
        <v>0.14727540500736377</v>
      </c>
    </row>
    <row r="46" spans="1:5" x14ac:dyDescent="0.2">
      <c r="A46" s="56"/>
      <c r="B46" s="57" t="s">
        <v>50</v>
      </c>
      <c r="C46" s="58">
        <f>SUM(C43:C45)</f>
        <v>20</v>
      </c>
      <c r="D46" s="59">
        <f t="shared" si="0"/>
        <v>2.9455081001472752</v>
      </c>
    </row>
    <row r="47" spans="1:5" ht="13.5" customHeight="1" x14ac:dyDescent="0.2">
      <c r="A47" s="42"/>
      <c r="B47" s="64" t="s">
        <v>37</v>
      </c>
      <c r="C47" s="65">
        <v>1</v>
      </c>
      <c r="D47" s="66">
        <f t="shared" si="0"/>
        <v>0.14727540500736377</v>
      </c>
      <c r="E47" s="11"/>
    </row>
    <row r="48" spans="1:5" ht="13.5" customHeight="1" x14ac:dyDescent="0.2">
      <c r="A48" s="176" t="s">
        <v>54</v>
      </c>
      <c r="B48" s="54" t="s">
        <v>98</v>
      </c>
      <c r="C48" s="55">
        <v>0</v>
      </c>
      <c r="D48" s="63">
        <f t="shared" si="0"/>
        <v>0</v>
      </c>
      <c r="E48" s="12"/>
    </row>
    <row r="49" spans="1:4" x14ac:dyDescent="0.2">
      <c r="A49" s="56"/>
      <c r="B49" s="57" t="s">
        <v>50</v>
      </c>
      <c r="C49" s="58">
        <f>SUM(C47:C48)</f>
        <v>1</v>
      </c>
      <c r="D49" s="59">
        <f t="shared" si="0"/>
        <v>0.14727540500736377</v>
      </c>
    </row>
    <row r="50" spans="1:4" x14ac:dyDescent="0.2">
      <c r="A50" s="67" t="s">
        <v>99</v>
      </c>
      <c r="B50" s="68" t="s">
        <v>100</v>
      </c>
      <c r="C50" s="61">
        <v>1</v>
      </c>
      <c r="D50" s="62">
        <f t="shared" si="0"/>
        <v>0.14727540500736377</v>
      </c>
    </row>
    <row r="51" spans="1:4" ht="13.5" thickBot="1" x14ac:dyDescent="0.25">
      <c r="A51" s="53"/>
      <c r="B51" s="57" t="s">
        <v>50</v>
      </c>
      <c r="C51" s="69">
        <f>SUM(C50)</f>
        <v>1</v>
      </c>
      <c r="D51" s="70">
        <f t="shared" si="0"/>
        <v>0.14727540500736377</v>
      </c>
    </row>
    <row r="52" spans="1:4" ht="13.5" thickTop="1" x14ac:dyDescent="0.2">
      <c r="A52" s="303" t="s">
        <v>101</v>
      </c>
      <c r="B52" s="304"/>
      <c r="C52" s="71">
        <f>C22+C24+C27+C42+C46+C49+C51</f>
        <v>679</v>
      </c>
      <c r="D52" s="72">
        <f t="shared" si="0"/>
        <v>100</v>
      </c>
    </row>
    <row r="53" spans="1:4" x14ac:dyDescent="0.2">
      <c r="A53" s="11" t="s">
        <v>55</v>
      </c>
      <c r="B53" s="11"/>
      <c r="C53" s="11"/>
      <c r="D53" s="11"/>
    </row>
    <row r="54" spans="1:4" x14ac:dyDescent="0.2">
      <c r="A54" s="12"/>
      <c r="B54" s="12"/>
      <c r="C54" s="12"/>
      <c r="D54" s="12"/>
    </row>
    <row r="55" spans="1:4" x14ac:dyDescent="0.2">
      <c r="C55"/>
      <c r="D55"/>
    </row>
    <row r="56" spans="1:4" ht="16.5" x14ac:dyDescent="0.2">
      <c r="A56" s="13"/>
      <c r="C56"/>
      <c r="D56"/>
    </row>
    <row r="57" spans="1:4" x14ac:dyDescent="0.2">
      <c r="C57"/>
      <c r="D57"/>
    </row>
  </sheetData>
  <mergeCells count="6">
    <mergeCell ref="A52:B52"/>
    <mergeCell ref="A4:D4"/>
    <mergeCell ref="A6:B7"/>
    <mergeCell ref="C6:C7"/>
    <mergeCell ref="A23:A24"/>
    <mergeCell ref="A44:A45"/>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4"/>
  <sheetViews>
    <sheetView view="pageBreakPreview" zoomScale="85" zoomScaleNormal="100" zoomScaleSheetLayoutView="85" workbookViewId="0">
      <selection activeCell="G8" sqref="G8"/>
    </sheetView>
  </sheetViews>
  <sheetFormatPr defaultRowHeight="13" x14ac:dyDescent="0.2"/>
  <cols>
    <col min="2" max="2" width="10.6328125" customWidth="1"/>
    <col min="3" max="3" width="14.90625" customWidth="1"/>
    <col min="4" max="4" width="11.1796875" customWidth="1"/>
  </cols>
  <sheetData>
    <row r="1" spans="1:8" x14ac:dyDescent="0.2">
      <c r="A1" s="14" t="s">
        <v>135</v>
      </c>
      <c r="B1" s="15"/>
      <c r="C1" s="15"/>
      <c r="D1" s="15"/>
      <c r="E1" s="15"/>
      <c r="F1" s="15"/>
      <c r="G1" s="15"/>
      <c r="H1" s="15"/>
    </row>
    <row r="2" spans="1:8" ht="19" x14ac:dyDescent="0.2">
      <c r="A2" s="16" t="s">
        <v>557</v>
      </c>
      <c r="B2" s="14"/>
      <c r="C2" s="14"/>
      <c r="D2" s="14"/>
      <c r="E2" s="14"/>
      <c r="F2" s="14"/>
      <c r="G2" s="14"/>
      <c r="H2" s="14"/>
    </row>
    <row r="3" spans="1:8" ht="16.5" x14ac:dyDescent="0.2">
      <c r="A3" s="17"/>
      <c r="B3" s="15"/>
      <c r="C3" s="15"/>
      <c r="D3" s="15"/>
      <c r="E3" s="15"/>
      <c r="F3" s="15"/>
      <c r="G3" s="15"/>
      <c r="H3" s="15"/>
    </row>
    <row r="4" spans="1:8" ht="16.5" x14ac:dyDescent="0.2">
      <c r="A4" s="18" t="s">
        <v>56</v>
      </c>
      <c r="B4" s="14"/>
      <c r="C4" s="15"/>
      <c r="D4" s="15"/>
      <c r="E4" s="15"/>
      <c r="F4" s="15"/>
      <c r="G4" s="15"/>
      <c r="H4" s="15"/>
    </row>
    <row r="6" spans="1:8" s="108" customFormat="1" x14ac:dyDescent="0.2">
      <c r="A6" s="108" t="s">
        <v>146</v>
      </c>
    </row>
    <row r="7" spans="1:8" x14ac:dyDescent="0.2">
      <c r="A7" s="109" t="s">
        <v>38</v>
      </c>
      <c r="B7" s="109" t="s">
        <v>39</v>
      </c>
      <c r="C7" s="109" t="s">
        <v>40</v>
      </c>
      <c r="D7" s="8" t="s">
        <v>41</v>
      </c>
    </row>
    <row r="8" spans="1:8" x14ac:dyDescent="0.2">
      <c r="A8" s="109">
        <v>1</v>
      </c>
      <c r="B8" s="106" t="s">
        <v>20</v>
      </c>
      <c r="C8" s="107">
        <v>89090</v>
      </c>
      <c r="D8" s="20">
        <f>+C8/C14</f>
        <v>0.45635693064235222</v>
      </c>
    </row>
    <row r="9" spans="1:8" x14ac:dyDescent="0.2">
      <c r="A9" s="109">
        <v>2</v>
      </c>
      <c r="B9" s="106" t="s">
        <v>17</v>
      </c>
      <c r="C9" s="107">
        <v>22540</v>
      </c>
      <c r="D9" s="20">
        <f>+C9/C14</f>
        <v>0.11545948161049073</v>
      </c>
    </row>
    <row r="10" spans="1:8" x14ac:dyDescent="0.2">
      <c r="A10" s="109">
        <v>3</v>
      </c>
      <c r="B10" s="106" t="s">
        <v>18</v>
      </c>
      <c r="C10" s="107">
        <v>16650</v>
      </c>
      <c r="D10" s="20">
        <f>+C10/C14</f>
        <v>8.5288392582727177E-2</v>
      </c>
    </row>
    <row r="11" spans="1:8" x14ac:dyDescent="0.2">
      <c r="A11" s="109">
        <v>4</v>
      </c>
      <c r="B11" s="106" t="s">
        <v>35</v>
      </c>
      <c r="C11" s="107">
        <v>13130</v>
      </c>
      <c r="D11" s="20">
        <f>+C11/C14</f>
        <v>6.7257453129802275E-2</v>
      </c>
    </row>
    <row r="12" spans="1:8" x14ac:dyDescent="0.2">
      <c r="A12" s="109">
        <v>5</v>
      </c>
      <c r="B12" s="106" t="s">
        <v>36</v>
      </c>
      <c r="C12" s="107">
        <v>10910</v>
      </c>
      <c r="D12" s="20">
        <f>+C12/C14</f>
        <v>5.5885667452105318E-2</v>
      </c>
    </row>
    <row r="13" spans="1:8" x14ac:dyDescent="0.2">
      <c r="A13" s="109"/>
      <c r="B13" s="106" t="s">
        <v>42</v>
      </c>
      <c r="C13" s="107">
        <f>C14-SUM(C8:C12)</f>
        <v>42900</v>
      </c>
      <c r="D13" s="20">
        <f>+C13/C14</f>
        <v>0.21975207458252227</v>
      </c>
    </row>
    <row r="14" spans="1:8" x14ac:dyDescent="0.2">
      <c r="A14" s="109"/>
      <c r="B14" s="106" t="s">
        <v>43</v>
      </c>
      <c r="C14" s="107">
        <v>195220</v>
      </c>
      <c r="D14" s="20">
        <f>+C14/C14</f>
        <v>1</v>
      </c>
    </row>
    <row r="16" spans="1:8" s="108" customFormat="1" x14ac:dyDescent="0.2">
      <c r="A16" s="108" t="s">
        <v>147</v>
      </c>
    </row>
    <row r="17" spans="1:4" x14ac:dyDescent="0.2">
      <c r="A17" s="116" t="s">
        <v>38</v>
      </c>
      <c r="B17" s="116" t="s">
        <v>39</v>
      </c>
      <c r="C17" s="116" t="s">
        <v>40</v>
      </c>
      <c r="D17" s="116" t="s">
        <v>41</v>
      </c>
    </row>
    <row r="18" spans="1:4" x14ac:dyDescent="0.2">
      <c r="A18" s="116">
        <v>1</v>
      </c>
      <c r="B18" s="117" t="s">
        <v>20</v>
      </c>
      <c r="C18" s="19">
        <v>130610</v>
      </c>
      <c r="D18" s="20">
        <f>+C18/C24</f>
        <v>0.48263247357918854</v>
      </c>
    </row>
    <row r="19" spans="1:4" x14ac:dyDescent="0.2">
      <c r="A19" s="116">
        <v>2</v>
      </c>
      <c r="B19" s="117" t="s">
        <v>18</v>
      </c>
      <c r="C19" s="19">
        <v>25390</v>
      </c>
      <c r="D19" s="20">
        <f>+C19/C24</f>
        <v>9.3821594856256005E-2</v>
      </c>
    </row>
    <row r="20" spans="1:4" x14ac:dyDescent="0.2">
      <c r="A20" s="116">
        <v>3</v>
      </c>
      <c r="B20" s="117" t="s">
        <v>17</v>
      </c>
      <c r="C20" s="19">
        <v>24590</v>
      </c>
      <c r="D20" s="20">
        <f>+C20/C24</f>
        <v>9.0865420146330644E-2</v>
      </c>
    </row>
    <row r="21" spans="1:4" x14ac:dyDescent="0.2">
      <c r="A21" s="116">
        <v>4</v>
      </c>
      <c r="B21" s="117" t="s">
        <v>35</v>
      </c>
      <c r="C21" s="19">
        <v>16430</v>
      </c>
      <c r="D21" s="20">
        <f>+C21/C24</f>
        <v>6.0712438105092012E-2</v>
      </c>
    </row>
    <row r="22" spans="1:4" x14ac:dyDescent="0.2">
      <c r="A22" s="116">
        <v>5</v>
      </c>
      <c r="B22" s="117" t="s">
        <v>36</v>
      </c>
      <c r="C22" s="19">
        <v>11880</v>
      </c>
      <c r="D22" s="20">
        <f>+C22/C24</f>
        <v>4.3899194442391543E-2</v>
      </c>
    </row>
    <row r="23" spans="1:4" x14ac:dyDescent="0.2">
      <c r="A23" s="116"/>
      <c r="B23" s="117" t="s">
        <v>42</v>
      </c>
      <c r="C23" s="19">
        <f>C24-SUM(C18:C22)</f>
        <v>61720</v>
      </c>
      <c r="D23" s="20">
        <f>+C23/C24</f>
        <v>0.22806887887074126</v>
      </c>
    </row>
    <row r="24" spans="1:4" x14ac:dyDescent="0.2">
      <c r="A24" s="116"/>
      <c r="B24" s="117" t="s">
        <v>43</v>
      </c>
      <c r="C24" s="19">
        <v>270620</v>
      </c>
      <c r="D24" s="20">
        <f>+C24/C24</f>
        <v>1</v>
      </c>
    </row>
    <row r="26" spans="1:4" x14ac:dyDescent="0.2">
      <c r="A26" s="105" t="s">
        <v>148</v>
      </c>
      <c r="B26" s="91"/>
      <c r="C26" s="91"/>
    </row>
    <row r="27" spans="1:4" x14ac:dyDescent="0.2">
      <c r="A27" s="8" t="s">
        <v>38</v>
      </c>
      <c r="B27" s="8" t="s">
        <v>39</v>
      </c>
      <c r="C27" s="8" t="s">
        <v>40</v>
      </c>
      <c r="D27" s="8" t="s">
        <v>41</v>
      </c>
    </row>
    <row r="28" spans="1:4" x14ac:dyDescent="0.2">
      <c r="A28" s="8">
        <v>1</v>
      </c>
      <c r="B28" s="9" t="s">
        <v>20</v>
      </c>
      <c r="C28" s="19">
        <v>126610</v>
      </c>
      <c r="D28" s="20">
        <f>+C28/C34</f>
        <v>0.46063450483882706</v>
      </c>
    </row>
    <row r="29" spans="1:4" x14ac:dyDescent="0.2">
      <c r="A29" s="8">
        <v>2</v>
      </c>
      <c r="B29" s="9" t="s">
        <v>17</v>
      </c>
      <c r="C29" s="19">
        <v>32370</v>
      </c>
      <c r="D29" s="20">
        <f>+C29/C34</f>
        <v>0.11776904605981227</v>
      </c>
    </row>
    <row r="30" spans="1:4" x14ac:dyDescent="0.2">
      <c r="A30" s="8">
        <v>3</v>
      </c>
      <c r="B30" s="9" t="s">
        <v>18</v>
      </c>
      <c r="C30" s="19">
        <v>26830</v>
      </c>
      <c r="D30" s="20">
        <f>+C30/C34</f>
        <v>9.7613330422760672E-2</v>
      </c>
    </row>
    <row r="31" spans="1:4" x14ac:dyDescent="0.2">
      <c r="A31" s="8">
        <v>4</v>
      </c>
      <c r="B31" s="9" t="s">
        <v>133</v>
      </c>
      <c r="C31" s="19">
        <v>18630</v>
      </c>
      <c r="D31" s="20">
        <f>+C31/C34</f>
        <v>6.777996070726916E-2</v>
      </c>
    </row>
    <row r="32" spans="1:4" x14ac:dyDescent="0.2">
      <c r="A32" s="8">
        <v>5</v>
      </c>
      <c r="B32" s="9" t="s">
        <v>19</v>
      </c>
      <c r="C32" s="19">
        <v>13760</v>
      </c>
      <c r="D32" s="20">
        <f>+C32/C34</f>
        <v>5.006184966892236E-2</v>
      </c>
    </row>
    <row r="33" spans="1:4" x14ac:dyDescent="0.2">
      <c r="A33" s="8"/>
      <c r="B33" s="9" t="s">
        <v>42</v>
      </c>
      <c r="C33" s="19">
        <v>56660</v>
      </c>
      <c r="D33" s="20">
        <f>+C33/C34</f>
        <v>0.20614130830240851</v>
      </c>
    </row>
    <row r="34" spans="1:4" x14ac:dyDescent="0.2">
      <c r="A34" s="8"/>
      <c r="B34" s="9" t="s">
        <v>43</v>
      </c>
      <c r="C34" s="19">
        <f>SUM(C28:C33)</f>
        <v>274860</v>
      </c>
      <c r="D34" s="20">
        <f>+C34/C34</f>
        <v>1</v>
      </c>
    </row>
    <row r="36" spans="1:4" x14ac:dyDescent="0.2">
      <c r="A36" s="105" t="s">
        <v>149</v>
      </c>
      <c r="B36" s="105"/>
      <c r="C36" s="105"/>
      <c r="D36" s="105"/>
    </row>
    <row r="37" spans="1:4" x14ac:dyDescent="0.2">
      <c r="A37" s="109" t="s">
        <v>38</v>
      </c>
      <c r="B37" s="109" t="s">
        <v>39</v>
      </c>
      <c r="C37" s="109" t="s">
        <v>40</v>
      </c>
      <c r="D37" s="109" t="s">
        <v>41</v>
      </c>
    </row>
    <row r="38" spans="1:4" x14ac:dyDescent="0.2">
      <c r="A38" s="109">
        <v>1</v>
      </c>
      <c r="B38" s="106" t="s">
        <v>20</v>
      </c>
      <c r="C38" s="107">
        <v>114780</v>
      </c>
      <c r="D38" s="118">
        <f>+C38/C44</f>
        <v>0.42654873834033225</v>
      </c>
    </row>
    <row r="39" spans="1:4" x14ac:dyDescent="0.2">
      <c r="A39" s="109">
        <v>2</v>
      </c>
      <c r="B39" s="106" t="s">
        <v>17</v>
      </c>
      <c r="C39" s="107">
        <v>36950</v>
      </c>
      <c r="D39" s="118">
        <f>+C39/C44</f>
        <v>0.13731465309004423</v>
      </c>
    </row>
    <row r="40" spans="1:4" x14ac:dyDescent="0.2">
      <c r="A40" s="109">
        <v>3</v>
      </c>
      <c r="B40" s="106" t="s">
        <v>18</v>
      </c>
      <c r="C40" s="107">
        <v>25560</v>
      </c>
      <c r="D40" s="118">
        <f>+C40/C44</f>
        <v>9.498680738786279E-2</v>
      </c>
    </row>
    <row r="41" spans="1:4" x14ac:dyDescent="0.2">
      <c r="A41" s="109">
        <v>4</v>
      </c>
      <c r="B41" s="106" t="s">
        <v>35</v>
      </c>
      <c r="C41" s="107">
        <v>19440</v>
      </c>
      <c r="D41" s="118">
        <f>+C41/C44</f>
        <v>7.2243487309078744E-2</v>
      </c>
    </row>
    <row r="42" spans="1:4" x14ac:dyDescent="0.2">
      <c r="A42" s="109">
        <v>5</v>
      </c>
      <c r="B42" s="106" t="s">
        <v>19</v>
      </c>
      <c r="C42" s="107">
        <v>10690</v>
      </c>
      <c r="D42" s="118">
        <f>+C42/C44</f>
        <v>3.9726485562451223E-2</v>
      </c>
    </row>
    <row r="43" spans="1:4" x14ac:dyDescent="0.2">
      <c r="A43" s="109"/>
      <c r="B43" s="106" t="s">
        <v>42</v>
      </c>
      <c r="C43" s="119">
        <v>61670</v>
      </c>
      <c r="D43" s="118">
        <f>+C43/C44</f>
        <v>0.22917982831023079</v>
      </c>
    </row>
    <row r="44" spans="1:4" x14ac:dyDescent="0.2">
      <c r="A44" s="109"/>
      <c r="B44" s="106" t="s">
        <v>43</v>
      </c>
      <c r="C44" s="107">
        <f>SUM(C38:C43)</f>
        <v>269090</v>
      </c>
      <c r="D44" s="118">
        <f>+C44/C44</f>
        <v>1</v>
      </c>
    </row>
    <row r="45" spans="1:4" x14ac:dyDescent="0.2">
      <c r="A45" s="120"/>
      <c r="B45" s="121"/>
      <c r="C45" s="122"/>
      <c r="D45" s="123"/>
    </row>
    <row r="46" spans="1:4" x14ac:dyDescent="0.2">
      <c r="A46" s="105" t="s">
        <v>150</v>
      </c>
      <c r="B46" s="105"/>
      <c r="C46" s="105"/>
      <c r="D46" s="105"/>
    </row>
    <row r="47" spans="1:4" x14ac:dyDescent="0.2">
      <c r="A47" s="109" t="s">
        <v>38</v>
      </c>
      <c r="B47" s="109" t="s">
        <v>39</v>
      </c>
      <c r="C47" s="109" t="s">
        <v>40</v>
      </c>
      <c r="D47" s="109" t="s">
        <v>41</v>
      </c>
    </row>
    <row r="48" spans="1:4" x14ac:dyDescent="0.2">
      <c r="A48" s="109">
        <v>1</v>
      </c>
      <c r="B48" s="106" t="s">
        <v>20</v>
      </c>
      <c r="C48" s="107">
        <v>18120</v>
      </c>
      <c r="D48" s="118">
        <f>+C48/C54</f>
        <v>0.27812739831158861</v>
      </c>
    </row>
    <row r="49" spans="1:4" x14ac:dyDescent="0.2">
      <c r="A49" s="109">
        <v>2</v>
      </c>
      <c r="B49" s="106" t="s">
        <v>17</v>
      </c>
      <c r="C49" s="107">
        <v>9810</v>
      </c>
      <c r="D49" s="118">
        <f>+C49/C54</f>
        <v>0.150575594781274</v>
      </c>
    </row>
    <row r="50" spans="1:4" x14ac:dyDescent="0.2">
      <c r="A50" s="109">
        <v>3</v>
      </c>
      <c r="B50" s="106" t="s">
        <v>18</v>
      </c>
      <c r="C50" s="107">
        <v>6590</v>
      </c>
      <c r="D50" s="118">
        <f>+C50/C54</f>
        <v>0.10115118956254797</v>
      </c>
    </row>
    <row r="51" spans="1:4" x14ac:dyDescent="0.2">
      <c r="A51" s="109">
        <v>4</v>
      </c>
      <c r="B51" s="106" t="s">
        <v>35</v>
      </c>
      <c r="C51" s="107">
        <v>5390</v>
      </c>
      <c r="D51" s="118">
        <f>+C51/C54</f>
        <v>8.2732156561780512E-2</v>
      </c>
    </row>
    <row r="52" spans="1:4" x14ac:dyDescent="0.2">
      <c r="A52" s="109">
        <v>5</v>
      </c>
      <c r="B52" s="106" t="s">
        <v>36</v>
      </c>
      <c r="C52" s="107">
        <v>4540</v>
      </c>
      <c r="D52" s="118">
        <f>+C52/C54</f>
        <v>6.9685341519570218E-2</v>
      </c>
    </row>
    <row r="53" spans="1:4" x14ac:dyDescent="0.2">
      <c r="A53" s="109"/>
      <c r="B53" s="106" t="s">
        <v>42</v>
      </c>
      <c r="C53" s="107">
        <v>20700</v>
      </c>
      <c r="D53" s="118">
        <f>+C53/C54</f>
        <v>0.31772831926323869</v>
      </c>
    </row>
    <row r="54" spans="1:4" x14ac:dyDescent="0.2">
      <c r="A54" s="109"/>
      <c r="B54" s="106" t="s">
        <v>43</v>
      </c>
      <c r="C54" s="107">
        <f>SUM(C48:C53)</f>
        <v>65150</v>
      </c>
      <c r="D54" s="118">
        <f>+C54/C54</f>
        <v>1</v>
      </c>
    </row>
  </sheetData>
  <phoneticPr fontId="2"/>
  <pageMargins left="0.70866141732283472" right="0.70866141732283472" top="0.74803149606299213" bottom="0.74803149606299213" header="0.31496062992125984" footer="0.31496062992125984"/>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2"/>
  <sheetViews>
    <sheetView view="pageBreakPreview" zoomScale="145" zoomScaleNormal="100" zoomScaleSheetLayoutView="145" workbookViewId="0">
      <selection activeCell="F11" sqref="F11"/>
    </sheetView>
  </sheetViews>
  <sheetFormatPr defaultColWidth="9" defaultRowHeight="13" x14ac:dyDescent="0.2"/>
  <cols>
    <col min="1" max="1" width="15.90625" style="81" customWidth="1"/>
    <col min="2" max="2" width="12.453125" style="81" customWidth="1"/>
    <col min="3" max="7" width="10.6328125" style="81" customWidth="1"/>
    <col min="8" max="16384" width="9" style="81"/>
  </cols>
  <sheetData>
    <row r="1" spans="1:7" s="23" customFormat="1" x14ac:dyDescent="0.2">
      <c r="A1" s="73" t="s">
        <v>136</v>
      </c>
      <c r="B1" s="22"/>
      <c r="C1" s="22"/>
      <c r="D1" s="22"/>
      <c r="E1" s="22"/>
      <c r="F1" s="22"/>
      <c r="G1" s="22"/>
    </row>
    <row r="2" spans="1:7" s="23" customFormat="1" ht="16.5" x14ac:dyDescent="0.2">
      <c r="A2" s="36" t="s">
        <v>563</v>
      </c>
      <c r="B2" s="73"/>
      <c r="C2" s="73"/>
      <c r="D2" s="73"/>
      <c r="E2" s="73"/>
      <c r="F2" s="73"/>
      <c r="G2" s="73"/>
    </row>
    <row r="3" spans="1:7" s="23" customFormat="1" ht="13.5" customHeight="1" x14ac:dyDescent="0.2">
      <c r="A3" s="74"/>
    </row>
    <row r="4" spans="1:7" s="23" customFormat="1" x14ac:dyDescent="0.2">
      <c r="A4" s="23" t="s">
        <v>121</v>
      </c>
      <c r="E4" s="75"/>
      <c r="F4" s="75"/>
      <c r="G4" s="75" t="s">
        <v>48</v>
      </c>
    </row>
    <row r="5" spans="1:7" s="76" customFormat="1" ht="16.5" customHeight="1" thickBot="1" x14ac:dyDescent="0.25">
      <c r="A5" s="110" t="s">
        <v>44</v>
      </c>
      <c r="B5" s="110" t="s">
        <v>45</v>
      </c>
      <c r="C5" s="110" t="s">
        <v>134</v>
      </c>
      <c r="D5" s="110" t="s">
        <v>151</v>
      </c>
      <c r="E5" s="110" t="s">
        <v>122</v>
      </c>
      <c r="F5" s="110" t="s">
        <v>152</v>
      </c>
      <c r="G5" s="110" t="s">
        <v>153</v>
      </c>
    </row>
    <row r="6" spans="1:7" s="23" customFormat="1" ht="52.5" thickTop="1" x14ac:dyDescent="0.2">
      <c r="A6" s="79" t="s">
        <v>558</v>
      </c>
      <c r="B6" s="111" t="s">
        <v>117</v>
      </c>
      <c r="C6" s="112">
        <v>693971</v>
      </c>
      <c r="D6" s="112">
        <v>696387</v>
      </c>
      <c r="E6" s="112">
        <v>666996</v>
      </c>
      <c r="F6" s="112">
        <v>783949</v>
      </c>
      <c r="G6" s="112">
        <v>643377</v>
      </c>
    </row>
    <row r="7" spans="1:7" s="23" customFormat="1" ht="39" x14ac:dyDescent="0.2">
      <c r="A7" s="80" t="s">
        <v>102</v>
      </c>
      <c r="B7" s="77" t="s">
        <v>559</v>
      </c>
      <c r="C7" s="113">
        <v>267504</v>
      </c>
      <c r="D7" s="113">
        <v>313089</v>
      </c>
      <c r="E7" s="113">
        <v>334058</v>
      </c>
      <c r="F7" s="113">
        <v>351042</v>
      </c>
      <c r="G7" s="113">
        <v>405941</v>
      </c>
    </row>
    <row r="8" spans="1:7" s="23" customFormat="1" x14ac:dyDescent="0.2">
      <c r="A8" s="318" t="s">
        <v>118</v>
      </c>
      <c r="B8" s="318" t="s">
        <v>560</v>
      </c>
      <c r="C8" s="320">
        <v>9432</v>
      </c>
      <c r="D8" s="323">
        <v>35964</v>
      </c>
      <c r="E8" s="326">
        <v>48391</v>
      </c>
      <c r="F8" s="312">
        <v>116172</v>
      </c>
      <c r="G8" s="312">
        <v>23232</v>
      </c>
    </row>
    <row r="9" spans="1:7" s="23" customFormat="1" x14ac:dyDescent="0.2">
      <c r="A9" s="318"/>
      <c r="B9" s="318"/>
      <c r="C9" s="321"/>
      <c r="D9" s="324"/>
      <c r="E9" s="327"/>
      <c r="F9" s="313"/>
      <c r="G9" s="313"/>
    </row>
    <row r="10" spans="1:7" s="23" customFormat="1" x14ac:dyDescent="0.2">
      <c r="A10" s="319"/>
      <c r="B10" s="319"/>
      <c r="C10" s="322"/>
      <c r="D10" s="325"/>
      <c r="E10" s="328"/>
      <c r="F10" s="314"/>
      <c r="G10" s="314"/>
    </row>
    <row r="11" spans="1:7" s="23" customFormat="1" ht="55.75" customHeight="1" x14ac:dyDescent="0.2">
      <c r="A11" s="80" t="s">
        <v>46</v>
      </c>
      <c r="B11" s="80" t="s">
        <v>561</v>
      </c>
      <c r="C11" s="113">
        <v>1785</v>
      </c>
      <c r="D11" s="113">
        <v>2554</v>
      </c>
      <c r="E11" s="113">
        <v>5405</v>
      </c>
      <c r="F11" s="113">
        <v>12080</v>
      </c>
      <c r="G11" s="113">
        <v>29139</v>
      </c>
    </row>
    <row r="12" spans="1:7" s="23" customFormat="1" x14ac:dyDescent="0.2">
      <c r="A12" s="315" t="s">
        <v>116</v>
      </c>
      <c r="B12" s="315" t="s">
        <v>562</v>
      </c>
      <c r="C12" s="312">
        <v>16114</v>
      </c>
      <c r="D12" s="312"/>
      <c r="E12" s="312">
        <v>3867</v>
      </c>
      <c r="F12" s="312">
        <v>3255</v>
      </c>
      <c r="G12" s="312">
        <v>8694</v>
      </c>
    </row>
    <row r="13" spans="1:7" s="23" customFormat="1" ht="17.149999999999999" customHeight="1" thickBot="1" x14ac:dyDescent="0.25">
      <c r="A13" s="316"/>
      <c r="B13" s="316"/>
      <c r="C13" s="317"/>
      <c r="D13" s="317"/>
      <c r="E13" s="317"/>
      <c r="F13" s="317"/>
      <c r="G13" s="317"/>
    </row>
    <row r="14" spans="1:7" customFormat="1" ht="13.5" thickTop="1" x14ac:dyDescent="0.2">
      <c r="A14" s="114" t="s">
        <v>49</v>
      </c>
      <c r="B14" s="114"/>
      <c r="C14" s="115">
        <f>SUM(C6:C12)</f>
        <v>988806</v>
      </c>
      <c r="D14" s="115">
        <f>SUM(D6:D13)</f>
        <v>1047994</v>
      </c>
      <c r="E14" s="115">
        <f>SUM(E6:E13)</f>
        <v>1058717</v>
      </c>
      <c r="F14" s="115">
        <f>SUM(F6:F13)</f>
        <v>1266498</v>
      </c>
      <c r="G14" s="115">
        <f>SUM(G6:G13)</f>
        <v>1110383</v>
      </c>
    </row>
    <row r="15" spans="1:7" s="23" customFormat="1" ht="14" x14ac:dyDescent="0.2">
      <c r="A15" s="78" t="s">
        <v>47</v>
      </c>
    </row>
    <row r="16" spans="1:7" s="23" customFormat="1" x14ac:dyDescent="0.2"/>
    <row r="17" spans="1:6" s="23" customFormat="1" ht="27" customHeight="1" x14ac:dyDescent="0.2">
      <c r="A17" s="311"/>
      <c r="B17" s="311"/>
      <c r="C17" s="311"/>
      <c r="D17" s="311"/>
      <c r="E17" s="311"/>
      <c r="F17" s="311"/>
    </row>
    <row r="18" spans="1:6" s="23" customFormat="1" ht="27" customHeight="1" x14ac:dyDescent="0.2">
      <c r="A18" s="177"/>
      <c r="B18" s="177"/>
      <c r="C18" s="177"/>
      <c r="D18" s="177"/>
    </row>
    <row r="19" spans="1:6" s="23" customFormat="1" ht="14" x14ac:dyDescent="0.2">
      <c r="A19" s="24"/>
    </row>
    <row r="20" spans="1:6" s="23" customFormat="1" ht="14" x14ac:dyDescent="0.2">
      <c r="A20" s="24"/>
    </row>
    <row r="21" spans="1:6" s="23" customFormat="1" x14ac:dyDescent="0.2"/>
    <row r="22" spans="1:6" s="23" customFormat="1" x14ac:dyDescent="0.2"/>
  </sheetData>
  <mergeCells count="15">
    <mergeCell ref="A17:F17"/>
    <mergeCell ref="G8:G10"/>
    <mergeCell ref="A12:A13"/>
    <mergeCell ref="B12:B13"/>
    <mergeCell ref="C12:C13"/>
    <mergeCell ref="D12:D13"/>
    <mergeCell ref="E12:E13"/>
    <mergeCell ref="F12:F13"/>
    <mergeCell ref="G12:G13"/>
    <mergeCell ref="A8:A10"/>
    <mergeCell ref="B8:B10"/>
    <mergeCell ref="C8:C10"/>
    <mergeCell ref="D8:D10"/>
    <mergeCell ref="E8:E10"/>
    <mergeCell ref="F8:F10"/>
  </mergeCells>
  <phoneticPr fontId="2"/>
  <pageMargins left="0.70866141732283472" right="0.70866141732283472"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目次</vt:lpstr>
      <vt:lpstr>様式１ </vt:lpstr>
      <vt:lpstr>様式２</vt:lpstr>
      <vt:lpstr>様式３</vt:lpstr>
      <vt:lpstr>様式４</vt:lpstr>
      <vt:lpstr>様式5（地域企業支援課）</vt:lpstr>
      <vt:lpstr>様式6（観光魅力創出課)</vt:lpstr>
      <vt:lpstr>様式7（ぐんまブランド推進課)</vt:lpstr>
      <vt:lpstr>'様式１ '!Print_Area</vt:lpstr>
      <vt:lpstr>様式２!Print_Area</vt:lpstr>
      <vt:lpstr>様式３!Print_Area</vt:lpstr>
      <vt:lpstr>様式４!Print_Area</vt:lpstr>
      <vt:lpstr>'様式5（地域企業支援課）'!Print_Area</vt:lpstr>
      <vt:lpstr>'様式6（観光魅力創出課)'!Print_Area</vt:lpstr>
      <vt:lpstr>'様式7（ぐんまブランド推進課)'!Print_Area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2014-01-24T06:12:11Z</dcterms:created>
  <dcterms:modified xsi:type="dcterms:W3CDTF">2021-10-22T04:20:20Z</dcterms:modified>
</cp:coreProperties>
</file>