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filterPrivacy="1" defaultThemeVersion="124226"/>
  <xr:revisionPtr revIDLastSave="0" documentId="13_ncr:1_{82237586-4C40-475A-B294-4B32D789910A}" xr6:coauthVersionLast="36" xr6:coauthVersionMax="36" xr10:uidLastSave="{00000000-0000-0000-0000-000000000000}"/>
  <bookViews>
    <workbookView xWindow="120" yWindow="120" windowWidth="14000" windowHeight="4440" xr2:uid="{00000000-000D-0000-FFFF-FFFF00000000}"/>
  </bookViews>
  <sheets>
    <sheet name="目次" sheetId="6" r:id="rId1"/>
    <sheet name="様式1" sheetId="7" r:id="rId2"/>
    <sheet name="様式2 " sheetId="9" r:id="rId3"/>
    <sheet name="様式3" sheetId="10" r:id="rId4"/>
    <sheet name="様式4" sheetId="11" r:id="rId5"/>
  </sheets>
  <calcPr calcId="191029"/>
</workbook>
</file>

<file path=xl/calcChain.xml><?xml version="1.0" encoding="utf-8"?>
<calcChain xmlns="http://schemas.openxmlformats.org/spreadsheetml/2006/main">
  <c r="D63" i="11" l="1"/>
  <c r="D64" i="11" s="1"/>
  <c r="D62" i="11"/>
  <c r="D60" i="11"/>
  <c r="D58" i="11"/>
  <c r="D56" i="11"/>
  <c r="D54" i="11"/>
  <c r="D50" i="11"/>
  <c r="D48" i="11"/>
  <c r="D45" i="11"/>
  <c r="D43" i="11"/>
  <c r="D41" i="11"/>
  <c r="D51" i="11"/>
  <c r="D96" i="10"/>
  <c r="H88" i="10"/>
  <c r="H87" i="10"/>
  <c r="H86" i="10"/>
  <c r="H85" i="10"/>
  <c r="H84" i="10"/>
  <c r="K79" i="10"/>
  <c r="K78" i="10"/>
  <c r="K77" i="10"/>
  <c r="K76" i="10"/>
  <c r="K75" i="10"/>
</calcChain>
</file>

<file path=xl/sharedStrings.xml><?xml version="1.0" encoding="utf-8"?>
<sst xmlns="http://schemas.openxmlformats.org/spreadsheetml/2006/main" count="1517" uniqueCount="929">
  <si>
    <t>事業名</t>
    <rPh sb="0" eb="2">
      <t>ジギョウ</t>
    </rPh>
    <rPh sb="2" eb="3">
      <t>メイ</t>
    </rPh>
    <phoneticPr fontId="3"/>
  </si>
  <si>
    <t>相手国</t>
    <rPh sb="0" eb="3">
      <t>アイテコク</t>
    </rPh>
    <phoneticPr fontId="3"/>
  </si>
  <si>
    <t>人数</t>
    <rPh sb="0" eb="2">
      <t>ニンズウ</t>
    </rPh>
    <phoneticPr fontId="3"/>
  </si>
  <si>
    <t>期間</t>
    <rPh sb="0" eb="2">
      <t>キカン</t>
    </rPh>
    <phoneticPr fontId="3"/>
  </si>
  <si>
    <t>事業概要</t>
    <rPh sb="0" eb="4">
      <t>ジギョウガイヨウ</t>
    </rPh>
    <phoneticPr fontId="3"/>
  </si>
  <si>
    <t>提携先</t>
    <rPh sb="0" eb="3">
      <t>テイケイサキ</t>
    </rPh>
    <phoneticPr fontId="3"/>
  </si>
  <si>
    <t>提携年月日</t>
    <rPh sb="0" eb="2">
      <t>テイケイ</t>
    </rPh>
    <rPh sb="2" eb="5">
      <t>ネンガッピ</t>
    </rPh>
    <phoneticPr fontId="3"/>
  </si>
  <si>
    <t>交流状況</t>
    <rPh sb="0" eb="2">
      <t>コウリュウ</t>
    </rPh>
    <rPh sb="2" eb="4">
      <t>ジョウキョウ</t>
    </rPh>
    <phoneticPr fontId="3"/>
  </si>
  <si>
    <t>学校名</t>
    <rPh sb="0" eb="3">
      <t>ガッコウメイ</t>
    </rPh>
    <phoneticPr fontId="3"/>
  </si>
  <si>
    <t>○○大学</t>
    <rPh sb="2" eb="4">
      <t>ダイガク</t>
    </rPh>
    <phoneticPr fontId="3"/>
  </si>
  <si>
    <t>○○○○</t>
    <phoneticPr fontId="3"/>
  </si>
  <si>
    <t>○○</t>
    <phoneticPr fontId="3"/>
  </si>
  <si>
    <t>○○○○○○○○○○</t>
    <phoneticPr fontId="3"/>
  </si>
  <si>
    <t>H○○.○.○</t>
    <phoneticPr fontId="4"/>
  </si>
  <si>
    <t>１　大学等の姉妹校提携（様式１）</t>
    <phoneticPr fontId="5"/>
  </si>
  <si>
    <t>２　大学等の多文化共生推進活動（様式２）</t>
    <rPh sb="2" eb="5">
      <t>ダイガクトウ</t>
    </rPh>
    <rPh sb="6" eb="9">
      <t>タブンカ</t>
    </rPh>
    <rPh sb="9" eb="11">
      <t>キョウセイ</t>
    </rPh>
    <rPh sb="11" eb="13">
      <t>スイシン</t>
    </rPh>
    <rPh sb="13" eb="15">
      <t>カツドウ</t>
    </rPh>
    <phoneticPr fontId="3"/>
  </si>
  <si>
    <t>大学・高等学校の国際交流（令和２年度版）</t>
    <rPh sb="13" eb="15">
      <t>レイワ</t>
    </rPh>
    <rPh sb="16" eb="18">
      <t>ネンド</t>
    </rPh>
    <rPh sb="18" eb="19">
      <t>バン</t>
    </rPh>
    <phoneticPr fontId="3"/>
  </si>
  <si>
    <t>大学等の姉妹校提携（令和２年３月３１日現在）</t>
    <rPh sb="0" eb="3">
      <t>ダイガクトウ</t>
    </rPh>
    <rPh sb="4" eb="7">
      <t>シマイコウ</t>
    </rPh>
    <rPh sb="7" eb="9">
      <t>テイケイ</t>
    </rPh>
    <rPh sb="10" eb="12">
      <t>レイワ</t>
    </rPh>
    <rPh sb="13" eb="14">
      <t>ネン</t>
    </rPh>
    <rPh sb="15" eb="16">
      <t>ガツ</t>
    </rPh>
    <rPh sb="18" eb="21">
      <t>ニチゲンザイ</t>
    </rPh>
    <phoneticPr fontId="3"/>
  </si>
  <si>
    <t>大学等の多文化共生推進活動（令和元年度実績）</t>
    <rPh sb="0" eb="2">
      <t>ダイガク</t>
    </rPh>
    <rPh sb="2" eb="3">
      <t>トウ</t>
    </rPh>
    <rPh sb="4" eb="7">
      <t>タブンカ</t>
    </rPh>
    <rPh sb="7" eb="9">
      <t>キョウセイ</t>
    </rPh>
    <rPh sb="9" eb="11">
      <t>スイシン</t>
    </rPh>
    <rPh sb="11" eb="13">
      <t>カツドウ</t>
    </rPh>
    <rPh sb="14" eb="16">
      <t>レイワ</t>
    </rPh>
    <rPh sb="16" eb="17">
      <t>ガン</t>
    </rPh>
    <rPh sb="17" eb="19">
      <t>ネンド</t>
    </rPh>
    <rPh sb="19" eb="21">
      <t>ジッセキ</t>
    </rPh>
    <phoneticPr fontId="3"/>
  </si>
  <si>
    <t>群馬県立県民健康科学大学</t>
  </si>
  <si>
    <t>シアトルパシフィック大学</t>
  </si>
  <si>
    <t>アメリカ</t>
  </si>
  <si>
    <t>１　教員及び学生の交流
２　学術資料の交換等</t>
  </si>
  <si>
    <t>高麗大学校保健科学大学</t>
  </si>
  <si>
    <t>韓国</t>
  </si>
  <si>
    <t xml:space="preserve">１　教育と研究の諸分野における学術交流
２　教員、研究者及び学生交流
３　研究資料や出版物の交換等                       </t>
  </si>
  <si>
    <t>香港理工大学</t>
  </si>
  <si>
    <t>中国</t>
  </si>
  <si>
    <t>シカゴ大学</t>
  </si>
  <si>
    <t>１　学術的資料、出版物及び情報の交換
２　教員、研究者及び学生の交流
３　共同研究の計画と遂行</t>
  </si>
  <si>
    <t>セントルイスカレッジ</t>
  </si>
  <si>
    <t>タイ</t>
  </si>
  <si>
    <t>前橋工科大学</t>
  </si>
  <si>
    <t>北京工業大学</t>
  </si>
  <si>
    <t>１　教職員、研究者及び学生の交流
２　学術文献の交換
３　共同研究など広く学術及び教育上の交流を促進</t>
  </si>
  <si>
    <t>カセサート大学工学部</t>
  </si>
  <si>
    <t>学術及び教育上の交流を促進</t>
  </si>
  <si>
    <t>ダナン工科大学</t>
  </si>
  <si>
    <t>ベトナム</t>
  </si>
  <si>
    <t>高崎経済大学</t>
  </si>
  <si>
    <t>ウェスト・テキサスＡ＆Ｍ大学</t>
  </si>
  <si>
    <t>１　情報及び知識の交流</t>
  </si>
  <si>
    <t>テネシー大学マーティン校</t>
  </si>
  <si>
    <t>１　学術資料、刊行物、情報の交換
２  研究者交流の促進、援助
３　学生交流を促進
４　研究者間の共同研究開発、研究集会等における合同参加の奨励</t>
  </si>
  <si>
    <t>ダブリン・シティ大学</t>
  </si>
  <si>
    <t>アイルランド</t>
  </si>
  <si>
    <t>ルートヴィヒスハーフェン経済大学</t>
  </si>
  <si>
    <t>ドイツ</t>
  </si>
  <si>
    <t>ラ・トローブ大学</t>
  </si>
  <si>
    <t xml:space="preserve">オーストラリア
</t>
  </si>
  <si>
    <t>中央財経大学</t>
  </si>
  <si>
    <t>モンゴル国立大学</t>
  </si>
  <si>
    <t>モンゴル</t>
  </si>
  <si>
    <t>１　交流と協力の促進
２　教員の交流及び学生の交換の促進</t>
  </si>
  <si>
    <t>タシケント国立経済大学</t>
  </si>
  <si>
    <t>ウズベキスタン</t>
  </si>
  <si>
    <t>ヴロツワフ経済大学</t>
  </si>
  <si>
    <t>ポーランド</t>
  </si>
  <si>
    <t>１　学生・教職員の交流
２　研究情報と教育的情報の交換、及び共同出版物
３　共同研究プロジェクト
４　共同教育プログラム
５　セミナー、学科、研修の共同開催
６　教授法の推進</t>
  </si>
  <si>
    <t>ウェスタン・ミシガン大学</t>
  </si>
  <si>
    <t>１　共同プロジェクト
２　学生・教職員の交流
３　教育、教材等の情報交換
４　その他の教育開発と意見交換</t>
  </si>
  <si>
    <t>ダナン外国語大学</t>
  </si>
  <si>
    <t>１　学生・教職員の交流
２　履修単位の交換
３　共同研究活動
４　短期研修プログラム
５　会議、フォーラム等への参加
６　教育および文化イベントの共同開催</t>
  </si>
  <si>
    <t>パーペチュアル・ヘルプ大学</t>
  </si>
  <si>
    <t>フィリピン</t>
  </si>
  <si>
    <r>
      <rPr>
        <sz val="11"/>
        <color indexed="8"/>
        <rFont val="DejaVu Sans"/>
        <family val="2"/>
      </rPr>
      <t>１　教職員の交流
２　学術協働研究プロジェクト</t>
    </r>
    <r>
      <rPr>
        <sz val="11"/>
        <color theme="1"/>
        <rFont val="ＭＳ Ｐゴシック"/>
        <family val="3"/>
        <charset val="128"/>
        <scheme val="minor"/>
      </rPr>
      <t>/</t>
    </r>
    <r>
      <rPr>
        <sz val="11"/>
        <color indexed="8"/>
        <rFont val="DejaVu Sans"/>
        <family val="2"/>
      </rPr>
      <t>事業の実施
３　学術上の各種の資料、文献等の交換
４　学生の交流</t>
    </r>
  </si>
  <si>
    <t>南ソウル大学</t>
  </si>
  <si>
    <t>１　教職員の交流
２　学術共同研究の実施
３　学術上の各種の資料、文献等の交換
４　学生の交流
５　その他、両大学の教育・研究交流の発展に寄与する事項</t>
  </si>
  <si>
    <t>トンプソン・リバーズ大学</t>
  </si>
  <si>
    <t>カナダ</t>
  </si>
  <si>
    <t>１　学術的パートナーシップ
２　共同研究
３　教職員交流
４　短期集中勉強プログラム
５　訪問学生プログラム
６　共同プログラム</t>
  </si>
  <si>
    <t>メーファールアン大学</t>
  </si>
  <si>
    <t>ケンブリッジ大学ホマートンカレッジ</t>
  </si>
  <si>
    <t>イギリス</t>
  </si>
  <si>
    <t>R2.2.27</t>
  </si>
  <si>
    <t>群馬パース大学</t>
  </si>
  <si>
    <t>ハワイ大学</t>
  </si>
  <si>
    <t>H21.7.6</t>
  </si>
  <si>
    <t>本学学生の受け入れ</t>
  </si>
  <si>
    <t>リンカーン大学</t>
  </si>
  <si>
    <t>マレーシア</t>
  </si>
  <si>
    <t>H29.2.13</t>
  </si>
  <si>
    <r>
      <rPr>
        <sz val="11"/>
        <color theme="1"/>
        <rFont val="ＭＳ Ｐゴシック"/>
        <family val="3"/>
        <charset val="128"/>
        <scheme val="minor"/>
      </rPr>
      <t>1</t>
    </r>
    <r>
      <rPr>
        <sz val="11"/>
        <color indexed="8"/>
        <rFont val="DejaVu Sans"/>
        <family val="2"/>
      </rPr>
      <t xml:space="preserve">、学生の交流
</t>
    </r>
    <r>
      <rPr>
        <sz val="11"/>
        <color theme="1"/>
        <rFont val="ＭＳ Ｐゴシック"/>
        <family val="3"/>
        <charset val="128"/>
        <scheme val="minor"/>
      </rPr>
      <t>2</t>
    </r>
    <r>
      <rPr>
        <sz val="11"/>
        <color indexed="8"/>
        <rFont val="DejaVu Sans"/>
        <family val="2"/>
      </rPr>
      <t xml:space="preserve">、教員、研究者及び職員の交流
</t>
    </r>
    <r>
      <rPr>
        <sz val="11"/>
        <color theme="1"/>
        <rFont val="ＭＳ Ｐゴシック"/>
        <family val="3"/>
        <charset val="128"/>
        <scheme val="minor"/>
      </rPr>
      <t>3</t>
    </r>
    <r>
      <rPr>
        <sz val="11"/>
        <color indexed="8"/>
        <rFont val="DejaVu Sans"/>
        <family val="2"/>
      </rPr>
      <t xml:space="preserve">、学術資料、刊行物及び学術情報の交換
</t>
    </r>
    <r>
      <rPr>
        <sz val="11"/>
        <color theme="1"/>
        <rFont val="ＭＳ Ｐゴシック"/>
        <family val="3"/>
        <charset val="128"/>
        <scheme val="minor"/>
      </rPr>
      <t>4</t>
    </r>
    <r>
      <rPr>
        <sz val="11"/>
        <color indexed="8"/>
        <rFont val="DejaVu Sans"/>
        <family val="2"/>
      </rPr>
      <t>、共同研究及び両大学の利益となるその他の活動</t>
    </r>
  </si>
  <si>
    <t>群馬医療福祉大学</t>
  </si>
  <si>
    <t>Polytechnic of Health Denpasar</t>
  </si>
  <si>
    <t>インドネシア</t>
  </si>
  <si>
    <t>H.26.10.15</t>
  </si>
  <si>
    <t>・学生の交流
・教職員の交流　　　　　　　　　　　　　　　　　　　　　　　　　　　　　　　　　　　　　　　・共同研究、教育及び文化的プログラム
・研究情報の交換</t>
  </si>
  <si>
    <t>アレリアノ大学</t>
  </si>
  <si>
    <t>H.26.11.26</t>
  </si>
  <si>
    <t>北京社会管理職業学院</t>
  </si>
  <si>
    <t>H.28.6.19</t>
  </si>
  <si>
    <t>レジャイナ大学</t>
  </si>
  <si>
    <t>H.28.6.1</t>
  </si>
  <si>
    <t>タンドン大学</t>
  </si>
  <si>
    <t>H.30.3.20</t>
  </si>
  <si>
    <t>ウェスタン大学付属キングスカレッジ</t>
  </si>
  <si>
    <t>育英短期大学</t>
  </si>
  <si>
    <t xml:space="preserve">カリフォルニア州立大学アーバイン校 </t>
  </si>
  <si>
    <t>教職員及び学生の交流、特別プログラムでの短期留学</t>
  </si>
  <si>
    <t>高崎商科大学</t>
  </si>
  <si>
    <t>サンパシフィックカレッジ</t>
  </si>
  <si>
    <t>オーストラリア</t>
  </si>
  <si>
    <t>・学生交流
・異文化体験
・語学研修</t>
  </si>
  <si>
    <t>フォンドン大学</t>
  </si>
  <si>
    <t>・異文化体験等、学生交流
・教職員交流
・交換留学、インターンシップ
・学術資料、刊行物及び学術情報交換
・共同研究及び研究会の実施</t>
  </si>
  <si>
    <t>貿易大学</t>
  </si>
  <si>
    <t>・異文化体験等、学生交流
・教職員交流
・交換留学
・学術資料、刊行物及び学術情報交換
・共同研究及び研究会の実施</t>
  </si>
  <si>
    <t>シンバイオシス大学</t>
  </si>
  <si>
    <t>インド</t>
  </si>
  <si>
    <t>ハノイ国家大学</t>
  </si>
  <si>
    <t>パンナサストラ大学</t>
  </si>
  <si>
    <t>カンボジア</t>
  </si>
  <si>
    <t>中台科技大学</t>
  </si>
  <si>
    <t>台湾</t>
  </si>
  <si>
    <t>南台科技大学</t>
  </si>
  <si>
    <t>カピオラニ コミュニティ カレッジ</t>
  </si>
  <si>
    <t>米国</t>
  </si>
  <si>
    <t>・異文化体験等、学生交流
・教職員交流
・学術資料、刊行物及び学術情報交換
・共同研究及び研究会の実施</t>
  </si>
  <si>
    <t>高崎健康福祉大学</t>
  </si>
  <si>
    <t>ステカス大学</t>
  </si>
  <si>
    <r>
      <rPr>
        <sz val="12"/>
        <color indexed="8"/>
        <rFont val="ＭＳ Ｐゴシック"/>
        <family val="3"/>
        <charset val="128"/>
      </rPr>
      <t>1.</t>
    </r>
    <r>
      <rPr>
        <sz val="12"/>
        <color indexed="8"/>
        <rFont val="DejaVu Sans"/>
        <family val="2"/>
      </rPr>
      <t xml:space="preserve">学生間交流、教職員交流
</t>
    </r>
    <r>
      <rPr>
        <sz val="12"/>
        <color indexed="8"/>
        <rFont val="ＭＳ Ｐゴシック"/>
        <family val="3"/>
        <charset val="128"/>
      </rPr>
      <t>2.</t>
    </r>
    <r>
      <rPr>
        <sz val="12"/>
        <color indexed="8"/>
        <rFont val="DejaVu Sans"/>
        <family val="2"/>
      </rPr>
      <t xml:space="preserve">学生、教員の相互訪問
</t>
    </r>
    <r>
      <rPr>
        <sz val="12"/>
        <color indexed="8"/>
        <rFont val="ＭＳ Ｐゴシック"/>
        <family val="3"/>
        <charset val="128"/>
      </rPr>
      <t>3.</t>
    </r>
    <r>
      <rPr>
        <sz val="12"/>
        <color indexed="8"/>
        <rFont val="DejaVu Sans"/>
        <family val="2"/>
      </rPr>
      <t xml:space="preserve">共同研究、他
</t>
    </r>
  </si>
  <si>
    <t>フレセニウス
応用科学大学</t>
  </si>
  <si>
    <r>
      <rPr>
        <sz val="12"/>
        <color indexed="8"/>
        <rFont val="ＭＳ Ｐゴシック"/>
        <family val="3"/>
        <charset val="128"/>
      </rPr>
      <t>1.</t>
    </r>
    <r>
      <rPr>
        <sz val="12"/>
        <color indexed="8"/>
        <rFont val="DejaVu Sans"/>
        <family val="2"/>
      </rPr>
      <t xml:space="preserve">学生間交流、教職員交流
</t>
    </r>
    <r>
      <rPr>
        <sz val="12"/>
        <color indexed="8"/>
        <rFont val="ＭＳ Ｐゴシック"/>
        <family val="3"/>
        <charset val="128"/>
      </rPr>
      <t>2.</t>
    </r>
    <r>
      <rPr>
        <sz val="12"/>
        <color indexed="8"/>
        <rFont val="DejaVu Sans"/>
        <family val="2"/>
      </rPr>
      <t xml:space="preserve">学生、教員の相互訪問
</t>
    </r>
    <r>
      <rPr>
        <sz val="12"/>
        <color indexed="8"/>
        <rFont val="ＭＳ Ｐゴシック"/>
        <family val="3"/>
        <charset val="128"/>
      </rPr>
      <t>4.</t>
    </r>
    <r>
      <rPr>
        <sz val="12"/>
        <color indexed="8"/>
        <rFont val="DejaVu Sans"/>
        <family val="2"/>
      </rPr>
      <t xml:space="preserve">共同研究、他
</t>
    </r>
  </si>
  <si>
    <t>ホーチミン
医科薬科大学</t>
  </si>
  <si>
    <t>シドニー大学
英語教育センター</t>
  </si>
  <si>
    <t>英語研修プログラムへの協力　他</t>
  </si>
  <si>
    <t>アデレード大学
英語センター</t>
  </si>
  <si>
    <t>プログラムの共同開発　他</t>
  </si>
  <si>
    <t>弘光科技大學</t>
  </si>
  <si>
    <t>アングリケア</t>
  </si>
  <si>
    <r>
      <rPr>
        <sz val="12"/>
        <color indexed="8"/>
        <rFont val="ＭＳ Ｐゴシック"/>
        <family val="3"/>
        <charset val="128"/>
      </rPr>
      <t>1</t>
    </r>
    <r>
      <rPr>
        <sz val="12"/>
        <color indexed="8"/>
        <rFont val="DejaVu Sans"/>
        <family val="2"/>
      </rPr>
      <t xml:space="preserve">．学生の訪問、インターンシップ体験
</t>
    </r>
    <r>
      <rPr>
        <sz val="12"/>
        <color indexed="8"/>
        <rFont val="ＭＳ Ｐゴシック"/>
        <family val="3"/>
        <charset val="128"/>
      </rPr>
      <t>2</t>
    </r>
    <r>
      <rPr>
        <sz val="12"/>
        <color indexed="8"/>
        <rFont val="DejaVu Sans"/>
        <family val="2"/>
      </rPr>
      <t>．共同研究、他</t>
    </r>
  </si>
  <si>
    <t>ヤムク大学</t>
  </si>
  <si>
    <t>フィンランド</t>
  </si>
  <si>
    <t>フランクフルト応用科学大学</t>
  </si>
  <si>
    <t>ライン幼稚園</t>
  </si>
  <si>
    <t>タマサート大学</t>
  </si>
  <si>
    <t>ハンゼ大学</t>
  </si>
  <si>
    <t>オランダ</t>
  </si>
  <si>
    <t>東京福祉大学</t>
  </si>
  <si>
    <t>上海師範大学旅遊学院</t>
  </si>
  <si>
    <r>
      <rPr>
        <sz val="11"/>
        <color theme="1"/>
        <rFont val="ＭＳ Ｐゴシック"/>
        <family val="3"/>
        <charset val="128"/>
        <scheme val="minor"/>
      </rPr>
      <t>1.</t>
    </r>
    <r>
      <rPr>
        <sz val="11"/>
        <color indexed="8"/>
        <rFont val="DejaVu Sans"/>
        <family val="2"/>
      </rPr>
      <t>短期留学の派遣</t>
    </r>
  </si>
  <si>
    <t>海南師範大学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</si>
  <si>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共同研究及び研究集会の実施　　　　　　　　　　　　　　　　</t>
    </r>
  </si>
  <si>
    <t>京東大学校</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</si>
  <si>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共同研究及び研究集会の実施　　　　　　　　　　　　　　　　　　</t>
    </r>
  </si>
  <si>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5.3</t>
    </r>
    <r>
      <rPr>
        <sz val="11"/>
        <color indexed="8"/>
        <rFont val="DejaVu Sans"/>
        <family val="2"/>
      </rPr>
      <t>年次編入学の受け入れ　　　　　　　　　　　　　　</t>
    </r>
  </si>
  <si>
    <t>青島濱海学院</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</si>
  <si>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5.3</t>
    </r>
    <r>
      <rPr>
        <sz val="11"/>
        <color indexed="8"/>
        <rFont val="DejaVu Sans"/>
        <family val="2"/>
      </rPr>
      <t xml:space="preserve">年次編入学の受け入れ
</t>
    </r>
    <r>
      <rPr>
        <sz val="11"/>
        <color theme="1"/>
        <rFont val="ＭＳ Ｐゴシック"/>
        <family val="3"/>
        <charset val="128"/>
        <scheme val="minor"/>
      </rPr>
      <t>6.</t>
    </r>
    <r>
      <rPr>
        <sz val="11"/>
        <color indexed="8"/>
        <rFont val="DejaVu Sans"/>
        <family val="2"/>
      </rPr>
      <t>交換留学　　　　　　　　　　　　　　</t>
    </r>
  </si>
  <si>
    <t>義守大学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</si>
  <si>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t>
    </r>
    <r>
      <rPr>
        <sz val="11"/>
        <color indexed="8"/>
        <rFont val="DejaVu Sans"/>
        <family val="2"/>
      </rPr>
      <t>交換留学　　　　　　　　　　　　　　　　　　　</t>
    </r>
  </si>
  <si>
    <t>ダナン大学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</si>
  <si>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t>
    </r>
    <r>
      <rPr>
        <sz val="11"/>
        <color indexed="8"/>
        <rFont val="DejaVu Sans"/>
        <family val="2"/>
      </rPr>
      <t>交換留学　　　　　　　　　　　　　　　　</t>
    </r>
  </si>
  <si>
    <t>ドンガ大学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</si>
  <si>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共同研究及び研究集会の実施　　　　　　　　　　　　　　　　　　　</t>
    </r>
  </si>
  <si>
    <t>ホーチミン師範大学</t>
  </si>
  <si>
    <t>カトリック大学校</t>
  </si>
  <si>
    <t>大連科技学院</t>
  </si>
  <si>
    <t>天津科技大学</t>
  </si>
  <si>
    <t>高雄大学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</si>
  <si>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t>
    </r>
    <r>
      <rPr>
        <sz val="11"/>
        <color indexed="8"/>
        <rFont val="DejaVu Sans"/>
        <family val="2"/>
      </rPr>
      <t>交換留学　　　　　　　　　　　　　　</t>
    </r>
  </si>
  <si>
    <t>ハノイ経営工科大学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</si>
  <si>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共同研究及び研究集会の実施　　　　　　　　　　　　　　　　　</t>
    </r>
  </si>
  <si>
    <t>カンボジアメコン大学</t>
  </si>
  <si>
    <t>台湾首府大学</t>
  </si>
  <si>
    <r>
      <rPr>
        <sz val="11"/>
        <color theme="1"/>
        <rFont val="ＭＳ Ｐゴシック"/>
        <family val="3"/>
        <charset val="128"/>
        <scheme val="minor"/>
      </rPr>
      <t>1.</t>
    </r>
    <r>
      <rPr>
        <sz val="11"/>
        <color indexed="8"/>
        <rFont val="DejaVu Sans"/>
        <family val="2"/>
      </rPr>
      <t xml:space="preserve">教員及び研究者の交流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学術資料、刊行物及び情報の交換
</t>
    </r>
    <r>
      <rPr>
        <sz val="11"/>
        <color theme="1"/>
        <rFont val="ＭＳ Ｐゴシック"/>
        <family val="3"/>
        <charset val="128"/>
        <scheme val="minor"/>
      </rPr>
      <t>4.</t>
    </r>
    <r>
      <rPr>
        <sz val="11"/>
        <color indexed="8"/>
        <rFont val="DejaVu Sans"/>
        <family val="2"/>
      </rPr>
      <t xml:space="preserve">共同研究及び研究集会の実施
</t>
    </r>
    <r>
      <rPr>
        <sz val="11"/>
        <color theme="1"/>
        <rFont val="ＭＳ Ｐゴシック"/>
        <family val="3"/>
        <charset val="128"/>
        <scheme val="minor"/>
      </rPr>
      <t>5.</t>
    </r>
    <r>
      <rPr>
        <sz val="11"/>
        <color indexed="8"/>
        <rFont val="DejaVu Sans"/>
        <family val="2"/>
      </rPr>
      <t>交換留学　　　　　　　　　　　　　</t>
    </r>
  </si>
  <si>
    <t>上海台商女子学校</t>
  </si>
  <si>
    <r>
      <rPr>
        <sz val="11"/>
        <color theme="1"/>
        <rFont val="ＭＳ Ｐゴシック"/>
        <family val="3"/>
        <charset val="128"/>
        <scheme val="minor"/>
      </rPr>
      <t>1.</t>
    </r>
    <r>
      <rPr>
        <sz val="11"/>
        <color indexed="8"/>
        <rFont val="DejaVu Sans"/>
        <family val="2"/>
      </rPr>
      <t xml:space="preserve">教員による特別授業の実施
</t>
    </r>
    <r>
      <rPr>
        <sz val="11"/>
        <color theme="1"/>
        <rFont val="ＭＳ Ｐゴシック"/>
        <family val="3"/>
        <charset val="128"/>
        <scheme val="minor"/>
      </rPr>
      <t>2.</t>
    </r>
    <r>
      <rPr>
        <sz val="11"/>
        <color indexed="8"/>
        <rFont val="DejaVu Sans"/>
        <family val="2"/>
      </rPr>
      <t xml:space="preserve">教育に関する情報交換及び交流
</t>
    </r>
    <r>
      <rPr>
        <sz val="11"/>
        <color theme="1"/>
        <rFont val="ＭＳ Ｐゴシック"/>
        <family val="3"/>
        <charset val="128"/>
        <scheme val="minor"/>
      </rPr>
      <t>3.</t>
    </r>
    <r>
      <rPr>
        <sz val="11"/>
        <color indexed="8"/>
        <rFont val="DejaVu Sans"/>
        <family val="2"/>
      </rPr>
      <t>学部及び留学生日本語別科への受け入れ</t>
    </r>
  </si>
  <si>
    <t>高雄第一科技大学</t>
  </si>
  <si>
    <t>高雄市立高級商業職業学校</t>
  </si>
  <si>
    <t>正義高等学校</t>
  </si>
  <si>
    <t>安徽三聯学院</t>
  </si>
  <si>
    <t>オルホン大学</t>
  </si>
  <si>
    <t>洛陽師範学院</t>
  </si>
  <si>
    <t>嘉興外国語が校</t>
  </si>
  <si>
    <t>内モンゴル大学</t>
  </si>
  <si>
    <t>東北師範大学
人文学院</t>
  </si>
  <si>
    <t>青島経済技術開発区職業中等専業学校</t>
  </si>
  <si>
    <t>揚州大学</t>
  </si>
  <si>
    <t>真理大学</t>
  </si>
  <si>
    <t>桂林電子科技大学国際学院</t>
  </si>
  <si>
    <t>黄河科技学院</t>
  </si>
  <si>
    <t>温州市越秀
学校</t>
  </si>
  <si>
    <t>瀋陽師範大学</t>
  </si>
  <si>
    <t>無錫太湖学院</t>
  </si>
  <si>
    <t>遼寧対外経貿学院</t>
  </si>
  <si>
    <t>長春中医薬大学</t>
  </si>
  <si>
    <t>安徽師範大学</t>
  </si>
  <si>
    <t>無錫城市職業技術学院</t>
  </si>
  <si>
    <t>邛崍市職業教育中心</t>
  </si>
  <si>
    <t>上海市医薬学校</t>
  </si>
  <si>
    <r>
      <rPr>
        <sz val="11"/>
        <color theme="1"/>
        <rFont val="ＭＳ Ｐゴシック"/>
        <family val="3"/>
        <charset val="128"/>
        <scheme val="minor"/>
      </rPr>
      <t>1..</t>
    </r>
    <r>
      <rPr>
        <sz val="11"/>
        <color indexed="8"/>
        <rFont val="DejaVu Sans"/>
        <family val="2"/>
      </rPr>
      <t xml:space="preserve">教育に関する情報交換及び交流
</t>
    </r>
    <r>
      <rPr>
        <sz val="11"/>
        <color theme="1"/>
        <rFont val="ＭＳ Ｐゴシック"/>
        <family val="3"/>
        <charset val="128"/>
        <scheme val="minor"/>
      </rPr>
      <t>2.</t>
    </r>
    <r>
      <rPr>
        <sz val="11"/>
        <color indexed="8"/>
        <rFont val="DejaVu Sans"/>
        <family val="2"/>
      </rPr>
      <t>学部及び留学生日本語別科への受け入れ</t>
    </r>
  </si>
  <si>
    <t>山東外事翻訳職業学院</t>
  </si>
  <si>
    <t>済南看護職業学院</t>
  </si>
  <si>
    <t>秦皇島職業技術学院</t>
  </si>
  <si>
    <t>中山大学南方学院</t>
  </si>
  <si>
    <t>鞍山師範学院</t>
  </si>
  <si>
    <t>河北軟件職業技術学院</t>
  </si>
  <si>
    <t>長沙民政職業技術学院</t>
  </si>
  <si>
    <t>遼寧師範大学海華学院</t>
  </si>
  <si>
    <t>上海中僑職業技術学院</t>
  </si>
  <si>
    <t>大連楓葉職業技術学院</t>
  </si>
  <si>
    <t>四川国際標榜職業学院</t>
  </si>
  <si>
    <t>上海城建職業学院</t>
  </si>
  <si>
    <t>四川工業科技学院</t>
  </si>
  <si>
    <t>濰坊科技学院</t>
  </si>
  <si>
    <t>群馬大学　　　　　　　　　　　　　　　　　●大学間協定</t>
  </si>
  <si>
    <t>パジャジャラン大学　　　　　　　</t>
  </si>
  <si>
    <t>H8.9.20</t>
  </si>
  <si>
    <t>１　教育研修プログラム
２　共同研究
３　教員の交流
４　学術資料の交換
５　共同的セミナー、ワークショップ、学会等の支援</t>
  </si>
  <si>
    <t>西安交通大学　</t>
  </si>
  <si>
    <t>H13.12.4</t>
  </si>
  <si>
    <t>１　教員及び研究者の交流
２　学生の交流
３　学術資料及び情報等の交換
４　共同研究及びセミナー等の実施</t>
  </si>
  <si>
    <t>廈門大学</t>
  </si>
  <si>
    <t>H14.9.19</t>
  </si>
  <si>
    <t>１　教員、研究者及び管理職員の交流
２　学生の交流
３　学術資料及び情報等の交換
４　共同研究及びセミナー等の実施</t>
  </si>
  <si>
    <r>
      <rPr>
        <sz val="11"/>
        <rFont val="DejaVu Sans"/>
        <family val="2"/>
      </rPr>
      <t>沈阳化工大学</t>
    </r>
    <r>
      <rPr>
        <strike/>
        <sz val="11"/>
        <rFont val="DejaVu Sans"/>
        <family val="2"/>
      </rPr>
      <t xml:space="preserve"> </t>
    </r>
  </si>
  <si>
    <t>H15.3.31</t>
  </si>
  <si>
    <t>フィレンツェ大学</t>
  </si>
  <si>
    <t>イタリア</t>
  </si>
  <si>
    <t>H15.4.16</t>
  </si>
  <si>
    <t>東海大学</t>
  </si>
  <si>
    <t>H15.6.27</t>
  </si>
  <si>
    <t>嶺南大学校</t>
  </si>
  <si>
    <t>H15.9.5</t>
  </si>
  <si>
    <t>華北電力大学</t>
  </si>
  <si>
    <t xml:space="preserve">ニカラグア国立自治大学
マナグア校 </t>
  </si>
  <si>
    <t>ニカラグア</t>
  </si>
  <si>
    <t>H17.7.1</t>
  </si>
  <si>
    <t>１　教員及び研究者の交流
２　学部学生及び大学院生の交流
３  学術資料及び情報等の交換
４　共同研究の実施</t>
  </si>
  <si>
    <t>地中海大学
（マルセイユ大学Ⅱ）</t>
  </si>
  <si>
    <t>フランス</t>
  </si>
  <si>
    <t>１　教員及び研究者の交流
２　学部学生及び大学院生の交流
３  共同研究及び研究集会の開催
４　学術資料及び情報等の交換</t>
  </si>
  <si>
    <t>国立台北教育大学</t>
  </si>
  <si>
    <t>１　教員及び学生の交流
２　学術資料及び情報等の交換
３　共同研究及び共同プロジェクト等の実施</t>
  </si>
  <si>
    <t>大連医科大学 　　  　　　　　　　</t>
  </si>
  <si>
    <t>大連理工大学</t>
  </si>
  <si>
    <t>建国大学校</t>
  </si>
  <si>
    <t xml:space="preserve">韓国 </t>
  </si>
  <si>
    <t>１　教員及び研究者の交流 
２　学部学生及び大学院生の交流 
３  学術資料及び情報等の交換 
４　共同研究の実施</t>
  </si>
  <si>
    <t>チェンマイ大学</t>
  </si>
  <si>
    <t>１　教員、研究者及び事務・技術職員の交流
２　学生の交流
３　共同研究の実施
４　講演及びシンポジウムの実施
５　学術資料及び情報等の交換</t>
  </si>
  <si>
    <t>大連工業大学</t>
  </si>
  <si>
    <t>中国科学院過程工程研究所</t>
  </si>
  <si>
    <t>リュブリャーナ大学</t>
  </si>
  <si>
    <t>スロベニア</t>
  </si>
  <si>
    <t>ソウル大学校</t>
  </si>
  <si>
    <t>バクー国立大学</t>
  </si>
  <si>
    <t>アゼルバイジャン</t>
  </si>
  <si>
    <t>１　教員及び研究者の交流
２　学部学生及び大学院生の交流
３  共同研究及び研究集会の開催
４　学術上の情報、刊行物及び資料の交換</t>
  </si>
  <si>
    <t>フィリピン大学マニラ校</t>
  </si>
  <si>
    <t>１　教員及び研究者の交流
２　大学生及び大学院生の交流
３　教育並びに研究に関する資料の交換
４　共同研究及び研究集会の開催</t>
  </si>
  <si>
    <t>インドネシア教育大学</t>
  </si>
  <si>
    <t>重慶交通大学</t>
  </si>
  <si>
    <t>泰日工業大学</t>
  </si>
  <si>
    <t>サンディエゴ州立大学</t>
  </si>
  <si>
    <t>１　教員及び研究者の交流
２　大学生及び大学院生の交流
３　学術上の情報、刊行物及び資料の交換
４　共同研究及び研究集会の開催</t>
  </si>
  <si>
    <t>モンゴル国立医科学大学</t>
  </si>
  <si>
    <t>国立虎尾科技大学</t>
  </si>
  <si>
    <t>ニューヨーク州立大学ストーニーブルック校</t>
  </si>
  <si>
    <t xml:space="preserve">１　学生の交流 
２　教員の交流 
３　教育及び文化プログラムの推進                        </t>
  </si>
  <si>
    <t>ウーロンゴン大学</t>
  </si>
  <si>
    <t>１　大学生及び大学院生の交流
２　有料での留学プログラムへの参加
３　共同研究及び研究集会の開催</t>
  </si>
  <si>
    <t>南洋理工大学</t>
  </si>
  <si>
    <t>シンガポール</t>
  </si>
  <si>
    <t>オストラバ工科大学</t>
  </si>
  <si>
    <t>チェコ共和国</t>
  </si>
  <si>
    <t>釜山大学校</t>
  </si>
  <si>
    <t>１　教育及び学術交流
２　学部生・大学院生の交流
３　教職員の交流</t>
  </si>
  <si>
    <t>ヴィータウタス・マグヌス大学</t>
  </si>
  <si>
    <t>リトアニア</t>
  </si>
  <si>
    <t>群馬大学
●学部間協定
○共同教育学部・教育学研究科</t>
  </si>
  <si>
    <t>ミズーリ州立大学</t>
  </si>
  <si>
    <t>H27.3. 6</t>
  </si>
  <si>
    <t>１　教員及び研究者の交流
２　大学生及び大学院生の交流
３　学術上の情報、刊行物及び資料の交換
４　共同研究及び研究集会の開催
５　両当事者が合意したその他の活動</t>
  </si>
  <si>
    <t>モアヘッド州立大学</t>
  </si>
  <si>
    <t>１　教員及び研究者の交流
２　学生の交流
３　共同研究及び研究集会の開催
４　学術上の情報、刊行物及び資料の交換</t>
  </si>
  <si>
    <t>大邱大学</t>
  </si>
  <si>
    <t>ハノイ教育大学</t>
  </si>
  <si>
    <t>浙江工業大学</t>
  </si>
  <si>
    <t>フォートルイス大学</t>
  </si>
  <si>
    <t>アダムス州立大学</t>
  </si>
  <si>
    <t>群馬大学　
○社会情報学部・社会情報学研究科</t>
  </si>
  <si>
    <t>カーロリ・ガーシュパール・カルビン派大学</t>
  </si>
  <si>
    <t>ハンガリー</t>
  </si>
  <si>
    <t xml:space="preserve">１　教員及び学生の交流 
２　学術資料及び情報等の交換 
３　共同研究                     </t>
  </si>
  <si>
    <t>ヤギェウォ大学</t>
  </si>
  <si>
    <t xml:space="preserve">１　教員及び学生の交流 
２　学術資料及び情報等の交換 
３　共同研究                      </t>
  </si>
  <si>
    <t>ザグレブ大学人文社会学部</t>
  </si>
  <si>
    <t>クロアチア</t>
  </si>
  <si>
    <t>H26.7. 2</t>
  </si>
  <si>
    <t xml:space="preserve">１　学術交流 
２　学生の交換
３　その他の学術上、教育上の交流                   </t>
  </si>
  <si>
    <t>世新大学</t>
  </si>
  <si>
    <t>１　学術交流
２　学生交流
３　その他の教育・学術的交流</t>
  </si>
  <si>
    <t>ヴィリニュス大学</t>
  </si>
  <si>
    <t>１　学術交流
２　学生交流</t>
  </si>
  <si>
    <t>群馬大学                                    　　　　　　　　　　　　　　　　　　　　　　　　　　　　　　　　　　
○医学部・医学系研究科･ 保健学研究科</t>
  </si>
  <si>
    <t>ワシントン大学医学部</t>
  </si>
  <si>
    <t>１　学生の交換
２  教員の交換
３　学術情報、資料、刊行物の交換
４　共同研究プロジェクト</t>
  </si>
  <si>
    <t>南開大学生命科学学院</t>
  </si>
  <si>
    <t>サバナ大学</t>
  </si>
  <si>
    <t>コロンビア</t>
  </si>
  <si>
    <t>１　教員及び研究者の交流
２　学生の交流
３　学術資料及び情報等の交換
４　共同研究の実施</t>
  </si>
  <si>
    <t>ピュージェット・サウンド大学大学院</t>
  </si>
  <si>
    <t>１　学部生・大学院生の交流
２  教職員及び研究者の交流
３　共同研究及び研究会議の開催
４　保健学教育における情報、技術、治療技法、出版物及び資料の交換</t>
  </si>
  <si>
    <t>ﾘｴｰｼﾞｭ大学医学部ならびにｹﾞﾉﾌﾟﾛﾃｵﾐｯｸ学際応用ｸﾞﾙｰﾌﾟ</t>
  </si>
  <si>
    <t>ベルギー</t>
  </si>
  <si>
    <t>H26.10. 2</t>
  </si>
  <si>
    <t>１　教員及び研究者の交流
２　学部学生及び大学院生の交流
３  共同研究及び研究集会の開催
４　学術上の情報、刊行物及び資料の交換
５　両当事者が合意したその他の活動</t>
  </si>
  <si>
    <t>ランシット大学</t>
  </si>
  <si>
    <t>１　教員及び研究者の交流、学生の交流
２　共同研究及び研究集会の開催
３　学術上の情報、刊行物及び資料の交換</t>
  </si>
  <si>
    <t>オタゴ大学</t>
  </si>
  <si>
    <t>ニュージーランド</t>
  </si>
  <si>
    <t>１　研究者交流
２　学生交流
３　共同研究
４　情報交換</t>
  </si>
  <si>
    <t>モンペリエ大学／フランス国立保健医学研究機構／モンペリエがん研究センター／モンペリエがん研究所</t>
  </si>
  <si>
    <t>北京協和医学院</t>
  </si>
  <si>
    <t>仁濟大学校</t>
  </si>
  <si>
    <t>スリウィジャヤ大学</t>
  </si>
  <si>
    <t>１　教員及び研究者の交流
２　大学生・大学院生の交流
３　共同研究及び研究集会の開催
４　学術上の情報、刊行物及び資料の交換
５　両当事者が合意したその他の活動</t>
  </si>
  <si>
    <t>群馬大学
○医学部附属病院</t>
  </si>
  <si>
    <t>中日友好病院</t>
  </si>
  <si>
    <t>１　教員及び医療スタッフの交流
２　共同研究及び研究集会の開催
３　学術上の情報、刊行物及び資料の交換</t>
  </si>
  <si>
    <t>群馬大学
○理工学部・理工学府</t>
  </si>
  <si>
    <t>ハノイ工科大学機械工学部</t>
  </si>
  <si>
    <t>１　教職員の交流
２　学部生・大学院生の交流
３　共同研究の実施
４　講演及びシンポジウムの実施
５　学術資料及び情報等の交換</t>
  </si>
  <si>
    <t>上海交通大学機会工学部</t>
  </si>
  <si>
    <t>モンクット王ラカバン工科大学</t>
  </si>
  <si>
    <t>ソウル科学技術大学校産業大学院</t>
  </si>
  <si>
    <t>中国鉱業大学</t>
  </si>
  <si>
    <t>１　教員及び研究者の交流
２　学生の交流
３  学術資料及び情報等の交換
４　共同研究及びセミナー等の実施</t>
  </si>
  <si>
    <t>モンペリエ国立高等化学大学院</t>
  </si>
  <si>
    <t>マレーシア国立大学</t>
  </si>
  <si>
    <r>
      <rPr>
        <sz val="11"/>
        <rFont val="ＭＳ Ｐゴシック"/>
        <family val="3"/>
        <charset val="128"/>
      </rPr>
      <t>ESIEE</t>
    </r>
    <r>
      <rPr>
        <sz val="11"/>
        <rFont val="DejaVu Sans"/>
        <family val="2"/>
      </rPr>
      <t>パリ</t>
    </r>
  </si>
  <si>
    <t>ラジャマンガラ工科大学産業工学部</t>
  </si>
  <si>
    <t>西南交通大学機械工学部</t>
  </si>
  <si>
    <t>湖南科技大学</t>
  </si>
  <si>
    <t>慶煕大学校工科大学</t>
  </si>
  <si>
    <t>河北工業大学材料学院</t>
  </si>
  <si>
    <t>バンドン工科大学数理・自然科学部</t>
  </si>
  <si>
    <t>マヒドン大学理学部</t>
  </si>
  <si>
    <t>ナコンパトムラチャパット大学理工学部</t>
  </si>
  <si>
    <t>ボローズ大学工学部</t>
  </si>
  <si>
    <t>スウェーデン</t>
  </si>
  <si>
    <t>揚州大学エネルギー源と動力工程学院</t>
  </si>
  <si>
    <t>１　教員の交流
２　学生の交流
３　学術資料及び情報等の交換
４　共同研究及びセミナー等の実施</t>
  </si>
  <si>
    <t>チュラロンコン大学工学部</t>
  </si>
  <si>
    <t>揚州大学情報工程学院</t>
  </si>
  <si>
    <t>モンクット王トンブリ工科大学</t>
  </si>
  <si>
    <t>１　教職員の交流
２　学生の交流
３　共同研究の実施
４　セミナー及び研究集会の開催
５　学術資料及び情報等の交換
６　短期研修プログラムの実施</t>
  </si>
  <si>
    <t>厦門理工学院光電通信工程学院</t>
  </si>
  <si>
    <t>ペトロナス工科大学</t>
  </si>
  <si>
    <t>義守大学医学部</t>
  </si>
  <si>
    <t>H26.5. 27</t>
  </si>
  <si>
    <t>パハン大学</t>
  </si>
  <si>
    <t>H26.9. 9</t>
  </si>
  <si>
    <t>天津大学精密儀器と光電子工学院</t>
  </si>
  <si>
    <t>H26.11. 7</t>
  </si>
  <si>
    <t>国立勤益科技大学</t>
  </si>
  <si>
    <t>マラ技術大学トレンガヌ校</t>
  </si>
  <si>
    <t>忠南大学校</t>
  </si>
  <si>
    <t>１　教員及び研究者の交流
２　学部学生及び大学院生の交流
３  共同研究及び研究集会の開催</t>
  </si>
  <si>
    <t>リエージュ大学</t>
  </si>
  <si>
    <r>
      <rPr>
        <sz val="11"/>
        <rFont val="DejaVu Sans"/>
        <family val="2"/>
      </rPr>
      <t>高等科学技術学院（</t>
    </r>
    <r>
      <rPr>
        <sz val="11"/>
        <rFont val="ＭＳ Ｐゴシック"/>
        <family val="3"/>
        <charset val="128"/>
      </rPr>
      <t>IPSA</t>
    </r>
    <r>
      <rPr>
        <sz val="11"/>
        <rFont val="DejaVu Sans"/>
        <family val="2"/>
      </rPr>
      <t>）</t>
    </r>
  </si>
  <si>
    <t>揚州大学機械工程学院</t>
  </si>
  <si>
    <t>ジャカルタ州立大学</t>
  </si>
  <si>
    <t>H28. 7.13</t>
  </si>
  <si>
    <t>江蘇科技大学</t>
  </si>
  <si>
    <t>ダッフォディル国際大学工学部</t>
  </si>
  <si>
    <t>バングラデシュ</t>
  </si>
  <si>
    <t>ダッフォディル国際大学科学情報技術学部</t>
  </si>
  <si>
    <t>中国科学院都市研究所</t>
  </si>
  <si>
    <t>復旦大学</t>
  </si>
  <si>
    <t>スマトラ工科大学</t>
  </si>
  <si>
    <t>ラジャマンガラ工科大学工学部</t>
  </si>
  <si>
    <t>ラジャマンガラ工科大学天然資源学部</t>
  </si>
  <si>
    <t>ラジャマンガラ工科大学農工学部</t>
  </si>
  <si>
    <t>ラジャマンガラ工科大学理文学部</t>
  </si>
  <si>
    <t>山東大学化学与化工学院</t>
  </si>
  <si>
    <t>国立交通大学工学部</t>
  </si>
  <si>
    <t>国立中央大学工学部・理学部</t>
  </si>
  <si>
    <t>ヒンドスタン大学</t>
  </si>
  <si>
    <r>
      <rPr>
        <sz val="11"/>
        <color indexed="8"/>
        <rFont val="DejaVu Sans"/>
        <family val="2"/>
      </rPr>
      <t>チトカラ大学</t>
    </r>
    <r>
      <rPr>
        <sz val="11"/>
        <color theme="1"/>
        <rFont val="ＭＳ Ｐゴシック"/>
        <family val="3"/>
        <charset val="128"/>
        <scheme val="minor"/>
      </rPr>
      <t>.</t>
    </r>
  </si>
  <si>
    <t>マレーシアマラッカ技術大学電子情報工学部</t>
  </si>
  <si>
    <r>
      <rPr>
        <sz val="11"/>
        <color theme="1"/>
        <rFont val="ＭＳ Ｐゴシック"/>
        <family val="3"/>
        <charset val="128"/>
        <scheme val="minor"/>
      </rPr>
      <t>FPT</t>
    </r>
    <r>
      <rPr>
        <sz val="11"/>
        <color indexed="8"/>
        <rFont val="DejaVu Sans"/>
        <family val="2"/>
      </rPr>
      <t>大学</t>
    </r>
  </si>
  <si>
    <t>１　研究者交流 
２　学生交流 
３  共同研究 
４　情報交換</t>
  </si>
  <si>
    <t>内蒙古大学生命科学学部</t>
  </si>
  <si>
    <t>１　教員及び研究者の交流 
２　学部学生及び大学院生の交流 
３  共同研究及び研究集会の開催 
４　学術資料及び情報等の交換</t>
  </si>
  <si>
    <t>湖南大学生物学部</t>
  </si>
  <si>
    <t>首都医科大学附属北京同仁医院</t>
  </si>
  <si>
    <t>１　共同研究
２  学術交流
３  教育交流</t>
  </si>
  <si>
    <t>群馬大学
○重粒子線医学研究センター</t>
  </si>
  <si>
    <r>
      <rPr>
        <sz val="11"/>
        <rFont val="DejaVu Sans"/>
        <family val="2"/>
      </rPr>
      <t xml:space="preserve">マサチューセッツ総合病院 </t>
    </r>
    <r>
      <rPr>
        <sz val="11"/>
        <rFont val="ＭＳ Ｐゴシック"/>
        <family val="3"/>
        <charset val="128"/>
      </rPr>
      <t>Francis H.Burr</t>
    </r>
    <r>
      <rPr>
        <sz val="11"/>
        <rFont val="DejaVu Sans"/>
        <family val="2"/>
      </rPr>
      <t>陽子線治療センター</t>
    </r>
    <r>
      <rPr>
        <sz val="11"/>
        <rFont val="ＭＳ Ｐゴシック"/>
        <family val="3"/>
        <charset val="128"/>
      </rPr>
      <t>/</t>
    </r>
    <r>
      <rPr>
        <sz val="11"/>
        <rFont val="DejaVu Sans"/>
        <family val="2"/>
      </rPr>
      <t>放射線腫瘍学科</t>
    </r>
  </si>
  <si>
    <t>１　粒子線治療及び放射線学・医学生物学研究に関する資料の交換
２  教員及び研究者の交流
３  共同研究及び研究集会の開催</t>
  </si>
  <si>
    <r>
      <rPr>
        <sz val="11"/>
        <rFont val="ＭＳ Ｐゴシック"/>
        <family val="3"/>
        <charset val="128"/>
      </rPr>
      <t xml:space="preserve">d/b/a </t>
    </r>
    <r>
      <rPr>
        <sz val="11"/>
        <rFont val="DejaVu Sans"/>
        <family val="2"/>
      </rPr>
      <t>メイヨクリニック
メイヨクリニックロチェスター放射線腫瘍学科</t>
    </r>
  </si>
  <si>
    <t>ドイツ重イオン研究所ヘルムホルツセンター</t>
  </si>
  <si>
    <t>ウィーン医科大学放射線治療教室</t>
  </si>
  <si>
    <t>オーストリア</t>
  </si>
  <si>
    <t>H26.4. 14</t>
  </si>
  <si>
    <t>１　粒子線治療及び放射腫瘍学研究に関する資料の交換
２　教員及び研究者の交流
３　共同研究及び研究集会の開催</t>
  </si>
  <si>
    <t>ソウル国立大学病院</t>
  </si>
  <si>
    <t>１　粒子線治療及び放射線学・医学生物学研究に関する資料の交換
２  教職員及び研究者の交流
３  共同研究及び研究集会の開催
４　互いの施設と器材の相互使用
５　人材育成</t>
  </si>
  <si>
    <t>ハイデルベルグ大学ハイデルベルグ粒子線治療センター</t>
  </si>
  <si>
    <t>１　粒子線治療及び放射線学・医学生物学研究に関する資料の交換
２　教員及び研究者の交流
３　共同研究及び研究集会の開催</t>
  </si>
  <si>
    <r>
      <rPr>
        <sz val="11"/>
        <color indexed="8"/>
        <rFont val="DejaVu Sans"/>
        <family val="2"/>
      </rPr>
      <t>オハイオ州立大学</t>
    </r>
    <r>
      <rPr>
        <sz val="11"/>
        <color theme="1"/>
        <rFont val="ＭＳ Ｐゴシック"/>
        <family val="3"/>
        <charset val="128"/>
        <scheme val="minor"/>
      </rPr>
      <t>James</t>
    </r>
    <r>
      <rPr>
        <sz val="11"/>
        <color indexed="8"/>
        <rFont val="DejaVu Sans"/>
        <family val="2"/>
      </rPr>
      <t>包括がんセンター／放射線腫瘍学科</t>
    </r>
  </si>
  <si>
    <r>
      <rPr>
        <sz val="11"/>
        <color theme="1"/>
        <rFont val="ＭＳ Ｐゴシック"/>
        <family val="3"/>
        <charset val="128"/>
        <scheme val="minor"/>
      </rPr>
      <t>KAIST</t>
    </r>
    <r>
      <rPr>
        <sz val="11"/>
        <color indexed="8"/>
        <rFont val="DejaVu Sans"/>
        <family val="2"/>
      </rPr>
      <t>情報技術統合研究所</t>
    </r>
  </si>
  <si>
    <t>１　医学物理、放射線生物学並びに重粒子線治療に関する資料の交換
２　機関のメンバー及び研究員の相互派遣
３　共同研究及び学術会合の指導</t>
  </si>
  <si>
    <t>群馬大学
○未来先端研究機構</t>
  </si>
  <si>
    <t>カロリンスカ研究所</t>
  </si>
  <si>
    <t>１　教員及び研究者の交流
２　博士課程学生の交流
３　共同研究の推進及び研究集会の開催
４　学術上の情報、刊行物及び資料の交換</t>
  </si>
  <si>
    <t>群馬県立女子大学</t>
  </si>
  <si>
    <t>江蘇省立蘇州大学</t>
  </si>
  <si>
    <t>１  学生、教員の相互交流
２  学術情報・資料の交換等</t>
  </si>
  <si>
    <t>大連外国語大学</t>
  </si>
  <si>
    <t>１　学生の相互交流</t>
  </si>
  <si>
    <t>ハワイ大学ヒロ校</t>
  </si>
  <si>
    <t>１　学生の派遣
２  学術情報・資料の交換等</t>
  </si>
  <si>
    <t>ヒューロン大学</t>
  </si>
  <si>
    <t>１　学生の相互交流
２  学術情報・資料の交換等</t>
  </si>
  <si>
    <t>高麗大学校</t>
  </si>
  <si>
    <t>国立高雄科技大学</t>
  </si>
  <si>
    <t>デ・ラサール大学</t>
  </si>
  <si>
    <t>マラヤ大学</t>
  </si>
  <si>
    <t>群馬工業　　　　　　　　　　高等専門学校</t>
  </si>
  <si>
    <t>上海工程　　　　　　　　　技術大学</t>
  </si>
  <si>
    <t>１　学生の交流
２　教職員の交流
３　学術資料等の情報の交換
４　その他教育・学術の交流</t>
  </si>
  <si>
    <t>上海市業余　　　　　　　　科技学院</t>
  </si>
  <si>
    <t>１　学生間の交流
２　教職員の交流
３　学術資料等の情報の交換</t>
  </si>
  <si>
    <t>モンゴル工業　　　　　　技術大学</t>
  </si>
  <si>
    <t>モンゴル国</t>
  </si>
  <si>
    <t>共愛学園前橋国際大学</t>
  </si>
  <si>
    <t>リムリック大学</t>
  </si>
  <si>
    <t>H25.2.12</t>
  </si>
  <si>
    <t>学生の派遣</t>
  </si>
  <si>
    <t>マッコーリー大学</t>
  </si>
  <si>
    <t>H25.2.13</t>
  </si>
  <si>
    <t>ワイカト大学</t>
  </si>
  <si>
    <t>H25.2.14</t>
  </si>
  <si>
    <t>ヴェリコ・タルノヴォ大学</t>
  </si>
  <si>
    <t>ブルガリア</t>
  </si>
  <si>
    <r>
      <rPr>
        <sz val="11"/>
        <color theme="1"/>
        <rFont val="ＭＳ Ｐゴシック"/>
        <family val="3"/>
        <charset val="128"/>
        <scheme val="minor"/>
      </rPr>
      <t>1.</t>
    </r>
    <r>
      <rPr>
        <sz val="11"/>
        <color indexed="8"/>
        <rFont val="DejaVu Sans"/>
        <family val="2"/>
      </rPr>
      <t xml:space="preserve">教職員、研究者の交流
</t>
    </r>
    <r>
      <rPr>
        <sz val="11"/>
        <color theme="1"/>
        <rFont val="ＭＳ Ｐゴシック"/>
        <family val="3"/>
        <charset val="128"/>
        <scheme val="minor"/>
      </rPr>
      <t>2.</t>
    </r>
    <r>
      <rPr>
        <sz val="11"/>
        <color indexed="8"/>
        <rFont val="DejaVu Sans"/>
        <family val="2"/>
      </rPr>
      <t xml:space="preserve">学部学生及び大学院生の交流
</t>
    </r>
    <r>
      <rPr>
        <sz val="11"/>
        <color theme="1"/>
        <rFont val="ＭＳ Ｐゴシック"/>
        <family val="3"/>
        <charset val="128"/>
        <scheme val="minor"/>
      </rPr>
      <t>3.</t>
    </r>
    <r>
      <rPr>
        <sz val="11"/>
        <color indexed="8"/>
        <rFont val="DejaVu Sans"/>
        <family val="2"/>
      </rPr>
      <t>学術資料、出発物及び相互に関心のある情報の交換</t>
    </r>
  </si>
  <si>
    <t>上海大学</t>
  </si>
  <si>
    <t>サンカルロス大学</t>
  </si>
  <si>
    <r>
      <rPr>
        <sz val="11"/>
        <color indexed="8"/>
        <rFont val="DejaVu Sans"/>
        <family val="2"/>
      </rPr>
      <t>共同</t>
    </r>
    <r>
      <rPr>
        <sz val="11"/>
        <color theme="1"/>
        <rFont val="ＭＳ Ｐゴシック"/>
        <family val="3"/>
        <charset val="128"/>
        <scheme val="minor"/>
      </rPr>
      <t>j</t>
    </r>
    <r>
      <rPr>
        <sz val="11"/>
        <color indexed="8"/>
        <rFont val="DejaVu Sans"/>
        <family val="2"/>
      </rPr>
      <t>事業の実施</t>
    </r>
  </si>
  <si>
    <t>ビサヤ大学</t>
  </si>
  <si>
    <t>共同事業の実施</t>
  </si>
  <si>
    <t>ブリティッシュ・コロンビア大学</t>
  </si>
  <si>
    <t>ランガラ大学</t>
  </si>
  <si>
    <t>ボンド大学</t>
  </si>
  <si>
    <t>オックスフォード・ブルックス大学</t>
  </si>
  <si>
    <t>上海交通大学</t>
  </si>
  <si>
    <t>南オーストラリア教育庁</t>
  </si>
  <si>
    <t>教師育成プログラムの実施</t>
  </si>
  <si>
    <t>長栄大学</t>
  </si>
  <si>
    <r>
      <rPr>
        <sz val="11"/>
        <color theme="1"/>
        <rFont val="ＭＳ Ｐゴシック"/>
        <family val="3"/>
        <charset val="128"/>
        <scheme val="minor"/>
      </rPr>
      <t>1.</t>
    </r>
    <r>
      <rPr>
        <sz val="11"/>
        <color indexed="8"/>
        <rFont val="DejaVu Sans"/>
        <family val="2"/>
      </rPr>
      <t xml:space="preserve">教員、学生の交流
</t>
    </r>
    <r>
      <rPr>
        <sz val="11"/>
        <color theme="1"/>
        <rFont val="ＭＳ Ｐゴシック"/>
        <family val="3"/>
        <charset val="128"/>
        <scheme val="minor"/>
      </rPr>
      <t>2.</t>
    </r>
    <r>
      <rPr>
        <sz val="11"/>
        <color indexed="8"/>
        <rFont val="DejaVu Sans"/>
        <family val="2"/>
      </rPr>
      <t xml:space="preserve">文化交流
</t>
    </r>
    <r>
      <rPr>
        <sz val="11"/>
        <color theme="1"/>
        <rFont val="ＭＳ Ｐゴシック"/>
        <family val="3"/>
        <charset val="128"/>
        <scheme val="minor"/>
      </rPr>
      <t>3.</t>
    </r>
    <r>
      <rPr>
        <sz val="11"/>
        <color indexed="8"/>
        <rFont val="DejaVu Sans"/>
        <family val="2"/>
      </rPr>
      <t>共同学術研究及び学術情報の交換</t>
    </r>
  </si>
  <si>
    <t>東呉大学</t>
  </si>
  <si>
    <t>慶熙大学</t>
  </si>
  <si>
    <t>バリア・ブンタウ大学</t>
  </si>
  <si>
    <t>ディミトリエ・カンテミール大学</t>
  </si>
  <si>
    <t>ルーマニア</t>
  </si>
  <si>
    <t>H28.9.15</t>
  </si>
  <si>
    <t>醒吾科技大学</t>
  </si>
  <si>
    <r>
      <rPr>
        <sz val="11"/>
        <color theme="1"/>
        <rFont val="ＭＳ Ｐゴシック"/>
        <family val="3"/>
        <charset val="128"/>
        <scheme val="minor"/>
      </rPr>
      <t>1.</t>
    </r>
    <r>
      <rPr>
        <sz val="11"/>
        <color indexed="8"/>
        <rFont val="DejaVu Sans"/>
        <family val="2"/>
      </rPr>
      <t xml:space="preserve">教職員の交流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学術、科学研究プログラムの連携
</t>
    </r>
    <r>
      <rPr>
        <sz val="11"/>
        <color theme="1"/>
        <rFont val="ＭＳ Ｐゴシック"/>
        <family val="3"/>
        <charset val="128"/>
        <scheme val="minor"/>
      </rPr>
      <t>4.</t>
    </r>
    <r>
      <rPr>
        <sz val="11"/>
        <color indexed="8"/>
        <rFont val="DejaVu Sans"/>
        <family val="2"/>
      </rPr>
      <t xml:space="preserve">会議及びイベント等の共同開催
</t>
    </r>
    <r>
      <rPr>
        <sz val="11"/>
        <color theme="1"/>
        <rFont val="ＭＳ Ｐゴシック"/>
        <family val="3"/>
        <charset val="128"/>
        <scheme val="minor"/>
      </rPr>
      <t>5.</t>
    </r>
    <r>
      <rPr>
        <sz val="11"/>
        <color indexed="8"/>
        <rFont val="DejaVu Sans"/>
        <family val="2"/>
      </rPr>
      <t>両大学の利益に関わる分野の情報共有</t>
    </r>
  </si>
  <si>
    <t>西安外国語大学</t>
  </si>
  <si>
    <t>学生、教員、管理者の相互交流</t>
  </si>
  <si>
    <t>カセサート大学</t>
  </si>
  <si>
    <t>相互学生交流（英語力向上、異文化理解等）</t>
  </si>
  <si>
    <t>新島学園短期大学</t>
  </si>
  <si>
    <t>テネシー州立大学
マーティン校</t>
  </si>
  <si>
    <t>S61.9</t>
  </si>
  <si>
    <t>教員および学生の交流</t>
  </si>
  <si>
    <t>エヴァンズビル大学</t>
  </si>
  <si>
    <t>H7.6</t>
  </si>
  <si>
    <t>－</t>
  </si>
  <si>
    <t>チェスター大学</t>
  </si>
  <si>
    <t>１　教員および学生の交流
２　短期留学プログラムの実施</t>
  </si>
  <si>
    <t>ブルゴーニュ大学</t>
  </si>
  <si>
    <t>パヤップ大学</t>
  </si>
  <si>
    <t>S61.12</t>
  </si>
  <si>
    <t>ラジャダムナン商業専門学校</t>
  </si>
  <si>
    <t>西オーストラリア大学</t>
  </si>
  <si>
    <t>H14.9</t>
  </si>
  <si>
    <t>フレズノ・パシフィック大学</t>
  </si>
  <si>
    <t>H28.11</t>
  </si>
  <si>
    <t>対象</t>
    <rPh sb="0" eb="2">
      <t>タイショウ</t>
    </rPh>
    <phoneticPr fontId="3"/>
  </si>
  <si>
    <t>R○○.○.○</t>
    <phoneticPr fontId="3"/>
  </si>
  <si>
    <t>○○○</t>
    <phoneticPr fontId="3"/>
  </si>
  <si>
    <t>群馬大学</t>
  </si>
  <si>
    <t>グローカル・ハタラクラスぐんまプロジェクト【キャリア教育】まちづくりとグローカル・コミュニケーション</t>
  </si>
  <si>
    <r>
      <t>R1.5</t>
    </r>
    <r>
      <rPr>
        <sz val="11"/>
        <color indexed="8"/>
        <rFont val="DejaVu Sans"/>
        <family val="2"/>
      </rPr>
      <t>月～</t>
    </r>
    <r>
      <rPr>
        <sz val="11"/>
        <color indexed="8"/>
        <rFont val="MS PGothic"/>
        <family val="3"/>
        <charset val="128"/>
      </rPr>
      <t>8</t>
    </r>
    <r>
      <rPr>
        <sz val="11"/>
        <color indexed="8"/>
        <rFont val="DejaVu Sans"/>
        <family val="2"/>
      </rPr>
      <t>月</t>
    </r>
  </si>
  <si>
    <t>コンソーシアム加盟大学の留学生・日本人学生</t>
  </si>
  <si>
    <t>留学生就職促進プログラムの一環として実施する教育カリキュラム　留学生と日本人学生がともに学び、学生自身がキャリア形成ついて考えられるようにする</t>
  </si>
  <si>
    <t>グローカル・ハタラクラスぐんまプロジェクト【キャリア教育】グローカル地域創生と企業</t>
  </si>
  <si>
    <t>グローカル・ハタラクラスぐんまプロジェクト　ビジネス日本語Ⅰ</t>
  </si>
  <si>
    <r>
      <t>R1.6</t>
    </r>
    <r>
      <rPr>
        <sz val="11"/>
        <color indexed="8"/>
        <rFont val="DejaVu Sans"/>
        <family val="2"/>
      </rPr>
      <t>月～</t>
    </r>
    <r>
      <rPr>
        <sz val="11"/>
        <color indexed="8"/>
        <rFont val="MS PGothic"/>
        <family val="3"/>
        <charset val="128"/>
      </rPr>
      <t>R1.8</t>
    </r>
    <r>
      <rPr>
        <sz val="11"/>
        <color indexed="8"/>
        <rFont val="DejaVu Sans"/>
        <family val="2"/>
      </rPr>
      <t>月</t>
    </r>
  </si>
  <si>
    <t>コンソーシアム加盟大学の留学生</t>
  </si>
  <si>
    <t>留学生就職促進プログラムの一環として実施する教育カリキュラムでインターンシップ等での日本語のコミュニケーション力を養成する</t>
  </si>
  <si>
    <t>グローカル・ハタラクラスぐんまプロジェクト　ビジネス日本語Ⅱ</t>
  </si>
  <si>
    <t>グローカル・ハタラクラスぐんまプロジェクト　グローカル・インターンシップ・プログラムⅠ（業界対応型）</t>
  </si>
  <si>
    <r>
      <t>R1.8</t>
    </r>
    <r>
      <rPr>
        <sz val="11"/>
        <color indexed="8"/>
        <rFont val="DejaVu Sans"/>
        <family val="2"/>
      </rPr>
      <t>月～</t>
    </r>
    <r>
      <rPr>
        <sz val="11"/>
        <color indexed="8"/>
        <rFont val="MS PGothic"/>
        <family val="3"/>
        <charset val="128"/>
      </rPr>
      <t>R1.9</t>
    </r>
    <r>
      <rPr>
        <sz val="11"/>
        <color indexed="8"/>
        <rFont val="DejaVu Sans"/>
        <family val="2"/>
      </rPr>
      <t>月</t>
    </r>
  </si>
  <si>
    <t>留学生就職促進プログラムの一環として実施する、留学生を対象とした「業界対応型」のインターンシップ</t>
  </si>
  <si>
    <t>グローカル・ハタラクラスぐんまプロジェクト　グローカル・インターンシップ・プログラムⅠ（地域対応型）</t>
  </si>
  <si>
    <r>
      <t>R1.8</t>
    </r>
    <r>
      <rPr>
        <sz val="11"/>
        <color indexed="8"/>
        <rFont val="DejaVu Sans"/>
        <family val="2"/>
      </rPr>
      <t>月～</t>
    </r>
    <r>
      <rPr>
        <sz val="11"/>
        <color indexed="8"/>
        <rFont val="MS PGothic"/>
        <family val="3"/>
        <charset val="128"/>
      </rPr>
      <t>R1.8</t>
    </r>
    <r>
      <rPr>
        <sz val="11"/>
        <color indexed="8"/>
        <rFont val="DejaVu Sans"/>
        <family val="2"/>
      </rPr>
      <t>月</t>
    </r>
  </si>
  <si>
    <t>グローカル・ハタラクラスぐんまプロジェクト　グローカル・インターンシップ・プログラムⅡ（業界対応型）</t>
  </si>
  <si>
    <r>
      <t>R1.9</t>
    </r>
    <r>
      <rPr>
        <sz val="11"/>
        <color indexed="8"/>
        <rFont val="DejaVu Sans"/>
        <family val="2"/>
      </rPr>
      <t>月～</t>
    </r>
    <r>
      <rPr>
        <sz val="11"/>
        <color indexed="8"/>
        <rFont val="MS PGothic"/>
        <family val="3"/>
        <charset val="128"/>
      </rPr>
      <t>R2.9</t>
    </r>
    <r>
      <rPr>
        <sz val="11"/>
        <color indexed="8"/>
        <rFont val="DejaVu Sans"/>
        <family val="2"/>
      </rPr>
      <t>月</t>
    </r>
  </si>
  <si>
    <t>学生のための仕事術　多文化共生のまちづくり</t>
  </si>
  <si>
    <r>
      <t>R1.10</t>
    </r>
    <r>
      <rPr>
        <sz val="11"/>
        <color indexed="8"/>
        <rFont val="DejaVu Sans"/>
        <family val="2"/>
      </rPr>
      <t>月～</t>
    </r>
    <r>
      <rPr>
        <sz val="11"/>
        <color indexed="8"/>
        <rFont val="MS PGothic"/>
        <family val="3"/>
        <charset val="128"/>
      </rPr>
      <t>R2.3</t>
    </r>
    <r>
      <rPr>
        <sz val="11"/>
        <color indexed="8"/>
        <rFont val="DejaVu Sans"/>
        <family val="2"/>
      </rPr>
      <t>月</t>
    </r>
  </si>
  <si>
    <t>学部生</t>
  </si>
  <si>
    <t>学部生を対象とした多文化共生関連講義</t>
  </si>
  <si>
    <t>異文化コミュニケーション基礎論</t>
  </si>
  <si>
    <r>
      <t>H31.4</t>
    </r>
    <r>
      <rPr>
        <sz val="11"/>
        <color indexed="8"/>
        <rFont val="DejaVu Sans"/>
        <family val="2"/>
      </rPr>
      <t>月～</t>
    </r>
    <r>
      <rPr>
        <sz val="11"/>
        <color indexed="8"/>
        <rFont val="MS PGothic"/>
        <family val="3"/>
        <charset val="128"/>
      </rPr>
      <t>R1.9</t>
    </r>
    <r>
      <rPr>
        <sz val="11"/>
        <color indexed="8"/>
        <rFont val="DejaVu Sans"/>
        <family val="2"/>
      </rPr>
      <t xml:space="preserve">月 </t>
    </r>
  </si>
  <si>
    <t>異文化コミュニケーション論</t>
  </si>
  <si>
    <t>文化の違いを超えて安心安全にともに暮らす仕組みを考える　第１回ワークショップ</t>
  </si>
  <si>
    <t>R1.11.24</t>
  </si>
  <si>
    <t>留学生・
地域住民</t>
  </si>
  <si>
    <t>留学生が卒業後の地域の住まいや暮らしについて、どのような不安を抱えているかを傾聴し、不安を解決する方策を地域住民とともに考えるワークショップ</t>
  </si>
  <si>
    <t>文化の違いを超えて安心安全にともに暮らす仕組みを考える　第２回ワークショップ</t>
  </si>
  <si>
    <t>R1.12.1</t>
  </si>
  <si>
    <t>文化の違いを超えて安心安全にともに暮らす仕組みを考える　第３回ワークショップ</t>
  </si>
  <si>
    <t>R1.12.15</t>
  </si>
  <si>
    <t>文化の違いを超えて安心安全にともに暮らす仕組みを考える　第４回ワークショップ</t>
  </si>
  <si>
    <t>R2.1.19</t>
  </si>
  <si>
    <t>グローカル・ハタラクラスぐんまプロジェクト　参加学生による取組報告ポスターセッション</t>
  </si>
  <si>
    <t>R2.1.26</t>
  </si>
  <si>
    <t>学生・一般</t>
  </si>
  <si>
    <t>県内企業・自治体・地域のみなさまと、「グローカル・ハタラクラスぐんま」参加学生が対話するポスターセッション</t>
  </si>
  <si>
    <r>
      <t>グローカル・ハタラクラスぐんまプロジェクト　インターンシップ・シンポジウム</t>
    </r>
    <r>
      <rPr>
        <sz val="11"/>
        <color indexed="8"/>
        <rFont val="ＭＳ Ｐゴシック"/>
        <family val="3"/>
        <charset val="128"/>
      </rPr>
      <t>2019</t>
    </r>
    <r>
      <rPr>
        <sz val="11"/>
        <color indexed="8"/>
        <rFont val="DejaVu Sans"/>
        <family val="2"/>
      </rPr>
      <t>群馬での就職を考える　－留学生・企業・地域の視点－</t>
    </r>
  </si>
  <si>
    <t>外国人留学生が卒業後、「群馬での就職」を積極的に考える流れはどうすれば生まれるのか　
産学官金で取り組むべき方向性を探るシンポジウム</t>
  </si>
  <si>
    <t>文化の違いを超えて安心安全にともに暮らす仕組みを考える　第５回ワークショップ</t>
  </si>
  <si>
    <t>R2.2.2</t>
  </si>
  <si>
    <t>群馬県内の企業における留学生採用実態調査</t>
  </si>
  <si>
    <r>
      <t>R2.1</t>
    </r>
    <r>
      <rPr>
        <sz val="11"/>
        <color indexed="8"/>
        <rFont val="DejaVu Sans"/>
        <family val="2"/>
      </rPr>
      <t>月～</t>
    </r>
    <r>
      <rPr>
        <sz val="11"/>
        <color indexed="8"/>
        <rFont val="MS PGothic"/>
        <family val="3"/>
        <charset val="128"/>
      </rPr>
      <t>2</t>
    </r>
    <r>
      <rPr>
        <sz val="11"/>
        <color indexed="8"/>
        <rFont val="DejaVu Sans"/>
        <family val="2"/>
      </rPr>
      <t>月</t>
    </r>
  </si>
  <si>
    <t>群馬県内企業</t>
  </si>
  <si>
    <t>留学生就職促進プログラムの一環として実施した、群馬県内企業を対象に留学生の採用意向に関する実態調査</t>
  </si>
  <si>
    <t>留学採用実態調査</t>
  </si>
  <si>
    <t>県内の外国人留学生</t>
  </si>
  <si>
    <t>留学生就職促進プログラムの一環として実施した留学生を対象に留学生の就職準備・就職活動に関する実態調査</t>
  </si>
  <si>
    <r>
      <t>大学主催の</t>
    </r>
    <r>
      <rPr>
        <sz val="11"/>
        <color indexed="8"/>
        <rFont val="MS PGothic"/>
        <family val="3"/>
        <charset val="128"/>
      </rPr>
      <t>Artist in Residence</t>
    </r>
    <r>
      <rPr>
        <sz val="11"/>
        <color indexed="8"/>
        <rFont val="DejaVu Sans"/>
        <family val="2"/>
      </rPr>
      <t>プログラム（</t>
    </r>
    <r>
      <rPr>
        <sz val="11"/>
        <color indexed="8"/>
        <rFont val="MS PGothic"/>
        <family val="3"/>
        <charset val="128"/>
      </rPr>
      <t>Rare A.I.R.) </t>
    </r>
  </si>
  <si>
    <t>R1. 9.13-10.4 </t>
  </si>
  <si>
    <t>教職員</t>
  </si>
  <si>
    <r>
      <t>アダムス州立大学（アメリカ・コロラド州）提携校（学部間協定）へ教員</t>
    </r>
    <r>
      <rPr>
        <sz val="11"/>
        <color indexed="8"/>
        <rFont val="ＭＳ Ｐゴシック"/>
        <family val="3"/>
        <charset val="128"/>
      </rPr>
      <t>2</t>
    </r>
    <r>
      <rPr>
        <sz val="11"/>
        <color indexed="8"/>
        <rFont val="DejaVu Sans"/>
        <family val="2"/>
      </rPr>
      <t>名を派遣し、研究発表および研究者交流（彫刻と音楽の芸術交流）、特別授業、公開</t>
    </r>
    <r>
      <rPr>
        <sz val="11"/>
        <color indexed="8"/>
        <rFont val="ＭＳ Ｐゴシック"/>
        <family val="3"/>
        <charset val="128"/>
      </rPr>
      <t>Lecture</t>
    </r>
    <r>
      <rPr>
        <sz val="11"/>
        <color indexed="8"/>
        <rFont val="DejaVu Sans"/>
        <family val="2"/>
      </rPr>
      <t>、</t>
    </r>
    <r>
      <rPr>
        <sz val="11"/>
        <color indexed="8"/>
        <rFont val="ＭＳ Ｐゴシック"/>
        <family val="3"/>
        <charset val="128"/>
      </rPr>
      <t xml:space="preserve">Workshop </t>
    </r>
    <r>
      <rPr>
        <sz val="11"/>
        <color indexed="8"/>
        <rFont val="DejaVu Sans"/>
        <family val="2"/>
      </rPr>
      <t>等、現地の教員、学生、市民のべ</t>
    </r>
    <r>
      <rPr>
        <sz val="11"/>
        <color indexed="8"/>
        <rFont val="ＭＳ Ｐゴシック"/>
        <family val="3"/>
        <charset val="128"/>
      </rPr>
      <t>70</t>
    </r>
    <r>
      <rPr>
        <sz val="11"/>
        <color indexed="8"/>
        <rFont val="DejaVu Sans"/>
        <family val="2"/>
      </rPr>
      <t>名程と交流</t>
    </r>
  </si>
  <si>
    <t>教育学部・社会情報学部合同留学生シンポジウム・交流会</t>
  </si>
  <si>
    <t>学生・教職員</t>
  </si>
  <si>
    <t>教育学部と社会情報学部の学生・教職員と外国人留学生がプレゼンテーション、グループディスカッションなどを通してともに知り合い、学び合うための企画</t>
  </si>
  <si>
    <t>昭和地区外国人留学生との懇談会</t>
  </si>
  <si>
    <t>留学生、学外者、学内教職員、留学生チューター等</t>
  </si>
  <si>
    <t>昭和地区（医学部・医学系研究科・保健学研究科・生体調節研究所）で学ぶ外国人留学生と学内外関係者との交流を深めるとともに、留学生生活の充実と今後の留学生受入れの改善に資することを目的とする</t>
  </si>
  <si>
    <t>地域日本語教育講演会</t>
  </si>
  <si>
    <t>R1.12.14</t>
  </si>
  <si>
    <t>一般県民</t>
  </si>
  <si>
    <t>一般県民向けに地域日本語教育の現状や在住外国人におかれている課題等を周知する。
「医療通訳とは？－多文化共生の中での実践と課題－」</t>
  </si>
  <si>
    <t>日本語ボランティアスキルアップ講座</t>
  </si>
  <si>
    <t>R1.9.25</t>
  </si>
  <si>
    <t>地域日本語教育ボランティア</t>
  </si>
  <si>
    <t>県内各地域で地域日本語教育ボランティアを行っている人を対象にスキルアップのための講座を開講する。「活動のバリエーションを増やすには」</t>
  </si>
  <si>
    <t>外国人留学生特別相談員（チューター）委嘱</t>
  </si>
  <si>
    <r>
      <t>H31.4.1</t>
    </r>
    <r>
      <rPr>
        <sz val="11"/>
        <rFont val="DejaVu Sans"/>
        <family val="2"/>
      </rPr>
      <t>から</t>
    </r>
    <r>
      <rPr>
        <sz val="11"/>
        <rFont val="ＭＳ Ｐゴシック"/>
        <family val="3"/>
        <charset val="128"/>
      </rPr>
      <t>R2.3.31</t>
    </r>
  </si>
  <si>
    <t>学生</t>
  </si>
  <si>
    <t>①留学生に対する学習指導（指導教官等の指示による）
②留学生の日常生活に関する助言、援助
③留学生の学習・研究に関する助言、援助、日本語講習</t>
  </si>
  <si>
    <t>国際交流セミナー</t>
  </si>
  <si>
    <r>
      <t>R</t>
    </r>
    <r>
      <rPr>
        <sz val="11"/>
        <rFont val="DejaVu Sans"/>
        <family val="2"/>
      </rPr>
      <t>１</t>
    </r>
    <r>
      <rPr>
        <sz val="11"/>
        <rFont val="ＭＳ Ｐゴシック"/>
        <family val="3"/>
        <charset val="128"/>
      </rPr>
      <t>.</t>
    </r>
    <r>
      <rPr>
        <sz val="11"/>
        <rFont val="DejaVu Sans"/>
        <family val="2"/>
      </rPr>
      <t>６</t>
    </r>
    <r>
      <rPr>
        <sz val="11"/>
        <rFont val="ＭＳ Ｐゴシック"/>
        <family val="3"/>
        <charset val="128"/>
      </rPr>
      <t>.12</t>
    </r>
  </si>
  <si>
    <t>学生・教職員・一般</t>
  </si>
  <si>
    <t>学生、教職員、県民を対象とした講演を開催。テーマ「プライマイリーヘルスケアに重点を置いたキューバ国の医療について」</t>
  </si>
  <si>
    <r>
      <t>R</t>
    </r>
    <r>
      <rPr>
        <sz val="11"/>
        <color indexed="8"/>
        <rFont val="DejaVu Sans"/>
        <family val="2"/>
      </rPr>
      <t>１</t>
    </r>
    <r>
      <rPr>
        <sz val="11"/>
        <color indexed="8"/>
        <rFont val="ＭＳ Ｐゴシック"/>
        <family val="3"/>
        <charset val="128"/>
      </rPr>
      <t>.11.</t>
    </r>
    <r>
      <rPr>
        <sz val="11"/>
        <color indexed="8"/>
        <rFont val="DejaVu Sans"/>
        <family val="2"/>
      </rPr>
      <t>１</t>
    </r>
  </si>
  <si>
    <t>学生、教職員、県民を対象とした講演及び本学学生による海外短期研修の報告会を開催。講演テーマ「グローバル社会に向き合うために」</t>
  </si>
  <si>
    <t>留学生歓迎会</t>
  </si>
  <si>
    <t>R1.5.29</t>
  </si>
  <si>
    <t>留学生・日本人学生・教職員</t>
  </si>
  <si>
    <r>
      <t>約</t>
    </r>
    <r>
      <rPr>
        <sz val="11"/>
        <rFont val="ＭＳ Ｐゴシック"/>
        <family val="3"/>
        <charset val="128"/>
      </rPr>
      <t>70</t>
    </r>
    <r>
      <rPr>
        <sz val="11"/>
        <rFont val="DejaVu Sans"/>
        <family val="2"/>
      </rPr>
      <t>名</t>
    </r>
  </si>
  <si>
    <r>
      <t>4</t>
    </r>
    <r>
      <rPr>
        <sz val="11"/>
        <rFont val="DejaVu Sans"/>
        <family val="2"/>
      </rPr>
      <t>月に入学した留学生の歓迎会</t>
    </r>
  </si>
  <si>
    <t>留学生サービスプログラム</t>
  </si>
  <si>
    <t>R1.6.16</t>
  </si>
  <si>
    <t>留学生・日本人学生</t>
  </si>
  <si>
    <r>
      <t>24</t>
    </r>
    <r>
      <rPr>
        <sz val="11"/>
        <color indexed="8"/>
        <rFont val="DejaVu Sans"/>
        <family val="2"/>
      </rPr>
      <t>名</t>
    </r>
  </si>
  <si>
    <t>「群馬県の自然・産業を学ぶこと」、「留学生と日本人学生の交流を促進すること」をテーマとして、群馬県内各所をバスで訪問する研修</t>
  </si>
  <si>
    <t>R1.10.20</t>
  </si>
  <si>
    <r>
      <t>35</t>
    </r>
    <r>
      <rPr>
        <sz val="11"/>
        <color indexed="8"/>
        <rFont val="DejaVu Sans"/>
        <family val="2"/>
      </rPr>
      <t>名</t>
    </r>
  </si>
  <si>
    <t>「群馬県の産業・文化を学ぶこと」、「留学生と日本人学生の交流を促進すること」をテーマとして、群馬県内各所をバスで訪問する研修</t>
  </si>
  <si>
    <t>English Café</t>
  </si>
  <si>
    <r>
      <t>H31.4.9</t>
    </r>
    <r>
      <rPr>
        <sz val="11"/>
        <rFont val="DejaVu Sans"/>
        <family val="2"/>
      </rPr>
      <t>～</t>
    </r>
    <r>
      <rPr>
        <sz val="11"/>
        <rFont val="ＭＳ Ｐゴシック"/>
        <family val="3"/>
        <charset val="128"/>
      </rPr>
      <t>R2.1.24</t>
    </r>
  </si>
  <si>
    <r>
      <t>のべ</t>
    </r>
    <r>
      <rPr>
        <sz val="11"/>
        <rFont val="ＭＳ Ｐゴシック"/>
        <family val="3"/>
        <charset val="128"/>
      </rPr>
      <t>1,314</t>
    </r>
    <r>
      <rPr>
        <sz val="11"/>
        <rFont val="DejaVu Sans"/>
        <family val="2"/>
      </rPr>
      <t>名</t>
    </r>
  </si>
  <si>
    <t>学内でネイティブスピーカーと気軽に英語で会話ができるカフェスペースを設置</t>
  </si>
  <si>
    <t>交換留学生歓迎会</t>
  </si>
  <si>
    <t>R1.10.2</t>
  </si>
  <si>
    <t>留学生・日本人学生・教職員・地域団体</t>
  </si>
  <si>
    <r>
      <t>約</t>
    </r>
    <r>
      <rPr>
        <sz val="11"/>
        <color indexed="8"/>
        <rFont val="ＭＳ Ｐゴシック"/>
        <family val="3"/>
        <charset val="128"/>
      </rPr>
      <t>50</t>
    </r>
    <r>
      <rPr>
        <sz val="11"/>
        <color indexed="8"/>
        <rFont val="DejaVu Sans"/>
        <family val="2"/>
      </rPr>
      <t>名</t>
    </r>
  </si>
  <si>
    <r>
      <t>9</t>
    </r>
    <r>
      <rPr>
        <sz val="11"/>
        <color indexed="8"/>
        <rFont val="DejaVu Sans"/>
        <family val="2"/>
      </rPr>
      <t>月より受け入れた交換留学生の歓迎会</t>
    </r>
  </si>
  <si>
    <t>交換留学生と交流しよう</t>
  </si>
  <si>
    <r>
      <t>R1.10.11</t>
    </r>
    <r>
      <rPr>
        <sz val="11"/>
        <color indexed="8"/>
        <rFont val="DejaVu Sans"/>
        <family val="2"/>
      </rPr>
      <t>～</t>
    </r>
    <r>
      <rPr>
        <sz val="11"/>
        <color indexed="8"/>
        <rFont val="ＭＳ Ｐゴシック"/>
        <family val="3"/>
        <charset val="128"/>
      </rPr>
      <t>11.29</t>
    </r>
  </si>
  <si>
    <r>
      <t>11</t>
    </r>
    <r>
      <rPr>
        <sz val="11"/>
        <color indexed="8"/>
        <rFont val="DejaVu Sans"/>
        <family val="2"/>
      </rPr>
      <t>名</t>
    </r>
  </si>
  <si>
    <r>
      <t>図書館</t>
    </r>
    <r>
      <rPr>
        <sz val="11"/>
        <color indexed="8"/>
        <rFont val="ＭＳ Ｐゴシック"/>
        <family val="3"/>
        <charset val="128"/>
      </rPr>
      <t>1</t>
    </r>
    <r>
      <rPr>
        <sz val="11"/>
        <color indexed="8"/>
        <rFont val="DejaVu Sans"/>
        <family val="2"/>
      </rPr>
      <t>階ラウンジのオープンスペースを活用し、受入交換留学生と一般学生がフリートークをして交流するもの</t>
    </r>
  </si>
  <si>
    <t>交換留学生の国について知ろう！！</t>
  </si>
  <si>
    <t>R1.11.21</t>
  </si>
  <si>
    <t>交換留学生のバディが企画した交換留学生との交流会
交換留学生の出身国や大学生活についての発表を通して、日本人学生や私費留学生と交流するもの</t>
  </si>
  <si>
    <t>グローバルカフェ</t>
  </si>
  <si>
    <t>H30.4 - R1.1</t>
  </si>
  <si>
    <t>外国人ゲストスピーカーによるフリートーク英語サロン</t>
  </si>
  <si>
    <t>スポーツ交流会</t>
  </si>
  <si>
    <t>学生・教職員・ボランティア学生</t>
  </si>
  <si>
    <t>高崎市内教会でボランティアを行う外国人大学生とのスポーツ交流</t>
  </si>
  <si>
    <t>大泉町ブラジル人学校生徒の受入れ</t>
  </si>
  <si>
    <t>大泉町が実施する「地方創生推進交付金」によるキャリアデザイン支援事業に協力（大学概要説明、授業体験、学食体験、本学学生との交流）</t>
  </si>
  <si>
    <t>台湾　弘光科技大学学長、看護教員受入れ</t>
  </si>
  <si>
    <t>高崎市新町社会福祉法人日台交流事業
本学訪問看護ステーション視察、看護学科キャンパス案内</t>
  </si>
  <si>
    <t>留学生との染料植物染色体験交流</t>
  </si>
  <si>
    <t>短期研修に参加したベトナム人・タイ人留学生と本学学生の地元文化の紹介と体験を通じての交流</t>
  </si>
  <si>
    <t>留学生とのだるま絵付け体験交流</t>
  </si>
  <si>
    <t>留学生による歌と踊りの披露</t>
  </si>
  <si>
    <t>短期研修に参加したベトナム人・タイ人留学生と本学学生・教職員の交流会</t>
  </si>
  <si>
    <t>留学生とのロッジ交流会</t>
  </si>
  <si>
    <t>R2.3.25-26</t>
  </si>
  <si>
    <t>学生、職員</t>
  </si>
  <si>
    <t>留学生の日本での生活をより良いものとするために、日本の文化、習慣の理解を目的としたイベント</t>
  </si>
  <si>
    <t>関東学園大学</t>
  </si>
  <si>
    <t>R1.4.24</t>
  </si>
  <si>
    <t>留学生
日本人学生
教職員
関係機関</t>
  </si>
  <si>
    <t>地域国際交流関係者等を招いて、新入学留学生を歓迎するとともに留学生同志の親睦を図るパーティーを開催</t>
  </si>
  <si>
    <t>留学生日本語スピーチ大会</t>
  </si>
  <si>
    <t>留学生</t>
  </si>
  <si>
    <t>群馬県留学生交流推進協議会主催の留学生日本語スピーチ大会</t>
  </si>
  <si>
    <t>留学生出前授業</t>
  </si>
  <si>
    <t>太田市内の小学校に留学生を派遣し、講師として母国の歴史、文化、遊び等を紹介するなど交流を図る</t>
  </si>
  <si>
    <t>太田国際ふれあいパーティー</t>
  </si>
  <si>
    <t>留学生
日本人学生</t>
  </si>
  <si>
    <r>
      <t>留学生</t>
    </r>
    <r>
      <rPr>
        <sz val="11"/>
        <color indexed="8"/>
        <rFont val="ＭＳ Ｐゴシック"/>
        <family val="3"/>
        <charset val="128"/>
      </rPr>
      <t>10</t>
    </r>
    <r>
      <rPr>
        <sz val="11"/>
        <color indexed="8"/>
        <rFont val="DejaVu Sans"/>
        <family val="2"/>
      </rPr>
      <t>名
日本人学生</t>
    </r>
    <r>
      <rPr>
        <sz val="11"/>
        <color indexed="8"/>
        <rFont val="ＭＳ Ｐゴシック"/>
        <family val="3"/>
        <charset val="128"/>
      </rPr>
      <t>6</t>
    </r>
    <r>
      <rPr>
        <sz val="11"/>
        <color indexed="8"/>
        <rFont val="DejaVu Sans"/>
        <family val="2"/>
      </rPr>
      <t>名</t>
    </r>
  </si>
  <si>
    <t>太田市国際交流協会主催の日本人と日本在住の外国人との交流を深めることを目的としたパーティー</t>
  </si>
  <si>
    <t>外国人日本語スピーチコンテスト</t>
  </si>
  <si>
    <t>太田市国際交流協会主催の留学生日本語スピーチコンテスト</t>
  </si>
  <si>
    <t>留学生日本文化体験</t>
  </si>
  <si>
    <r>
      <t>留学生</t>
    </r>
    <r>
      <rPr>
        <sz val="11"/>
        <color indexed="8"/>
        <rFont val="ＭＳ Ｐゴシック"/>
        <family val="3"/>
        <charset val="128"/>
      </rPr>
      <t>12</t>
    </r>
    <r>
      <rPr>
        <sz val="11"/>
        <color indexed="8"/>
        <rFont val="DejaVu Sans"/>
        <family val="2"/>
      </rPr>
      <t>名
日本人学生</t>
    </r>
    <r>
      <rPr>
        <sz val="11"/>
        <color indexed="8"/>
        <rFont val="ＭＳ Ｐゴシック"/>
        <family val="3"/>
        <charset val="128"/>
      </rPr>
      <t>5</t>
    </r>
    <r>
      <rPr>
        <sz val="11"/>
        <color indexed="8"/>
        <rFont val="DejaVu Sans"/>
        <family val="2"/>
      </rPr>
      <t>名</t>
    </r>
  </si>
  <si>
    <t>日本の観光産業の見学を通じて、日本文化への理解度向上、相互の交流を図る</t>
  </si>
  <si>
    <r>
      <t xml:space="preserve">Coffee </t>
    </r>
    <r>
      <rPr>
        <sz val="11"/>
        <color indexed="8"/>
        <rFont val="DejaVu Sans"/>
        <family val="2"/>
      </rPr>
      <t>＆</t>
    </r>
    <r>
      <rPr>
        <sz val="11"/>
        <color indexed="8"/>
        <rFont val="ＭＳ Ｐゴシック"/>
        <family val="3"/>
        <charset val="128"/>
      </rPr>
      <t>Talk</t>
    </r>
  </si>
  <si>
    <r>
      <t>毎月</t>
    </r>
    <r>
      <rPr>
        <sz val="11"/>
        <rFont val="ＭＳ Ｐゴシック"/>
        <family val="3"/>
        <charset val="128"/>
      </rPr>
      <t>3</t>
    </r>
    <r>
      <rPr>
        <sz val="11"/>
        <rFont val="DejaVu Sans"/>
        <family val="2"/>
      </rPr>
      <t>回程度</t>
    </r>
  </si>
  <si>
    <t>本学学生</t>
  </si>
  <si>
    <r>
      <t>2</t>
    </r>
    <r>
      <rPr>
        <sz val="11"/>
        <rFont val="DejaVu Sans"/>
        <family val="2"/>
      </rPr>
      <t>～</t>
    </r>
    <r>
      <rPr>
        <sz val="11"/>
        <rFont val="ＭＳ Ｐゴシック"/>
        <family val="3"/>
        <charset val="128"/>
      </rPr>
      <t>15</t>
    </r>
  </si>
  <si>
    <t>ネイティブの本学教員による英語サロンレッスン</t>
  </si>
  <si>
    <t>Drink English</t>
  </si>
  <si>
    <r>
      <t>火曜</t>
    </r>
    <r>
      <rPr>
        <sz val="11"/>
        <rFont val="ＭＳ Ｐゴシック"/>
        <family val="3"/>
        <charset val="128"/>
      </rPr>
      <t>3</t>
    </r>
    <r>
      <rPr>
        <sz val="11"/>
        <rFont val="DejaVu Sans"/>
        <family val="2"/>
      </rPr>
      <t>限、木曜</t>
    </r>
    <r>
      <rPr>
        <sz val="11"/>
        <rFont val="ＭＳ Ｐゴシック"/>
        <family val="3"/>
        <charset val="128"/>
      </rPr>
      <t>4</t>
    </r>
    <r>
      <rPr>
        <sz val="11"/>
        <rFont val="DejaVu Sans"/>
        <family val="2"/>
      </rPr>
      <t>限</t>
    </r>
  </si>
  <si>
    <r>
      <t>8</t>
    </r>
    <r>
      <rPr>
        <sz val="11"/>
        <rFont val="DejaVu Sans"/>
        <family val="2"/>
      </rPr>
      <t>～</t>
    </r>
    <r>
      <rPr>
        <sz val="11"/>
        <rFont val="ＭＳ Ｐゴシック"/>
        <family val="3"/>
        <charset val="128"/>
      </rPr>
      <t>20</t>
    </r>
  </si>
  <si>
    <t>グローバル事務局主催による英語サロンレッスン</t>
  </si>
  <si>
    <t>Petit café France</t>
  </si>
  <si>
    <r>
      <t>月</t>
    </r>
    <r>
      <rPr>
        <sz val="11"/>
        <rFont val="ＭＳ Ｐゴシック"/>
        <family val="3"/>
        <charset val="128"/>
      </rPr>
      <t>2</t>
    </r>
    <r>
      <rPr>
        <sz val="11"/>
        <rFont val="DejaVu Sans"/>
        <family val="2"/>
      </rPr>
      <t>回程度</t>
    </r>
  </si>
  <si>
    <r>
      <t>2</t>
    </r>
    <r>
      <rPr>
        <sz val="11"/>
        <rFont val="DejaVu Sans"/>
        <family val="2"/>
      </rPr>
      <t>～</t>
    </r>
    <r>
      <rPr>
        <sz val="11"/>
        <rFont val="ＭＳ Ｐゴシック"/>
        <family val="3"/>
        <charset val="128"/>
      </rPr>
      <t>20</t>
    </r>
  </si>
  <si>
    <r>
      <t>4</t>
    </r>
    <r>
      <rPr>
        <sz val="11"/>
        <color indexed="8"/>
        <rFont val="DejaVu Sans"/>
        <family val="2"/>
      </rPr>
      <t>号館コンシェルジュによるフランス語サロンレッスン</t>
    </r>
  </si>
  <si>
    <t>放課後イングリッシュ</t>
  </si>
  <si>
    <r>
      <t>毎月</t>
    </r>
    <r>
      <rPr>
        <sz val="11"/>
        <rFont val="ＭＳ Ｐゴシック"/>
        <family val="3"/>
        <charset val="128"/>
      </rPr>
      <t>3</t>
    </r>
    <r>
      <rPr>
        <sz val="11"/>
        <rFont val="DejaVu Sans"/>
        <family val="2"/>
      </rPr>
      <t>回水曜日</t>
    </r>
  </si>
  <si>
    <t>地域の小学生</t>
  </si>
  <si>
    <t>数名</t>
  </si>
  <si>
    <r>
      <t>NPO</t>
    </r>
    <r>
      <rPr>
        <sz val="11"/>
        <rFont val="DejaVu Sans"/>
        <family val="2"/>
      </rPr>
      <t>教育支援協会北関東、本学共同主催の地域の小学生向け英語教室を本学で開催。</t>
    </r>
  </si>
  <si>
    <t>留学生チューター制度</t>
  </si>
  <si>
    <r>
      <t>H31.4</t>
    </r>
    <r>
      <rPr>
        <sz val="11"/>
        <rFont val="DejaVu Sans"/>
        <family val="2"/>
      </rPr>
      <t xml:space="preserve">月中旬～
</t>
    </r>
    <r>
      <rPr>
        <sz val="11"/>
        <rFont val="ＭＳ Ｐゴシック"/>
        <family val="3"/>
        <charset val="128"/>
      </rPr>
      <t>R2.1</t>
    </r>
    <r>
      <rPr>
        <sz val="11"/>
        <rFont val="DejaVu Sans"/>
        <family val="2"/>
      </rPr>
      <t>月末</t>
    </r>
  </si>
  <si>
    <t>本学留学生
本学学生</t>
  </si>
  <si>
    <t>留学生の勉学指導や学業生活の支援として日本人学生によるチューター制度を導入。課外活動も盛んに実施。</t>
  </si>
  <si>
    <t>共愛小学校見守り隊</t>
  </si>
  <si>
    <r>
      <t>H31.4</t>
    </r>
    <r>
      <rPr>
        <sz val="11"/>
        <rFont val="DejaVu Sans"/>
        <family val="2"/>
      </rPr>
      <t>月～</t>
    </r>
    <r>
      <rPr>
        <sz val="11"/>
        <rFont val="ＭＳ Ｐゴシック"/>
        <family val="3"/>
        <charset val="128"/>
      </rPr>
      <t>7</t>
    </r>
    <r>
      <rPr>
        <sz val="11"/>
        <rFont val="DejaVu Sans"/>
        <family val="2"/>
      </rPr>
      <t>月</t>
    </r>
  </si>
  <si>
    <r>
      <t>本学留学生
共愛小</t>
    </r>
    <r>
      <rPr>
        <sz val="11"/>
        <rFont val="ＭＳ Ｐゴシック"/>
        <family val="3"/>
        <charset val="128"/>
      </rPr>
      <t>1</t>
    </r>
    <r>
      <rPr>
        <sz val="11"/>
        <rFont val="DejaVu Sans"/>
        <family val="2"/>
      </rPr>
      <t>年生、保護者</t>
    </r>
  </si>
  <si>
    <t>交換留学生が児童の安心・安全を図るために通学路で見守りを毎日実施。主に電車通学する児童対象。</t>
  </si>
  <si>
    <t>留学生、日本人学生、教職員</t>
  </si>
  <si>
    <t>新入留学生を歓迎するとともに日本人学生や上級留学生、教職員との親睦を図るパーティーを開催。留学生に関心ある外部の方の参加も可。</t>
  </si>
  <si>
    <r>
      <t>【地域志向教育研究】
国際コースと地域連携シリーズ
（計</t>
    </r>
    <r>
      <rPr>
        <sz val="11"/>
        <color indexed="8"/>
        <rFont val="ＭＳ Ｐゴシック"/>
        <family val="3"/>
        <charset val="128"/>
      </rPr>
      <t>6</t>
    </r>
    <r>
      <rPr>
        <sz val="11"/>
        <color indexed="8"/>
        <rFont val="DejaVu Sans"/>
        <family val="2"/>
      </rPr>
      <t>回）
※外部者による国際交流をテーマにした講演</t>
    </r>
  </si>
  <si>
    <r>
      <t>R1.7.8</t>
    </r>
    <r>
      <rPr>
        <sz val="11"/>
        <color indexed="8"/>
        <rFont val="DejaVu Sans"/>
        <family val="2"/>
      </rPr>
      <t>～</t>
    </r>
    <r>
      <rPr>
        <sz val="11"/>
        <color indexed="8"/>
        <rFont val="ＭＳ Ｐゴシック"/>
        <family val="3"/>
        <charset val="128"/>
      </rPr>
      <t>R2.1.15</t>
    </r>
  </si>
  <si>
    <r>
      <t>毎回</t>
    </r>
    <r>
      <rPr>
        <sz val="11"/>
        <color indexed="8"/>
        <rFont val="ＭＳ Ｐゴシック"/>
        <family val="3"/>
        <charset val="128"/>
      </rPr>
      <t>100</t>
    </r>
    <r>
      <rPr>
        <sz val="11"/>
        <color indexed="8"/>
        <rFont val="DejaVu Sans"/>
        <family val="2"/>
      </rPr>
      <t>名前後</t>
    </r>
  </si>
  <si>
    <r>
      <t>＜</t>
    </r>
    <r>
      <rPr>
        <sz val="11"/>
        <color indexed="8"/>
        <rFont val="ＭＳ Ｐゴシック"/>
        <family val="3"/>
        <charset val="128"/>
      </rPr>
      <t>7</t>
    </r>
    <r>
      <rPr>
        <sz val="11"/>
        <color indexed="8"/>
        <rFont val="DejaVu Sans"/>
        <family val="2"/>
      </rPr>
      <t>月</t>
    </r>
    <r>
      <rPr>
        <sz val="11"/>
        <color indexed="8"/>
        <rFont val="ＭＳ Ｐゴシック"/>
        <family val="3"/>
        <charset val="128"/>
      </rPr>
      <t>8</t>
    </r>
    <r>
      <rPr>
        <sz val="11"/>
        <color indexed="8"/>
        <rFont val="DejaVu Sans"/>
        <family val="2"/>
      </rPr>
      <t>日＞ 
山本雄次さん</t>
    </r>
    <r>
      <rPr>
        <sz val="11"/>
        <color indexed="8"/>
        <rFont val="ＭＳ Ｐゴシック"/>
        <family val="3"/>
        <charset val="128"/>
      </rPr>
      <t>(</t>
    </r>
    <r>
      <rPr>
        <sz val="11"/>
        <color indexed="8"/>
        <rFont val="DejaVu Sans"/>
        <family val="2"/>
      </rPr>
      <t xml:space="preserve">株式会社 </t>
    </r>
    <r>
      <rPr>
        <sz val="11"/>
        <color indexed="8"/>
        <rFont val="ＭＳ Ｐゴシック"/>
        <family val="3"/>
        <charset val="128"/>
      </rPr>
      <t xml:space="preserve">DS In JAPAN </t>
    </r>
    <r>
      <rPr>
        <sz val="11"/>
        <color indexed="8"/>
        <rFont val="DejaVu Sans"/>
        <family val="2"/>
      </rPr>
      <t>代表取締役社長</t>
    </r>
    <r>
      <rPr>
        <sz val="11"/>
        <color indexed="8"/>
        <rFont val="ＭＳ Ｐゴシック"/>
        <family val="3"/>
        <charset val="128"/>
      </rPr>
      <t xml:space="preserve">) 
</t>
    </r>
    <r>
      <rPr>
        <sz val="11"/>
        <color indexed="8"/>
        <rFont val="DejaVu Sans"/>
        <family val="2"/>
      </rPr>
      <t>講演「輝く外国人財を育む</t>
    </r>
    <r>
      <rPr>
        <sz val="11"/>
        <color indexed="8"/>
        <rFont val="ＭＳ Ｐゴシック"/>
        <family val="3"/>
        <charset val="128"/>
      </rPr>
      <t>?</t>
    </r>
    <r>
      <rPr>
        <sz val="11"/>
        <color indexed="8"/>
        <rFont val="DejaVu Sans"/>
        <family val="2"/>
      </rPr>
      <t>ベトナムから日本 へ、</t>
    </r>
    <r>
      <rPr>
        <sz val="11"/>
        <color indexed="8"/>
        <rFont val="ＭＳ Ｐゴシック"/>
        <family val="3"/>
        <charset val="128"/>
      </rPr>
      <t xml:space="preserve">Ds in Japan </t>
    </r>
    <r>
      <rPr>
        <sz val="11"/>
        <color indexed="8"/>
        <rFont val="DejaVu Sans"/>
        <family val="2"/>
      </rPr>
      <t>の挑戦」 
＜</t>
    </r>
    <r>
      <rPr>
        <sz val="11"/>
        <color indexed="8"/>
        <rFont val="ＭＳ Ｐゴシック"/>
        <family val="3"/>
        <charset val="128"/>
      </rPr>
      <t>7</t>
    </r>
    <r>
      <rPr>
        <sz val="11"/>
        <color indexed="8"/>
        <rFont val="DejaVu Sans"/>
        <family val="2"/>
      </rPr>
      <t>月</t>
    </r>
    <r>
      <rPr>
        <sz val="11"/>
        <color indexed="8"/>
        <rFont val="ＭＳ Ｐゴシック"/>
        <family val="3"/>
        <charset val="128"/>
      </rPr>
      <t>10</t>
    </r>
    <r>
      <rPr>
        <sz val="11"/>
        <color indexed="8"/>
        <rFont val="DejaVu Sans"/>
        <family val="2"/>
      </rPr>
      <t>日＞ 
石原真二さん</t>
    </r>
    <r>
      <rPr>
        <sz val="11"/>
        <color indexed="8"/>
        <rFont val="ＭＳ Ｐゴシック"/>
        <family val="3"/>
        <charset val="128"/>
      </rPr>
      <t>(</t>
    </r>
    <r>
      <rPr>
        <sz val="11"/>
        <color indexed="8"/>
        <rFont val="DejaVu Sans"/>
        <family val="2"/>
      </rPr>
      <t>伊勢崎市役所市民部国際課</t>
    </r>
    <r>
      <rPr>
        <sz val="11"/>
        <color indexed="8"/>
        <rFont val="ＭＳ Ｐゴシック"/>
        <family val="3"/>
        <charset val="128"/>
      </rPr>
      <t xml:space="preserve">) 
</t>
    </r>
    <r>
      <rPr>
        <sz val="11"/>
        <color indexed="8"/>
        <rFont val="DejaVu Sans"/>
        <family val="2"/>
      </rPr>
      <t>講演「伊勢崎市における国際化と多文化共生の 現在」 
＜</t>
    </r>
    <r>
      <rPr>
        <sz val="11"/>
        <color indexed="8"/>
        <rFont val="ＭＳ Ｐゴシック"/>
        <family val="3"/>
        <charset val="128"/>
      </rPr>
      <t>11</t>
    </r>
    <r>
      <rPr>
        <sz val="11"/>
        <color indexed="8"/>
        <rFont val="DejaVu Sans"/>
        <family val="2"/>
      </rPr>
      <t>月</t>
    </r>
    <r>
      <rPr>
        <sz val="11"/>
        <color indexed="8"/>
        <rFont val="ＭＳ Ｐゴシック"/>
        <family val="3"/>
        <charset val="128"/>
      </rPr>
      <t>14</t>
    </r>
    <r>
      <rPr>
        <sz val="11"/>
        <color indexed="8"/>
        <rFont val="DejaVu Sans"/>
        <family val="2"/>
      </rPr>
      <t>日＞ 
佐藤祥平さん</t>
    </r>
    <r>
      <rPr>
        <sz val="11"/>
        <color indexed="8"/>
        <rFont val="ＭＳ Ｐゴシック"/>
        <family val="3"/>
        <charset val="128"/>
      </rPr>
      <t xml:space="preserve">(JICA </t>
    </r>
    <r>
      <rPr>
        <sz val="11"/>
        <color indexed="8"/>
        <rFont val="DejaVu Sans"/>
        <family val="2"/>
      </rPr>
      <t>群馬デスク</t>
    </r>
    <r>
      <rPr>
        <sz val="11"/>
        <color indexed="8"/>
        <rFont val="ＭＳ Ｐゴシック"/>
        <family val="3"/>
        <charset val="128"/>
      </rPr>
      <t xml:space="preserve">) </t>
    </r>
    <r>
      <rPr>
        <sz val="11"/>
        <color indexed="8"/>
        <rFont val="DejaVu Sans"/>
        <family val="2"/>
      </rPr>
      <t>講演「群馬から考えるアフリカでの国際協力」 
＜</t>
    </r>
    <r>
      <rPr>
        <sz val="11"/>
        <color indexed="8"/>
        <rFont val="ＭＳ Ｐゴシック"/>
        <family val="3"/>
        <charset val="128"/>
      </rPr>
      <t>12</t>
    </r>
    <r>
      <rPr>
        <sz val="11"/>
        <color indexed="8"/>
        <rFont val="DejaVu Sans"/>
        <family val="2"/>
      </rPr>
      <t>月</t>
    </r>
    <r>
      <rPr>
        <sz val="11"/>
        <color indexed="8"/>
        <rFont val="ＭＳ Ｐゴシック"/>
        <family val="3"/>
        <charset val="128"/>
      </rPr>
      <t>3</t>
    </r>
    <r>
      <rPr>
        <sz val="11"/>
        <color indexed="8"/>
        <rFont val="DejaVu Sans"/>
        <family val="2"/>
      </rPr>
      <t>日＞ 
ハールーン・クレイシさん</t>
    </r>
    <r>
      <rPr>
        <sz val="11"/>
        <color indexed="8"/>
        <rFont val="ＭＳ Ｐゴシック"/>
        <family val="3"/>
        <charset val="128"/>
      </rPr>
      <t>(</t>
    </r>
    <r>
      <rPr>
        <sz val="11"/>
        <color indexed="8"/>
        <rFont val="DejaVu Sans"/>
        <family val="2"/>
      </rPr>
      <t>日本イス ラーム文化センター</t>
    </r>
    <r>
      <rPr>
        <sz val="11"/>
        <color indexed="8"/>
        <rFont val="ＭＳ Ｐゴシック"/>
        <family val="3"/>
        <charset val="128"/>
      </rPr>
      <t>/</t>
    </r>
    <r>
      <rPr>
        <sz val="11"/>
        <color indexed="8"/>
        <rFont val="DejaVu Sans"/>
        <family val="2"/>
      </rPr>
      <t>大塚モスク事務 局長</t>
    </r>
    <r>
      <rPr>
        <sz val="11"/>
        <color indexed="8"/>
        <rFont val="ＭＳ Ｐゴシック"/>
        <family val="3"/>
        <charset val="128"/>
      </rPr>
      <t xml:space="preserve">) 
</t>
    </r>
    <r>
      <rPr>
        <sz val="11"/>
        <color indexed="8"/>
        <rFont val="DejaVu Sans"/>
        <family val="2"/>
      </rPr>
      <t>講演「イスラームと多文化共生</t>
    </r>
    <r>
      <rPr>
        <sz val="11"/>
        <color indexed="8"/>
        <rFont val="ＭＳ Ｐゴシック"/>
        <family val="3"/>
        <charset val="128"/>
      </rPr>
      <t>:</t>
    </r>
    <r>
      <rPr>
        <sz val="11"/>
        <color indexed="8"/>
        <rFont val="DejaVu Sans"/>
        <family val="2"/>
      </rPr>
      <t>モスクの社会 支援活動から考える」 
＜</t>
    </r>
    <r>
      <rPr>
        <sz val="11"/>
        <color indexed="8"/>
        <rFont val="ＭＳ Ｐゴシック"/>
        <family val="3"/>
        <charset val="128"/>
      </rPr>
      <t>12</t>
    </r>
    <r>
      <rPr>
        <sz val="11"/>
        <color indexed="8"/>
        <rFont val="DejaVu Sans"/>
        <family val="2"/>
      </rPr>
      <t>月</t>
    </r>
    <r>
      <rPr>
        <sz val="11"/>
        <color indexed="8"/>
        <rFont val="ＭＳ Ｐゴシック"/>
        <family val="3"/>
        <charset val="128"/>
      </rPr>
      <t>9</t>
    </r>
    <r>
      <rPr>
        <sz val="11"/>
        <color indexed="8"/>
        <rFont val="DejaVu Sans"/>
        <family val="2"/>
      </rPr>
      <t>日＞
 糸井昌信さん</t>
    </r>
    <r>
      <rPr>
        <sz val="11"/>
        <color indexed="8"/>
        <rFont val="ＭＳ Ｐゴシック"/>
        <family val="3"/>
        <charset val="128"/>
      </rPr>
      <t>(</t>
    </r>
    <r>
      <rPr>
        <sz val="11"/>
        <color indexed="8"/>
        <rFont val="DejaVu Sans"/>
        <family val="2"/>
      </rPr>
      <t>大泉国際交流協会会長</t>
    </r>
    <r>
      <rPr>
        <sz val="11"/>
        <color indexed="8"/>
        <rFont val="ＭＳ Ｐゴシック"/>
        <family val="3"/>
        <charset val="128"/>
      </rPr>
      <t xml:space="preserve">) </t>
    </r>
    <r>
      <rPr>
        <sz val="11"/>
        <color indexed="8"/>
        <rFont val="DejaVu Sans"/>
        <family val="2"/>
      </rPr>
      <t>講演「多文化共生社会をいかに作るか</t>
    </r>
    <r>
      <rPr>
        <sz val="11"/>
        <color indexed="8"/>
        <rFont val="ＭＳ Ｐゴシック"/>
        <family val="3"/>
        <charset val="128"/>
      </rPr>
      <t>~</t>
    </r>
    <r>
      <rPr>
        <sz val="11"/>
        <color indexed="8"/>
        <rFont val="DejaVu Sans"/>
        <family val="2"/>
      </rPr>
      <t>日本語 
ボランティアを通じて</t>
    </r>
    <r>
      <rPr>
        <sz val="11"/>
        <color indexed="8"/>
        <rFont val="ＭＳ Ｐゴシック"/>
        <family val="3"/>
        <charset val="128"/>
      </rPr>
      <t>~</t>
    </r>
    <r>
      <rPr>
        <sz val="11"/>
        <color indexed="8"/>
        <rFont val="DejaVu Sans"/>
        <family val="2"/>
      </rPr>
      <t>」 
＜</t>
    </r>
    <r>
      <rPr>
        <sz val="11"/>
        <color indexed="8"/>
        <rFont val="ＭＳ Ｐゴシック"/>
        <family val="3"/>
        <charset val="128"/>
      </rPr>
      <t>1</t>
    </r>
    <r>
      <rPr>
        <sz val="11"/>
        <color indexed="8"/>
        <rFont val="DejaVu Sans"/>
        <family val="2"/>
      </rPr>
      <t>月</t>
    </r>
    <r>
      <rPr>
        <sz val="11"/>
        <color indexed="8"/>
        <rFont val="ＭＳ Ｐゴシック"/>
        <family val="3"/>
        <charset val="128"/>
      </rPr>
      <t>15</t>
    </r>
    <r>
      <rPr>
        <sz val="11"/>
        <color indexed="8"/>
        <rFont val="DejaVu Sans"/>
        <family val="2"/>
      </rPr>
      <t>日＞ 
船瀬央人さん</t>
    </r>
    <r>
      <rPr>
        <sz val="11"/>
        <color indexed="8"/>
        <rFont val="ＭＳ Ｐゴシック"/>
        <family val="3"/>
        <charset val="128"/>
      </rPr>
      <t>(</t>
    </r>
    <r>
      <rPr>
        <sz val="11"/>
        <color indexed="8"/>
        <rFont val="DejaVu Sans"/>
        <family val="2"/>
      </rPr>
      <t>前橋商工会議所スーパ バイザー</t>
    </r>
    <r>
      <rPr>
        <sz val="11"/>
        <color indexed="8"/>
        <rFont val="ＭＳ Ｐゴシック"/>
        <family val="3"/>
        <charset val="128"/>
      </rPr>
      <t xml:space="preserve">) 
</t>
    </r>
    <r>
      <rPr>
        <sz val="11"/>
        <color indexed="8"/>
        <rFont val="DejaVu Sans"/>
        <family val="2"/>
      </rPr>
      <t>講演「前橋における地域づくりと政策立案</t>
    </r>
    <r>
      <rPr>
        <sz val="11"/>
        <color indexed="8"/>
        <rFont val="ＭＳ Ｐゴシック"/>
        <family val="3"/>
        <charset val="128"/>
      </rPr>
      <t>?</t>
    </r>
    <r>
      <rPr>
        <sz val="11"/>
        <color indexed="8"/>
        <rFont val="DejaVu Sans"/>
        <family val="2"/>
      </rPr>
      <t xml:space="preserve">ビ ジョン、戦略、アクションプラン」 </t>
    </r>
  </si>
  <si>
    <t>児童向けグローバル教育ワークショップ</t>
  </si>
  <si>
    <r>
      <t>R1.8.16</t>
    </r>
    <r>
      <rPr>
        <sz val="11"/>
        <color indexed="8"/>
        <rFont val="DejaVu Sans"/>
        <family val="2"/>
      </rPr>
      <t>～</t>
    </r>
    <r>
      <rPr>
        <sz val="11"/>
        <color indexed="8"/>
        <rFont val="ＭＳ Ｐゴシック"/>
        <family val="3"/>
        <charset val="128"/>
      </rPr>
      <t>17</t>
    </r>
  </si>
  <si>
    <r>
      <t>本学学生、伊勢崎市内の小学</t>
    </r>
    <r>
      <rPr>
        <sz val="11"/>
        <color indexed="8"/>
        <rFont val="ＭＳ Ｐゴシック"/>
        <family val="3"/>
        <charset val="128"/>
      </rPr>
      <t>6</t>
    </r>
    <r>
      <rPr>
        <sz val="11"/>
        <color indexed="8"/>
        <rFont val="DejaVu Sans"/>
        <family val="2"/>
      </rPr>
      <t>年生</t>
    </r>
  </si>
  <si>
    <r>
      <t>学生　</t>
    </r>
    <r>
      <rPr>
        <sz val="11"/>
        <color indexed="8"/>
        <rFont val="ＭＳ Ｐゴシック"/>
        <family val="3"/>
        <charset val="128"/>
      </rPr>
      <t xml:space="preserve">17
</t>
    </r>
    <r>
      <rPr>
        <sz val="11"/>
        <color indexed="8"/>
        <rFont val="DejaVu Sans"/>
        <family val="2"/>
      </rPr>
      <t>児童　</t>
    </r>
    <r>
      <rPr>
        <sz val="11"/>
        <color indexed="8"/>
        <rFont val="ＭＳ Ｐゴシック"/>
        <family val="3"/>
        <charset val="128"/>
      </rPr>
      <t>78</t>
    </r>
  </si>
  <si>
    <r>
      <t>本学の学生主催による伊勢崎市内小学</t>
    </r>
    <r>
      <rPr>
        <sz val="11"/>
        <color indexed="8"/>
        <rFont val="ＭＳ Ｐゴシック"/>
        <family val="3"/>
        <charset val="128"/>
      </rPr>
      <t>6</t>
    </r>
    <r>
      <rPr>
        <sz val="11"/>
        <color indexed="8"/>
        <rFont val="DejaVu Sans"/>
        <family val="2"/>
      </rPr>
      <t>年生向けのグローバル教育ワークショップ。英語を教えるのではなく、英語を一つのツールとして海外を身近に感じてもらうためのワークショップを開催。</t>
    </r>
  </si>
  <si>
    <r>
      <t xml:space="preserve">Drink English in </t>
    </r>
    <r>
      <rPr>
        <sz val="11"/>
        <color indexed="8"/>
        <rFont val="DejaVu Sans"/>
        <family val="2"/>
      </rPr>
      <t>市立太田高校</t>
    </r>
  </si>
  <si>
    <t>R1.12.13
R1,12.20</t>
  </si>
  <si>
    <t>本学学生、市立太田高校の生徒</t>
  </si>
  <si>
    <r>
      <t>学生：</t>
    </r>
    <r>
      <rPr>
        <sz val="11"/>
        <rFont val="ＭＳ Ｐゴシック"/>
        <family val="3"/>
        <charset val="128"/>
      </rPr>
      <t xml:space="preserve">5
</t>
    </r>
    <r>
      <rPr>
        <sz val="11"/>
        <rFont val="DejaVu Sans"/>
        <family val="2"/>
      </rPr>
      <t>高校生：</t>
    </r>
    <r>
      <rPr>
        <sz val="11"/>
        <rFont val="ＭＳ Ｐゴシック"/>
        <family val="3"/>
        <charset val="128"/>
      </rPr>
      <t>20</t>
    </r>
    <r>
      <rPr>
        <sz val="11"/>
        <rFont val="DejaVu Sans"/>
        <family val="2"/>
      </rPr>
      <t>数名</t>
    </r>
  </si>
  <si>
    <t>高大連携事業の一環として、市立太田高校にて本学学生が主体となり、英会話サロンレッスンを実施。</t>
  </si>
  <si>
    <t>グローカル・ハタラクラスぐんまプロジェクトへの留学生参加</t>
  </si>
  <si>
    <t>不定期</t>
  </si>
  <si>
    <t>「グローカル・ハタラクラスぐんま」プロジェクト（事務局：群馬大学）が提供する「グローカル・リーダーシッププログラム」において、「ビジネス日本語」や「キャリア開発」の講義を受講し、インターンシップに参加した。</t>
  </si>
  <si>
    <t>留学生の就職対策（就職ガイダンス）</t>
  </si>
  <si>
    <r>
      <t>3</t>
    </r>
    <r>
      <rPr>
        <sz val="11"/>
        <color indexed="8"/>
        <rFont val="DejaVu Sans"/>
        <family val="2"/>
      </rPr>
      <t>年生の留学生を対象に、外部講師を招き、在留資格や就職活動の方法に関する講演を行った。</t>
    </r>
  </si>
  <si>
    <t>留学生と日本人学生の交流会</t>
  </si>
  <si>
    <t>学生、留学生、教職員</t>
  </si>
  <si>
    <t>学生、留学生、教職員による交流会を開催した。</t>
  </si>
  <si>
    <t>留学生の集い</t>
  </si>
  <si>
    <t>R1.4.23</t>
  </si>
  <si>
    <t>日本での生活をスムーズに行い、大学での学びをより効果的に行うため、日本文化の理解を目的としたイベント。生活面での相談も受け付ける。</t>
  </si>
  <si>
    <t>ブルネイ　インターンシップ</t>
  </si>
  <si>
    <t>R1.8.4-28</t>
  </si>
  <si>
    <r>
      <t>語学研修を兼ねた</t>
    </r>
    <r>
      <rPr>
        <sz val="11"/>
        <rFont val="ＭＳ Ｐゴシック"/>
        <family val="3"/>
        <charset val="128"/>
      </rPr>
      <t>1</t>
    </r>
    <r>
      <rPr>
        <sz val="11"/>
        <rFont val="DejaVu Sans"/>
        <family val="2"/>
      </rPr>
      <t>か月間の海外インターンシップ。</t>
    </r>
  </si>
  <si>
    <t>ベトナム　インターンシップ</t>
  </si>
  <si>
    <t>R1.8.7-31</t>
  </si>
  <si>
    <r>
      <t>3</t>
    </r>
    <r>
      <rPr>
        <sz val="11"/>
        <rFont val="DejaVu Sans"/>
        <family val="2"/>
      </rPr>
      <t>週間の海外インターンシップ。</t>
    </r>
  </si>
  <si>
    <r>
      <t>ベトナム</t>
    </r>
    <r>
      <rPr>
        <sz val="11"/>
        <rFont val="ＭＳ Ｐゴシック"/>
        <family val="3"/>
        <charset val="128"/>
      </rPr>
      <t>Short Stay Program</t>
    </r>
  </si>
  <si>
    <t>R1.8.24-31</t>
  </si>
  <si>
    <t>学生、附属高校生</t>
  </si>
  <si>
    <r>
      <t>1</t>
    </r>
    <r>
      <rPr>
        <sz val="11"/>
        <rFont val="DejaVu Sans"/>
        <family val="2"/>
      </rPr>
      <t>週間の異文化体験プログラム。協定先であるフォンドン大学の学生との交流、ヘリテージツアー等。</t>
    </r>
  </si>
  <si>
    <t>交換留学生受け入れ</t>
  </si>
  <si>
    <t>R1.9.1-R2.8.31</t>
  </si>
  <si>
    <t>協定先であるフォンドン大学およびハノイ国家大学（両大学共にベトナム、ハノイ）から交換留学生の受け入れ。</t>
  </si>
  <si>
    <t>留学生交流バスツアー</t>
  </si>
  <si>
    <t>R1.11.22</t>
  </si>
  <si>
    <t>学生、留学生</t>
  </si>
  <si>
    <t>留学生と日本人学生を対象とした、国際交流と日本文化の理解を目的としたイベント。</t>
  </si>
  <si>
    <r>
      <t>カンボジア</t>
    </r>
    <r>
      <rPr>
        <sz val="11"/>
        <rFont val="ＭＳ Ｐゴシック"/>
        <family val="3"/>
        <charset val="128"/>
      </rPr>
      <t>Short Stay Program</t>
    </r>
  </si>
  <si>
    <t>R2.3.1-7</t>
  </si>
  <si>
    <r>
      <t>1</t>
    </r>
    <r>
      <rPr>
        <sz val="11"/>
        <rFont val="DejaVu Sans"/>
        <family val="2"/>
      </rPr>
      <t>週間の異文化体験プログラム。協定先であるパンナサストラ大学の学生との交流、ヘリテージツアー等。
コロナの影響により、実際の渡航は中止。</t>
    </r>
    <r>
      <rPr>
        <sz val="11"/>
        <rFont val="ＭＳ Ｐゴシック"/>
        <family val="3"/>
        <charset val="128"/>
      </rPr>
      <t>11</t>
    </r>
    <r>
      <rPr>
        <sz val="11"/>
        <rFont val="DejaVu Sans"/>
        <family val="2"/>
      </rPr>
      <t>月から</t>
    </r>
    <r>
      <rPr>
        <sz val="11"/>
        <rFont val="ＭＳ Ｐゴシック"/>
        <family val="3"/>
        <charset val="128"/>
      </rPr>
      <t>2</t>
    </r>
    <r>
      <rPr>
        <sz val="11"/>
        <rFont val="DejaVu Sans"/>
        <family val="2"/>
      </rPr>
      <t>月までに実施した</t>
    </r>
    <r>
      <rPr>
        <sz val="11"/>
        <rFont val="ＭＳ Ｐゴシック"/>
        <family val="3"/>
        <charset val="128"/>
      </rPr>
      <t>4</t>
    </r>
    <r>
      <rPr>
        <sz val="11"/>
        <rFont val="DejaVu Sans"/>
        <family val="2"/>
      </rPr>
      <t>回の事前ワークショップのみ実施。</t>
    </r>
  </si>
  <si>
    <t>海外キャリア教育プログラム</t>
  </si>
  <si>
    <t>R2.3.2-17</t>
  </si>
  <si>
    <r>
      <t>カナダへの</t>
    </r>
    <r>
      <rPr>
        <sz val="11"/>
        <color indexed="8"/>
        <rFont val="ＭＳ Ｐゴシック"/>
        <family val="3"/>
        <charset val="128"/>
      </rPr>
      <t>2</t>
    </r>
    <r>
      <rPr>
        <sz val="11"/>
        <color indexed="8"/>
        <rFont val="DejaVu Sans"/>
        <family val="2"/>
      </rPr>
      <t>週間のプログラム。</t>
    </r>
    <r>
      <rPr>
        <sz val="11"/>
        <color indexed="8"/>
        <rFont val="ＭＳ Ｐゴシック"/>
        <family val="3"/>
        <charset val="128"/>
      </rPr>
      <t>1</t>
    </r>
    <r>
      <rPr>
        <sz val="11"/>
        <color indexed="8"/>
        <rFont val="DejaVu Sans"/>
        <family val="2"/>
      </rPr>
      <t>週間の語学研修と</t>
    </r>
    <r>
      <rPr>
        <sz val="11"/>
        <color indexed="8"/>
        <rFont val="ＭＳ Ｐゴシック"/>
        <family val="3"/>
        <charset val="128"/>
      </rPr>
      <t>1</t>
    </r>
    <r>
      <rPr>
        <sz val="11"/>
        <color indexed="8"/>
        <rFont val="DejaVu Sans"/>
        <family val="2"/>
      </rPr>
      <t>週間のインターンシップを合わせたもの。</t>
    </r>
  </si>
  <si>
    <t>公開講座：ドラマで学ぶ韓国語</t>
  </si>
  <si>
    <r>
      <t>R1.6.22</t>
    </r>
    <r>
      <rPr>
        <sz val="11"/>
        <color indexed="8"/>
        <rFont val="DejaVu Sans"/>
        <family val="2"/>
      </rPr>
      <t>、</t>
    </r>
    <r>
      <rPr>
        <sz val="11"/>
        <color indexed="8"/>
        <rFont val="ＭＳ Ｐゴシック"/>
        <family val="3"/>
        <charset val="128"/>
      </rPr>
      <t>6.29</t>
    </r>
    <r>
      <rPr>
        <sz val="11"/>
        <color indexed="8"/>
        <rFont val="DejaVu Sans"/>
        <family val="2"/>
      </rPr>
      <t>、</t>
    </r>
    <r>
      <rPr>
        <sz val="11"/>
        <color indexed="8"/>
        <rFont val="ＭＳ Ｐゴシック"/>
        <family val="3"/>
        <charset val="128"/>
      </rPr>
      <t>7.6</t>
    </r>
  </si>
  <si>
    <t>一般・学生</t>
  </si>
  <si>
    <r>
      <t>韓国ドラマから韓国語会話を学ぶ公開講座。全</t>
    </r>
    <r>
      <rPr>
        <sz val="11"/>
        <rFont val="ＭＳ Ｐゴシック"/>
        <family val="3"/>
        <charset val="128"/>
      </rPr>
      <t>3</t>
    </r>
    <r>
      <rPr>
        <sz val="11"/>
        <rFont val="DejaVu Sans"/>
        <family val="2"/>
      </rPr>
      <t>回。</t>
    </r>
  </si>
  <si>
    <t>公開講座：英語を使っておらが群馬のおもてなし</t>
  </si>
  <si>
    <r>
      <t>R1.11.9</t>
    </r>
    <r>
      <rPr>
        <sz val="11"/>
        <color indexed="8"/>
        <rFont val="DejaVu Sans"/>
        <family val="2"/>
      </rPr>
      <t>、</t>
    </r>
    <r>
      <rPr>
        <sz val="11"/>
        <color indexed="8"/>
        <rFont val="ＭＳ Ｐゴシック"/>
        <family val="3"/>
        <charset val="128"/>
      </rPr>
      <t>11.16</t>
    </r>
  </si>
  <si>
    <r>
      <t>地域へのインバウンドを想定し、日常会話から簡単な店舗での対応を英会話で行う公開講座。全</t>
    </r>
    <r>
      <rPr>
        <sz val="11"/>
        <color indexed="8"/>
        <rFont val="ＭＳ Ｐゴシック"/>
        <family val="3"/>
        <charset val="128"/>
      </rPr>
      <t>2</t>
    </r>
    <r>
      <rPr>
        <sz val="11"/>
        <color indexed="8"/>
        <rFont val="DejaVu Sans"/>
        <family val="2"/>
      </rPr>
      <t>回。</t>
    </r>
  </si>
  <si>
    <t>東洋大学
（板倉キャンパス）</t>
    <phoneticPr fontId="3"/>
  </si>
  <si>
    <t>English Lounge</t>
  </si>
  <si>
    <t>通年</t>
  </si>
  <si>
    <t>板倉キャンパス全学生</t>
  </si>
  <si>
    <t>-</t>
  </si>
  <si>
    <r>
      <t>授業以外で気楽に英語を学べるように担当教員と英会話を楽しむことができる、</t>
    </r>
    <r>
      <rPr>
        <sz val="11"/>
        <rFont val="ＭＳ Ｐゴシック"/>
        <family val="3"/>
        <charset val="128"/>
      </rPr>
      <t>2013</t>
    </r>
    <r>
      <rPr>
        <sz val="11"/>
        <rFont val="DejaVu Sans"/>
        <family val="2"/>
      </rPr>
      <t>年</t>
    </r>
    <r>
      <rPr>
        <sz val="11"/>
        <rFont val="ＭＳ Ｐゴシック"/>
        <family val="3"/>
        <charset val="128"/>
      </rPr>
      <t>11</t>
    </r>
    <r>
      <rPr>
        <sz val="11"/>
        <rFont val="DejaVu Sans"/>
        <family val="2"/>
      </rPr>
      <t>月に開設した板倉キャンパス内のフリー英語スペース。</t>
    </r>
  </si>
  <si>
    <t>チャットラウンジ</t>
  </si>
  <si>
    <r>
      <t>R</t>
    </r>
    <r>
      <rPr>
        <sz val="11"/>
        <rFont val="DejaVu Sans"/>
        <family val="2"/>
      </rPr>
      <t>元年度毎週火・水曜日昼休み</t>
    </r>
  </si>
  <si>
    <t>ネイティブの教員と日常的に接して英会話能力を効果的に学習できる環境のスペース</t>
  </si>
  <si>
    <t>附属幼稚園児との交流</t>
  </si>
  <si>
    <t>R1.4-</t>
  </si>
  <si>
    <t>幼稚園児</t>
  </si>
  <si>
    <t>外国人講師や学生を幼稚園に派遣し、キッズ英会話を実施。</t>
  </si>
  <si>
    <t>中国語　講座</t>
  </si>
  <si>
    <t>本学教員による中国語サロンレッスン</t>
  </si>
  <si>
    <r>
      <t xml:space="preserve">English </t>
    </r>
    <r>
      <rPr>
        <sz val="11"/>
        <rFont val="DejaVu Sans"/>
        <family val="2"/>
      </rPr>
      <t>カフェ</t>
    </r>
  </si>
  <si>
    <r>
      <t>5</t>
    </r>
    <r>
      <rPr>
        <sz val="11"/>
        <rFont val="DejaVu Sans"/>
        <family val="2"/>
      </rPr>
      <t>～</t>
    </r>
    <r>
      <rPr>
        <sz val="11"/>
        <rFont val="ＭＳ Ｐゴシック"/>
        <family val="3"/>
        <charset val="128"/>
      </rPr>
      <t>8</t>
    </r>
  </si>
  <si>
    <t>特別講演「オーストラリアの看護事情」について</t>
  </si>
  <si>
    <t>R1.5.15</t>
  </si>
  <si>
    <r>
      <t>学生</t>
    </r>
    <r>
      <rPr>
        <sz val="11"/>
        <rFont val="ＭＳ Ｐゴシック"/>
        <family val="3"/>
        <charset val="128"/>
      </rPr>
      <t>/</t>
    </r>
    <r>
      <rPr>
        <sz val="11"/>
        <rFont val="DejaVu Sans"/>
        <family val="2"/>
      </rPr>
      <t>教員</t>
    </r>
  </si>
  <si>
    <r>
      <t xml:space="preserve">学生 </t>
    </r>
    <r>
      <rPr>
        <sz val="11"/>
        <rFont val="ＭＳ Ｐゴシック"/>
        <family val="3"/>
        <charset val="128"/>
      </rPr>
      <t>19</t>
    </r>
    <r>
      <rPr>
        <sz val="11"/>
        <rFont val="DejaVu Sans"/>
        <family val="2"/>
      </rPr>
      <t xml:space="preserve">名
教員 </t>
    </r>
    <r>
      <rPr>
        <sz val="11"/>
        <rFont val="ＭＳ Ｐゴシック"/>
        <family val="3"/>
        <charset val="128"/>
      </rPr>
      <t>22</t>
    </r>
    <r>
      <rPr>
        <sz val="11"/>
        <rFont val="DejaVu Sans"/>
        <family val="2"/>
      </rPr>
      <t>名</t>
    </r>
  </si>
  <si>
    <r>
      <rPr>
        <sz val="11"/>
        <rFont val="ＭＳ ゴシック"/>
        <family val="3"/>
        <charset val="128"/>
      </rPr>
      <t>オーストラリアで看護師として活躍している本田一馬氏</t>
    </r>
    <r>
      <rPr>
        <sz val="11"/>
        <rFont val="ＭＳ Ｐゴシック"/>
        <family val="3"/>
        <charset val="128"/>
      </rPr>
      <t>(Hospital In The Home/Central Coast Local Health District/Australia)</t>
    </r>
    <r>
      <rPr>
        <sz val="11"/>
        <rFont val="ＭＳ ゴシック"/>
        <family val="3"/>
        <charset val="128"/>
      </rPr>
      <t>による講演。
オーストラリアでの看護活動の実際を、現役看護師から直接学ぶことのできる講演内容。</t>
    </r>
    <phoneticPr fontId="3"/>
  </si>
  <si>
    <t>上武大学</t>
    <phoneticPr fontId="19"/>
  </si>
  <si>
    <r>
      <t>1.</t>
    </r>
    <r>
      <rPr>
        <sz val="12"/>
        <color indexed="8"/>
        <rFont val="ＭＳ ゴシック"/>
        <family val="3"/>
        <charset val="128"/>
      </rPr>
      <t xml:space="preserve">学生間交流、教職員交流
</t>
    </r>
    <r>
      <rPr>
        <sz val="12"/>
        <color indexed="8"/>
        <rFont val="ＭＳ Ｐゴシック"/>
        <family val="3"/>
        <charset val="128"/>
      </rPr>
      <t>2.</t>
    </r>
    <r>
      <rPr>
        <sz val="12"/>
        <color indexed="8"/>
        <rFont val="ＭＳ ゴシック"/>
        <family val="3"/>
        <charset val="128"/>
      </rPr>
      <t xml:space="preserve">学生、教員の相互訪問
</t>
    </r>
    <r>
      <rPr>
        <sz val="12"/>
        <color indexed="8"/>
        <rFont val="ＭＳ Ｐゴシック"/>
        <family val="3"/>
        <charset val="128"/>
      </rPr>
      <t>3.</t>
    </r>
    <r>
      <rPr>
        <sz val="12"/>
        <color indexed="8"/>
        <rFont val="ＭＳ ゴシック"/>
        <family val="3"/>
        <charset val="128"/>
      </rPr>
      <t>共同研究、他</t>
    </r>
    <phoneticPr fontId="6"/>
  </si>
  <si>
    <r>
      <t>1.</t>
    </r>
    <r>
      <rPr>
        <sz val="12"/>
        <color indexed="8"/>
        <rFont val="ＭＳ ゴシック"/>
        <family val="3"/>
        <charset val="128"/>
      </rPr>
      <t xml:space="preserve">教職員間交流
</t>
    </r>
    <r>
      <rPr>
        <sz val="12"/>
        <color indexed="8"/>
        <rFont val="ＭＳ Ｐゴシック"/>
        <family val="3"/>
        <charset val="128"/>
      </rPr>
      <t>2.</t>
    </r>
    <r>
      <rPr>
        <sz val="12"/>
        <color indexed="8"/>
        <rFont val="ＭＳ ゴシック"/>
        <family val="3"/>
        <charset val="128"/>
      </rPr>
      <t>学生の訪問　他</t>
    </r>
    <phoneticPr fontId="6"/>
  </si>
  <si>
    <r>
      <t>1.</t>
    </r>
    <r>
      <rPr>
        <sz val="12"/>
        <color indexed="8"/>
        <rFont val="ＭＳ ゴシック"/>
        <family val="3"/>
        <charset val="128"/>
      </rPr>
      <t xml:space="preserve">学生間交流、教職員交流
</t>
    </r>
    <r>
      <rPr>
        <sz val="12"/>
        <color indexed="8"/>
        <rFont val="ＭＳ Ｐゴシック"/>
        <family val="3"/>
        <charset val="128"/>
      </rPr>
      <t>2.</t>
    </r>
    <r>
      <rPr>
        <sz val="12"/>
        <color indexed="8"/>
        <rFont val="ＭＳ ゴシック"/>
        <family val="3"/>
        <charset val="128"/>
      </rPr>
      <t xml:space="preserve">学生、教員の相互訪問
</t>
    </r>
    <r>
      <rPr>
        <sz val="12"/>
        <color indexed="8"/>
        <rFont val="ＭＳ Ｐゴシック"/>
        <family val="3"/>
        <charset val="128"/>
      </rPr>
      <t>3.</t>
    </r>
    <r>
      <rPr>
        <sz val="12"/>
        <color indexed="8"/>
        <rFont val="ＭＳ ゴシック"/>
        <family val="3"/>
        <charset val="128"/>
      </rPr>
      <t>プログラムの共同開発　他</t>
    </r>
    <phoneticPr fontId="6"/>
  </si>
  <si>
    <t>１　学生の交流</t>
    <phoneticPr fontId="6"/>
  </si>
  <si>
    <t>大学・高等学校の国際化の現状（令和２年度版）</t>
    <rPh sb="8" eb="11">
      <t>コクサイカ</t>
    </rPh>
    <rPh sb="12" eb="14">
      <t>ゲンジョウ</t>
    </rPh>
    <rPh sb="15" eb="17">
      <t>レイワ</t>
    </rPh>
    <rPh sb="18" eb="20">
      <t>ネンド</t>
    </rPh>
    <rPh sb="19" eb="20">
      <t>ド</t>
    </rPh>
    <rPh sb="20" eb="21">
      <t>バン</t>
    </rPh>
    <phoneticPr fontId="3"/>
  </si>
  <si>
    <t>様式３</t>
    <rPh sb="0" eb="2">
      <t>ヨウシキ</t>
    </rPh>
    <phoneticPr fontId="3"/>
  </si>
  <si>
    <t>公立高校（全日制）の国際交流　</t>
    <rPh sb="0" eb="2">
      <t>コウリツ</t>
    </rPh>
    <rPh sb="2" eb="4">
      <t>コウコウ</t>
    </rPh>
    <rPh sb="5" eb="8">
      <t>ゼンニチセイ</t>
    </rPh>
    <rPh sb="10" eb="12">
      <t>コクサイ</t>
    </rPh>
    <rPh sb="12" eb="14">
      <t>コウリュウ</t>
    </rPh>
    <phoneticPr fontId="3"/>
  </si>
  <si>
    <r>
      <t>１　姉妹校提携・友好交流先</t>
    </r>
    <r>
      <rPr>
        <sz val="12"/>
        <rFont val="ＭＳ Ｐゴシック"/>
        <family val="3"/>
        <charset val="128"/>
      </rPr>
      <t xml:space="preserve"> </t>
    </r>
    <rPh sb="5" eb="7">
      <t>テイケイ</t>
    </rPh>
    <rPh sb="8" eb="10">
      <t>ユウコウ</t>
    </rPh>
    <rPh sb="10" eb="12">
      <t>コウリュウ</t>
    </rPh>
    <rPh sb="12" eb="13">
      <t>サキ</t>
    </rPh>
    <phoneticPr fontId="3"/>
  </si>
  <si>
    <t>姉妹校提携・友好交流先</t>
    <rPh sb="0" eb="3">
      <t>シマイコウ</t>
    </rPh>
    <rPh sb="3" eb="5">
      <t>テイケイ</t>
    </rPh>
    <rPh sb="6" eb="8">
      <t>ユウコウ</t>
    </rPh>
    <rPh sb="8" eb="10">
      <t>コウリュウ</t>
    </rPh>
    <rPh sb="10" eb="11">
      <t>サキ</t>
    </rPh>
    <phoneticPr fontId="3"/>
  </si>
  <si>
    <t>富岡高校</t>
    <rPh sb="2" eb="4">
      <t>コウコウ</t>
    </rPh>
    <phoneticPr fontId="3"/>
  </si>
  <si>
    <t>ワイオペフカレッジ（ニュージーランド）</t>
  </si>
  <si>
    <t>前橋南高校</t>
    <rPh sb="0" eb="2">
      <t>マエバシ</t>
    </rPh>
    <rPh sb="2" eb="3">
      <t>ミナミ</t>
    </rPh>
    <rPh sb="3" eb="5">
      <t>コウコウ</t>
    </rPh>
    <phoneticPr fontId="28"/>
  </si>
  <si>
    <t>桃園市立龍潭高級中等學校（台湾）</t>
    <rPh sb="13" eb="15">
      <t>タイワン</t>
    </rPh>
    <phoneticPr fontId="28"/>
  </si>
  <si>
    <t>高崎北高校</t>
    <rPh sb="0" eb="2">
      <t>タカサキ</t>
    </rPh>
    <rPh sb="2" eb="3">
      <t>キタ</t>
    </rPh>
    <rPh sb="3" eb="5">
      <t>コウコウ</t>
    </rPh>
    <phoneticPr fontId="28"/>
  </si>
  <si>
    <t>苑裡高級中學（台湾）</t>
    <rPh sb="7" eb="9">
      <t>タイワン</t>
    </rPh>
    <phoneticPr fontId="28"/>
  </si>
  <si>
    <t>新田暁高校</t>
    <rPh sb="0" eb="2">
      <t>ニッタ</t>
    </rPh>
    <rPh sb="2" eb="3">
      <t>アカツキ</t>
    </rPh>
    <rPh sb="3" eb="5">
      <t>コウコウ</t>
    </rPh>
    <phoneticPr fontId="28"/>
  </si>
  <si>
    <t>三重高級中学校（台湾）</t>
    <rPh sb="8" eb="10">
      <t>タイワン</t>
    </rPh>
    <phoneticPr fontId="28"/>
  </si>
  <si>
    <t>桐生高校</t>
    <rPh sb="0" eb="2">
      <t>キリュウ</t>
    </rPh>
    <rPh sb="2" eb="4">
      <t>コウコウ</t>
    </rPh>
    <phoneticPr fontId="28"/>
  </si>
  <si>
    <t>キャニオン・クレスト・アカデミー（アメリカ）</t>
  </si>
  <si>
    <t>高崎東高校</t>
    <rPh sb="0" eb="2">
      <t>タカサキ</t>
    </rPh>
    <rPh sb="2" eb="3">
      <t>ヒガシ</t>
    </rPh>
    <rPh sb="3" eb="5">
      <t>コウコウ</t>
    </rPh>
    <phoneticPr fontId="28"/>
  </si>
  <si>
    <t>マヌレワ高校（ニュージーランド）</t>
    <rPh sb="4" eb="6">
      <t>コウコウ</t>
    </rPh>
    <phoneticPr fontId="28"/>
  </si>
  <si>
    <t>伊勢崎高校</t>
    <rPh sb="0" eb="3">
      <t>イセサキ</t>
    </rPh>
    <rPh sb="3" eb="5">
      <t>コウコウ</t>
    </rPh>
    <phoneticPr fontId="28"/>
  </si>
  <si>
    <t>パブロックノース高校（ニュージーランド）</t>
    <rPh sb="8" eb="10">
      <t>コウコウ</t>
    </rPh>
    <phoneticPr fontId="28"/>
  </si>
  <si>
    <t>藤岡北高校</t>
  </si>
  <si>
    <t>コンケン農業技術校（タイ）</t>
    <rPh sb="4" eb="6">
      <t>ノウギョウ</t>
    </rPh>
    <rPh sb="6" eb="8">
      <t>ギジュツ</t>
    </rPh>
    <rPh sb="8" eb="9">
      <t>コウ</t>
    </rPh>
    <phoneticPr fontId="3"/>
  </si>
  <si>
    <t>前橋女子高校</t>
    <rPh sb="3" eb="4">
      <t>シ</t>
    </rPh>
    <phoneticPr fontId="3"/>
  </si>
  <si>
    <t>セインズ・セリ・プテリ高校（マレーシア）</t>
  </si>
  <si>
    <t>館林女子高校</t>
    <rPh sb="3" eb="4">
      <t>シ</t>
    </rPh>
    <phoneticPr fontId="3"/>
  </si>
  <si>
    <t>ワイウクカレッジ（ニュージーランド）</t>
  </si>
  <si>
    <t>桐生女子高校</t>
    <rPh sb="3" eb="4">
      <t>シ</t>
    </rPh>
    <phoneticPr fontId="3"/>
  </si>
  <si>
    <t>パシフィックアカデミー（カナダ）</t>
  </si>
  <si>
    <t>中央中等教育学校</t>
    <rPh sb="4" eb="6">
      <t>キョウイク</t>
    </rPh>
    <rPh sb="6" eb="8">
      <t>ガッコウ</t>
    </rPh>
    <phoneticPr fontId="3"/>
  </si>
  <si>
    <t>スノーデンインターナショナルハイスクール（アメリカ）</t>
  </si>
  <si>
    <t>高崎市立高崎経済大学附属高校</t>
    <rPh sb="0" eb="2">
      <t>タカサキ</t>
    </rPh>
    <rPh sb="2" eb="4">
      <t>シリツ</t>
    </rPh>
    <rPh sb="4" eb="6">
      <t>タカサキ</t>
    </rPh>
    <rPh sb="6" eb="8">
      <t>ケイザイ</t>
    </rPh>
    <rPh sb="8" eb="10">
      <t>ダイガク</t>
    </rPh>
    <rPh sb="10" eb="12">
      <t>フゾク</t>
    </rPh>
    <rPh sb="12" eb="14">
      <t>コウコウ</t>
    </rPh>
    <phoneticPr fontId="28"/>
  </si>
  <si>
    <t>高尺高校（韓国）</t>
    <rPh sb="5" eb="7">
      <t>カンコク</t>
    </rPh>
    <phoneticPr fontId="28"/>
  </si>
  <si>
    <t>利根沼田学校組合立利根商業高校</t>
    <rPh sb="0" eb="2">
      <t>トネ</t>
    </rPh>
    <rPh sb="2" eb="4">
      <t>ヌマタ</t>
    </rPh>
    <rPh sb="4" eb="6">
      <t>ガッコウ</t>
    </rPh>
    <rPh sb="6" eb="9">
      <t>クミアイリツ</t>
    </rPh>
    <rPh sb="9" eb="11">
      <t>トネ</t>
    </rPh>
    <rPh sb="11" eb="13">
      <t>ショウギョウ</t>
    </rPh>
    <rPh sb="13" eb="15">
      <t>コウコウ</t>
    </rPh>
    <phoneticPr fontId="28"/>
  </si>
  <si>
    <t>台南私立長栄高級中学校</t>
  </si>
  <si>
    <t>２　姉妹校交流・海外研修等</t>
    <rPh sb="8" eb="10">
      <t>カイガイ</t>
    </rPh>
    <rPh sb="10" eb="12">
      <t>ケンシュウ</t>
    </rPh>
    <phoneticPr fontId="3"/>
  </si>
  <si>
    <t>ア　海外姉妹校交流プログラム</t>
  </si>
  <si>
    <t>　　　日本国際理解推進協会の橋渡しで海外の高校と交流を行うもの。</t>
  </si>
  <si>
    <t>年度</t>
    <rPh sb="0" eb="2">
      <t>ネンド</t>
    </rPh>
    <phoneticPr fontId="3"/>
  </si>
  <si>
    <t>実施校</t>
    <rPh sb="0" eb="3">
      <t>ジッシコウ</t>
    </rPh>
    <phoneticPr fontId="3"/>
  </si>
  <si>
    <t>受入校</t>
    <rPh sb="0" eb="2">
      <t>ウケイレ</t>
    </rPh>
    <rPh sb="2" eb="3">
      <t>コウ</t>
    </rPh>
    <phoneticPr fontId="3"/>
  </si>
  <si>
    <t>２７年度</t>
    <rPh sb="2" eb="4">
      <t>ネンド</t>
    </rPh>
    <phoneticPr fontId="3"/>
  </si>
  <si>
    <t>なし</t>
    <phoneticPr fontId="3"/>
  </si>
  <si>
    <t>２８年度</t>
    <rPh sb="2" eb="4">
      <t>ネンド</t>
    </rPh>
    <phoneticPr fontId="3"/>
  </si>
  <si>
    <t>２９年度</t>
    <rPh sb="2" eb="4">
      <t>ネンド</t>
    </rPh>
    <phoneticPr fontId="3"/>
  </si>
  <si>
    <t>３０年度</t>
    <rPh sb="2" eb="4">
      <t>ネンド</t>
    </rPh>
    <phoneticPr fontId="3"/>
  </si>
  <si>
    <t>元年度</t>
    <rPh sb="0" eb="1">
      <t>ガン</t>
    </rPh>
    <rPh sb="1" eb="3">
      <t>ネンド</t>
    </rPh>
    <phoneticPr fontId="3"/>
  </si>
  <si>
    <t>イ　日加文化交流</t>
  </si>
  <si>
    <r>
      <t xml:space="preserve"> 　　</t>
    </r>
    <r>
      <rPr>
        <sz val="10"/>
        <rFont val="ＭＳ Ｐゴシック"/>
        <family val="3"/>
        <charset val="128"/>
      </rPr>
      <t>日加文化交流委員会（事務局は県立伊勢崎高校にあり、会長は同高校長）がカナダ国内の高校と交流を行うもの。</t>
    </r>
    <phoneticPr fontId="3"/>
  </si>
  <si>
    <t>２２年度</t>
    <rPh sb="2" eb="4">
      <t>ネンド</t>
    </rPh>
    <phoneticPr fontId="3"/>
  </si>
  <si>
    <t>高女・伊勢崎・清明・藤中</t>
    <rPh sb="0" eb="2">
      <t>タカジョ</t>
    </rPh>
    <rPh sb="3" eb="6">
      <t>イセサキ</t>
    </rPh>
    <rPh sb="7" eb="9">
      <t>セイメイ</t>
    </rPh>
    <rPh sb="10" eb="11">
      <t>フジ</t>
    </rPh>
    <rPh sb="11" eb="12">
      <t>チュウ</t>
    </rPh>
    <phoneticPr fontId="3"/>
  </si>
  <si>
    <t>ｻﾘｰ市内外の高校</t>
    <phoneticPr fontId="3"/>
  </si>
  <si>
    <t>２４年度</t>
    <rPh sb="2" eb="4">
      <t>ネンド</t>
    </rPh>
    <phoneticPr fontId="3"/>
  </si>
  <si>
    <t>２６年度</t>
    <rPh sb="2" eb="4">
      <t>ネンド</t>
    </rPh>
    <phoneticPr fontId="3"/>
  </si>
  <si>
    <t>高女・伊勢崎・藤中</t>
    <rPh sb="0" eb="2">
      <t>タカジョ</t>
    </rPh>
    <rPh sb="3" eb="6">
      <t>イセサキ</t>
    </rPh>
    <rPh sb="7" eb="8">
      <t>フジ</t>
    </rPh>
    <rPh sb="8" eb="9">
      <t>チュウ</t>
    </rPh>
    <phoneticPr fontId="3"/>
  </si>
  <si>
    <t>高女・伊勢崎・清明</t>
    <rPh sb="0" eb="2">
      <t>タカジョ</t>
    </rPh>
    <rPh sb="3" eb="6">
      <t>イセサキ</t>
    </rPh>
    <rPh sb="7" eb="9">
      <t>セイメイ</t>
    </rPh>
    <phoneticPr fontId="3"/>
  </si>
  <si>
    <t>３０年度</t>
    <rPh sb="2" eb="4">
      <t>ネンド</t>
    </rPh>
    <phoneticPr fontId="28"/>
  </si>
  <si>
    <t>高女・伊勢崎・清明・藤中・館商工</t>
    <rPh sb="0" eb="2">
      <t>タカジョ</t>
    </rPh>
    <rPh sb="3" eb="6">
      <t>イセサキ</t>
    </rPh>
    <rPh sb="7" eb="9">
      <t>セイメイ</t>
    </rPh>
    <rPh sb="10" eb="11">
      <t>フジ</t>
    </rPh>
    <rPh sb="11" eb="12">
      <t>チュウ</t>
    </rPh>
    <rPh sb="13" eb="16">
      <t>カンショウコウ</t>
    </rPh>
    <phoneticPr fontId="3"/>
  </si>
  <si>
    <t>元年度</t>
    <rPh sb="0" eb="1">
      <t>ガン</t>
    </rPh>
    <rPh sb="1" eb="3">
      <t>ネンド</t>
    </rPh>
    <phoneticPr fontId="28"/>
  </si>
  <si>
    <t>なし</t>
    <phoneticPr fontId="30"/>
  </si>
  <si>
    <t>（平成２１・２３・２５・２７・２９・令和元年度は派遣していない。）</t>
    <rPh sb="18" eb="20">
      <t>レイワ</t>
    </rPh>
    <rPh sb="20" eb="21">
      <t>ガン</t>
    </rPh>
    <phoneticPr fontId="3"/>
  </si>
  <si>
    <t>ウ　海外への修学旅行 （令和元年度実績）</t>
    <rPh sb="2" eb="4">
      <t>カイガイ</t>
    </rPh>
    <rPh sb="6" eb="8">
      <t>シュウガク</t>
    </rPh>
    <rPh sb="12" eb="14">
      <t>レイワ</t>
    </rPh>
    <rPh sb="14" eb="15">
      <t>ガン</t>
    </rPh>
    <phoneticPr fontId="30"/>
  </si>
  <si>
    <t>研修先</t>
    <rPh sb="0" eb="3">
      <t>ケンシュウサキ</t>
    </rPh>
    <phoneticPr fontId="3"/>
  </si>
  <si>
    <t>実施月</t>
    <rPh sb="0" eb="2">
      <t>ジッシ</t>
    </rPh>
    <rPh sb="2" eb="3">
      <t>ツキ</t>
    </rPh>
    <phoneticPr fontId="3"/>
  </si>
  <si>
    <t>日数</t>
    <rPh sb="0" eb="2">
      <t>ニッスウ</t>
    </rPh>
    <phoneticPr fontId="3"/>
  </si>
  <si>
    <t>前橋南高校</t>
    <rPh sb="0" eb="2">
      <t>マエバシ</t>
    </rPh>
    <rPh sb="2" eb="3">
      <t>ミナミ</t>
    </rPh>
    <rPh sb="3" eb="5">
      <t>コウコウ</t>
    </rPh>
    <phoneticPr fontId="30"/>
  </si>
  <si>
    <t>台湾</t>
    <rPh sb="0" eb="2">
      <t>タイワン</t>
    </rPh>
    <phoneticPr fontId="30"/>
  </si>
  <si>
    <t>前橋西高校</t>
    <rPh sb="0" eb="2">
      <t>マエバシ</t>
    </rPh>
    <rPh sb="2" eb="3">
      <t>ニシ</t>
    </rPh>
    <rPh sb="3" eb="5">
      <t>コウコウ</t>
    </rPh>
    <phoneticPr fontId="30"/>
  </si>
  <si>
    <t>シンガポール</t>
    <phoneticPr fontId="30"/>
  </si>
  <si>
    <t>高崎北高校</t>
    <rPh sb="0" eb="2">
      <t>タカサキ</t>
    </rPh>
    <rPh sb="2" eb="3">
      <t>キタ</t>
    </rPh>
    <rPh sb="3" eb="5">
      <t>コウコウ</t>
    </rPh>
    <phoneticPr fontId="30"/>
  </si>
  <si>
    <t>吉井高校</t>
    <rPh sb="0" eb="2">
      <t>ヨシイ</t>
    </rPh>
    <rPh sb="2" eb="4">
      <t>コウコウ</t>
    </rPh>
    <phoneticPr fontId="30"/>
  </si>
  <si>
    <t>高崎商業高校</t>
    <rPh sb="0" eb="2">
      <t>タカサキ</t>
    </rPh>
    <rPh sb="2" eb="4">
      <t>ショウギョウ</t>
    </rPh>
    <rPh sb="4" eb="6">
      <t>コウコウ</t>
    </rPh>
    <phoneticPr fontId="30"/>
  </si>
  <si>
    <t>中央中等教育学校</t>
    <rPh sb="0" eb="2">
      <t>チュウオウ</t>
    </rPh>
    <rPh sb="2" eb="4">
      <t>チュウトウ</t>
    </rPh>
    <rPh sb="4" eb="6">
      <t>キョウイク</t>
    </rPh>
    <rPh sb="6" eb="8">
      <t>ガッコウ</t>
    </rPh>
    <phoneticPr fontId="30"/>
  </si>
  <si>
    <t>利根沼田学校組合立利根商業高校</t>
    <phoneticPr fontId="30"/>
  </si>
  <si>
    <t>エ　その他短期海外研修等</t>
    <rPh sb="4" eb="5">
      <t>タ</t>
    </rPh>
    <rPh sb="5" eb="7">
      <t>タンキ</t>
    </rPh>
    <rPh sb="7" eb="9">
      <t>カイガイ</t>
    </rPh>
    <rPh sb="9" eb="11">
      <t>ケンシュウ</t>
    </rPh>
    <rPh sb="11" eb="12">
      <t>トウ</t>
    </rPh>
    <phoneticPr fontId="3"/>
  </si>
  <si>
    <t>太田女子高校</t>
    <rPh sb="2" eb="4">
      <t>ジョシ</t>
    </rPh>
    <rPh sb="4" eb="6">
      <t>コウコウ</t>
    </rPh>
    <phoneticPr fontId="30"/>
  </si>
  <si>
    <t>アメリカ合衆国</t>
    <rPh sb="4" eb="7">
      <t>ガッシュウコク</t>
    </rPh>
    <phoneticPr fontId="31"/>
  </si>
  <si>
    <t>6～7</t>
  </si>
  <si>
    <t>前橋女子高校</t>
    <rPh sb="2" eb="4">
      <t>ジョシ</t>
    </rPh>
    <rPh sb="4" eb="6">
      <t>コウコウ</t>
    </rPh>
    <phoneticPr fontId="30"/>
  </si>
  <si>
    <t>シンガポール・マレーシア</t>
  </si>
  <si>
    <t>高崎高校</t>
    <rPh sb="2" eb="4">
      <t>コウコウ</t>
    </rPh>
    <phoneticPr fontId="30"/>
  </si>
  <si>
    <t>7～8</t>
    <phoneticPr fontId="30"/>
  </si>
  <si>
    <t>高崎北高校</t>
    <rPh sb="3" eb="5">
      <t>コウコウ</t>
    </rPh>
    <phoneticPr fontId="30"/>
  </si>
  <si>
    <t>伊勢崎商業高校</t>
    <rPh sb="0" eb="3">
      <t>イセサキ</t>
    </rPh>
    <rPh sb="3" eb="5">
      <t>ショウギョウ</t>
    </rPh>
    <rPh sb="5" eb="7">
      <t>コウコウ</t>
    </rPh>
    <phoneticPr fontId="31"/>
  </si>
  <si>
    <t>ベトナム社会主義共和国</t>
    <rPh sb="4" eb="6">
      <t>シャカイ</t>
    </rPh>
    <rPh sb="6" eb="8">
      <t>シュギ</t>
    </rPh>
    <rPh sb="8" eb="11">
      <t>キョウワコク</t>
    </rPh>
    <phoneticPr fontId="31"/>
  </si>
  <si>
    <t>太田東高校</t>
    <rPh sb="3" eb="5">
      <t>コウコウ</t>
    </rPh>
    <phoneticPr fontId="30"/>
  </si>
  <si>
    <t>渋川高校</t>
    <rPh sb="2" eb="4">
      <t>コウコウ</t>
    </rPh>
    <phoneticPr fontId="30"/>
  </si>
  <si>
    <t>富岡高校</t>
    <rPh sb="2" eb="4">
      <t>コウコウ</t>
    </rPh>
    <phoneticPr fontId="30"/>
  </si>
  <si>
    <t>沼田女子高校</t>
    <rPh sb="0" eb="2">
      <t>ヌマタ</t>
    </rPh>
    <rPh sb="2" eb="3">
      <t>ジョ</t>
    </rPh>
    <rPh sb="3" eb="4">
      <t>シ</t>
    </rPh>
    <rPh sb="4" eb="6">
      <t>コウコウ</t>
    </rPh>
    <phoneticPr fontId="31"/>
  </si>
  <si>
    <t>藤岡北高校</t>
    <rPh sb="3" eb="5">
      <t>コウコウ</t>
    </rPh>
    <phoneticPr fontId="30"/>
  </si>
  <si>
    <t>タイ王国</t>
    <rPh sb="2" eb="4">
      <t>オウコク</t>
    </rPh>
    <phoneticPr fontId="31"/>
  </si>
  <si>
    <t>8～9</t>
    <phoneticPr fontId="30"/>
  </si>
  <si>
    <t>中央中等教育学校</t>
    <rPh sb="6" eb="8">
      <t>ガッコウ</t>
    </rPh>
    <phoneticPr fontId="30"/>
  </si>
  <si>
    <t>スイス（ジュネーブ）</t>
  </si>
  <si>
    <t>利根実業高校</t>
    <rPh sb="0" eb="2">
      <t>トネ</t>
    </rPh>
    <rPh sb="2" eb="4">
      <t>ジツギョウ</t>
    </rPh>
    <rPh sb="4" eb="6">
      <t>コウコウ</t>
    </rPh>
    <phoneticPr fontId="31"/>
  </si>
  <si>
    <t>中国</t>
    <rPh sb="0" eb="2">
      <t>チュウゴク</t>
    </rPh>
    <phoneticPr fontId="31"/>
  </si>
  <si>
    <t>渋川女子高校</t>
    <rPh sb="3" eb="4">
      <t>シ</t>
    </rPh>
    <rPh sb="4" eb="6">
      <t>コウコウ</t>
    </rPh>
    <phoneticPr fontId="30"/>
  </si>
  <si>
    <t>11～12</t>
  </si>
  <si>
    <t>高崎女子高校</t>
    <rPh sb="3" eb="4">
      <t>シ</t>
    </rPh>
    <rPh sb="4" eb="6">
      <t>コウコウ</t>
    </rPh>
    <phoneticPr fontId="30"/>
  </si>
  <si>
    <t>３　長期留学（３カ月以上、令和元年度に留学期間が入った生徒数）</t>
    <rPh sb="13" eb="15">
      <t>レイワ</t>
    </rPh>
    <rPh sb="15" eb="16">
      <t>ガン</t>
    </rPh>
    <phoneticPr fontId="3"/>
  </si>
  <si>
    <t>ア　学年別</t>
    <phoneticPr fontId="3"/>
  </si>
  <si>
    <t>男</t>
    <rPh sb="0" eb="1">
      <t>オトコ</t>
    </rPh>
    <phoneticPr fontId="3"/>
  </si>
  <si>
    <t>女</t>
    <rPh sb="0" eb="1">
      <t>オンナ</t>
    </rPh>
    <phoneticPr fontId="3"/>
  </si>
  <si>
    <t>計</t>
    <rPh sb="0" eb="1">
      <t>ケイ</t>
    </rPh>
    <phoneticPr fontId="3"/>
  </si>
  <si>
    <t>合計</t>
    <rPh sb="0" eb="2">
      <t>ゴウケイ</t>
    </rPh>
    <phoneticPr fontId="3"/>
  </si>
  <si>
    <t>１年</t>
    <rPh sb="1" eb="2">
      <t>ネン</t>
    </rPh>
    <phoneticPr fontId="3"/>
  </si>
  <si>
    <t>２年</t>
    <rPh sb="1" eb="2">
      <t>ネン</t>
    </rPh>
    <phoneticPr fontId="3"/>
  </si>
  <si>
    <t>３年</t>
    <rPh sb="1" eb="2">
      <t>ネン</t>
    </rPh>
    <phoneticPr fontId="3"/>
  </si>
  <si>
    <t>イ　留学地別</t>
    <rPh sb="2" eb="4">
      <t>リュウガク</t>
    </rPh>
    <rPh sb="4" eb="5">
      <t>チ</t>
    </rPh>
    <rPh sb="5" eb="6">
      <t>ベツ</t>
    </rPh>
    <phoneticPr fontId="3"/>
  </si>
  <si>
    <t>年 度</t>
  </si>
  <si>
    <t>ｱﾒﾘｶ</t>
    <phoneticPr fontId="3"/>
  </si>
  <si>
    <t>ｶﾅﾀﾞ</t>
  </si>
  <si>
    <t>ﾆｭｰｼﾞｰﾗﾝﾄﾞ</t>
  </si>
  <si>
    <t>ｵｰｽﾄﾗﾘｱ</t>
    <phoneticPr fontId="3"/>
  </si>
  <si>
    <t>ｲｷﾞﾘｽ</t>
  </si>
  <si>
    <t xml:space="preserve">その他
</t>
    <phoneticPr fontId="3"/>
  </si>
  <si>
    <t>合 計</t>
  </si>
  <si>
    <t>ウ  令和元年度留学生の内訳</t>
    <rPh sb="3" eb="5">
      <t>レイワ</t>
    </rPh>
    <rPh sb="5" eb="6">
      <t>ガン</t>
    </rPh>
    <phoneticPr fontId="3"/>
  </si>
  <si>
    <t xml:space="preserve"> 取り扱い団体</t>
  </si>
  <si>
    <t>人数</t>
  </si>
  <si>
    <t>エイ・エフ・エス日本協会</t>
    <rPh sb="8" eb="10">
      <t>ニホン</t>
    </rPh>
    <rPh sb="10" eb="12">
      <t>キョウカイ</t>
    </rPh>
    <phoneticPr fontId="3"/>
  </si>
  <si>
    <t>ロータリークラブ</t>
    <phoneticPr fontId="3"/>
  </si>
  <si>
    <t>Education First</t>
    <phoneticPr fontId="3"/>
  </si>
  <si>
    <t>その他</t>
  </si>
  <si>
    <t>４　留学生受入状況（３か月以上、令和元年度に留学期間が入った生徒数）</t>
    <rPh sb="16" eb="18">
      <t>レイワ</t>
    </rPh>
    <rPh sb="18" eb="19">
      <t>ガン</t>
    </rPh>
    <phoneticPr fontId="3"/>
  </si>
  <si>
    <t>留学生国籍</t>
  </si>
  <si>
    <t>インドネシア共和国</t>
    <rPh sb="6" eb="9">
      <t>キョウワコク</t>
    </rPh>
    <phoneticPr fontId="30"/>
  </si>
  <si>
    <t>アメリカ合衆国</t>
    <rPh sb="4" eb="7">
      <t>ガッシュウコク</t>
    </rPh>
    <phoneticPr fontId="30"/>
  </si>
  <si>
    <t>留学生性別</t>
  </si>
  <si>
    <t>男</t>
    <rPh sb="0" eb="1">
      <t>オトコ</t>
    </rPh>
    <phoneticPr fontId="30"/>
  </si>
  <si>
    <t>受入校</t>
  </si>
  <si>
    <t>伊勢崎市立四ツ葉学園中等教育学校</t>
    <rPh sb="0" eb="3">
      <t>イセサキ</t>
    </rPh>
    <rPh sb="3" eb="5">
      <t>シリツ</t>
    </rPh>
    <rPh sb="5" eb="6">
      <t>ヨ</t>
    </rPh>
    <rPh sb="7" eb="8">
      <t>バ</t>
    </rPh>
    <rPh sb="8" eb="10">
      <t>ガクエン</t>
    </rPh>
    <rPh sb="10" eb="12">
      <t>チュウトウ</t>
    </rPh>
    <rPh sb="12" eb="14">
      <t>キョウイク</t>
    </rPh>
    <rPh sb="14" eb="16">
      <t>ガッコウ</t>
    </rPh>
    <phoneticPr fontId="30"/>
  </si>
  <si>
    <t>受入期間</t>
  </si>
  <si>
    <t>令和元年8月27日～令和2年3月4日</t>
    <rPh sb="0" eb="2">
      <t>レイワ</t>
    </rPh>
    <rPh sb="2" eb="4">
      <t>ガンネン</t>
    </rPh>
    <rPh sb="5" eb="6">
      <t>ガツ</t>
    </rPh>
    <rPh sb="8" eb="9">
      <t>ニチ</t>
    </rPh>
    <rPh sb="10" eb="12">
      <t>レイワ</t>
    </rPh>
    <rPh sb="13" eb="14">
      <t>ネン</t>
    </rPh>
    <rPh sb="15" eb="16">
      <t>ガツ</t>
    </rPh>
    <rPh sb="17" eb="18">
      <t>ニチ</t>
    </rPh>
    <phoneticPr fontId="30"/>
  </si>
  <si>
    <t>平成30年8月28日～令和元年6月28日</t>
    <rPh sb="0" eb="2">
      <t>ヘイセイ</t>
    </rPh>
    <rPh sb="4" eb="5">
      <t>ネン</t>
    </rPh>
    <rPh sb="6" eb="7">
      <t>ガツ</t>
    </rPh>
    <rPh sb="9" eb="10">
      <t>ニチ</t>
    </rPh>
    <rPh sb="11" eb="13">
      <t>レイワ</t>
    </rPh>
    <rPh sb="13" eb="15">
      <t>ガンネン</t>
    </rPh>
    <rPh sb="16" eb="17">
      <t>ガツ</t>
    </rPh>
    <rPh sb="19" eb="20">
      <t>ニチ</t>
    </rPh>
    <phoneticPr fontId="30"/>
  </si>
  <si>
    <t>受入団体</t>
  </si>
  <si>
    <t>ロータリークラブ</t>
    <phoneticPr fontId="30"/>
  </si>
  <si>
    <t>３　公立高校の国際交流（様式３）</t>
    <rPh sb="2" eb="4">
      <t>コウリツ</t>
    </rPh>
    <rPh sb="4" eb="6">
      <t>コウコウ</t>
    </rPh>
    <rPh sb="7" eb="9">
      <t>コクサイ</t>
    </rPh>
    <rPh sb="9" eb="11">
      <t>コウリュウ</t>
    </rPh>
    <phoneticPr fontId="3"/>
  </si>
  <si>
    <t>４　私立高校の国際交流（様式４）</t>
    <rPh sb="2" eb="6">
      <t>シリツコウコウ</t>
    </rPh>
    <rPh sb="7" eb="11">
      <t>コクサイコウリュウ</t>
    </rPh>
    <phoneticPr fontId="3"/>
  </si>
  <si>
    <t>様式４</t>
    <rPh sb="0" eb="2">
      <t>ヨウシキ</t>
    </rPh>
    <phoneticPr fontId="3"/>
  </si>
  <si>
    <t>私立高校（全日制）の国際交流</t>
    <rPh sb="0" eb="2">
      <t>シリツ</t>
    </rPh>
    <rPh sb="2" eb="4">
      <t>コウコウ</t>
    </rPh>
    <rPh sb="5" eb="8">
      <t>ゼンニチセイ</t>
    </rPh>
    <rPh sb="10" eb="12">
      <t>コクサイ</t>
    </rPh>
    <rPh sb="12" eb="14">
      <t>コウリュウ</t>
    </rPh>
    <phoneticPr fontId="3"/>
  </si>
  <si>
    <t>１　海外への修学旅行（令和元年度実績）</t>
    <rPh sb="11" eb="13">
      <t>レイワ</t>
    </rPh>
    <rPh sb="13" eb="14">
      <t>ガン</t>
    </rPh>
    <rPh sb="16" eb="18">
      <t>ジッセキ</t>
    </rPh>
    <phoneticPr fontId="3"/>
  </si>
  <si>
    <t>学校名</t>
    <phoneticPr fontId="3"/>
  </si>
  <si>
    <t>旅行先</t>
    <phoneticPr fontId="3"/>
  </si>
  <si>
    <t>生徒数</t>
  </si>
  <si>
    <t>共愛学園高等学校</t>
    <rPh sb="0" eb="2">
      <t>キョウアイ</t>
    </rPh>
    <rPh sb="2" eb="4">
      <t>ガクエン</t>
    </rPh>
    <rPh sb="4" eb="6">
      <t>コウトウ</t>
    </rPh>
    <rPh sb="6" eb="8">
      <t>ガッコウ</t>
    </rPh>
    <phoneticPr fontId="30"/>
  </si>
  <si>
    <t>英国</t>
    <rPh sb="0" eb="2">
      <t>エイコク</t>
    </rPh>
    <phoneticPr fontId="30"/>
  </si>
  <si>
    <t>ニュージーランド</t>
    <phoneticPr fontId="30"/>
  </si>
  <si>
    <t>東京農業大学第二高等学校</t>
    <rPh sb="0" eb="2">
      <t>トウキョウ</t>
    </rPh>
    <rPh sb="2" eb="4">
      <t>ノウギョウ</t>
    </rPh>
    <rPh sb="4" eb="6">
      <t>ダイガク</t>
    </rPh>
    <rPh sb="6" eb="8">
      <t>ダイニ</t>
    </rPh>
    <rPh sb="8" eb="10">
      <t>コウトウ</t>
    </rPh>
    <rPh sb="10" eb="12">
      <t>ガッコウ</t>
    </rPh>
    <phoneticPr fontId="30"/>
  </si>
  <si>
    <t>シンガポール・マレーシア</t>
    <phoneticPr fontId="30"/>
  </si>
  <si>
    <t>米国</t>
    <rPh sb="0" eb="2">
      <t>ベイコク</t>
    </rPh>
    <phoneticPr fontId="30"/>
  </si>
  <si>
    <t>桐生第一高等学校</t>
    <rPh sb="0" eb="2">
      <t>キリュウ</t>
    </rPh>
    <rPh sb="2" eb="4">
      <t>ダイイチ</t>
    </rPh>
    <rPh sb="4" eb="6">
      <t>コウトウ</t>
    </rPh>
    <rPh sb="6" eb="8">
      <t>ガッコウ</t>
    </rPh>
    <phoneticPr fontId="30"/>
  </si>
  <si>
    <t>常磐高等学校</t>
    <rPh sb="0" eb="2">
      <t>トキワ</t>
    </rPh>
    <rPh sb="2" eb="4">
      <t>コウトウ</t>
    </rPh>
    <rPh sb="4" eb="6">
      <t>ガッコウ</t>
    </rPh>
    <phoneticPr fontId="30"/>
  </si>
  <si>
    <t>カナダ</t>
    <phoneticPr fontId="30"/>
  </si>
  <si>
    <t>ぐんま国際アカデミー高等部</t>
    <rPh sb="10" eb="13">
      <t>コウトウブ</t>
    </rPh>
    <phoneticPr fontId="30"/>
  </si>
  <si>
    <t>２　姉妹校交流  （令和元年度実績）</t>
    <rPh sb="10" eb="12">
      <t>レイワ</t>
    </rPh>
    <rPh sb="12" eb="13">
      <t>ガン</t>
    </rPh>
    <rPh sb="13" eb="15">
      <t>ネンド</t>
    </rPh>
    <rPh sb="15" eb="17">
      <t>ジッセキ</t>
    </rPh>
    <phoneticPr fontId="3"/>
  </si>
  <si>
    <t>姉妹校提携 ・ 友好交流先</t>
    <phoneticPr fontId="3"/>
  </si>
  <si>
    <t>共愛学園高等学校</t>
    <rPh sb="0" eb="8">
      <t>キョウアイガクエンコウトウガッコウ</t>
    </rPh>
    <phoneticPr fontId="30"/>
  </si>
  <si>
    <t>Otorohanga College</t>
    <phoneticPr fontId="30"/>
  </si>
  <si>
    <t>樹徳高等学校</t>
    <rPh sb="0" eb="1">
      <t>ジュ</t>
    </rPh>
    <rPh sb="1" eb="2">
      <t>トク</t>
    </rPh>
    <rPh sb="2" eb="4">
      <t>コウトウ</t>
    </rPh>
    <rPh sb="4" eb="6">
      <t>ガッコウ</t>
    </rPh>
    <phoneticPr fontId="30"/>
  </si>
  <si>
    <t>レッドランズ高校</t>
  </si>
  <si>
    <t>常磐高等学校</t>
    <rPh sb="0" eb="2">
      <t>トキワ</t>
    </rPh>
    <phoneticPr fontId="24"/>
  </si>
  <si>
    <t>ベトナム</t>
    <phoneticPr fontId="3"/>
  </si>
  <si>
    <t>Luong khanh Thien高等学校</t>
    <phoneticPr fontId="3"/>
  </si>
  <si>
    <t>新島学園高等学校</t>
    <rPh sb="0" eb="2">
      <t>ニイジマ</t>
    </rPh>
    <rPh sb="2" eb="4">
      <t>ガクエン</t>
    </rPh>
    <rPh sb="4" eb="6">
      <t>コウトウ</t>
    </rPh>
    <rPh sb="6" eb="8">
      <t>ガッコウ</t>
    </rPh>
    <phoneticPr fontId="30"/>
  </si>
  <si>
    <t>オーストラリア</t>
    <phoneticPr fontId="30"/>
  </si>
  <si>
    <t>ウエストボーン・グラマースクール</t>
    <phoneticPr fontId="30"/>
  </si>
  <si>
    <t>３　留学（３ヶ月以上）生徒数（令和元年度実績）</t>
    <rPh sb="15" eb="17">
      <t>レイワ</t>
    </rPh>
    <rPh sb="17" eb="18">
      <t>ガン</t>
    </rPh>
    <rPh sb="20" eb="22">
      <t>ジッセキ</t>
    </rPh>
    <phoneticPr fontId="3"/>
  </si>
  <si>
    <t xml:space="preserve">留　学　先 </t>
    <phoneticPr fontId="3"/>
  </si>
  <si>
    <t xml:space="preserve"> 学　　校　　名  </t>
    <phoneticPr fontId="3"/>
  </si>
  <si>
    <t xml:space="preserve">　留学生徒数 </t>
  </si>
  <si>
    <t>東京農業大学第二高等学校</t>
    <rPh sb="0" eb="12">
      <t>トウキョウノウギョウダイガクダイニコウトウガッコウ</t>
    </rPh>
    <phoneticPr fontId="30"/>
  </si>
  <si>
    <t>高崎商科大学附属高等学校</t>
    <rPh sb="0" eb="2">
      <t>タカサキ</t>
    </rPh>
    <rPh sb="2" eb="4">
      <t>ショウカ</t>
    </rPh>
    <rPh sb="4" eb="6">
      <t>ダイガク</t>
    </rPh>
    <rPh sb="6" eb="8">
      <t>フゾク</t>
    </rPh>
    <rPh sb="8" eb="12">
      <t>コウトウガッコウ</t>
    </rPh>
    <phoneticPr fontId="30"/>
  </si>
  <si>
    <t>イタリア</t>
    <phoneticPr fontId="30"/>
  </si>
  <si>
    <t>４　生徒の外国への研修旅行 （令和元年度実績）</t>
    <rPh sb="15" eb="17">
      <t>レイワ</t>
    </rPh>
    <rPh sb="17" eb="18">
      <t>ガン</t>
    </rPh>
    <rPh sb="20" eb="22">
      <t>ジッセキ</t>
    </rPh>
    <phoneticPr fontId="3"/>
  </si>
  <si>
    <t>期　　間</t>
  </si>
  <si>
    <t>旅　 行　 先</t>
  </si>
  <si>
    <t>学　　　校　　　名</t>
  </si>
  <si>
    <t>生徒数</t>
    <rPh sb="0" eb="2">
      <t>セイト</t>
    </rPh>
    <rPh sb="2" eb="3">
      <t>スウ</t>
    </rPh>
    <phoneticPr fontId="3"/>
  </si>
  <si>
    <t xml:space="preserve"> ２週間未満</t>
  </si>
  <si>
    <t>高崎健康福祉大高崎高等学校</t>
    <rPh sb="0" eb="9">
      <t>タカサキケンコウフクシダイタカサキ</t>
    </rPh>
    <rPh sb="9" eb="11">
      <t>コウトウ</t>
    </rPh>
    <rPh sb="11" eb="13">
      <t>ガッコウ</t>
    </rPh>
    <phoneticPr fontId="30"/>
  </si>
  <si>
    <t>明和県央高等学校</t>
    <rPh sb="0" eb="2">
      <t>メイワ</t>
    </rPh>
    <rPh sb="2" eb="4">
      <t>ケンオウ</t>
    </rPh>
    <rPh sb="4" eb="6">
      <t>コウトウ</t>
    </rPh>
    <rPh sb="6" eb="8">
      <t>ガッコウ</t>
    </rPh>
    <phoneticPr fontId="30"/>
  </si>
  <si>
    <t>小　計</t>
    <rPh sb="0" eb="1">
      <t>ショウ</t>
    </rPh>
    <rPh sb="2" eb="3">
      <t>ケイ</t>
    </rPh>
    <phoneticPr fontId="30"/>
  </si>
  <si>
    <t>ベトナム</t>
    <phoneticPr fontId="30"/>
  </si>
  <si>
    <t>高崎商科大学附属高等学校</t>
    <rPh sb="0" eb="2">
      <t>タカサキ</t>
    </rPh>
    <rPh sb="2" eb="4">
      <t>ショウカ</t>
    </rPh>
    <rPh sb="4" eb="6">
      <t>ダイガク</t>
    </rPh>
    <rPh sb="6" eb="8">
      <t>フゾク</t>
    </rPh>
    <rPh sb="8" eb="10">
      <t>コウトウ</t>
    </rPh>
    <rPh sb="10" eb="12">
      <t>ガッコウ</t>
    </rPh>
    <phoneticPr fontId="30"/>
  </si>
  <si>
    <t>フィリピン</t>
    <phoneticPr fontId="30"/>
  </si>
  <si>
    <t>イギリス</t>
    <phoneticPr fontId="30"/>
  </si>
  <si>
    <t>２週間以上</t>
    <rPh sb="1" eb="3">
      <t>シュウカン</t>
    </rPh>
    <rPh sb="3" eb="5">
      <t>イジョウ</t>
    </rPh>
    <phoneticPr fontId="3"/>
  </si>
  <si>
    <t>スリランカ</t>
    <phoneticPr fontId="30"/>
  </si>
  <si>
    <t>小　計</t>
    <phoneticPr fontId="30"/>
  </si>
  <si>
    <t>合　　　　　　　　計</t>
    <rPh sb="0" eb="1">
      <t>ゴウ</t>
    </rPh>
    <rPh sb="9" eb="10">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</si>
</sst>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e\.m\.d;@"/>
    <numFmt numFmtId="178" formatCode="m/d/yyyy"/>
  </numFmts>
  <fonts count="42">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DejaVu Sans"/>
      <family val="2"/>
    </font>
    <font>
      <sz val="11"/>
      <name val="DejaVu Sans"/>
      <family val="2"/>
    </font>
    <font>
      <sz val="12"/>
      <color indexed="8"/>
      <name val="DejaVu Sans"/>
      <family val="2"/>
    </font>
    <font>
      <sz val="12"/>
      <color indexed="8"/>
      <name val="ＭＳ Ｐゴシック"/>
      <family val="3"/>
      <charset val="128"/>
    </font>
    <font>
      <sz val="10.5"/>
      <color indexed="8"/>
      <name val="DejaVu Sans"/>
      <family val="2"/>
    </font>
    <font>
      <sz val="10.5"/>
      <color indexed="8"/>
      <name val="ＭＳ ゴシック"/>
      <family val="3"/>
      <charset val="128"/>
    </font>
    <font>
      <sz val="9"/>
      <color indexed="8"/>
      <name val="DejaVu Sans"/>
      <family val="2"/>
    </font>
    <font>
      <sz val="10"/>
      <color indexed="8"/>
      <name val="DejaVu Sans"/>
      <family val="2"/>
    </font>
    <font>
      <strike/>
      <sz val="11"/>
      <name val="DejaVu Sans"/>
      <family val="2"/>
    </font>
    <font>
      <sz val="12"/>
      <name val="DejaVu Sans"/>
      <family val="2"/>
    </font>
    <font>
      <sz val="12"/>
      <name val="ＭＳ Ｐゴシック"/>
      <family val="3"/>
      <charset val="128"/>
    </font>
    <font>
      <sz val="11"/>
      <color indexed="10"/>
      <name val="ＭＳ Ｐゴシック"/>
      <family val="3"/>
      <charset val="128"/>
    </font>
    <font>
      <sz val="6"/>
      <name val="ＭＳ Ｐゴシック"/>
      <family val="3"/>
      <charset val="128"/>
    </font>
    <font>
      <sz val="11"/>
      <color indexed="8"/>
      <name val="MS PGothic"/>
      <family val="3"/>
      <charset val="128"/>
    </font>
    <font>
      <sz val="11"/>
      <name val="MS PGothic"/>
      <family val="3"/>
      <charset val="128"/>
    </font>
    <font>
      <sz val="11"/>
      <name val="ＭＳ ゴシック"/>
      <family val="3"/>
      <charset val="128"/>
    </font>
    <font>
      <sz val="12"/>
      <color indexed="8"/>
      <name val="ＭＳ ゴシック"/>
      <family val="3"/>
      <charset val="128"/>
    </font>
    <font>
      <b/>
      <sz val="18"/>
      <color indexed="56"/>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6"/>
      <name val="游ゴシック"/>
      <family val="3"/>
      <charset val="128"/>
    </font>
    <font>
      <sz val="10"/>
      <name val="ＭＳ Ｐゴシック"/>
      <family val="3"/>
      <charset val="128"/>
    </font>
    <font>
      <sz val="6"/>
      <name val="ＭＳ Ｐゴシック"/>
      <family val="3"/>
      <charset val="128"/>
    </font>
    <font>
      <b/>
      <sz val="14"/>
      <color indexed="10"/>
      <name val="ＭＳ Ｐゴシック"/>
      <family val="3"/>
      <charset val="128"/>
    </font>
    <font>
      <sz val="11"/>
      <color theme="1"/>
      <name val="ＭＳ Ｐゴシック"/>
      <family val="3"/>
      <charset val="128"/>
      <scheme val="minor"/>
    </font>
    <font>
      <sz val="11"/>
      <color theme="1"/>
      <name val="ＭＳ Ｐゴシック"/>
      <family val="3"/>
      <charset val="128"/>
    </font>
    <font>
      <b/>
      <sz val="16"/>
      <color theme="1"/>
      <name val="ＭＳ Ｐゴシック"/>
      <family val="3"/>
      <charset val="128"/>
    </font>
    <font>
      <sz val="22"/>
      <color theme="1"/>
      <name val="ＭＳ Ｐゴシック"/>
      <family val="3"/>
      <charset val="128"/>
      <scheme val="minor"/>
    </font>
    <font>
      <b/>
      <sz val="22"/>
      <color theme="1"/>
      <name val="ＭＳ Ｐゴシック"/>
      <family val="3"/>
      <charset val="128"/>
      <scheme val="minor"/>
    </font>
    <font>
      <sz val="11"/>
      <color rgb="FF000000"/>
      <name val="ＭＳ ゴシック"/>
      <family val="3"/>
      <charset val="128"/>
    </font>
    <font>
      <sz val="11"/>
      <name val="ＭＳ Ｐゴシック"/>
      <family val="3"/>
      <charset val="128"/>
      <scheme val="minor"/>
    </font>
    <font>
      <u/>
      <sz val="11"/>
      <name val="ＭＳ Ｐゴシック"/>
      <family val="3"/>
      <charset val="128"/>
      <scheme val="minor"/>
    </font>
    <font>
      <sz val="11"/>
      <color rgb="FFFF0000"/>
      <name val="ＭＳ Ｐゴシック"/>
      <family val="3"/>
      <charset val="128"/>
    </font>
    <font>
      <sz val="10"/>
      <color theme="1"/>
      <name val="ＭＳ Ｐゴシック"/>
      <family val="3"/>
      <charset val="128"/>
      <scheme val="minor"/>
    </font>
  </fonts>
  <fills count="5">
    <fill>
      <patternFill patternType="none"/>
    </fill>
    <fill>
      <patternFill patternType="gray125"/>
    </fill>
    <fill>
      <patternFill patternType="solid">
        <fgColor indexed="9"/>
        <bgColor indexed="26"/>
      </patternFill>
    </fill>
    <fill>
      <patternFill patternType="solid">
        <fgColor rgb="FFFFFF9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32" fillId="0" borderId="0">
      <alignment vertical="center"/>
    </xf>
    <xf numFmtId="0" fontId="2" fillId="0" borderId="0">
      <alignment vertical="center"/>
    </xf>
    <xf numFmtId="0" fontId="2" fillId="0" borderId="0">
      <alignment vertical="center"/>
    </xf>
    <xf numFmtId="0" fontId="2" fillId="0" borderId="0"/>
    <xf numFmtId="0" fontId="2" fillId="0" borderId="0"/>
  </cellStyleXfs>
  <cellXfs count="302">
    <xf numFmtId="0" fontId="0" fillId="0" borderId="0" xfId="0">
      <alignment vertical="center"/>
    </xf>
    <xf numFmtId="0" fontId="33" fillId="0" borderId="0" xfId="1" applyFont="1">
      <alignment vertical="center"/>
    </xf>
    <xf numFmtId="0" fontId="33" fillId="0" borderId="0" xfId="1" applyFont="1" applyAlignment="1">
      <alignment horizontal="left" vertical="center"/>
    </xf>
    <xf numFmtId="0" fontId="33" fillId="0" borderId="1" xfId="1" applyFont="1" applyFill="1" applyBorder="1" applyAlignment="1">
      <alignment horizontal="center" vertical="center"/>
    </xf>
    <xf numFmtId="0" fontId="33" fillId="0" borderId="1" xfId="1"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right" vertical="center"/>
    </xf>
    <xf numFmtId="0" fontId="33" fillId="0" borderId="2" xfId="1" applyFont="1" applyBorder="1" applyAlignment="1">
      <alignment vertical="center"/>
    </xf>
    <xf numFmtId="0" fontId="0" fillId="0" borderId="0" xfId="0" applyBorder="1">
      <alignment vertical="center"/>
    </xf>
    <xf numFmtId="0" fontId="33" fillId="0" borderId="0" xfId="1" applyFont="1" applyBorder="1" applyAlignment="1">
      <alignment vertical="center"/>
    </xf>
    <xf numFmtId="0" fontId="33" fillId="0" borderId="0" xfId="1" applyFont="1" applyBorder="1" applyAlignment="1">
      <alignment horizontal="left" vertical="center"/>
    </xf>
    <xf numFmtId="0" fontId="33" fillId="0" borderId="0" xfId="1" applyFont="1" applyBorder="1">
      <alignment vertical="center"/>
    </xf>
    <xf numFmtId="0" fontId="33" fillId="0" borderId="0" xfId="1" applyFont="1" applyBorder="1" applyAlignment="1">
      <alignment horizontal="right" vertical="center"/>
    </xf>
    <xf numFmtId="0" fontId="0" fillId="0" borderId="0" xfId="0" applyBorder="1" applyAlignment="1">
      <alignment horizontal="left" vertical="center"/>
    </xf>
    <xf numFmtId="0" fontId="33" fillId="0" borderId="3" xfId="1" applyFont="1" applyBorder="1" applyAlignment="1">
      <alignment horizontal="left" vertical="center"/>
    </xf>
    <xf numFmtId="0" fontId="33" fillId="0" borderId="4" xfId="1" applyFont="1" applyBorder="1">
      <alignment vertical="center"/>
    </xf>
    <xf numFmtId="0" fontId="33" fillId="0" borderId="4" xfId="1" applyFont="1" applyBorder="1" applyAlignment="1">
      <alignment horizontal="right" vertical="center"/>
    </xf>
    <xf numFmtId="0" fontId="33" fillId="0" borderId="4" xfId="1" applyFont="1" applyBorder="1" applyAlignment="1">
      <alignment horizontal="left" vertical="center"/>
    </xf>
    <xf numFmtId="0" fontId="34" fillId="0" borderId="5" xfId="1" applyFont="1" applyBorder="1" applyAlignment="1">
      <alignment horizontal="left" vertical="center"/>
    </xf>
    <xf numFmtId="0" fontId="33" fillId="3" borderId="1" xfId="1" applyFont="1" applyFill="1" applyBorder="1" applyAlignment="1">
      <alignment horizontal="center" vertical="center" wrapText="1"/>
    </xf>
    <xf numFmtId="0" fontId="33" fillId="3" borderId="1" xfId="1" applyFont="1" applyFill="1" applyBorder="1" applyAlignment="1">
      <alignment horizontal="center" vertical="center" wrapText="1" shrinkToFit="1"/>
    </xf>
    <xf numFmtId="57" fontId="33" fillId="3" borderId="1" xfId="1" applyNumberFormat="1" applyFont="1" applyFill="1" applyBorder="1" applyAlignment="1">
      <alignment horizontal="center" vertical="center" wrapText="1"/>
    </xf>
    <xf numFmtId="0" fontId="35" fillId="0" borderId="0" xfId="0" applyFont="1">
      <alignment vertical="center"/>
    </xf>
    <xf numFmtId="0" fontId="36" fillId="0" borderId="0" xfId="0" applyFont="1">
      <alignment vertical="center"/>
    </xf>
    <xf numFmtId="0" fontId="33" fillId="0" borderId="6" xfId="5" applyFont="1" applyBorder="1" applyAlignment="1">
      <alignment horizontal="center" vertical="center"/>
    </xf>
    <xf numFmtId="0" fontId="33" fillId="0" borderId="6" xfId="5" applyFont="1" applyBorder="1" applyAlignment="1">
      <alignment horizontal="center" vertical="center" wrapText="1"/>
    </xf>
    <xf numFmtId="0" fontId="33" fillId="3" borderId="7" xfId="5" applyFont="1" applyFill="1" applyBorder="1" applyAlignment="1">
      <alignment horizontal="center" vertical="center"/>
    </xf>
    <xf numFmtId="0" fontId="33" fillId="3" borderId="1" xfId="5" applyFont="1" applyFill="1" applyBorder="1" applyAlignment="1">
      <alignment horizontal="center" vertical="center" wrapText="1"/>
    </xf>
    <xf numFmtId="0" fontId="33" fillId="3" borderId="1" xfId="5" applyFont="1" applyFill="1" applyBorder="1" applyAlignment="1">
      <alignment horizontal="center" vertical="center"/>
    </xf>
    <xf numFmtId="31" fontId="33" fillId="3" borderId="1" xfId="5" applyNumberFormat="1" applyFont="1" applyFill="1" applyBorder="1" applyAlignment="1">
      <alignment horizontal="center" vertical="center"/>
    </xf>
    <xf numFmtId="0" fontId="33" fillId="3" borderId="1" xfId="5" applyFont="1" applyFill="1" applyBorder="1" applyAlignment="1">
      <alignment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center" vertical="center"/>
    </xf>
    <xf numFmtId="177" fontId="0" fillId="2" borderId="8" xfId="0" applyNumberFormat="1" applyFont="1" applyFill="1" applyBorder="1" applyAlignment="1">
      <alignment horizontal="center" vertical="center"/>
    </xf>
    <xf numFmtId="0" fontId="7" fillId="2" borderId="8" xfId="0" applyFont="1" applyFill="1" applyBorder="1" applyAlignment="1">
      <alignment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0" fontId="7" fillId="0" borderId="8" xfId="0" applyFont="1" applyBorder="1" applyAlignment="1">
      <alignment horizontal="center" vertical="center"/>
    </xf>
    <xf numFmtId="177" fontId="0" fillId="0" borderId="8" xfId="0" applyNumberFormat="1" applyFont="1" applyBorder="1" applyAlignment="1">
      <alignment horizontal="center" vertical="center"/>
    </xf>
    <xf numFmtId="0" fontId="7" fillId="2" borderId="9" xfId="0" applyFont="1" applyFill="1" applyBorder="1" applyAlignment="1">
      <alignment horizontal="center" vertical="center"/>
    </xf>
    <xf numFmtId="0" fontId="8" fillId="0" borderId="8" xfId="0" applyFont="1" applyBorder="1" applyAlignment="1">
      <alignment horizontal="left" vertical="center" wrapText="1"/>
    </xf>
    <xf numFmtId="0" fontId="7" fillId="0" borderId="8" xfId="0" applyFont="1" applyBorder="1" applyAlignment="1">
      <alignment horizontal="left" vertical="center"/>
    </xf>
    <xf numFmtId="49" fontId="0" fillId="0" borderId="8" xfId="0" applyNumberFormat="1" applyFont="1" applyBorder="1" applyAlignment="1">
      <alignment horizontal="center" vertical="center"/>
    </xf>
    <xf numFmtId="0" fontId="0" fillId="2" borderId="8" xfId="0" applyFont="1" applyFill="1" applyBorder="1" applyAlignment="1">
      <alignment vertical="center" wrapText="1"/>
    </xf>
    <xf numFmtId="177" fontId="2" fillId="0" borderId="8" xfId="0" applyNumberFormat="1" applyFont="1" applyBorder="1" applyAlignment="1">
      <alignment horizontal="center" vertical="center" wrapText="1"/>
    </xf>
    <xf numFmtId="0" fontId="0" fillId="0" borderId="8" xfId="0" applyFont="1" applyBorder="1" applyAlignment="1">
      <alignment horizontal="center" vertical="center"/>
    </xf>
    <xf numFmtId="0" fontId="9" fillId="2" borderId="8" xfId="0" applyFont="1" applyFill="1" applyBorder="1" applyAlignment="1">
      <alignment horizontal="left" vertical="center" wrapText="1"/>
    </xf>
    <xf numFmtId="0" fontId="9" fillId="0" borderId="8" xfId="0" applyFont="1" applyBorder="1" applyAlignment="1">
      <alignment horizontal="left" vertical="center" wrapText="1"/>
    </xf>
    <xf numFmtId="0" fontId="10" fillId="0" borderId="0" xfId="0" applyFont="1" applyAlignment="1">
      <alignment horizontal="left" vertical="center"/>
    </xf>
    <xf numFmtId="0" fontId="10" fillId="0" borderId="0" xfId="0" applyFont="1">
      <alignment vertical="center"/>
    </xf>
    <xf numFmtId="0" fontId="10" fillId="0" borderId="8" xfId="0" applyFont="1" applyBorder="1" applyAlignment="1">
      <alignment horizontal="left" vertical="top" wrapText="1"/>
    </xf>
    <xf numFmtId="0" fontId="9" fillId="0" borderId="8" xfId="0" applyFont="1" applyBorder="1" applyAlignment="1">
      <alignment vertical="center" wrapText="1"/>
    </xf>
    <xf numFmtId="0" fontId="11" fillId="0" borderId="8" xfId="0" applyFont="1" applyBorder="1" applyAlignment="1">
      <alignment horizontal="center" vertical="center" wrapText="1"/>
    </xf>
    <xf numFmtId="177" fontId="12" fillId="0" borderId="8" xfId="0" applyNumberFormat="1" applyFont="1" applyBorder="1" applyAlignment="1">
      <alignment horizontal="center" vertical="center" wrapText="1"/>
    </xf>
    <xf numFmtId="0" fontId="0" fillId="0" borderId="8" xfId="0" applyFont="1" applyBorder="1" applyAlignment="1">
      <alignment horizontal="left" vertical="center" wrapText="1"/>
    </xf>
    <xf numFmtId="177" fontId="12" fillId="0" borderId="10" xfId="0" applyNumberFormat="1" applyFont="1" applyBorder="1" applyAlignment="1">
      <alignment horizontal="center" vertical="center"/>
    </xf>
    <xf numFmtId="177" fontId="12" fillId="0" borderId="10" xfId="0" applyNumberFormat="1" applyFont="1" applyBorder="1" applyAlignment="1">
      <alignment horizontal="center" vertical="center" wrapText="1"/>
    </xf>
    <xf numFmtId="177" fontId="12" fillId="0" borderId="8" xfId="0" applyNumberFormat="1" applyFont="1" applyBorder="1" applyAlignment="1">
      <alignment horizontal="center" vertical="center"/>
    </xf>
    <xf numFmtId="0" fontId="11" fillId="0" borderId="8" xfId="0" applyFont="1" applyBorder="1" applyAlignment="1">
      <alignment horizontal="center" vertical="center"/>
    </xf>
    <xf numFmtId="0" fontId="8" fillId="0" borderId="8" xfId="0" applyFont="1" applyBorder="1" applyAlignment="1">
      <alignment horizontal="left" vertical="top" wrapText="1"/>
    </xf>
    <xf numFmtId="0" fontId="16" fillId="0" borderId="8" xfId="0" applyFont="1" applyBorder="1" applyAlignment="1">
      <alignment horizontal="left" vertical="center" wrapText="1"/>
    </xf>
    <xf numFmtId="0" fontId="9" fillId="0" borderId="8" xfId="0" applyFont="1" applyBorder="1" applyAlignment="1">
      <alignment horizontal="center" vertical="center" wrapText="1"/>
    </xf>
    <xf numFmtId="0" fontId="9" fillId="2" borderId="8" xfId="0" applyFont="1" applyFill="1" applyBorder="1" applyAlignment="1">
      <alignment horizontal="center" vertical="center"/>
    </xf>
    <xf numFmtId="177" fontId="10" fillId="0" borderId="8" xfId="0" applyNumberFormat="1" applyFont="1" applyBorder="1" applyAlignment="1">
      <alignment horizontal="center" vertical="center" wrapText="1"/>
    </xf>
    <xf numFmtId="0" fontId="9" fillId="2" borderId="8" xfId="0" applyFont="1" applyFill="1" applyBorder="1" applyAlignment="1">
      <alignment horizontal="center" vertical="center" wrapText="1"/>
    </xf>
    <xf numFmtId="0" fontId="16" fillId="0" borderId="8" xfId="0" applyFont="1" applyBorder="1" applyAlignment="1">
      <alignment horizontal="center" vertical="center" wrapText="1"/>
    </xf>
    <xf numFmtId="0" fontId="0" fillId="0" borderId="0" xfId="0" applyFont="1" applyAlignment="1">
      <alignment horizontal="center" vertical="center"/>
    </xf>
    <xf numFmtId="0" fontId="34" fillId="0" borderId="0" xfId="5" applyFont="1" applyBorder="1" applyAlignment="1">
      <alignment horizontal="left" vertical="center"/>
    </xf>
    <xf numFmtId="49"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33" fillId="0" borderId="0" xfId="1" applyFont="1" applyAlignment="1">
      <alignment horizontal="center" vertical="center"/>
    </xf>
    <xf numFmtId="0" fontId="33" fillId="0" borderId="0" xfId="5" applyFont="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shrinkToFit="1"/>
    </xf>
    <xf numFmtId="177" fontId="0" fillId="0" borderId="8" xfId="0" applyNumberFormat="1" applyFont="1" applyBorder="1" applyAlignment="1">
      <alignment horizontal="center" vertical="center" wrapText="1"/>
    </xf>
    <xf numFmtId="0" fontId="2" fillId="0" borderId="8" xfId="0" applyFont="1" applyBorder="1" applyAlignment="1">
      <alignment horizontal="center" vertical="center" wrapText="1"/>
    </xf>
    <xf numFmtId="178" fontId="2" fillId="0" borderId="8" xfId="0" applyNumberFormat="1" applyFont="1" applyBorder="1" applyAlignment="1">
      <alignment horizontal="center" vertical="center" wrapText="1"/>
    </xf>
    <xf numFmtId="0" fontId="7" fillId="0" borderId="8" xfId="0" applyFont="1" applyBorder="1" applyAlignment="1">
      <alignment horizontal="center" vertical="center" wrapText="1" shrinkToFit="1"/>
    </xf>
    <xf numFmtId="0" fontId="0" fillId="0" borderId="8" xfId="0" applyFont="1" applyBorder="1" applyAlignment="1">
      <alignment horizontal="center" vertical="center" wrapText="1" shrinkToFit="1"/>
    </xf>
    <xf numFmtId="0" fontId="0" fillId="0" borderId="8" xfId="0" applyFont="1" applyBorder="1" applyAlignment="1">
      <alignment horizontal="center" vertical="center" wrapText="1"/>
    </xf>
    <xf numFmtId="177" fontId="17" fillId="0" borderId="8" xfId="0" applyNumberFormat="1" applyFont="1" applyBorder="1" applyAlignment="1">
      <alignment horizontal="center" vertical="center" wrapText="1"/>
    </xf>
    <xf numFmtId="178" fontId="8" fillId="0" borderId="8" xfId="0" applyNumberFormat="1" applyFont="1" applyBorder="1" applyAlignment="1">
      <alignment horizontal="center" vertical="center" wrapText="1"/>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9" fillId="2"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xf>
    <xf numFmtId="0" fontId="7" fillId="0" borderId="11" xfId="0" applyFont="1" applyBorder="1" applyAlignment="1">
      <alignment horizontal="center" vertical="center"/>
    </xf>
    <xf numFmtId="0" fontId="9" fillId="0" borderId="8" xfId="0" applyFont="1" applyBorder="1" applyAlignment="1">
      <alignment horizontal="center" vertical="center"/>
    </xf>
    <xf numFmtId="177" fontId="10" fillId="2" borderId="8" xfId="0" applyNumberFormat="1" applyFont="1" applyFill="1" applyBorder="1" applyAlignment="1">
      <alignment horizontal="center" vertical="center" wrapText="1"/>
    </xf>
    <xf numFmtId="0" fontId="0" fillId="2"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9" fillId="2" borderId="8" xfId="0" applyFont="1" applyFill="1" applyBorder="1" applyAlignment="1">
      <alignment vertical="center" wrapText="1"/>
    </xf>
    <xf numFmtId="0" fontId="16" fillId="2" borderId="8" xfId="0" applyFont="1" applyFill="1" applyBorder="1" applyAlignment="1">
      <alignment horizontal="left" vertical="center" wrapText="1"/>
    </xf>
    <xf numFmtId="178" fontId="10" fillId="2" borderId="8" xfId="0" applyNumberFormat="1" applyFont="1" applyFill="1" applyBorder="1" applyAlignment="1">
      <alignment horizontal="center" vertical="center"/>
    </xf>
    <xf numFmtId="177" fontId="10" fillId="2" borderId="8" xfId="0" applyNumberFormat="1" applyFont="1" applyFill="1" applyBorder="1" applyAlignment="1">
      <alignment horizontal="center" vertical="center"/>
    </xf>
    <xf numFmtId="0" fontId="10" fillId="0" borderId="8" xfId="0" applyFont="1" applyBorder="1" applyAlignment="1">
      <alignment horizontal="center" vertical="center"/>
    </xf>
    <xf numFmtId="0" fontId="7" fillId="0" borderId="11" xfId="0" applyFont="1" applyBorder="1" applyAlignment="1">
      <alignment horizontal="left" vertical="center" wrapText="1"/>
    </xf>
    <xf numFmtId="0" fontId="20" fillId="0" borderId="8" xfId="0" applyFont="1" applyBorder="1" applyAlignment="1">
      <alignment horizontal="center" vertical="center" wrapText="1"/>
    </xf>
    <xf numFmtId="176" fontId="20" fillId="0" borderId="8" xfId="0" applyNumberFormat="1" applyFont="1" applyBorder="1" applyAlignment="1">
      <alignment horizontal="center" vertical="center" wrapText="1"/>
    </xf>
    <xf numFmtId="176" fontId="21" fillId="0" borderId="8"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8" xfId="0" applyNumberFormat="1" applyFont="1" applyBorder="1" applyAlignment="1">
      <alignment horizontal="center" vertical="center"/>
    </xf>
    <xf numFmtId="0" fontId="20" fillId="0" borderId="8" xfId="0" applyFont="1" applyBorder="1" applyAlignment="1">
      <alignment horizontal="center" vertical="center"/>
    </xf>
    <xf numFmtId="0" fontId="8" fillId="0" borderId="11" xfId="0" applyFont="1" applyBorder="1" applyAlignment="1">
      <alignment horizontal="left" vertical="center" wrapText="1"/>
    </xf>
    <xf numFmtId="0" fontId="7" fillId="2" borderId="8" xfId="0" applyFont="1" applyFill="1" applyBorder="1" applyAlignment="1">
      <alignment horizontal="left" vertical="center" wrapText="1" shrinkToFit="1"/>
    </xf>
    <xf numFmtId="0" fontId="1" fillId="2" borderId="8"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18" fillId="0" borderId="0" xfId="0" applyFont="1" applyBorder="1" applyAlignment="1">
      <alignment horizontal="left" vertical="center" wrapText="1"/>
    </xf>
    <xf numFmtId="178" fontId="0" fillId="0" borderId="8" xfId="0" applyNumberFormat="1" applyFont="1" applyBorder="1" applyAlignment="1">
      <alignment horizontal="center" vertical="center"/>
    </xf>
    <xf numFmtId="0" fontId="2" fillId="0" borderId="8" xfId="0" applyFont="1" applyBorder="1" applyAlignment="1">
      <alignment horizontal="left" vertical="center" wrapText="1"/>
    </xf>
    <xf numFmtId="0" fontId="0" fillId="0" borderId="8" xfId="0" applyFont="1" applyBorder="1" applyAlignment="1">
      <alignment horizontal="left" vertical="center"/>
    </xf>
    <xf numFmtId="178" fontId="1" fillId="0" borderId="8" xfId="0" applyNumberFormat="1" applyFont="1" applyBorder="1" applyAlignment="1">
      <alignment horizontal="center" vertical="center"/>
    </xf>
    <xf numFmtId="0" fontId="8" fillId="2" borderId="8"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1" fillId="2" borderId="8" xfId="0" applyFont="1" applyFill="1" applyBorder="1" applyAlignment="1">
      <alignment horizontal="center" vertical="center"/>
    </xf>
    <xf numFmtId="49"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7" fillId="0" borderId="8" xfId="0" applyFont="1" applyBorder="1" applyAlignment="1">
      <alignment horizontal="left" vertical="center" wrapText="1" shrinkToFit="1"/>
    </xf>
    <xf numFmtId="0" fontId="1" fillId="0" borderId="8" xfId="0" applyFont="1" applyBorder="1" applyAlignment="1">
      <alignment horizontal="center" vertical="center"/>
    </xf>
    <xf numFmtId="0" fontId="1" fillId="0" borderId="8" xfId="0" applyFont="1" applyBorder="1" applyAlignment="1">
      <alignment horizontal="left" vertical="center" wrapText="1"/>
    </xf>
    <xf numFmtId="0" fontId="1" fillId="2" borderId="8" xfId="0" applyFont="1" applyFill="1" applyBorder="1" applyAlignment="1">
      <alignment horizontal="left" vertical="center" wrapText="1"/>
    </xf>
    <xf numFmtId="0" fontId="8" fillId="2" borderId="8" xfId="0" applyFont="1" applyFill="1" applyBorder="1" applyAlignment="1">
      <alignment horizontal="left" vertical="center"/>
    </xf>
    <xf numFmtId="0" fontId="2" fillId="2" borderId="8" xfId="0" applyFont="1" applyFill="1" applyBorder="1" applyAlignment="1">
      <alignment horizontal="center" vertical="center" wrapText="1"/>
    </xf>
    <xf numFmtId="0" fontId="8" fillId="0" borderId="8" xfId="0" applyFont="1" applyBorder="1" applyAlignment="1">
      <alignment horizontal="left" vertical="center"/>
    </xf>
    <xf numFmtId="0" fontId="2" fillId="0" borderId="8" xfId="0" applyFont="1" applyBorder="1" applyAlignment="1">
      <alignment horizontal="center" vertical="center"/>
    </xf>
    <xf numFmtId="177" fontId="1" fillId="0" borderId="8" xfId="0" applyNumberFormat="1" applyFont="1" applyBorder="1" applyAlignment="1">
      <alignment horizontal="center" vertical="center"/>
    </xf>
    <xf numFmtId="178" fontId="7" fillId="0" borderId="8" xfId="0" applyNumberFormat="1" applyFont="1" applyBorder="1" applyAlignment="1">
      <alignment horizontal="center" vertical="center" wrapText="1"/>
    </xf>
    <xf numFmtId="178" fontId="0" fillId="0" borderId="8" xfId="0" applyNumberFormat="1" applyFont="1" applyBorder="1" applyAlignment="1">
      <alignment horizontal="center" vertical="center" wrapText="1"/>
    </xf>
    <xf numFmtId="0" fontId="22" fillId="0" borderId="8" xfId="0" applyFont="1" applyBorder="1" applyAlignment="1">
      <alignment horizontal="center" vertical="center" wrapText="1"/>
    </xf>
    <xf numFmtId="0" fontId="0" fillId="2" borderId="8" xfId="0" applyFont="1" applyFill="1" applyBorder="1" applyAlignment="1">
      <alignment horizontal="center" vertical="center" wrapText="1"/>
    </xf>
    <xf numFmtId="0" fontId="0" fillId="2" borderId="8" xfId="0" applyFont="1" applyFill="1" applyBorder="1" applyAlignment="1">
      <alignment horizontal="center" vertical="center"/>
    </xf>
    <xf numFmtId="49" fontId="2" fillId="0" borderId="8" xfId="0" applyNumberFormat="1" applyFont="1" applyBorder="1" applyAlignment="1">
      <alignment horizontal="center" vertical="center" wrapText="1"/>
    </xf>
    <xf numFmtId="177" fontId="20" fillId="0" borderId="8" xfId="0" applyNumberFormat="1" applyFont="1" applyBorder="1" applyAlignment="1">
      <alignment horizontal="center" vertical="center"/>
    </xf>
    <xf numFmtId="177" fontId="1" fillId="0" borderId="8" xfId="0" applyNumberFormat="1" applyFont="1" applyBorder="1" applyAlignment="1">
      <alignment horizontal="center" vertical="center" wrapText="1"/>
    </xf>
    <xf numFmtId="177" fontId="2" fillId="2" borderId="8" xfId="0" applyNumberFormat="1" applyFont="1" applyFill="1" applyBorder="1" applyAlignment="1">
      <alignment horizontal="center" vertical="center"/>
    </xf>
    <xf numFmtId="177" fontId="1" fillId="2" borderId="8" xfId="0" applyNumberFormat="1" applyFont="1" applyFill="1" applyBorder="1" applyAlignment="1">
      <alignment horizontal="center" vertical="center" wrapText="1"/>
    </xf>
    <xf numFmtId="0" fontId="10" fillId="0" borderId="8" xfId="0" applyFont="1" applyBorder="1" applyAlignment="1">
      <alignment horizontal="left" vertical="center" wrapText="1"/>
    </xf>
    <xf numFmtId="0" fontId="37" fillId="0" borderId="8" xfId="0" applyFont="1" applyBorder="1" applyAlignment="1">
      <alignment horizontal="left" vertical="center"/>
    </xf>
    <xf numFmtId="0" fontId="38" fillId="4" borderId="0" xfId="4" applyFont="1" applyFill="1">
      <alignment vertical="center"/>
    </xf>
    <xf numFmtId="0" fontId="2" fillId="4" borderId="0" xfId="2" applyFont="1" applyFill="1">
      <alignment vertical="center"/>
    </xf>
    <xf numFmtId="0" fontId="26" fillId="4" borderId="0" xfId="2" applyFont="1" applyFill="1" applyAlignment="1">
      <alignment vertical="center"/>
    </xf>
    <xf numFmtId="0" fontId="39" fillId="4" borderId="0" xfId="4" applyFont="1" applyFill="1">
      <alignment vertical="center"/>
    </xf>
    <xf numFmtId="0" fontId="27" fillId="4" borderId="0" xfId="2" applyFont="1" applyFill="1" applyAlignment="1">
      <alignment vertical="center"/>
    </xf>
    <xf numFmtId="0" fontId="2" fillId="4" borderId="19" xfId="2" applyFont="1" applyFill="1" applyBorder="1" applyAlignment="1">
      <alignment vertical="center"/>
    </xf>
    <xf numFmtId="0" fontId="2" fillId="4" borderId="20" xfId="2" applyFont="1" applyFill="1" applyBorder="1" applyAlignment="1">
      <alignment vertical="center"/>
    </xf>
    <xf numFmtId="0" fontId="2" fillId="4" borderId="21" xfId="2" applyFont="1" applyFill="1" applyBorder="1" applyAlignment="1">
      <alignment vertical="center"/>
    </xf>
    <xf numFmtId="0" fontId="38" fillId="4" borderId="19" xfId="2" applyFont="1" applyFill="1" applyBorder="1" applyAlignment="1">
      <alignment vertical="center"/>
    </xf>
    <xf numFmtId="0" fontId="2" fillId="0" borderId="19" xfId="2" applyFont="1" applyFill="1" applyBorder="1" applyAlignment="1">
      <alignment vertical="center"/>
    </xf>
    <xf numFmtId="0" fontId="2" fillId="0" borderId="20" xfId="2" applyFont="1" applyFill="1" applyBorder="1" applyAlignment="1">
      <alignment vertical="center"/>
    </xf>
    <xf numFmtId="0" fontId="2" fillId="0" borderId="21" xfId="2" applyFont="1" applyFill="1" applyBorder="1" applyAlignment="1">
      <alignment vertical="center"/>
    </xf>
    <xf numFmtId="0" fontId="38" fillId="0" borderId="19" xfId="2" applyFont="1" applyFill="1" applyBorder="1" applyAlignment="1">
      <alignment vertical="center"/>
    </xf>
    <xf numFmtId="0" fontId="38" fillId="4" borderId="0" xfId="2" applyFont="1" applyFill="1" applyBorder="1" applyAlignment="1">
      <alignment horizontal="left" vertical="center"/>
    </xf>
    <xf numFmtId="0" fontId="2" fillId="4" borderId="0" xfId="2" applyFont="1" applyFill="1" applyBorder="1" applyAlignment="1">
      <alignment horizontal="left" vertical="center"/>
    </xf>
    <xf numFmtId="0" fontId="2" fillId="4" borderId="0" xfId="2" applyFont="1" applyFill="1" applyAlignment="1">
      <alignment vertical="center"/>
    </xf>
    <xf numFmtId="0" fontId="2" fillId="4" borderId="1" xfId="2" applyFont="1" applyFill="1" applyBorder="1" applyAlignment="1">
      <alignment horizontal="center" vertical="center"/>
    </xf>
    <xf numFmtId="0" fontId="2" fillId="4" borderId="19" xfId="2" applyFont="1" applyFill="1" applyBorder="1" applyAlignment="1">
      <alignment horizontal="left" vertical="center"/>
    </xf>
    <xf numFmtId="0" fontId="2" fillId="4" borderId="20" xfId="2" applyFont="1" applyFill="1" applyBorder="1" applyAlignment="1">
      <alignment horizontal="left" vertical="center"/>
    </xf>
    <xf numFmtId="0" fontId="2" fillId="4" borderId="21" xfId="2" applyFont="1" applyFill="1" applyBorder="1" applyAlignment="1">
      <alignment horizontal="left" vertical="center"/>
    </xf>
    <xf numFmtId="0" fontId="2" fillId="4" borderId="0" xfId="2" applyFont="1" applyFill="1" applyBorder="1" applyAlignment="1">
      <alignment horizontal="center" vertical="center"/>
    </xf>
    <xf numFmtId="0" fontId="2" fillId="4" borderId="1" xfId="2" applyFont="1" applyFill="1" applyBorder="1" applyAlignment="1">
      <alignment horizontal="center" vertical="center" wrapText="1"/>
    </xf>
    <xf numFmtId="0" fontId="38" fillId="4" borderId="0" xfId="2" applyFont="1" applyFill="1" applyAlignment="1">
      <alignment vertical="center"/>
    </xf>
    <xf numFmtId="0" fontId="40" fillId="4" borderId="0" xfId="2" applyFont="1" applyFill="1">
      <alignment vertical="center"/>
    </xf>
    <xf numFmtId="0" fontId="38" fillId="0" borderId="1" xfId="4" applyFont="1" applyBorder="1" applyAlignment="1">
      <alignment horizontal="center" vertical="center"/>
    </xf>
    <xf numFmtId="0" fontId="38" fillId="0" borderId="1" xfId="2" applyFont="1" applyBorder="1" applyAlignment="1">
      <alignment horizontal="center" vertical="center"/>
    </xf>
    <xf numFmtId="0" fontId="38" fillId="0" borderId="0" xfId="4" applyFont="1">
      <alignment vertical="center"/>
    </xf>
    <xf numFmtId="0" fontId="38" fillId="4" borderId="20" xfId="2" applyFont="1" applyFill="1" applyBorder="1" applyAlignment="1">
      <alignment vertical="center"/>
    </xf>
    <xf numFmtId="0" fontId="38" fillId="4" borderId="21" xfId="2" applyFont="1" applyFill="1" applyBorder="1" applyAlignment="1">
      <alignment vertical="center"/>
    </xf>
    <xf numFmtId="0" fontId="38" fillId="4" borderId="1" xfId="4" applyFont="1" applyFill="1" applyBorder="1" applyAlignment="1">
      <alignment horizontal="center" vertical="center"/>
    </xf>
    <xf numFmtId="0" fontId="38" fillId="4" borderId="21" xfId="2" applyFont="1" applyFill="1" applyBorder="1" applyAlignment="1">
      <alignment horizontal="right" vertical="center"/>
    </xf>
    <xf numFmtId="0" fontId="38" fillId="4" borderId="1" xfId="2" applyFont="1" applyFill="1" applyBorder="1" applyAlignment="1">
      <alignment horizontal="right" vertical="center"/>
    </xf>
    <xf numFmtId="0" fontId="38" fillId="4" borderId="1" xfId="4" applyFont="1" applyFill="1" applyBorder="1" applyAlignment="1">
      <alignment horizontal="right" vertical="center"/>
    </xf>
    <xf numFmtId="0" fontId="38" fillId="0" borderId="0" xfId="2" applyFont="1" applyAlignment="1">
      <alignment vertical="center"/>
    </xf>
    <xf numFmtId="0" fontId="2" fillId="0" borderId="0" xfId="2" applyFont="1">
      <alignment vertical="center"/>
    </xf>
    <xf numFmtId="0" fontId="38" fillId="4" borderId="1" xfId="2" applyFont="1" applyFill="1" applyBorder="1" applyAlignment="1">
      <alignment horizontal="center" vertical="center"/>
    </xf>
    <xf numFmtId="0" fontId="2" fillId="4" borderId="20" xfId="2" applyFont="1" applyFill="1" applyBorder="1" applyAlignment="1">
      <alignment horizontal="center" vertical="center"/>
    </xf>
    <xf numFmtId="0" fontId="2" fillId="4" borderId="21" xfId="2" applyFont="1" applyFill="1" applyBorder="1" applyAlignment="1">
      <alignment horizontal="center" vertical="center"/>
    </xf>
    <xf numFmtId="0" fontId="38" fillId="4" borderId="19" xfId="2" applyFont="1" applyFill="1" applyBorder="1" applyAlignment="1">
      <alignment horizontal="left" vertical="center"/>
    </xf>
    <xf numFmtId="0" fontId="38" fillId="4" borderId="20" xfId="2" applyFont="1" applyFill="1" applyBorder="1" applyAlignment="1">
      <alignment horizontal="center" vertical="center"/>
    </xf>
    <xf numFmtId="0" fontId="38" fillId="4" borderId="21" xfId="2" applyFont="1" applyFill="1" applyBorder="1" applyAlignment="1">
      <alignment horizontal="center" vertical="center"/>
    </xf>
    <xf numFmtId="0" fontId="38" fillId="4" borderId="19" xfId="2" applyFont="1" applyFill="1" applyBorder="1" applyAlignment="1">
      <alignment horizontal="right" vertical="center"/>
    </xf>
    <xf numFmtId="0" fontId="33" fillId="4" borderId="1" xfId="2" applyFont="1" applyFill="1" applyBorder="1" applyAlignment="1">
      <alignment horizontal="center" vertical="center"/>
    </xf>
    <xf numFmtId="0" fontId="2" fillId="4" borderId="1" xfId="2" applyFont="1" applyFill="1" applyBorder="1" applyAlignment="1">
      <alignment horizontal="center" vertical="center" shrinkToFit="1"/>
    </xf>
    <xf numFmtId="0" fontId="33" fillId="4" borderId="0" xfId="2" applyFont="1" applyFill="1">
      <alignment vertical="center"/>
    </xf>
    <xf numFmtId="0" fontId="2" fillId="4" borderId="1" xfId="2" applyFont="1" applyFill="1" applyBorder="1" applyAlignment="1">
      <alignment vertical="center"/>
    </xf>
    <xf numFmtId="0" fontId="38" fillId="4" borderId="22" xfId="4" applyFont="1" applyFill="1" applyBorder="1">
      <alignment vertical="center"/>
    </xf>
    <xf numFmtId="0" fontId="38" fillId="4" borderId="0" xfId="4" applyFont="1" applyFill="1" applyAlignment="1">
      <alignment horizontal="center" vertical="center"/>
    </xf>
    <xf numFmtId="0" fontId="26" fillId="4" borderId="0" xfId="4" applyFont="1" applyFill="1">
      <alignment vertical="center"/>
    </xf>
    <xf numFmtId="0" fontId="27" fillId="4" borderId="0" xfId="4" applyFont="1" applyFill="1">
      <alignment vertical="center"/>
    </xf>
    <xf numFmtId="0" fontId="32" fillId="0" borderId="6" xfId="4" applyFont="1" applyFill="1" applyBorder="1">
      <alignment vertical="center"/>
    </xf>
    <xf numFmtId="0" fontId="32" fillId="0" borderId="6" xfId="4" applyFont="1" applyFill="1" applyBorder="1" applyAlignment="1">
      <alignment horizontal="center" vertical="center"/>
    </xf>
    <xf numFmtId="0" fontId="32" fillId="0" borderId="0" xfId="4" applyFont="1" applyFill="1">
      <alignment vertical="center"/>
    </xf>
    <xf numFmtId="0" fontId="32" fillId="0" borderId="24" xfId="4" applyFont="1" applyFill="1" applyBorder="1">
      <alignment vertical="center"/>
    </xf>
    <xf numFmtId="0" fontId="32" fillId="0" borderId="24" xfId="4" applyFont="1" applyFill="1" applyBorder="1" applyAlignment="1">
      <alignment horizontal="center" vertical="center"/>
    </xf>
    <xf numFmtId="0" fontId="32" fillId="0" borderId="25" xfId="4" applyFont="1" applyFill="1" applyBorder="1">
      <alignment vertical="center"/>
    </xf>
    <xf numFmtId="0" fontId="32" fillId="0" borderId="25" xfId="4" applyFont="1" applyFill="1" applyBorder="1" applyAlignment="1">
      <alignment horizontal="center" vertical="center"/>
    </xf>
    <xf numFmtId="0" fontId="32" fillId="0" borderId="6" xfId="4" applyFont="1" applyFill="1" applyBorder="1" applyAlignment="1">
      <alignment horizontal="left" vertical="center"/>
    </xf>
    <xf numFmtId="0" fontId="32" fillId="0" borderId="26" xfId="4" applyFont="1" applyFill="1" applyBorder="1" applyAlignment="1">
      <alignment horizontal="left" vertical="center"/>
    </xf>
    <xf numFmtId="0" fontId="32" fillId="0" borderId="26" xfId="4" applyFont="1" applyFill="1" applyBorder="1" applyAlignment="1">
      <alignment horizontal="center" vertical="center"/>
    </xf>
    <xf numFmtId="0" fontId="32" fillId="0" borderId="1" xfId="4" applyFont="1" applyFill="1" applyBorder="1" applyAlignment="1">
      <alignment horizontal="left" vertical="center"/>
    </xf>
    <xf numFmtId="0" fontId="32" fillId="0" borderId="1" xfId="4" applyFont="1" applyFill="1" applyBorder="1">
      <alignment vertical="center"/>
    </xf>
    <xf numFmtId="0" fontId="32" fillId="0" borderId="1" xfId="4" applyFont="1" applyFill="1" applyBorder="1" applyAlignment="1">
      <alignment horizontal="center" vertical="center"/>
    </xf>
    <xf numFmtId="0" fontId="32" fillId="0" borderId="2" xfId="4" applyFont="1" applyFill="1" applyBorder="1" applyAlignment="1">
      <alignment horizontal="left" vertical="center" wrapText="1"/>
    </xf>
    <xf numFmtId="0" fontId="38" fillId="4" borderId="0" xfId="4" applyFont="1" applyFill="1" applyBorder="1" applyAlignment="1">
      <alignment horizontal="left" vertical="center"/>
    </xf>
    <xf numFmtId="0" fontId="38" fillId="4" borderId="0" xfId="4" applyFont="1" applyFill="1" applyBorder="1" applyAlignment="1">
      <alignment horizontal="left" vertical="center" wrapText="1"/>
    </xf>
    <xf numFmtId="0" fontId="38" fillId="4" borderId="6" xfId="4" applyFont="1" applyFill="1" applyBorder="1" applyAlignment="1">
      <alignment horizontal="center" vertical="center"/>
    </xf>
    <xf numFmtId="0" fontId="33" fillId="0" borderId="1" xfId="2" applyFont="1" applyFill="1" applyBorder="1" applyAlignment="1">
      <alignment vertical="center"/>
    </xf>
    <xf numFmtId="0" fontId="32" fillId="0" borderId="1" xfId="4" applyFont="1" applyFill="1" applyBorder="1" applyAlignment="1">
      <alignment vertical="center"/>
    </xf>
    <xf numFmtId="0" fontId="38" fillId="4" borderId="0" xfId="4" applyFont="1" applyFill="1" applyBorder="1" applyAlignment="1">
      <alignment horizontal="center" vertical="center"/>
    </xf>
    <xf numFmtId="0" fontId="32" fillId="0" borderId="6" xfId="4" applyFont="1" applyFill="1" applyBorder="1" applyAlignment="1">
      <alignment vertical="center"/>
    </xf>
    <xf numFmtId="0" fontId="32" fillId="0" borderId="19" xfId="4" applyFont="1" applyFill="1" applyBorder="1" applyAlignment="1">
      <alignment horizontal="left" vertical="center" shrinkToFit="1"/>
    </xf>
    <xf numFmtId="0" fontId="32" fillId="0" borderId="1" xfId="4" applyFont="1" applyFill="1" applyBorder="1" applyAlignment="1">
      <alignment horizontal="right" vertical="center"/>
    </xf>
    <xf numFmtId="0" fontId="32" fillId="0" borderId="23" xfId="4" applyFont="1" applyFill="1" applyBorder="1" applyAlignment="1">
      <alignment vertical="center"/>
    </xf>
    <xf numFmtId="0" fontId="32" fillId="0" borderId="23" xfId="4" applyFont="1" applyFill="1" applyBorder="1">
      <alignment vertical="center"/>
    </xf>
    <xf numFmtId="0" fontId="41" fillId="0" borderId="19" xfId="4" applyFont="1" applyFill="1" applyBorder="1" applyAlignment="1">
      <alignment horizontal="left" vertical="center" shrinkToFit="1"/>
    </xf>
    <xf numFmtId="0" fontId="32" fillId="0" borderId="19" xfId="4" applyFont="1" applyFill="1" applyBorder="1" applyAlignment="1">
      <alignment horizontal="left" vertical="center"/>
    </xf>
    <xf numFmtId="0" fontId="41" fillId="0" borderId="19" xfId="4" applyFont="1" applyFill="1" applyBorder="1" applyAlignment="1">
      <alignment horizontal="left" vertical="center"/>
    </xf>
    <xf numFmtId="0" fontId="32" fillId="0" borderId="2" xfId="4" applyFont="1" applyFill="1" applyBorder="1" applyAlignment="1">
      <alignment vertical="center"/>
    </xf>
    <xf numFmtId="0" fontId="33" fillId="0" borderId="19" xfId="2" applyFont="1" applyFill="1" applyBorder="1" applyAlignment="1">
      <alignment vertical="center"/>
    </xf>
    <xf numFmtId="0" fontId="32" fillId="0" borderId="2" xfId="4" applyFont="1" applyFill="1" applyBorder="1" applyAlignment="1">
      <alignment horizontal="left"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9" fillId="2" borderId="1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0"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37" fillId="0" borderId="8"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shrinkToFit="1"/>
    </xf>
    <xf numFmtId="0" fontId="8" fillId="0" borderId="8" xfId="0" applyFont="1" applyBorder="1" applyAlignment="1">
      <alignment horizontal="center" vertical="center" wrapText="1"/>
    </xf>
    <xf numFmtId="0" fontId="2" fillId="4" borderId="19" xfId="2" applyFont="1" applyFill="1" applyBorder="1" applyAlignment="1">
      <alignment horizontal="center" vertical="center"/>
    </xf>
    <xf numFmtId="0" fontId="2" fillId="4" borderId="20" xfId="2" applyFont="1" applyFill="1" applyBorder="1" applyAlignment="1">
      <alignment horizontal="center" vertical="center"/>
    </xf>
    <xf numFmtId="0" fontId="2" fillId="4" borderId="21" xfId="2" applyFont="1" applyFill="1" applyBorder="1" applyAlignment="1">
      <alignment horizontal="center" vertical="center"/>
    </xf>
    <xf numFmtId="0" fontId="2" fillId="4" borderId="19" xfId="2" applyFont="1" applyFill="1" applyBorder="1" applyAlignment="1">
      <alignment horizontal="center" vertical="center" shrinkToFit="1"/>
    </xf>
    <xf numFmtId="0" fontId="2" fillId="4" borderId="20" xfId="2" applyFont="1" applyFill="1" applyBorder="1" applyAlignment="1">
      <alignment horizontal="center" vertical="center" shrinkToFit="1"/>
    </xf>
    <xf numFmtId="0" fontId="2" fillId="4" borderId="21" xfId="2" applyFont="1" applyFill="1" applyBorder="1" applyAlignment="1">
      <alignment horizontal="center" vertical="center" shrinkToFit="1"/>
    </xf>
    <xf numFmtId="0" fontId="2" fillId="4" borderId="19" xfId="2" applyFont="1" applyFill="1" applyBorder="1" applyAlignment="1">
      <alignment horizontal="left" vertical="center"/>
    </xf>
    <xf numFmtId="0" fontId="2" fillId="4" borderId="20" xfId="2" applyFont="1" applyFill="1" applyBorder="1" applyAlignment="1">
      <alignment horizontal="left" vertical="center"/>
    </xf>
    <xf numFmtId="0" fontId="2" fillId="4" borderId="21" xfId="2" applyFont="1" applyFill="1" applyBorder="1" applyAlignment="1">
      <alignment horizontal="left" vertical="center"/>
    </xf>
    <xf numFmtId="0" fontId="38" fillId="4" borderId="19" xfId="2" applyFont="1" applyFill="1" applyBorder="1" applyAlignment="1">
      <alignment horizontal="left" vertical="center"/>
    </xf>
    <xf numFmtId="0" fontId="38" fillId="4" borderId="20" xfId="2" applyFont="1" applyFill="1" applyBorder="1" applyAlignment="1">
      <alignment horizontal="left" vertical="center"/>
    </xf>
    <xf numFmtId="0" fontId="38" fillId="4" borderId="21" xfId="2" applyFont="1" applyFill="1" applyBorder="1" applyAlignment="1">
      <alignment horizontal="left" vertical="center"/>
    </xf>
    <xf numFmtId="0" fontId="38" fillId="4" borderId="19" xfId="2" applyFont="1" applyFill="1" applyBorder="1" applyAlignment="1">
      <alignment horizontal="center" vertical="center"/>
    </xf>
    <xf numFmtId="0" fontId="38" fillId="4" borderId="20" xfId="2" applyFont="1" applyFill="1" applyBorder="1" applyAlignment="1">
      <alignment horizontal="center" vertical="center"/>
    </xf>
    <xf numFmtId="0" fontId="38" fillId="4" borderId="21" xfId="2" applyFont="1" applyFill="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0" fontId="2" fillId="0" borderId="21" xfId="2" applyFont="1" applyBorder="1" applyAlignment="1">
      <alignment horizontal="center" vertical="center"/>
    </xf>
    <xf numFmtId="0" fontId="38" fillId="0" borderId="19" xfId="2" applyFont="1" applyBorder="1" applyAlignment="1">
      <alignment horizontal="center" vertical="center"/>
    </xf>
    <xf numFmtId="0" fontId="38" fillId="0" borderId="20" xfId="2" applyFont="1" applyBorder="1" applyAlignment="1">
      <alignment horizontal="center" vertical="center"/>
    </xf>
    <xf numFmtId="0" fontId="38" fillId="0" borderId="21" xfId="2" applyFont="1" applyBorder="1" applyAlignment="1">
      <alignment horizontal="center" vertical="center"/>
    </xf>
    <xf numFmtId="0" fontId="2" fillId="4" borderId="6" xfId="2" applyFont="1" applyFill="1" applyBorder="1" applyAlignment="1">
      <alignment horizontal="center" vertical="center"/>
    </xf>
    <xf numFmtId="0" fontId="2" fillId="4" borderId="2" xfId="2" applyFont="1" applyFill="1" applyBorder="1" applyAlignment="1">
      <alignment horizontal="center" vertical="center"/>
    </xf>
    <xf numFmtId="0" fontId="32" fillId="0" borderId="6" xfId="4" applyFont="1" applyFill="1" applyBorder="1" applyAlignment="1">
      <alignment horizontal="left" vertical="center"/>
    </xf>
    <xf numFmtId="0" fontId="32" fillId="0" borderId="23" xfId="4" applyFont="1" applyFill="1" applyBorder="1" applyAlignment="1">
      <alignment horizontal="left" vertical="center"/>
    </xf>
    <xf numFmtId="0" fontId="32" fillId="0" borderId="2" xfId="4" applyFont="1" applyFill="1" applyBorder="1" applyAlignment="1">
      <alignment horizontal="left" vertical="center"/>
    </xf>
    <xf numFmtId="0" fontId="38" fillId="4" borderId="19" xfId="4" applyFont="1" applyFill="1" applyBorder="1" applyAlignment="1">
      <alignment horizontal="center" vertical="center"/>
    </xf>
    <xf numFmtId="0" fontId="38" fillId="4" borderId="20" xfId="4" applyFont="1" applyFill="1" applyBorder="1" applyAlignment="1">
      <alignment horizontal="center" vertical="center"/>
    </xf>
    <xf numFmtId="0" fontId="38" fillId="4" borderId="21" xfId="4" applyFont="1" applyFill="1" applyBorder="1" applyAlignment="1">
      <alignment horizontal="center" vertical="center"/>
    </xf>
    <xf numFmtId="0" fontId="32" fillId="0" borderId="19" xfId="4" applyFont="1" applyFill="1" applyBorder="1" applyAlignment="1">
      <alignment horizontal="left" vertical="center" wrapText="1"/>
    </xf>
    <xf numFmtId="0" fontId="32" fillId="0" borderId="21" xfId="4" applyFont="1" applyFill="1" applyBorder="1" applyAlignment="1">
      <alignment horizontal="left" vertical="center" wrapText="1"/>
    </xf>
    <xf numFmtId="0" fontId="32" fillId="0" borderId="19" xfId="4" applyFont="1" applyFill="1" applyBorder="1" applyAlignment="1">
      <alignment horizontal="left" vertical="center" shrinkToFit="1"/>
    </xf>
    <xf numFmtId="0" fontId="32" fillId="0" borderId="21" xfId="4" applyFont="1" applyFill="1" applyBorder="1" applyAlignment="1">
      <alignment horizontal="left" vertical="center" shrinkToFit="1"/>
    </xf>
    <xf numFmtId="0" fontId="32" fillId="0" borderId="19" xfId="4" applyFont="1" applyFill="1" applyBorder="1" applyAlignment="1">
      <alignment horizontal="center" vertical="center"/>
    </xf>
    <xf numFmtId="0" fontId="32" fillId="0" borderId="20" xfId="4" applyFont="1" applyFill="1" applyBorder="1" applyAlignment="1">
      <alignment horizontal="center" vertical="center"/>
    </xf>
    <xf numFmtId="0" fontId="32" fillId="0" borderId="19" xfId="4" applyFont="1" applyFill="1" applyBorder="1" applyAlignment="1">
      <alignment horizontal="center" vertical="center" wrapText="1"/>
    </xf>
    <xf numFmtId="0" fontId="32" fillId="0" borderId="21" xfId="4" applyFont="1" applyFill="1" applyBorder="1" applyAlignment="1">
      <alignment horizontal="center" vertical="center" wrapText="1"/>
    </xf>
    <xf numFmtId="0" fontId="32" fillId="0" borderId="21" xfId="4" applyFont="1" applyFill="1" applyBorder="1" applyAlignment="1">
      <alignment horizontal="center" vertical="center"/>
    </xf>
    <xf numFmtId="0" fontId="32" fillId="0" borderId="20" xfId="4" applyFont="1" applyFill="1" applyBorder="1" applyAlignment="1">
      <alignment horizontal="center" vertical="center" wrapText="1"/>
    </xf>
  </cellXfs>
  <cellStyles count="9">
    <cellStyle name="標準" xfId="0" builtinId="0"/>
    <cellStyle name="標準 2" xfId="1" xr:uid="{00000000-0005-0000-0000-000001000000}"/>
    <cellStyle name="標準 2 2" xfId="2" xr:uid="{00000000-0005-0000-0000-000002000000}"/>
    <cellStyle name="標準 2 2 2" xfId="3" xr:uid="{00000000-0005-0000-0000-000003000000}"/>
    <cellStyle name="標準 2 3" xfId="4" xr:uid="{00000000-0005-0000-0000-000004000000}"/>
    <cellStyle name="標準 3" xfId="5" xr:uid="{00000000-0005-0000-0000-000005000000}"/>
    <cellStyle name="標準 3 2" xfId="6" xr:uid="{00000000-0005-0000-0000-000006000000}"/>
    <cellStyle name="標準 4" xfId="7" xr:uid="{00000000-0005-0000-0000-000007000000}"/>
    <cellStyle name="標準 5"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
  <sheetViews>
    <sheetView tabSelected="1" workbookViewId="0">
      <selection activeCell="A7" sqref="A7"/>
    </sheetView>
  </sheetViews>
  <sheetFormatPr defaultRowHeight="13"/>
  <sheetData>
    <row r="1" spans="1:13" s="24" customFormat="1" ht="50.25" customHeight="1">
      <c r="A1" s="25" t="s">
        <v>740</v>
      </c>
      <c r="B1" s="25"/>
      <c r="C1" s="25"/>
      <c r="D1" s="25"/>
      <c r="E1" s="25"/>
      <c r="F1" s="25"/>
      <c r="G1" s="25"/>
      <c r="H1" s="25"/>
      <c r="I1" s="25"/>
      <c r="J1" s="25"/>
      <c r="K1" s="25"/>
      <c r="L1" s="25"/>
      <c r="M1" s="25"/>
    </row>
    <row r="2" spans="1:13" s="24" customFormat="1" ht="27.75" customHeight="1">
      <c r="A2" s="25"/>
      <c r="B2" s="25"/>
      <c r="C2" s="25"/>
      <c r="D2" s="25"/>
      <c r="E2" s="25"/>
      <c r="F2" s="25"/>
      <c r="G2" s="25"/>
      <c r="H2" s="25"/>
      <c r="I2" s="25"/>
      <c r="J2" s="25"/>
      <c r="K2" s="25"/>
      <c r="L2" s="25"/>
      <c r="M2" s="25"/>
    </row>
    <row r="3" spans="1:13" s="24" customFormat="1" ht="50.25" customHeight="1">
      <c r="A3" s="25" t="s">
        <v>14</v>
      </c>
      <c r="B3" s="25"/>
      <c r="C3" s="25"/>
      <c r="D3" s="25"/>
      <c r="E3" s="25"/>
      <c r="F3" s="25"/>
      <c r="G3" s="25"/>
      <c r="H3" s="25"/>
      <c r="I3" s="25"/>
      <c r="J3" s="25"/>
      <c r="K3" s="25"/>
      <c r="L3" s="25"/>
      <c r="M3" s="25"/>
    </row>
    <row r="4" spans="1:13" s="24" customFormat="1" ht="50.25" customHeight="1">
      <c r="A4" s="25" t="s">
        <v>15</v>
      </c>
      <c r="B4" s="25"/>
      <c r="C4" s="25"/>
      <c r="D4" s="25"/>
      <c r="E4" s="25"/>
      <c r="F4" s="25"/>
      <c r="G4" s="25"/>
      <c r="H4" s="25"/>
      <c r="I4" s="25"/>
      <c r="J4" s="25"/>
      <c r="K4" s="25"/>
      <c r="L4" s="25"/>
      <c r="M4" s="25"/>
    </row>
    <row r="5" spans="1:13" s="24" customFormat="1" ht="50.25" customHeight="1">
      <c r="A5" s="25" t="s">
        <v>875</v>
      </c>
      <c r="B5" s="25"/>
      <c r="C5" s="25"/>
      <c r="D5" s="25"/>
      <c r="E5" s="25"/>
      <c r="F5" s="25"/>
      <c r="G5" s="25"/>
      <c r="H5" s="25"/>
      <c r="I5" s="25"/>
      <c r="J5" s="25"/>
      <c r="K5" s="25"/>
      <c r="L5" s="25"/>
      <c r="M5" s="25"/>
    </row>
    <row r="6" spans="1:13" s="24" customFormat="1" ht="50.25" customHeight="1">
      <c r="A6" s="25" t="s">
        <v>876</v>
      </c>
      <c r="B6" s="25"/>
      <c r="C6" s="25"/>
      <c r="D6" s="25"/>
      <c r="E6" s="25"/>
      <c r="F6" s="25"/>
      <c r="G6" s="25"/>
      <c r="H6" s="25"/>
      <c r="I6" s="25"/>
      <c r="J6" s="25"/>
      <c r="K6" s="25"/>
      <c r="L6" s="25"/>
      <c r="M6" s="25"/>
    </row>
  </sheetData>
  <phoneticPr fontId="5"/>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54"/>
  <sheetViews>
    <sheetView view="pageBreakPreview" zoomScale="60" zoomScaleNormal="70" workbookViewId="0">
      <selection activeCell="B133" sqref="B133"/>
    </sheetView>
  </sheetViews>
  <sheetFormatPr defaultRowHeight="13"/>
  <cols>
    <col min="1" max="1" width="26.08984375" style="68" customWidth="1"/>
    <col min="2" max="2" width="26.90625" style="68" customWidth="1"/>
    <col min="3" max="3" width="18.08984375" style="68" customWidth="1"/>
    <col min="4" max="4" width="11" style="68" customWidth="1"/>
    <col min="5" max="5" width="44.6328125" style="6" customWidth="1"/>
    <col min="6" max="6" width="8.08984375" style="6" customWidth="1"/>
    <col min="7" max="7" width="8.08984375" style="5" customWidth="1"/>
    <col min="8" max="8" width="8.08984375" customWidth="1"/>
  </cols>
  <sheetData>
    <row r="1" spans="1:7">
      <c r="A1" s="2" t="s">
        <v>16</v>
      </c>
      <c r="B1" s="72"/>
      <c r="C1" s="72"/>
      <c r="D1" s="72"/>
      <c r="E1" s="2"/>
      <c r="F1" s="2"/>
      <c r="G1" s="1"/>
    </row>
    <row r="2" spans="1:7" ht="32.25" customHeight="1">
      <c r="A2" s="69" t="s">
        <v>17</v>
      </c>
      <c r="B2" s="73"/>
      <c r="C2" s="73"/>
    </row>
    <row r="3" spans="1:7" ht="32.25" customHeight="1">
      <c r="A3" s="26" t="s">
        <v>8</v>
      </c>
      <c r="B3" s="27" t="s">
        <v>5</v>
      </c>
      <c r="C3" s="26" t="s">
        <v>1</v>
      </c>
      <c r="D3" s="26" t="s">
        <v>6</v>
      </c>
      <c r="E3" s="27" t="s">
        <v>7</v>
      </c>
    </row>
    <row r="4" spans="1:7" ht="32.25" customHeight="1">
      <c r="A4" s="28" t="s">
        <v>9</v>
      </c>
      <c r="B4" s="29" t="s">
        <v>9</v>
      </c>
      <c r="C4" s="30" t="s">
        <v>10</v>
      </c>
      <c r="D4" s="31" t="s">
        <v>13</v>
      </c>
      <c r="E4" s="32" t="s">
        <v>10</v>
      </c>
    </row>
    <row r="5" spans="1:7" s="5" customFormat="1" ht="121" customHeight="1">
      <c r="A5" s="227" t="s">
        <v>206</v>
      </c>
      <c r="B5" s="74" t="s">
        <v>207</v>
      </c>
      <c r="C5" s="75" t="s">
        <v>85</v>
      </c>
      <c r="D5" s="46" t="s">
        <v>208</v>
      </c>
      <c r="E5" s="42" t="s">
        <v>209</v>
      </c>
      <c r="F5" s="6"/>
    </row>
    <row r="6" spans="1:7" s="5" customFormat="1" ht="56">
      <c r="A6" s="228"/>
      <c r="B6" s="74" t="s">
        <v>210</v>
      </c>
      <c r="C6" s="75" t="s">
        <v>27</v>
      </c>
      <c r="D6" s="46" t="s">
        <v>211</v>
      </c>
      <c r="E6" s="42" t="s">
        <v>212</v>
      </c>
      <c r="F6" s="6"/>
    </row>
    <row r="7" spans="1:7" s="5" customFormat="1" ht="56">
      <c r="A7" s="228"/>
      <c r="B7" s="74" t="s">
        <v>213</v>
      </c>
      <c r="C7" s="75" t="s">
        <v>27</v>
      </c>
      <c r="D7" s="46" t="s">
        <v>214</v>
      </c>
      <c r="E7" s="42" t="s">
        <v>215</v>
      </c>
      <c r="F7" s="6"/>
    </row>
    <row r="8" spans="1:7" s="5" customFormat="1" ht="56">
      <c r="A8" s="228"/>
      <c r="B8" s="74" t="s">
        <v>216</v>
      </c>
      <c r="C8" s="75" t="s">
        <v>27</v>
      </c>
      <c r="D8" s="46" t="s">
        <v>217</v>
      </c>
      <c r="E8" s="42" t="s">
        <v>215</v>
      </c>
      <c r="F8" s="6"/>
    </row>
    <row r="9" spans="1:7" s="5" customFormat="1" ht="56">
      <c r="A9" s="228"/>
      <c r="B9" s="74" t="s">
        <v>218</v>
      </c>
      <c r="C9" s="75" t="s">
        <v>219</v>
      </c>
      <c r="D9" s="46" t="s">
        <v>220</v>
      </c>
      <c r="E9" s="42" t="s">
        <v>215</v>
      </c>
      <c r="F9" s="6"/>
    </row>
    <row r="10" spans="1:7" s="5" customFormat="1" ht="56">
      <c r="A10" s="228"/>
      <c r="B10" s="74" t="s">
        <v>221</v>
      </c>
      <c r="C10" s="75" t="s">
        <v>114</v>
      </c>
      <c r="D10" s="46" t="s">
        <v>222</v>
      </c>
      <c r="E10" s="42" t="s">
        <v>215</v>
      </c>
      <c r="F10" s="6"/>
    </row>
    <row r="11" spans="1:7" s="5" customFormat="1" ht="56">
      <c r="A11" s="228"/>
      <c r="B11" s="74" t="s">
        <v>223</v>
      </c>
      <c r="C11" s="75" t="s">
        <v>24</v>
      </c>
      <c r="D11" s="46" t="s">
        <v>224</v>
      </c>
      <c r="E11" s="42" t="s">
        <v>215</v>
      </c>
      <c r="F11" s="6"/>
    </row>
    <row r="12" spans="1:7" s="5" customFormat="1" ht="56">
      <c r="A12" s="228"/>
      <c r="B12" s="74" t="s">
        <v>225</v>
      </c>
      <c r="C12" s="75" t="s">
        <v>27</v>
      </c>
      <c r="D12" s="46">
        <v>38494</v>
      </c>
      <c r="E12" s="42" t="s">
        <v>212</v>
      </c>
      <c r="F12" s="6"/>
    </row>
    <row r="13" spans="1:7" s="5" customFormat="1" ht="56">
      <c r="A13" s="228"/>
      <c r="B13" s="74" t="s">
        <v>226</v>
      </c>
      <c r="C13" s="75" t="s">
        <v>227</v>
      </c>
      <c r="D13" s="46" t="s">
        <v>228</v>
      </c>
      <c r="E13" s="42" t="s">
        <v>229</v>
      </c>
      <c r="F13" s="6"/>
    </row>
    <row r="14" spans="1:7" s="5" customFormat="1" ht="56">
      <c r="A14" s="228"/>
      <c r="B14" s="74" t="s">
        <v>230</v>
      </c>
      <c r="C14" s="75" t="s">
        <v>231</v>
      </c>
      <c r="D14" s="46">
        <v>38558</v>
      </c>
      <c r="E14" s="42" t="s">
        <v>232</v>
      </c>
      <c r="F14" s="6"/>
    </row>
    <row r="15" spans="1:7" s="5" customFormat="1" ht="42">
      <c r="A15" s="228"/>
      <c r="B15" s="74" t="s">
        <v>233</v>
      </c>
      <c r="C15" s="75" t="s">
        <v>114</v>
      </c>
      <c r="D15" s="46">
        <v>38800</v>
      </c>
      <c r="E15" s="42" t="s">
        <v>234</v>
      </c>
      <c r="F15" s="6"/>
    </row>
    <row r="16" spans="1:7" s="5" customFormat="1" ht="56">
      <c r="A16" s="228"/>
      <c r="B16" s="74" t="s">
        <v>235</v>
      </c>
      <c r="C16" s="75" t="s">
        <v>27</v>
      </c>
      <c r="D16" s="46">
        <v>38910</v>
      </c>
      <c r="E16" s="42" t="s">
        <v>212</v>
      </c>
      <c r="F16" s="6"/>
    </row>
    <row r="17" spans="1:6" s="5" customFormat="1" ht="56">
      <c r="A17" s="228"/>
      <c r="B17" s="74" t="s">
        <v>236</v>
      </c>
      <c r="C17" s="75" t="s">
        <v>27</v>
      </c>
      <c r="D17" s="46">
        <v>39112</v>
      </c>
      <c r="E17" s="42" t="s">
        <v>212</v>
      </c>
      <c r="F17" s="6"/>
    </row>
    <row r="18" spans="1:6" s="5" customFormat="1" ht="56">
      <c r="A18" s="228"/>
      <c r="B18" s="74" t="s">
        <v>237</v>
      </c>
      <c r="C18" s="75" t="s">
        <v>238</v>
      </c>
      <c r="D18" s="46">
        <v>39147</v>
      </c>
      <c r="E18" s="42" t="s">
        <v>239</v>
      </c>
      <c r="F18" s="6"/>
    </row>
    <row r="19" spans="1:6" s="5" customFormat="1" ht="70">
      <c r="A19" s="228"/>
      <c r="B19" s="74" t="s">
        <v>240</v>
      </c>
      <c r="C19" s="75" t="s">
        <v>31</v>
      </c>
      <c r="D19" s="46">
        <v>39336</v>
      </c>
      <c r="E19" s="42" t="s">
        <v>241</v>
      </c>
      <c r="F19" s="6"/>
    </row>
    <row r="20" spans="1:6" s="5" customFormat="1" ht="56">
      <c r="A20" s="228"/>
      <c r="B20" s="74" t="s">
        <v>242</v>
      </c>
      <c r="C20" s="75" t="s">
        <v>27</v>
      </c>
      <c r="D20" s="46">
        <v>39351</v>
      </c>
      <c r="E20" s="42" t="s">
        <v>215</v>
      </c>
      <c r="F20" s="6"/>
    </row>
    <row r="21" spans="1:6" s="5" customFormat="1" ht="56">
      <c r="A21" s="228"/>
      <c r="B21" s="74" t="s">
        <v>243</v>
      </c>
      <c r="C21" s="75" t="s">
        <v>27</v>
      </c>
      <c r="D21" s="46">
        <v>39645</v>
      </c>
      <c r="E21" s="42" t="s">
        <v>212</v>
      </c>
      <c r="F21" s="6"/>
    </row>
    <row r="22" spans="1:6" s="5" customFormat="1" ht="42">
      <c r="A22" s="228"/>
      <c r="B22" s="74" t="s">
        <v>244</v>
      </c>
      <c r="C22" s="75" t="s">
        <v>245</v>
      </c>
      <c r="D22" s="46">
        <v>39710</v>
      </c>
      <c r="E22" s="42" t="s">
        <v>234</v>
      </c>
      <c r="F22" s="6"/>
    </row>
    <row r="23" spans="1:6" s="5" customFormat="1" ht="56">
      <c r="A23" s="228"/>
      <c r="B23" s="74" t="s">
        <v>246</v>
      </c>
      <c r="C23" s="75" t="s">
        <v>24</v>
      </c>
      <c r="D23" s="46">
        <v>39748</v>
      </c>
      <c r="E23" s="42" t="s">
        <v>232</v>
      </c>
      <c r="F23" s="6"/>
    </row>
    <row r="24" spans="1:6" s="5" customFormat="1" ht="56">
      <c r="A24" s="228"/>
      <c r="B24" s="74" t="s">
        <v>247</v>
      </c>
      <c r="C24" s="75" t="s">
        <v>248</v>
      </c>
      <c r="D24" s="46">
        <v>39840</v>
      </c>
      <c r="E24" s="42" t="s">
        <v>249</v>
      </c>
      <c r="F24" s="6"/>
    </row>
    <row r="25" spans="1:6" s="5" customFormat="1" ht="56">
      <c r="A25" s="228"/>
      <c r="B25" s="74" t="s">
        <v>250</v>
      </c>
      <c r="C25" s="75" t="s">
        <v>64</v>
      </c>
      <c r="D25" s="46">
        <v>39860</v>
      </c>
      <c r="E25" s="42" t="s">
        <v>251</v>
      </c>
      <c r="F25" s="6"/>
    </row>
    <row r="26" spans="1:6" s="5" customFormat="1" ht="56">
      <c r="A26" s="228"/>
      <c r="B26" s="74" t="s">
        <v>252</v>
      </c>
      <c r="C26" s="75" t="s">
        <v>85</v>
      </c>
      <c r="D26" s="46">
        <v>39888</v>
      </c>
      <c r="E26" s="42" t="s">
        <v>232</v>
      </c>
      <c r="F26" s="6"/>
    </row>
    <row r="27" spans="1:6" s="5" customFormat="1" ht="56">
      <c r="A27" s="228"/>
      <c r="B27" s="76" t="s">
        <v>253</v>
      </c>
      <c r="C27" s="75" t="s">
        <v>27</v>
      </c>
      <c r="D27" s="46">
        <v>39897</v>
      </c>
      <c r="E27" s="42" t="s">
        <v>215</v>
      </c>
      <c r="F27" s="6"/>
    </row>
    <row r="28" spans="1:6" s="5" customFormat="1" ht="56">
      <c r="A28" s="228"/>
      <c r="B28" s="74" t="s">
        <v>254</v>
      </c>
      <c r="C28" s="75" t="s">
        <v>31</v>
      </c>
      <c r="D28" s="46">
        <v>40015</v>
      </c>
      <c r="E28" s="42" t="s">
        <v>249</v>
      </c>
      <c r="F28" s="6"/>
    </row>
    <row r="29" spans="1:6" s="5" customFormat="1" ht="56">
      <c r="A29" s="228"/>
      <c r="B29" s="74" t="s">
        <v>255</v>
      </c>
      <c r="C29" s="75" t="s">
        <v>21</v>
      </c>
      <c r="D29" s="46">
        <v>40605</v>
      </c>
      <c r="E29" s="42" t="s">
        <v>256</v>
      </c>
      <c r="F29" s="6"/>
    </row>
    <row r="30" spans="1:6" s="5" customFormat="1" ht="56">
      <c r="A30" s="228"/>
      <c r="B30" s="74" t="s">
        <v>257</v>
      </c>
      <c r="C30" s="75" t="s">
        <v>52</v>
      </c>
      <c r="D30" s="46">
        <v>41187</v>
      </c>
      <c r="E30" s="42" t="s">
        <v>256</v>
      </c>
      <c r="F30" s="6"/>
    </row>
    <row r="31" spans="1:6" s="5" customFormat="1" ht="56">
      <c r="A31" s="228"/>
      <c r="B31" s="74" t="s">
        <v>258</v>
      </c>
      <c r="C31" s="75" t="s">
        <v>114</v>
      </c>
      <c r="D31" s="46">
        <v>41295</v>
      </c>
      <c r="E31" s="42" t="s">
        <v>256</v>
      </c>
      <c r="F31" s="6"/>
    </row>
    <row r="32" spans="1:6" s="5" customFormat="1" ht="42">
      <c r="A32" s="228"/>
      <c r="B32" s="74" t="s">
        <v>259</v>
      </c>
      <c r="C32" s="75" t="s">
        <v>21</v>
      </c>
      <c r="D32" s="46">
        <v>41467</v>
      </c>
      <c r="E32" s="42" t="s">
        <v>260</v>
      </c>
      <c r="F32" s="6"/>
    </row>
    <row r="33" spans="1:6" s="5" customFormat="1" ht="42">
      <c r="A33" s="228"/>
      <c r="B33" s="74" t="s">
        <v>261</v>
      </c>
      <c r="C33" s="75" t="s">
        <v>102</v>
      </c>
      <c r="D33" s="46">
        <v>41835</v>
      </c>
      <c r="E33" s="42" t="s">
        <v>262</v>
      </c>
      <c r="F33" s="6"/>
    </row>
    <row r="34" spans="1:6" s="5" customFormat="1" ht="56">
      <c r="A34" s="228"/>
      <c r="B34" s="74" t="s">
        <v>263</v>
      </c>
      <c r="C34" s="75" t="s">
        <v>264</v>
      </c>
      <c r="D34" s="46">
        <v>42083</v>
      </c>
      <c r="E34" s="42" t="s">
        <v>256</v>
      </c>
      <c r="F34" s="6"/>
    </row>
    <row r="35" spans="1:6" s="5" customFormat="1" ht="56">
      <c r="A35" s="228"/>
      <c r="B35" s="74" t="s">
        <v>265</v>
      </c>
      <c r="C35" s="75" t="s">
        <v>266</v>
      </c>
      <c r="D35" s="46">
        <v>42306</v>
      </c>
      <c r="E35" s="42" t="s">
        <v>249</v>
      </c>
      <c r="F35" s="6"/>
    </row>
    <row r="36" spans="1:6" s="5" customFormat="1" ht="42">
      <c r="A36" s="228"/>
      <c r="B36" s="74" t="s">
        <v>267</v>
      </c>
      <c r="C36" s="75" t="s">
        <v>24</v>
      </c>
      <c r="D36" s="46">
        <v>42543</v>
      </c>
      <c r="E36" s="42" t="s">
        <v>268</v>
      </c>
      <c r="F36" s="6"/>
    </row>
    <row r="37" spans="1:6" s="5" customFormat="1" ht="42">
      <c r="A37" s="229"/>
      <c r="B37" s="74" t="s">
        <v>269</v>
      </c>
      <c r="C37" s="75" t="s">
        <v>270</v>
      </c>
      <c r="D37" s="46">
        <v>43398</v>
      </c>
      <c r="E37" s="42" t="s">
        <v>268</v>
      </c>
      <c r="F37" s="6"/>
    </row>
    <row r="38" spans="1:6" s="5" customFormat="1" ht="70">
      <c r="A38" s="227" t="s">
        <v>271</v>
      </c>
      <c r="B38" s="74" t="s">
        <v>272</v>
      </c>
      <c r="C38" s="75" t="s">
        <v>21</v>
      </c>
      <c r="D38" s="46" t="s">
        <v>273</v>
      </c>
      <c r="E38" s="42" t="s">
        <v>274</v>
      </c>
      <c r="F38" s="6"/>
    </row>
    <row r="39" spans="1:6" s="5" customFormat="1" ht="56">
      <c r="A39" s="228"/>
      <c r="B39" s="74" t="s">
        <v>275</v>
      </c>
      <c r="C39" s="75" t="s">
        <v>21</v>
      </c>
      <c r="D39" s="46">
        <v>42354</v>
      </c>
      <c r="E39" s="42" t="s">
        <v>276</v>
      </c>
      <c r="F39" s="6"/>
    </row>
    <row r="40" spans="1:6" s="5" customFormat="1" ht="56">
      <c r="A40" s="228"/>
      <c r="B40" s="74" t="s">
        <v>277</v>
      </c>
      <c r="C40" s="75" t="s">
        <v>24</v>
      </c>
      <c r="D40" s="46">
        <v>42458</v>
      </c>
      <c r="E40" s="42" t="s">
        <v>276</v>
      </c>
      <c r="F40" s="6"/>
    </row>
    <row r="41" spans="1:6" s="5" customFormat="1" ht="56">
      <c r="A41" s="228"/>
      <c r="B41" s="74" t="s">
        <v>278</v>
      </c>
      <c r="C41" s="75" t="s">
        <v>38</v>
      </c>
      <c r="D41" s="46">
        <v>42774</v>
      </c>
      <c r="E41" s="42" t="s">
        <v>276</v>
      </c>
      <c r="F41" s="6"/>
    </row>
    <row r="42" spans="1:6" s="5" customFormat="1" ht="56">
      <c r="A42" s="228"/>
      <c r="B42" s="74" t="s">
        <v>279</v>
      </c>
      <c r="C42" s="75" t="s">
        <v>27</v>
      </c>
      <c r="D42" s="46">
        <v>42865</v>
      </c>
      <c r="E42" s="42" t="s">
        <v>276</v>
      </c>
      <c r="F42" s="6"/>
    </row>
    <row r="43" spans="1:6" s="5" customFormat="1" ht="56">
      <c r="A43" s="228"/>
      <c r="B43" s="74" t="s">
        <v>280</v>
      </c>
      <c r="C43" s="75" t="s">
        <v>21</v>
      </c>
      <c r="D43" s="46">
        <v>43216</v>
      </c>
      <c r="E43" s="42" t="s">
        <v>276</v>
      </c>
      <c r="F43" s="6"/>
    </row>
    <row r="44" spans="1:6" s="5" customFormat="1" ht="56">
      <c r="A44" s="230"/>
      <c r="B44" s="74" t="s">
        <v>281</v>
      </c>
      <c r="C44" s="75" t="s">
        <v>21</v>
      </c>
      <c r="D44" s="46">
        <v>43514</v>
      </c>
      <c r="E44" s="42" t="s">
        <v>276</v>
      </c>
      <c r="F44" s="6"/>
    </row>
    <row r="45" spans="1:6" s="5" customFormat="1" ht="42">
      <c r="A45" s="231" t="s">
        <v>282</v>
      </c>
      <c r="B45" s="74" t="s">
        <v>283</v>
      </c>
      <c r="C45" s="75" t="s">
        <v>284</v>
      </c>
      <c r="D45" s="46">
        <v>40254</v>
      </c>
      <c r="E45" s="42" t="s">
        <v>285</v>
      </c>
      <c r="F45" s="6"/>
    </row>
    <row r="46" spans="1:6" s="5" customFormat="1" ht="42">
      <c r="A46" s="232"/>
      <c r="B46" s="74" t="s">
        <v>286</v>
      </c>
      <c r="C46" s="75" t="s">
        <v>57</v>
      </c>
      <c r="D46" s="46">
        <v>40997</v>
      </c>
      <c r="E46" s="42" t="s">
        <v>287</v>
      </c>
      <c r="F46" s="6"/>
    </row>
    <row r="47" spans="1:6" s="5" customFormat="1" ht="42">
      <c r="A47" s="232"/>
      <c r="B47" s="74" t="s">
        <v>288</v>
      </c>
      <c r="C47" s="75" t="s">
        <v>289</v>
      </c>
      <c r="D47" s="46" t="s">
        <v>290</v>
      </c>
      <c r="E47" s="42" t="s">
        <v>291</v>
      </c>
      <c r="F47" s="6"/>
    </row>
    <row r="48" spans="1:6" s="5" customFormat="1" ht="42">
      <c r="A48" s="232"/>
      <c r="B48" s="77" t="s">
        <v>292</v>
      </c>
      <c r="C48" s="75" t="s">
        <v>114</v>
      </c>
      <c r="D48" s="46">
        <v>42366</v>
      </c>
      <c r="E48" s="42" t="s">
        <v>293</v>
      </c>
      <c r="F48" s="6"/>
    </row>
    <row r="49" spans="1:6" s="5" customFormat="1" ht="42.75" customHeight="1">
      <c r="A49" s="233"/>
      <c r="B49" s="77" t="s">
        <v>294</v>
      </c>
      <c r="C49" s="75" t="s">
        <v>270</v>
      </c>
      <c r="D49" s="46">
        <v>43558</v>
      </c>
      <c r="E49" s="61" t="s">
        <v>295</v>
      </c>
      <c r="F49" s="6"/>
    </row>
    <row r="50" spans="1:6" s="5" customFormat="1" ht="56">
      <c r="A50" s="234" t="s">
        <v>296</v>
      </c>
      <c r="B50" s="74" t="s">
        <v>297</v>
      </c>
      <c r="C50" s="75" t="s">
        <v>21</v>
      </c>
      <c r="D50" s="46">
        <v>37348</v>
      </c>
      <c r="E50" s="42" t="s">
        <v>298</v>
      </c>
      <c r="F50" s="6"/>
    </row>
    <row r="51" spans="1:6" s="5" customFormat="1" ht="56">
      <c r="A51" s="228"/>
      <c r="B51" s="74" t="s">
        <v>299</v>
      </c>
      <c r="C51" s="75" t="s">
        <v>27</v>
      </c>
      <c r="D51" s="46">
        <v>37562</v>
      </c>
      <c r="E51" s="42" t="s">
        <v>212</v>
      </c>
      <c r="F51" s="6"/>
    </row>
    <row r="52" spans="1:6" s="5" customFormat="1" ht="56">
      <c r="A52" s="228"/>
      <c r="B52" s="74" t="s">
        <v>300</v>
      </c>
      <c r="C52" s="75" t="s">
        <v>301</v>
      </c>
      <c r="D52" s="46">
        <v>38097</v>
      </c>
      <c r="E52" s="42" t="s">
        <v>302</v>
      </c>
      <c r="F52" s="6"/>
    </row>
    <row r="53" spans="1:6" s="5" customFormat="1" ht="70">
      <c r="A53" s="228"/>
      <c r="B53" s="74" t="s">
        <v>303</v>
      </c>
      <c r="C53" s="75" t="s">
        <v>21</v>
      </c>
      <c r="D53" s="46">
        <v>40819</v>
      </c>
      <c r="E53" s="42" t="s">
        <v>304</v>
      </c>
      <c r="F53" s="6"/>
    </row>
    <row r="54" spans="1:6" s="5" customFormat="1" ht="70">
      <c r="A54" s="228"/>
      <c r="B54" s="74" t="s">
        <v>305</v>
      </c>
      <c r="C54" s="75" t="s">
        <v>306</v>
      </c>
      <c r="D54" s="46" t="s">
        <v>307</v>
      </c>
      <c r="E54" s="42" t="s">
        <v>308</v>
      </c>
      <c r="F54" s="6"/>
    </row>
    <row r="55" spans="1:6" s="5" customFormat="1" ht="42">
      <c r="A55" s="228"/>
      <c r="B55" s="77" t="s">
        <v>309</v>
      </c>
      <c r="C55" s="75" t="s">
        <v>31</v>
      </c>
      <c r="D55" s="46">
        <v>42376</v>
      </c>
      <c r="E55" s="42" t="s">
        <v>310</v>
      </c>
      <c r="F55" s="6"/>
    </row>
    <row r="56" spans="1:6" s="5" customFormat="1" ht="56">
      <c r="A56" s="228"/>
      <c r="B56" s="77" t="s">
        <v>311</v>
      </c>
      <c r="C56" s="75" t="s">
        <v>312</v>
      </c>
      <c r="D56" s="46">
        <v>43049</v>
      </c>
      <c r="E56" s="42" t="s">
        <v>313</v>
      </c>
      <c r="F56" s="6"/>
    </row>
    <row r="57" spans="1:6" s="5" customFormat="1" ht="56">
      <c r="A57" s="228"/>
      <c r="B57" s="77" t="s">
        <v>314</v>
      </c>
      <c r="C57" s="75" t="s">
        <v>231</v>
      </c>
      <c r="D57" s="46">
        <v>42835</v>
      </c>
      <c r="E57" s="42" t="s">
        <v>276</v>
      </c>
      <c r="F57" s="6"/>
    </row>
    <row r="58" spans="1:6" s="5" customFormat="1" ht="56">
      <c r="A58" s="228"/>
      <c r="B58" s="77" t="s">
        <v>315</v>
      </c>
      <c r="C58" s="75" t="s">
        <v>27</v>
      </c>
      <c r="D58" s="46">
        <v>43464</v>
      </c>
      <c r="E58" s="42" t="s">
        <v>276</v>
      </c>
      <c r="F58" s="6"/>
    </row>
    <row r="59" spans="1:6" s="5" customFormat="1" ht="56">
      <c r="A59" s="228"/>
      <c r="B59" s="77" t="s">
        <v>316</v>
      </c>
      <c r="C59" s="75" t="s">
        <v>24</v>
      </c>
      <c r="D59" s="46">
        <v>43552</v>
      </c>
      <c r="E59" s="42" t="s">
        <v>276</v>
      </c>
      <c r="F59" s="6"/>
    </row>
    <row r="60" spans="1:6" s="5" customFormat="1" ht="70">
      <c r="A60" s="230"/>
      <c r="B60" s="77" t="s">
        <v>317</v>
      </c>
      <c r="C60" s="75" t="s">
        <v>85</v>
      </c>
      <c r="D60" s="46">
        <v>43825</v>
      </c>
      <c r="E60" s="42" t="s">
        <v>318</v>
      </c>
      <c r="F60" s="6"/>
    </row>
    <row r="61" spans="1:6" s="5" customFormat="1" ht="42">
      <c r="A61" s="37" t="s">
        <v>319</v>
      </c>
      <c r="B61" s="77" t="s">
        <v>320</v>
      </c>
      <c r="C61" s="75" t="s">
        <v>27</v>
      </c>
      <c r="D61" s="78">
        <v>42390</v>
      </c>
      <c r="E61" s="38" t="s">
        <v>321</v>
      </c>
      <c r="F61" s="6"/>
    </row>
    <row r="62" spans="1:6" s="5" customFormat="1" ht="70">
      <c r="A62" s="234" t="s">
        <v>322</v>
      </c>
      <c r="B62" s="74" t="s">
        <v>323</v>
      </c>
      <c r="C62" s="75" t="s">
        <v>38</v>
      </c>
      <c r="D62" s="46">
        <v>39470</v>
      </c>
      <c r="E62" s="42" t="s">
        <v>324</v>
      </c>
      <c r="F62" s="6"/>
    </row>
    <row r="63" spans="1:6" s="5" customFormat="1" ht="56">
      <c r="A63" s="228"/>
      <c r="B63" s="74" t="s">
        <v>325</v>
      </c>
      <c r="C63" s="75" t="s">
        <v>27</v>
      </c>
      <c r="D63" s="46">
        <v>39532</v>
      </c>
      <c r="E63" s="42" t="s">
        <v>215</v>
      </c>
      <c r="F63" s="6"/>
    </row>
    <row r="64" spans="1:6" s="5" customFormat="1" ht="56">
      <c r="A64" s="228"/>
      <c r="B64" s="74" t="s">
        <v>326</v>
      </c>
      <c r="C64" s="75" t="s">
        <v>31</v>
      </c>
      <c r="D64" s="46">
        <v>39794</v>
      </c>
      <c r="E64" s="42" t="s">
        <v>249</v>
      </c>
      <c r="F64" s="6"/>
    </row>
    <row r="65" spans="1:6" s="5" customFormat="1" ht="56">
      <c r="A65" s="228"/>
      <c r="B65" s="74" t="s">
        <v>327</v>
      </c>
      <c r="C65" s="75" t="s">
        <v>238</v>
      </c>
      <c r="D65" s="46">
        <v>39814</v>
      </c>
      <c r="E65" s="42" t="s">
        <v>215</v>
      </c>
      <c r="F65" s="6"/>
    </row>
    <row r="66" spans="1:6" s="5" customFormat="1" ht="56">
      <c r="A66" s="228"/>
      <c r="B66" s="74" t="s">
        <v>328</v>
      </c>
      <c r="C66" s="75" t="s">
        <v>27</v>
      </c>
      <c r="D66" s="46">
        <v>39836</v>
      </c>
      <c r="E66" s="42" t="s">
        <v>329</v>
      </c>
      <c r="F66" s="6"/>
    </row>
    <row r="67" spans="1:6" s="5" customFormat="1" ht="56">
      <c r="A67" s="228"/>
      <c r="B67" s="74" t="s">
        <v>330</v>
      </c>
      <c r="C67" s="75" t="s">
        <v>231</v>
      </c>
      <c r="D67" s="46">
        <v>39855</v>
      </c>
      <c r="E67" s="42" t="s">
        <v>249</v>
      </c>
      <c r="F67" s="6"/>
    </row>
    <row r="68" spans="1:6" s="5" customFormat="1" ht="70">
      <c r="A68" s="228"/>
      <c r="B68" s="74" t="s">
        <v>331</v>
      </c>
      <c r="C68" s="75" t="s">
        <v>80</v>
      </c>
      <c r="D68" s="46">
        <v>39867</v>
      </c>
      <c r="E68" s="42" t="s">
        <v>324</v>
      </c>
      <c r="F68" s="6"/>
    </row>
    <row r="69" spans="1:6" s="5" customFormat="1" ht="70">
      <c r="A69" s="228"/>
      <c r="B69" s="79" t="s">
        <v>332</v>
      </c>
      <c r="C69" s="75" t="s">
        <v>231</v>
      </c>
      <c r="D69" s="46">
        <v>39874</v>
      </c>
      <c r="E69" s="42" t="s">
        <v>324</v>
      </c>
      <c r="F69" s="6"/>
    </row>
    <row r="70" spans="1:6" s="5" customFormat="1" ht="70">
      <c r="A70" s="228"/>
      <c r="B70" s="74" t="s">
        <v>333</v>
      </c>
      <c r="C70" s="75" t="s">
        <v>31</v>
      </c>
      <c r="D70" s="46">
        <v>39959</v>
      </c>
      <c r="E70" s="42" t="s">
        <v>324</v>
      </c>
      <c r="F70" s="6"/>
    </row>
    <row r="71" spans="1:6" s="5" customFormat="1" ht="56">
      <c r="A71" s="228"/>
      <c r="B71" s="74" t="s">
        <v>334</v>
      </c>
      <c r="C71" s="75" t="s">
        <v>27</v>
      </c>
      <c r="D71" s="46">
        <v>39995</v>
      </c>
      <c r="E71" s="42" t="s">
        <v>215</v>
      </c>
      <c r="F71" s="6"/>
    </row>
    <row r="72" spans="1:6" s="5" customFormat="1" ht="70">
      <c r="A72" s="228"/>
      <c r="B72" s="74" t="s">
        <v>335</v>
      </c>
      <c r="C72" s="75" t="s">
        <v>27</v>
      </c>
      <c r="D72" s="46">
        <v>40102</v>
      </c>
      <c r="E72" s="42" t="s">
        <v>324</v>
      </c>
      <c r="F72" s="6"/>
    </row>
    <row r="73" spans="1:6" s="5" customFormat="1" ht="70">
      <c r="A73" s="228"/>
      <c r="B73" s="74" t="s">
        <v>336</v>
      </c>
      <c r="C73" s="75" t="s">
        <v>238</v>
      </c>
      <c r="D73" s="46">
        <v>40161</v>
      </c>
      <c r="E73" s="42" t="s">
        <v>324</v>
      </c>
      <c r="F73" s="6"/>
    </row>
    <row r="74" spans="1:6" s="5" customFormat="1" ht="70">
      <c r="A74" s="228"/>
      <c r="B74" s="74" t="s">
        <v>337</v>
      </c>
      <c r="C74" s="75" t="s">
        <v>27</v>
      </c>
      <c r="D74" s="46">
        <v>40257</v>
      </c>
      <c r="E74" s="42" t="s">
        <v>324</v>
      </c>
      <c r="F74" s="6"/>
    </row>
    <row r="75" spans="1:6" s="5" customFormat="1" ht="70">
      <c r="A75" s="228"/>
      <c r="B75" s="74" t="s">
        <v>338</v>
      </c>
      <c r="C75" s="75" t="s">
        <v>85</v>
      </c>
      <c r="D75" s="46">
        <v>40462</v>
      </c>
      <c r="E75" s="42" t="s">
        <v>324</v>
      </c>
      <c r="F75" s="6"/>
    </row>
    <row r="76" spans="1:6" s="5" customFormat="1" ht="70">
      <c r="A76" s="228"/>
      <c r="B76" s="74" t="s">
        <v>339</v>
      </c>
      <c r="C76" s="75" t="s">
        <v>31</v>
      </c>
      <c r="D76" s="46">
        <v>40596</v>
      </c>
      <c r="E76" s="42" t="s">
        <v>324</v>
      </c>
      <c r="F76" s="6"/>
    </row>
    <row r="77" spans="1:6" s="5" customFormat="1" ht="70">
      <c r="A77" s="228"/>
      <c r="B77" s="74" t="s">
        <v>340</v>
      </c>
      <c r="C77" s="75" t="s">
        <v>31</v>
      </c>
      <c r="D77" s="46">
        <v>40941</v>
      </c>
      <c r="E77" s="42" t="s">
        <v>324</v>
      </c>
      <c r="F77" s="6"/>
    </row>
    <row r="78" spans="1:6" s="5" customFormat="1" ht="70">
      <c r="A78" s="228"/>
      <c r="B78" s="74" t="s">
        <v>341</v>
      </c>
      <c r="C78" s="75" t="s">
        <v>342</v>
      </c>
      <c r="D78" s="46">
        <v>40961</v>
      </c>
      <c r="E78" s="42" t="s">
        <v>324</v>
      </c>
      <c r="F78" s="6"/>
    </row>
    <row r="79" spans="1:6" s="5" customFormat="1" ht="56">
      <c r="A79" s="228"/>
      <c r="B79" s="74" t="s">
        <v>343</v>
      </c>
      <c r="C79" s="75" t="s">
        <v>27</v>
      </c>
      <c r="D79" s="46">
        <v>41086</v>
      </c>
      <c r="E79" s="42" t="s">
        <v>344</v>
      </c>
      <c r="F79" s="6"/>
    </row>
    <row r="80" spans="1:6" s="5" customFormat="1" ht="56">
      <c r="A80" s="228"/>
      <c r="B80" s="74" t="s">
        <v>345</v>
      </c>
      <c r="C80" s="75" t="s">
        <v>31</v>
      </c>
      <c r="D80" s="46">
        <v>41247</v>
      </c>
      <c r="E80" s="42" t="s">
        <v>344</v>
      </c>
      <c r="F80" s="6"/>
    </row>
    <row r="81" spans="1:6" s="5" customFormat="1" ht="56">
      <c r="A81" s="228"/>
      <c r="B81" s="74" t="s">
        <v>346</v>
      </c>
      <c r="C81" s="75" t="s">
        <v>27</v>
      </c>
      <c r="D81" s="46">
        <v>41341</v>
      </c>
      <c r="E81" s="42" t="s">
        <v>344</v>
      </c>
      <c r="F81" s="6"/>
    </row>
    <row r="82" spans="1:6" s="5" customFormat="1" ht="84">
      <c r="A82" s="228"/>
      <c r="B82" s="76" t="s">
        <v>347</v>
      </c>
      <c r="C82" s="75" t="s">
        <v>31</v>
      </c>
      <c r="D82" s="46">
        <v>41404</v>
      </c>
      <c r="E82" s="42" t="s">
        <v>348</v>
      </c>
      <c r="F82" s="6"/>
    </row>
    <row r="83" spans="1:6" s="5" customFormat="1" ht="56">
      <c r="A83" s="228"/>
      <c r="B83" s="74" t="s">
        <v>349</v>
      </c>
      <c r="C83" s="75" t="s">
        <v>27</v>
      </c>
      <c r="D83" s="46">
        <v>41477</v>
      </c>
      <c r="E83" s="42" t="s">
        <v>249</v>
      </c>
      <c r="F83" s="6"/>
    </row>
    <row r="84" spans="1:6" s="5" customFormat="1" ht="56">
      <c r="A84" s="228"/>
      <c r="B84" s="74" t="s">
        <v>350</v>
      </c>
      <c r="C84" s="75" t="s">
        <v>80</v>
      </c>
      <c r="D84" s="46">
        <v>41485</v>
      </c>
      <c r="E84" s="42" t="s">
        <v>249</v>
      </c>
      <c r="F84" s="6"/>
    </row>
    <row r="85" spans="1:6" s="5" customFormat="1" ht="56">
      <c r="A85" s="228"/>
      <c r="B85" s="74" t="s">
        <v>351</v>
      </c>
      <c r="C85" s="75" t="s">
        <v>114</v>
      </c>
      <c r="D85" s="46" t="s">
        <v>352</v>
      </c>
      <c r="E85" s="42" t="s">
        <v>276</v>
      </c>
      <c r="F85" s="6"/>
    </row>
    <row r="86" spans="1:6" s="5" customFormat="1" ht="56">
      <c r="A86" s="228"/>
      <c r="B86" s="74" t="s">
        <v>353</v>
      </c>
      <c r="C86" s="75" t="s">
        <v>80</v>
      </c>
      <c r="D86" s="46" t="s">
        <v>354</v>
      </c>
      <c r="E86" s="42" t="s">
        <v>249</v>
      </c>
      <c r="F86" s="6"/>
    </row>
    <row r="87" spans="1:6" s="5" customFormat="1" ht="70">
      <c r="A87" s="228"/>
      <c r="B87" s="74" t="s">
        <v>355</v>
      </c>
      <c r="C87" s="75" t="s">
        <v>27</v>
      </c>
      <c r="D87" s="46" t="s">
        <v>356</v>
      </c>
      <c r="E87" s="42" t="s">
        <v>308</v>
      </c>
      <c r="F87" s="6"/>
    </row>
    <row r="88" spans="1:6" s="5" customFormat="1" ht="56">
      <c r="A88" s="228"/>
      <c r="B88" s="74" t="s">
        <v>357</v>
      </c>
      <c r="C88" s="75" t="s">
        <v>114</v>
      </c>
      <c r="D88" s="46">
        <v>42124</v>
      </c>
      <c r="E88" s="42" t="s">
        <v>249</v>
      </c>
      <c r="F88" s="6"/>
    </row>
    <row r="89" spans="1:6" s="5" customFormat="1" ht="56">
      <c r="A89" s="228"/>
      <c r="B89" s="74" t="s">
        <v>358</v>
      </c>
      <c r="C89" s="75" t="s">
        <v>80</v>
      </c>
      <c r="D89" s="46">
        <v>42160</v>
      </c>
      <c r="E89" s="42" t="s">
        <v>249</v>
      </c>
      <c r="F89" s="6"/>
    </row>
    <row r="90" spans="1:6" s="5" customFormat="1" ht="42">
      <c r="A90" s="228"/>
      <c r="B90" s="74" t="s">
        <v>359</v>
      </c>
      <c r="C90" s="75" t="s">
        <v>24</v>
      </c>
      <c r="D90" s="46">
        <v>42227</v>
      </c>
      <c r="E90" s="42" t="s">
        <v>360</v>
      </c>
      <c r="F90" s="6"/>
    </row>
    <row r="91" spans="1:6" s="5" customFormat="1" ht="56">
      <c r="A91" s="228"/>
      <c r="B91" s="74" t="s">
        <v>361</v>
      </c>
      <c r="C91" s="75" t="s">
        <v>306</v>
      </c>
      <c r="D91" s="46">
        <v>42230</v>
      </c>
      <c r="E91" s="42" t="s">
        <v>276</v>
      </c>
      <c r="F91" s="6"/>
    </row>
    <row r="92" spans="1:6" s="5" customFormat="1" ht="56">
      <c r="A92" s="228"/>
      <c r="B92" s="74" t="s">
        <v>362</v>
      </c>
      <c r="C92" s="75" t="s">
        <v>231</v>
      </c>
      <c r="D92" s="46">
        <v>42480</v>
      </c>
      <c r="E92" s="42" t="s">
        <v>276</v>
      </c>
      <c r="F92" s="6"/>
    </row>
    <row r="93" spans="1:6" s="5" customFormat="1" ht="56">
      <c r="A93" s="228"/>
      <c r="B93" s="74" t="s">
        <v>363</v>
      </c>
      <c r="C93" s="75" t="s">
        <v>27</v>
      </c>
      <c r="D93" s="46">
        <v>42506</v>
      </c>
      <c r="E93" s="42" t="s">
        <v>276</v>
      </c>
      <c r="F93" s="6"/>
    </row>
    <row r="94" spans="1:6" s="5" customFormat="1" ht="56">
      <c r="A94" s="228"/>
      <c r="B94" s="77" t="s">
        <v>364</v>
      </c>
      <c r="C94" s="75" t="s">
        <v>85</v>
      </c>
      <c r="D94" s="80" t="s">
        <v>365</v>
      </c>
      <c r="E94" s="42" t="s">
        <v>276</v>
      </c>
      <c r="F94" s="6"/>
    </row>
    <row r="95" spans="1:6" s="5" customFormat="1" ht="56">
      <c r="A95" s="228"/>
      <c r="B95" s="77" t="s">
        <v>366</v>
      </c>
      <c r="C95" s="75" t="s">
        <v>27</v>
      </c>
      <c r="D95" s="46">
        <v>42660</v>
      </c>
      <c r="E95" s="42" t="s">
        <v>276</v>
      </c>
      <c r="F95" s="6"/>
    </row>
    <row r="96" spans="1:6" s="5" customFormat="1" ht="56">
      <c r="A96" s="228"/>
      <c r="B96" s="77" t="s">
        <v>367</v>
      </c>
      <c r="C96" s="75" t="s">
        <v>368</v>
      </c>
      <c r="D96" s="46">
        <v>42774</v>
      </c>
      <c r="E96" s="42" t="s">
        <v>276</v>
      </c>
      <c r="F96" s="6"/>
    </row>
    <row r="97" spans="1:6" s="5" customFormat="1" ht="56">
      <c r="A97" s="228"/>
      <c r="B97" s="77" t="s">
        <v>369</v>
      </c>
      <c r="C97" s="75" t="s">
        <v>368</v>
      </c>
      <c r="D97" s="46">
        <v>42774</v>
      </c>
      <c r="E97" s="42" t="s">
        <v>276</v>
      </c>
      <c r="F97" s="6"/>
    </row>
    <row r="98" spans="1:6" s="5" customFormat="1" ht="56">
      <c r="A98" s="228"/>
      <c r="B98" s="77" t="s">
        <v>370</v>
      </c>
      <c r="C98" s="75" t="s">
        <v>27</v>
      </c>
      <c r="D98" s="46">
        <v>42817</v>
      </c>
      <c r="E98" s="42" t="s">
        <v>276</v>
      </c>
      <c r="F98" s="6"/>
    </row>
    <row r="99" spans="1:6" s="5" customFormat="1" ht="56">
      <c r="A99" s="228"/>
      <c r="B99" s="81" t="s">
        <v>371</v>
      </c>
      <c r="C99" s="39" t="s">
        <v>27</v>
      </c>
      <c r="D99" s="78">
        <v>42838</v>
      </c>
      <c r="E99" s="42" t="s">
        <v>276</v>
      </c>
      <c r="F99" s="6"/>
    </row>
    <row r="100" spans="1:6" s="5" customFormat="1" ht="56">
      <c r="A100" s="228"/>
      <c r="B100" s="81" t="s">
        <v>372</v>
      </c>
      <c r="C100" s="39" t="s">
        <v>85</v>
      </c>
      <c r="D100" s="78">
        <v>42867</v>
      </c>
      <c r="E100" s="42" t="s">
        <v>276</v>
      </c>
      <c r="F100" s="6"/>
    </row>
    <row r="101" spans="1:6" s="5" customFormat="1" ht="56">
      <c r="A101" s="228"/>
      <c r="B101" s="81" t="s">
        <v>373</v>
      </c>
      <c r="C101" s="39" t="s">
        <v>31</v>
      </c>
      <c r="D101" s="78">
        <v>42867</v>
      </c>
      <c r="E101" s="42" t="s">
        <v>276</v>
      </c>
      <c r="F101" s="6"/>
    </row>
    <row r="102" spans="1:6" s="5" customFormat="1" ht="56">
      <c r="A102" s="228"/>
      <c r="B102" s="81" t="s">
        <v>374</v>
      </c>
      <c r="C102" s="39" t="s">
        <v>31</v>
      </c>
      <c r="D102" s="78">
        <v>42867</v>
      </c>
      <c r="E102" s="42" t="s">
        <v>276</v>
      </c>
      <c r="F102" s="6"/>
    </row>
    <row r="103" spans="1:6" s="5" customFormat="1" ht="56">
      <c r="A103" s="228"/>
      <c r="B103" s="81" t="s">
        <v>375</v>
      </c>
      <c r="C103" s="39" t="s">
        <v>31</v>
      </c>
      <c r="D103" s="78">
        <v>42867</v>
      </c>
      <c r="E103" s="42" t="s">
        <v>276</v>
      </c>
      <c r="F103" s="6"/>
    </row>
    <row r="104" spans="1:6" s="5" customFormat="1" ht="56">
      <c r="A104" s="228"/>
      <c r="B104" s="81" t="s">
        <v>376</v>
      </c>
      <c r="C104" s="39" t="s">
        <v>31</v>
      </c>
      <c r="D104" s="78">
        <v>42867</v>
      </c>
      <c r="E104" s="42" t="s">
        <v>276</v>
      </c>
      <c r="F104" s="6"/>
    </row>
    <row r="105" spans="1:6" s="5" customFormat="1" ht="56">
      <c r="A105" s="228"/>
      <c r="B105" s="81" t="s">
        <v>377</v>
      </c>
      <c r="C105" s="39" t="s">
        <v>27</v>
      </c>
      <c r="D105" s="78">
        <v>42878</v>
      </c>
      <c r="E105" s="42" t="s">
        <v>276</v>
      </c>
      <c r="F105" s="6"/>
    </row>
    <row r="106" spans="1:6" s="5" customFormat="1" ht="56">
      <c r="A106" s="228"/>
      <c r="B106" s="81" t="s">
        <v>378</v>
      </c>
      <c r="C106" s="39" t="s">
        <v>114</v>
      </c>
      <c r="D106" s="78">
        <v>43102</v>
      </c>
      <c r="E106" s="42" t="s">
        <v>276</v>
      </c>
      <c r="F106" s="6"/>
    </row>
    <row r="107" spans="1:6" s="5" customFormat="1" ht="56">
      <c r="A107" s="228"/>
      <c r="B107" s="81" t="s">
        <v>379</v>
      </c>
      <c r="C107" s="39" t="s">
        <v>114</v>
      </c>
      <c r="D107" s="78">
        <v>43108</v>
      </c>
      <c r="E107" s="42" t="s">
        <v>276</v>
      </c>
      <c r="F107" s="6"/>
    </row>
    <row r="108" spans="1:6" s="5" customFormat="1" ht="56">
      <c r="A108" s="228"/>
      <c r="B108" s="81" t="s">
        <v>380</v>
      </c>
      <c r="C108" s="39" t="s">
        <v>109</v>
      </c>
      <c r="D108" s="78">
        <v>43256</v>
      </c>
      <c r="E108" s="42" t="s">
        <v>276</v>
      </c>
      <c r="F108" s="6"/>
    </row>
    <row r="109" spans="1:6" s="5" customFormat="1" ht="56">
      <c r="A109" s="228"/>
      <c r="B109" s="81" t="s">
        <v>381</v>
      </c>
      <c r="C109" s="39" t="s">
        <v>109</v>
      </c>
      <c r="D109" s="78">
        <v>43257</v>
      </c>
      <c r="E109" s="42" t="s">
        <v>276</v>
      </c>
      <c r="F109" s="6"/>
    </row>
    <row r="110" spans="1:6" s="5" customFormat="1" ht="56">
      <c r="A110" s="228"/>
      <c r="B110" s="81" t="s">
        <v>382</v>
      </c>
      <c r="C110" s="39" t="s">
        <v>80</v>
      </c>
      <c r="D110" s="78">
        <v>43365</v>
      </c>
      <c r="E110" s="42" t="s">
        <v>276</v>
      </c>
      <c r="F110" s="6"/>
    </row>
    <row r="111" spans="1:6" s="5" customFormat="1" ht="56">
      <c r="A111" s="228"/>
      <c r="B111" s="82" t="s">
        <v>383</v>
      </c>
      <c r="C111" s="39" t="s">
        <v>38</v>
      </c>
      <c r="D111" s="78">
        <v>43678</v>
      </c>
      <c r="E111" s="42" t="s">
        <v>384</v>
      </c>
      <c r="F111" s="6"/>
    </row>
    <row r="112" spans="1:6" s="5" customFormat="1" ht="56">
      <c r="A112" s="228"/>
      <c r="B112" s="76" t="s">
        <v>385</v>
      </c>
      <c r="C112" s="75" t="s">
        <v>27</v>
      </c>
      <c r="D112" s="46">
        <v>39126</v>
      </c>
      <c r="E112" s="42" t="s">
        <v>386</v>
      </c>
      <c r="F112" s="6"/>
    </row>
    <row r="113" spans="1:6" s="5" customFormat="1" ht="56">
      <c r="A113" s="228"/>
      <c r="B113" s="77" t="s">
        <v>387</v>
      </c>
      <c r="C113" s="75" t="s">
        <v>27</v>
      </c>
      <c r="D113" s="46">
        <v>42375</v>
      </c>
      <c r="E113" s="42" t="s">
        <v>386</v>
      </c>
      <c r="F113" s="6"/>
    </row>
    <row r="114" spans="1:6" s="5" customFormat="1" ht="42">
      <c r="A114" s="230"/>
      <c r="B114" s="77" t="s">
        <v>388</v>
      </c>
      <c r="C114" s="75" t="s">
        <v>27</v>
      </c>
      <c r="D114" s="46">
        <v>42479</v>
      </c>
      <c r="E114" s="42" t="s">
        <v>389</v>
      </c>
      <c r="F114" s="6"/>
    </row>
    <row r="115" spans="1:6" s="5" customFormat="1" ht="56">
      <c r="A115" s="234" t="s">
        <v>390</v>
      </c>
      <c r="B115" s="74" t="s">
        <v>391</v>
      </c>
      <c r="C115" s="75" t="s">
        <v>21</v>
      </c>
      <c r="D115" s="46">
        <v>39574</v>
      </c>
      <c r="E115" s="42" t="s">
        <v>392</v>
      </c>
      <c r="F115" s="6"/>
    </row>
    <row r="116" spans="1:6" s="5" customFormat="1" ht="56">
      <c r="A116" s="228"/>
      <c r="B116" s="79" t="s">
        <v>393</v>
      </c>
      <c r="C116" s="75" t="s">
        <v>21</v>
      </c>
      <c r="D116" s="46">
        <v>39744</v>
      </c>
      <c r="E116" s="42" t="s">
        <v>392</v>
      </c>
      <c r="F116" s="6"/>
    </row>
    <row r="117" spans="1:6" s="5" customFormat="1" ht="56">
      <c r="A117" s="228"/>
      <c r="B117" s="74" t="s">
        <v>394</v>
      </c>
      <c r="C117" s="75" t="s">
        <v>47</v>
      </c>
      <c r="D117" s="46">
        <v>39744</v>
      </c>
      <c r="E117" s="42" t="s">
        <v>392</v>
      </c>
      <c r="F117" s="6"/>
    </row>
    <row r="118" spans="1:6" s="5" customFormat="1" ht="56">
      <c r="A118" s="228"/>
      <c r="B118" s="37" t="s">
        <v>395</v>
      </c>
      <c r="C118" s="39" t="s">
        <v>396</v>
      </c>
      <c r="D118" s="78" t="s">
        <v>397</v>
      </c>
      <c r="E118" s="38" t="s">
        <v>398</v>
      </c>
      <c r="F118" s="6"/>
    </row>
    <row r="119" spans="1:6" s="5" customFormat="1" ht="84">
      <c r="A119" s="228"/>
      <c r="B119" s="37" t="s">
        <v>399</v>
      </c>
      <c r="C119" s="39" t="s">
        <v>24</v>
      </c>
      <c r="D119" s="78">
        <v>43283</v>
      </c>
      <c r="E119" s="42" t="s">
        <v>400</v>
      </c>
      <c r="F119" s="6"/>
    </row>
    <row r="120" spans="1:6" s="5" customFormat="1" ht="56">
      <c r="A120" s="228"/>
      <c r="B120" s="37" t="s">
        <v>401</v>
      </c>
      <c r="C120" s="39" t="s">
        <v>47</v>
      </c>
      <c r="D120" s="78">
        <v>43307</v>
      </c>
      <c r="E120" s="38" t="s">
        <v>402</v>
      </c>
      <c r="F120" s="6"/>
    </row>
    <row r="121" spans="1:6" s="5" customFormat="1" ht="56">
      <c r="A121" s="228"/>
      <c r="B121" s="37" t="s">
        <v>403</v>
      </c>
      <c r="C121" s="39" t="s">
        <v>21</v>
      </c>
      <c r="D121" s="78">
        <v>43342</v>
      </c>
      <c r="E121" s="38" t="s">
        <v>402</v>
      </c>
      <c r="F121" s="6"/>
    </row>
    <row r="122" spans="1:6" s="5" customFormat="1" ht="56">
      <c r="A122" s="230"/>
      <c r="B122" s="83" t="s">
        <v>404</v>
      </c>
      <c r="C122" s="39" t="s">
        <v>24</v>
      </c>
      <c r="D122" s="78">
        <v>43447</v>
      </c>
      <c r="E122" s="38" t="s">
        <v>405</v>
      </c>
      <c r="F122" s="6"/>
    </row>
    <row r="123" spans="1:6" s="5" customFormat="1" ht="56">
      <c r="A123" s="37" t="s">
        <v>406</v>
      </c>
      <c r="B123" s="77" t="s">
        <v>407</v>
      </c>
      <c r="C123" s="75" t="s">
        <v>342</v>
      </c>
      <c r="D123" s="46">
        <v>42319</v>
      </c>
      <c r="E123" s="38" t="s">
        <v>408</v>
      </c>
      <c r="F123" s="6"/>
    </row>
    <row r="124" spans="1:6" ht="32.25" customHeight="1">
      <c r="A124" s="235" t="s">
        <v>409</v>
      </c>
      <c r="B124" s="67" t="s">
        <v>410</v>
      </c>
      <c r="C124" s="67" t="s">
        <v>27</v>
      </c>
      <c r="D124" s="84">
        <v>37208</v>
      </c>
      <c r="E124" s="62" t="s">
        <v>411</v>
      </c>
    </row>
    <row r="125" spans="1:6" ht="32.25" customHeight="1">
      <c r="A125" s="236"/>
      <c r="B125" s="67" t="s">
        <v>412</v>
      </c>
      <c r="C125" s="67" t="s">
        <v>27</v>
      </c>
      <c r="D125" s="84">
        <v>39545</v>
      </c>
      <c r="E125" s="62" t="s">
        <v>413</v>
      </c>
    </row>
    <row r="126" spans="1:6" ht="32.25" customHeight="1">
      <c r="A126" s="236"/>
      <c r="B126" s="67" t="s">
        <v>414</v>
      </c>
      <c r="C126" s="67" t="s">
        <v>21</v>
      </c>
      <c r="D126" s="84">
        <v>38876</v>
      </c>
      <c r="E126" s="62" t="s">
        <v>415</v>
      </c>
    </row>
    <row r="127" spans="1:6" ht="32.25" customHeight="1">
      <c r="A127" s="236"/>
      <c r="B127" s="67" t="s">
        <v>416</v>
      </c>
      <c r="C127" s="67" t="s">
        <v>69</v>
      </c>
      <c r="D127" s="84">
        <v>38880</v>
      </c>
      <c r="E127" s="62" t="s">
        <v>417</v>
      </c>
    </row>
    <row r="128" spans="1:6" ht="32.25" customHeight="1">
      <c r="A128" s="236"/>
      <c r="B128" s="67" t="s">
        <v>418</v>
      </c>
      <c r="C128" s="67" t="s">
        <v>24</v>
      </c>
      <c r="D128" s="84">
        <v>39000</v>
      </c>
      <c r="E128" s="62" t="s">
        <v>411</v>
      </c>
    </row>
    <row r="129" spans="1:5" ht="31.5" customHeight="1">
      <c r="A129" s="236"/>
      <c r="B129" s="67" t="s">
        <v>419</v>
      </c>
      <c r="C129" s="67" t="s">
        <v>114</v>
      </c>
      <c r="D129" s="84">
        <v>42208</v>
      </c>
      <c r="E129" s="62" t="s">
        <v>413</v>
      </c>
    </row>
    <row r="130" spans="1:5" ht="31.5" customHeight="1">
      <c r="A130" s="236"/>
      <c r="B130" s="67" t="s">
        <v>420</v>
      </c>
      <c r="C130" s="67" t="s">
        <v>64</v>
      </c>
      <c r="D130" s="84">
        <v>42619</v>
      </c>
      <c r="E130" s="62" t="s">
        <v>413</v>
      </c>
    </row>
    <row r="131" spans="1:5" ht="41.25" customHeight="1">
      <c r="A131" s="237"/>
      <c r="B131" s="67" t="s">
        <v>421</v>
      </c>
      <c r="C131" s="67" t="s">
        <v>80</v>
      </c>
      <c r="D131" s="84">
        <v>43077</v>
      </c>
      <c r="E131" s="62" t="s">
        <v>413</v>
      </c>
    </row>
    <row r="132" spans="1:5" ht="48" customHeight="1">
      <c r="A132" s="238" t="s">
        <v>19</v>
      </c>
      <c r="B132" s="33" t="s">
        <v>20</v>
      </c>
      <c r="C132" s="34" t="s">
        <v>21</v>
      </c>
      <c r="D132" s="35">
        <v>38631</v>
      </c>
      <c r="E132" s="36" t="s">
        <v>22</v>
      </c>
    </row>
    <row r="133" spans="1:5" ht="79.5" customHeight="1">
      <c r="A133" s="239"/>
      <c r="B133" s="33" t="s">
        <v>23</v>
      </c>
      <c r="C133" s="34" t="s">
        <v>24</v>
      </c>
      <c r="D133" s="35">
        <v>40192</v>
      </c>
      <c r="E133" s="36" t="s">
        <v>25</v>
      </c>
    </row>
    <row r="134" spans="1:5" ht="86.15" customHeight="1">
      <c r="A134" s="239"/>
      <c r="B134" s="33" t="s">
        <v>26</v>
      </c>
      <c r="C134" s="34" t="s">
        <v>27</v>
      </c>
      <c r="D134" s="35">
        <v>40571</v>
      </c>
      <c r="E134" s="36" t="s">
        <v>25</v>
      </c>
    </row>
    <row r="135" spans="1:5" ht="70.5" customHeight="1">
      <c r="A135" s="239"/>
      <c r="B135" s="33" t="s">
        <v>28</v>
      </c>
      <c r="C135" s="34" t="s">
        <v>21</v>
      </c>
      <c r="D135" s="35">
        <v>40879</v>
      </c>
      <c r="E135" s="36" t="s">
        <v>29</v>
      </c>
    </row>
    <row r="136" spans="1:5" ht="69" customHeight="1">
      <c r="A136" s="240"/>
      <c r="B136" s="37" t="s">
        <v>30</v>
      </c>
      <c r="C136" s="39" t="s">
        <v>31</v>
      </c>
      <c r="D136" s="40">
        <v>41450</v>
      </c>
      <c r="E136" s="38" t="s">
        <v>25</v>
      </c>
    </row>
    <row r="137" spans="1:5" ht="63" customHeight="1">
      <c r="A137" s="241" t="s">
        <v>32</v>
      </c>
      <c r="B137" s="33" t="s">
        <v>33</v>
      </c>
      <c r="C137" s="34" t="s">
        <v>27</v>
      </c>
      <c r="D137" s="35">
        <v>37686</v>
      </c>
      <c r="E137" s="36" t="s">
        <v>34</v>
      </c>
    </row>
    <row r="138" spans="1:5" ht="32.25" customHeight="1">
      <c r="A138" s="242"/>
      <c r="B138" s="33" t="s">
        <v>35</v>
      </c>
      <c r="C138" s="34" t="s">
        <v>31</v>
      </c>
      <c r="D138" s="35">
        <v>41317</v>
      </c>
      <c r="E138" s="36" t="s">
        <v>36</v>
      </c>
    </row>
    <row r="139" spans="1:5" ht="93.65" customHeight="1">
      <c r="A139" s="243"/>
      <c r="B139" s="33" t="s">
        <v>37</v>
      </c>
      <c r="C139" s="34" t="s">
        <v>38</v>
      </c>
      <c r="D139" s="35">
        <v>42265</v>
      </c>
      <c r="E139" s="36" t="s">
        <v>34</v>
      </c>
    </row>
    <row r="140" spans="1:5" ht="28">
      <c r="A140" s="244" t="s">
        <v>39</v>
      </c>
      <c r="B140" s="74" t="s">
        <v>40</v>
      </c>
      <c r="C140" s="85" t="s">
        <v>21</v>
      </c>
      <c r="D140" s="46">
        <v>25029</v>
      </c>
      <c r="E140" s="42" t="s">
        <v>41</v>
      </c>
    </row>
    <row r="141" spans="1:5" ht="85.5" customHeight="1">
      <c r="A141" s="245"/>
      <c r="B141" s="74" t="s">
        <v>42</v>
      </c>
      <c r="C141" s="85" t="s">
        <v>21</v>
      </c>
      <c r="D141" s="46">
        <v>33592</v>
      </c>
      <c r="E141" s="42" t="s">
        <v>43</v>
      </c>
    </row>
    <row r="142" spans="1:5" ht="105" customHeight="1">
      <c r="A142" s="245"/>
      <c r="B142" s="74" t="s">
        <v>44</v>
      </c>
      <c r="C142" s="85" t="s">
        <v>45</v>
      </c>
      <c r="D142" s="46">
        <v>33882</v>
      </c>
      <c r="E142" s="42" t="s">
        <v>43</v>
      </c>
    </row>
    <row r="143" spans="1:5" ht="95.15" customHeight="1">
      <c r="A143" s="245"/>
      <c r="B143" s="74" t="s">
        <v>46</v>
      </c>
      <c r="C143" s="85" t="s">
        <v>47</v>
      </c>
      <c r="D143" s="46">
        <v>34521</v>
      </c>
      <c r="E143" s="42" t="s">
        <v>43</v>
      </c>
    </row>
    <row r="144" spans="1:5" ht="75" customHeight="1">
      <c r="A144" s="245"/>
      <c r="B144" s="74" t="s">
        <v>48</v>
      </c>
      <c r="C144" s="74" t="s">
        <v>49</v>
      </c>
      <c r="D144" s="46">
        <v>36678</v>
      </c>
      <c r="E144" s="42" t="s">
        <v>43</v>
      </c>
    </row>
    <row r="145" spans="1:5" ht="91.5" customHeight="1">
      <c r="A145" s="245"/>
      <c r="B145" s="74" t="s">
        <v>50</v>
      </c>
      <c r="C145" s="85" t="s">
        <v>27</v>
      </c>
      <c r="D145" s="46">
        <v>38064</v>
      </c>
      <c r="E145" s="42" t="s">
        <v>43</v>
      </c>
    </row>
    <row r="146" spans="1:5" ht="76.5" customHeight="1">
      <c r="A146" s="245"/>
      <c r="B146" s="74" t="s">
        <v>51</v>
      </c>
      <c r="C146" s="85" t="s">
        <v>52</v>
      </c>
      <c r="D146" s="46">
        <v>39079</v>
      </c>
      <c r="E146" s="42" t="s">
        <v>53</v>
      </c>
    </row>
    <row r="147" spans="1:5" ht="98.5" customHeight="1">
      <c r="A147" s="245"/>
      <c r="B147" s="37" t="s">
        <v>54</v>
      </c>
      <c r="C147" s="37" t="s">
        <v>55</v>
      </c>
      <c r="D147" s="46">
        <v>42321</v>
      </c>
      <c r="E147" s="42" t="s">
        <v>43</v>
      </c>
    </row>
    <row r="148" spans="1:5" ht="127.5" customHeight="1">
      <c r="A148" s="245"/>
      <c r="B148" s="37" t="s">
        <v>56</v>
      </c>
      <c r="C148" s="37" t="s">
        <v>57</v>
      </c>
      <c r="D148" s="46">
        <v>42871</v>
      </c>
      <c r="E148" s="42" t="s">
        <v>58</v>
      </c>
    </row>
    <row r="149" spans="1:5" ht="110.5" customHeight="1">
      <c r="A149" s="245"/>
      <c r="B149" s="37" t="s">
        <v>59</v>
      </c>
      <c r="C149" s="37" t="s">
        <v>21</v>
      </c>
      <c r="D149" s="46">
        <v>42877</v>
      </c>
      <c r="E149" s="42" t="s">
        <v>60</v>
      </c>
    </row>
    <row r="150" spans="1:5" ht="91.5" customHeight="1">
      <c r="A150" s="245"/>
      <c r="B150" s="37" t="s">
        <v>61</v>
      </c>
      <c r="C150" s="39" t="s">
        <v>38</v>
      </c>
      <c r="D150" s="40">
        <v>43313</v>
      </c>
      <c r="E150" s="38" t="s">
        <v>62</v>
      </c>
    </row>
    <row r="151" spans="1:5" ht="77.5" customHeight="1">
      <c r="A151" s="245"/>
      <c r="B151" s="37" t="s">
        <v>63</v>
      </c>
      <c r="C151" s="39" t="s">
        <v>64</v>
      </c>
      <c r="D151" s="40">
        <v>43422</v>
      </c>
      <c r="E151" s="38" t="s">
        <v>65</v>
      </c>
    </row>
    <row r="152" spans="1:5" ht="87" customHeight="1">
      <c r="A152" s="245"/>
      <c r="B152" s="39" t="s">
        <v>66</v>
      </c>
      <c r="C152" s="39" t="s">
        <v>24</v>
      </c>
      <c r="D152" s="40">
        <v>43431</v>
      </c>
      <c r="E152" s="38" t="s">
        <v>67</v>
      </c>
    </row>
    <row r="153" spans="1:5" ht="90.75" customHeight="1">
      <c r="A153" s="245"/>
      <c r="B153" s="37" t="s">
        <v>68</v>
      </c>
      <c r="C153" s="39" t="s">
        <v>69</v>
      </c>
      <c r="D153" s="40">
        <v>43523</v>
      </c>
      <c r="E153" s="38" t="s">
        <v>70</v>
      </c>
    </row>
    <row r="154" spans="1:5" ht="89.25" customHeight="1">
      <c r="A154" s="245"/>
      <c r="B154" s="37" t="s">
        <v>71</v>
      </c>
      <c r="C154" s="39" t="s">
        <v>31</v>
      </c>
      <c r="D154" s="40">
        <v>43573</v>
      </c>
      <c r="E154" s="38" t="s">
        <v>67</v>
      </c>
    </row>
    <row r="155" spans="1:5" ht="28">
      <c r="A155" s="246"/>
      <c r="B155" s="37" t="s">
        <v>72</v>
      </c>
      <c r="C155" s="39" t="s">
        <v>73</v>
      </c>
      <c r="D155" s="47" t="s">
        <v>74</v>
      </c>
      <c r="E155" s="145" t="s">
        <v>739</v>
      </c>
    </row>
    <row r="156" spans="1:5" ht="24.75" customHeight="1">
      <c r="A156" s="238" t="s">
        <v>429</v>
      </c>
      <c r="B156" s="33" t="s">
        <v>430</v>
      </c>
      <c r="C156" s="33" t="s">
        <v>45</v>
      </c>
      <c r="D156" s="70" t="s">
        <v>431</v>
      </c>
      <c r="E156" s="36" t="s">
        <v>432</v>
      </c>
    </row>
    <row r="157" spans="1:5" ht="24.75" customHeight="1">
      <c r="A157" s="239"/>
      <c r="B157" s="33" t="s">
        <v>433</v>
      </c>
      <c r="C157" s="33" t="s">
        <v>102</v>
      </c>
      <c r="D157" s="70" t="s">
        <v>434</v>
      </c>
      <c r="E157" s="36" t="s">
        <v>432</v>
      </c>
    </row>
    <row r="158" spans="1:5" ht="36" customHeight="1">
      <c r="A158" s="239"/>
      <c r="B158" s="33" t="s">
        <v>435</v>
      </c>
      <c r="C158" s="33" t="s">
        <v>312</v>
      </c>
      <c r="D158" s="70" t="s">
        <v>436</v>
      </c>
      <c r="E158" s="36" t="s">
        <v>432</v>
      </c>
    </row>
    <row r="159" spans="1:5" ht="77.150000000000006" customHeight="1">
      <c r="A159" s="239"/>
      <c r="B159" s="33" t="s">
        <v>437</v>
      </c>
      <c r="C159" s="33" t="s">
        <v>438</v>
      </c>
      <c r="D159" s="71">
        <v>41425</v>
      </c>
      <c r="E159" s="45" t="s">
        <v>439</v>
      </c>
    </row>
    <row r="160" spans="1:5" ht="24.75" customHeight="1">
      <c r="A160" s="239"/>
      <c r="B160" s="37" t="s">
        <v>272</v>
      </c>
      <c r="C160" s="37" t="s">
        <v>21</v>
      </c>
      <c r="D160" s="71">
        <v>41500</v>
      </c>
      <c r="E160" s="38" t="s">
        <v>432</v>
      </c>
    </row>
    <row r="161" spans="1:5" ht="24.75" customHeight="1">
      <c r="A161" s="239"/>
      <c r="B161" s="37" t="s">
        <v>440</v>
      </c>
      <c r="C161" s="37" t="s">
        <v>27</v>
      </c>
      <c r="D161" s="71">
        <v>41516</v>
      </c>
      <c r="E161" s="38" t="s">
        <v>432</v>
      </c>
    </row>
    <row r="162" spans="1:5" ht="24.75" customHeight="1">
      <c r="A162" s="239"/>
      <c r="B162" s="37" t="s">
        <v>441</v>
      </c>
      <c r="C162" s="37" t="s">
        <v>64</v>
      </c>
      <c r="D162" s="71">
        <v>41699</v>
      </c>
      <c r="E162" s="38" t="s">
        <v>442</v>
      </c>
    </row>
    <row r="163" spans="1:5" ht="24.75" customHeight="1">
      <c r="A163" s="239"/>
      <c r="B163" s="37" t="s">
        <v>443</v>
      </c>
      <c r="C163" s="37" t="s">
        <v>64</v>
      </c>
      <c r="D163" s="71">
        <v>41699</v>
      </c>
      <c r="E163" s="38" t="s">
        <v>444</v>
      </c>
    </row>
    <row r="164" spans="1:5" ht="46" customHeight="1">
      <c r="A164" s="239"/>
      <c r="B164" s="37" t="s">
        <v>445</v>
      </c>
      <c r="C164" s="37" t="s">
        <v>69</v>
      </c>
      <c r="D164" s="71">
        <v>41724</v>
      </c>
      <c r="E164" s="38" t="s">
        <v>432</v>
      </c>
    </row>
    <row r="165" spans="1:5" ht="24.75" customHeight="1">
      <c r="A165" s="239"/>
      <c r="B165" s="37" t="s">
        <v>446</v>
      </c>
      <c r="C165" s="37" t="s">
        <v>69</v>
      </c>
      <c r="D165" s="71">
        <v>41864</v>
      </c>
      <c r="E165" s="38" t="s">
        <v>432</v>
      </c>
    </row>
    <row r="166" spans="1:5" ht="24.65" customHeight="1">
      <c r="A166" s="239"/>
      <c r="B166" s="37" t="s">
        <v>447</v>
      </c>
      <c r="C166" s="37" t="s">
        <v>102</v>
      </c>
      <c r="D166" s="71">
        <v>42044</v>
      </c>
      <c r="E166" s="38" t="s">
        <v>432</v>
      </c>
    </row>
    <row r="167" spans="1:5" ht="61" customHeight="1">
      <c r="A167" s="239"/>
      <c r="B167" s="37" t="s">
        <v>448</v>
      </c>
      <c r="C167" s="37" t="s">
        <v>73</v>
      </c>
      <c r="D167" s="71">
        <v>42059</v>
      </c>
      <c r="E167" s="38" t="s">
        <v>432</v>
      </c>
    </row>
    <row r="168" spans="1:5" ht="24.65" customHeight="1">
      <c r="A168" s="239"/>
      <c r="B168" s="37" t="s">
        <v>449</v>
      </c>
      <c r="C168" s="37" t="s">
        <v>27</v>
      </c>
      <c r="D168" s="71">
        <v>42062</v>
      </c>
      <c r="E168" s="38" t="s">
        <v>432</v>
      </c>
    </row>
    <row r="169" spans="1:5" ht="38.5" customHeight="1">
      <c r="A169" s="239"/>
      <c r="B169" s="37" t="s">
        <v>450</v>
      </c>
      <c r="C169" s="37" t="s">
        <v>102</v>
      </c>
      <c r="D169" s="71">
        <v>42094</v>
      </c>
      <c r="E169" s="38" t="s">
        <v>451</v>
      </c>
    </row>
    <row r="170" spans="1:5" ht="112" customHeight="1">
      <c r="A170" s="239"/>
      <c r="B170" s="37" t="s">
        <v>452</v>
      </c>
      <c r="C170" s="37" t="s">
        <v>114</v>
      </c>
      <c r="D170" s="71">
        <v>42180</v>
      </c>
      <c r="E170" s="56" t="s">
        <v>453</v>
      </c>
    </row>
    <row r="171" spans="1:5" ht="24.75" customHeight="1">
      <c r="A171" s="239"/>
      <c r="B171" s="37" t="s">
        <v>454</v>
      </c>
      <c r="C171" s="37" t="s">
        <v>114</v>
      </c>
      <c r="D171" s="71">
        <v>42185</v>
      </c>
      <c r="E171" s="38" t="s">
        <v>432</v>
      </c>
    </row>
    <row r="172" spans="1:5" ht="24.75" customHeight="1">
      <c r="A172" s="239"/>
      <c r="B172" s="37" t="s">
        <v>455</v>
      </c>
      <c r="C172" s="37" t="s">
        <v>24</v>
      </c>
      <c r="D172" s="71">
        <v>42223</v>
      </c>
      <c r="E172" s="38" t="s">
        <v>432</v>
      </c>
    </row>
    <row r="173" spans="1:5" ht="81" customHeight="1">
      <c r="A173" s="239"/>
      <c r="B173" s="37" t="s">
        <v>456</v>
      </c>
      <c r="C173" s="37" t="s">
        <v>38</v>
      </c>
      <c r="D173" s="71">
        <v>42242</v>
      </c>
      <c r="E173" s="56" t="s">
        <v>439</v>
      </c>
    </row>
    <row r="174" spans="1:5" ht="78.650000000000006" customHeight="1">
      <c r="A174" s="239"/>
      <c r="B174" s="37" t="s">
        <v>457</v>
      </c>
      <c r="C174" s="37" t="s">
        <v>458</v>
      </c>
      <c r="D174" s="71">
        <v>42411</v>
      </c>
      <c r="E174" s="56" t="s">
        <v>439</v>
      </c>
    </row>
    <row r="175" spans="1:5" ht="24.75" customHeight="1">
      <c r="A175" s="239"/>
      <c r="B175" s="37" t="s">
        <v>136</v>
      </c>
      <c r="C175" s="37" t="s">
        <v>31</v>
      </c>
      <c r="D175" s="70" t="s">
        <v>459</v>
      </c>
      <c r="E175" s="38" t="s">
        <v>432</v>
      </c>
    </row>
    <row r="176" spans="1:5" ht="98.15" customHeight="1">
      <c r="A176" s="239"/>
      <c r="B176" s="37" t="s">
        <v>460</v>
      </c>
      <c r="C176" s="37" t="s">
        <v>114</v>
      </c>
      <c r="D176" s="71">
        <v>42676</v>
      </c>
      <c r="E176" s="56" t="s">
        <v>461</v>
      </c>
    </row>
    <row r="177" spans="1:5" ht="24.75" customHeight="1">
      <c r="A177" s="239"/>
      <c r="B177" s="37" t="s">
        <v>462</v>
      </c>
      <c r="C177" s="37" t="s">
        <v>27</v>
      </c>
      <c r="D177" s="71">
        <v>42705</v>
      </c>
      <c r="E177" s="38" t="s">
        <v>463</v>
      </c>
    </row>
    <row r="178" spans="1:5" ht="24.75" customHeight="1">
      <c r="A178" s="239"/>
      <c r="B178" s="37" t="s">
        <v>441</v>
      </c>
      <c r="C178" s="37" t="s">
        <v>31</v>
      </c>
      <c r="D178" s="71">
        <v>42989</v>
      </c>
      <c r="E178" s="38" t="s">
        <v>432</v>
      </c>
    </row>
    <row r="179" spans="1:5" ht="45.65" customHeight="1">
      <c r="A179" s="240"/>
      <c r="B179" s="39" t="s">
        <v>464</v>
      </c>
      <c r="C179" s="39" t="s">
        <v>31</v>
      </c>
      <c r="D179" s="40">
        <v>43574</v>
      </c>
      <c r="E179" s="43" t="s">
        <v>465</v>
      </c>
    </row>
    <row r="180" spans="1:5" ht="60" customHeight="1">
      <c r="A180" s="247" t="s">
        <v>139</v>
      </c>
      <c r="B180" s="54" t="s">
        <v>140</v>
      </c>
      <c r="C180" s="54" t="s">
        <v>27</v>
      </c>
      <c r="D180" s="55">
        <v>38617</v>
      </c>
      <c r="E180" s="56" t="s">
        <v>141</v>
      </c>
    </row>
    <row r="181" spans="1:5" ht="63" customHeight="1">
      <c r="A181" s="248"/>
      <c r="B181" s="60" t="s">
        <v>142</v>
      </c>
      <c r="C181" s="54" t="s">
        <v>27</v>
      </c>
      <c r="D181" s="55">
        <v>38704</v>
      </c>
      <c r="E181" s="56" t="s">
        <v>143</v>
      </c>
    </row>
    <row r="182" spans="1:5" ht="63" customHeight="1">
      <c r="A182" s="248"/>
      <c r="B182" s="86" t="s">
        <v>144</v>
      </c>
      <c r="C182" s="54" t="s">
        <v>24</v>
      </c>
      <c r="D182" s="57">
        <v>38897</v>
      </c>
      <c r="E182" s="56" t="s">
        <v>145</v>
      </c>
    </row>
    <row r="183" spans="1:5" ht="75" customHeight="1">
      <c r="A183" s="248"/>
      <c r="B183" s="87" t="s">
        <v>90</v>
      </c>
      <c r="C183" s="54" t="s">
        <v>27</v>
      </c>
      <c r="D183" s="57">
        <v>40315</v>
      </c>
      <c r="E183" s="56" t="s">
        <v>146</v>
      </c>
    </row>
    <row r="184" spans="1:5" ht="90" customHeight="1">
      <c r="A184" s="248"/>
      <c r="B184" s="87" t="s">
        <v>147</v>
      </c>
      <c r="C184" s="54" t="s">
        <v>27</v>
      </c>
      <c r="D184" s="57">
        <v>40345</v>
      </c>
      <c r="E184" s="56" t="s">
        <v>148</v>
      </c>
    </row>
    <row r="185" spans="1:5" ht="80.150000000000006" customHeight="1">
      <c r="A185" s="248"/>
      <c r="B185" s="86" t="s">
        <v>149</v>
      </c>
      <c r="C185" s="54" t="s">
        <v>114</v>
      </c>
      <c r="D185" s="58">
        <v>40599</v>
      </c>
      <c r="E185" s="56" t="s">
        <v>150</v>
      </c>
    </row>
    <row r="186" spans="1:5" ht="80.150000000000006" customHeight="1">
      <c r="A186" s="248"/>
      <c r="B186" s="86" t="s">
        <v>151</v>
      </c>
      <c r="C186" s="54" t="s">
        <v>38</v>
      </c>
      <c r="D186" s="57">
        <v>40602</v>
      </c>
      <c r="E186" s="56" t="s">
        <v>152</v>
      </c>
    </row>
    <row r="187" spans="1:5" ht="63" customHeight="1">
      <c r="A187" s="248"/>
      <c r="B187" s="86" t="s">
        <v>153</v>
      </c>
      <c r="C187" s="54" t="s">
        <v>38</v>
      </c>
      <c r="D187" s="57">
        <v>40603</v>
      </c>
      <c r="E187" s="56" t="s">
        <v>154</v>
      </c>
    </row>
    <row r="188" spans="1:5" ht="63" customHeight="1">
      <c r="A188" s="248"/>
      <c r="B188" s="87" t="s">
        <v>155</v>
      </c>
      <c r="C188" s="54" t="s">
        <v>38</v>
      </c>
      <c r="D188" s="57">
        <v>40604</v>
      </c>
      <c r="E188" s="56" t="s">
        <v>145</v>
      </c>
    </row>
    <row r="189" spans="1:5" ht="63" customHeight="1">
      <c r="A189" s="248"/>
      <c r="B189" s="54" t="s">
        <v>156</v>
      </c>
      <c r="C189" s="54" t="s">
        <v>24</v>
      </c>
      <c r="D189" s="59">
        <v>40660</v>
      </c>
      <c r="E189" s="56" t="s">
        <v>154</v>
      </c>
    </row>
    <row r="190" spans="1:5" ht="80.150000000000006" customHeight="1">
      <c r="A190" s="248"/>
      <c r="B190" s="87" t="s">
        <v>157</v>
      </c>
      <c r="C190" s="60" t="s">
        <v>27</v>
      </c>
      <c r="D190" s="57">
        <v>40702</v>
      </c>
      <c r="E190" s="56" t="s">
        <v>146</v>
      </c>
    </row>
    <row r="191" spans="1:5" ht="115" customHeight="1">
      <c r="A191" s="248"/>
      <c r="B191" s="60" t="s">
        <v>158</v>
      </c>
      <c r="C191" s="60" t="s">
        <v>27</v>
      </c>
      <c r="D191" s="59">
        <v>40705</v>
      </c>
      <c r="E191" s="56" t="s">
        <v>148</v>
      </c>
    </row>
    <row r="192" spans="1:5" ht="80.150000000000006" customHeight="1">
      <c r="A192" s="248"/>
      <c r="B192" s="60" t="s">
        <v>159</v>
      </c>
      <c r="C192" s="60" t="s">
        <v>114</v>
      </c>
      <c r="D192" s="59">
        <v>40847</v>
      </c>
      <c r="E192" s="56" t="s">
        <v>160</v>
      </c>
    </row>
    <row r="193" spans="1:5" ht="80.150000000000006" customHeight="1">
      <c r="A193" s="248"/>
      <c r="B193" s="54" t="s">
        <v>161</v>
      </c>
      <c r="C193" s="60" t="s">
        <v>38</v>
      </c>
      <c r="D193" s="59">
        <v>40898</v>
      </c>
      <c r="E193" s="56" t="s">
        <v>162</v>
      </c>
    </row>
    <row r="194" spans="1:5" ht="80.150000000000006" customHeight="1">
      <c r="A194" s="248"/>
      <c r="B194" s="60" t="s">
        <v>106</v>
      </c>
      <c r="C194" s="60" t="s">
        <v>38</v>
      </c>
      <c r="D194" s="59">
        <v>40898</v>
      </c>
      <c r="E194" s="56" t="s">
        <v>154</v>
      </c>
    </row>
    <row r="195" spans="1:5" ht="80.150000000000006" customHeight="1">
      <c r="A195" s="248"/>
      <c r="B195" s="54" t="s">
        <v>163</v>
      </c>
      <c r="C195" s="60" t="s">
        <v>112</v>
      </c>
      <c r="D195" s="59">
        <v>41334</v>
      </c>
      <c r="E195" s="56" t="s">
        <v>154</v>
      </c>
    </row>
    <row r="196" spans="1:5" ht="106.5" customHeight="1">
      <c r="A196" s="248"/>
      <c r="B196" s="54" t="s">
        <v>164</v>
      </c>
      <c r="C196" s="60" t="s">
        <v>114</v>
      </c>
      <c r="D196" s="59">
        <v>41425</v>
      </c>
      <c r="E196" s="56" t="s">
        <v>165</v>
      </c>
    </row>
    <row r="197" spans="1:5" ht="76" customHeight="1">
      <c r="A197" s="248"/>
      <c r="B197" s="54" t="s">
        <v>166</v>
      </c>
      <c r="C197" s="60" t="s">
        <v>114</v>
      </c>
      <c r="D197" s="59">
        <v>42132</v>
      </c>
      <c r="E197" s="56" t="s">
        <v>167</v>
      </c>
    </row>
    <row r="198" spans="1:5" ht="96.65" customHeight="1">
      <c r="A198" s="248"/>
      <c r="B198" s="54" t="s">
        <v>168</v>
      </c>
      <c r="C198" s="60" t="s">
        <v>114</v>
      </c>
      <c r="D198" s="59">
        <v>42138</v>
      </c>
      <c r="E198" s="56" t="s">
        <v>165</v>
      </c>
    </row>
    <row r="199" spans="1:5" ht="74.150000000000006" customHeight="1">
      <c r="A199" s="248"/>
      <c r="B199" s="54" t="s">
        <v>169</v>
      </c>
      <c r="C199" s="60" t="s">
        <v>114</v>
      </c>
      <c r="D199" s="59">
        <v>42138</v>
      </c>
      <c r="E199" s="56" t="s">
        <v>167</v>
      </c>
    </row>
    <row r="200" spans="1:5" ht="86.15" customHeight="1">
      <c r="A200" s="248"/>
      <c r="B200" s="54" t="s">
        <v>170</v>
      </c>
      <c r="C200" s="60" t="s">
        <v>114</v>
      </c>
      <c r="D200" s="59">
        <v>42138</v>
      </c>
      <c r="E200" s="56" t="s">
        <v>167</v>
      </c>
    </row>
    <row r="201" spans="1:5" ht="80.150000000000006" customHeight="1">
      <c r="A201" s="248"/>
      <c r="B201" s="87" t="s">
        <v>171</v>
      </c>
      <c r="C201" s="54" t="s">
        <v>27</v>
      </c>
      <c r="D201" s="57">
        <v>42283</v>
      </c>
      <c r="E201" s="56" t="s">
        <v>160</v>
      </c>
    </row>
    <row r="202" spans="1:5" ht="63" customHeight="1">
      <c r="A202" s="248"/>
      <c r="B202" s="86" t="s">
        <v>172</v>
      </c>
      <c r="C202" s="54" t="s">
        <v>52</v>
      </c>
      <c r="D202" s="57">
        <v>42290</v>
      </c>
      <c r="E202" s="56" t="s">
        <v>143</v>
      </c>
    </row>
    <row r="203" spans="1:5" ht="80.150000000000006" customHeight="1">
      <c r="A203" s="248"/>
      <c r="B203" s="87" t="s">
        <v>173</v>
      </c>
      <c r="C203" s="54" t="s">
        <v>27</v>
      </c>
      <c r="D203" s="57">
        <v>42292</v>
      </c>
      <c r="E203" s="56" t="s">
        <v>152</v>
      </c>
    </row>
    <row r="204" spans="1:5" ht="60" customHeight="1">
      <c r="A204" s="248"/>
      <c r="B204" s="54" t="s">
        <v>174</v>
      </c>
      <c r="C204" s="60" t="s">
        <v>27</v>
      </c>
      <c r="D204" s="59">
        <v>42348</v>
      </c>
      <c r="E204" s="56" t="s">
        <v>167</v>
      </c>
    </row>
    <row r="205" spans="1:5" ht="63" customHeight="1">
      <c r="A205" s="248"/>
      <c r="B205" s="87" t="s">
        <v>175</v>
      </c>
      <c r="C205" s="54" t="s">
        <v>27</v>
      </c>
      <c r="D205" s="57">
        <v>42348</v>
      </c>
      <c r="E205" s="56" t="s">
        <v>143</v>
      </c>
    </row>
    <row r="206" spans="1:5" ht="80.150000000000006" customHeight="1">
      <c r="A206" s="248"/>
      <c r="B206" s="87" t="s">
        <v>176</v>
      </c>
      <c r="C206" s="54" t="s">
        <v>27</v>
      </c>
      <c r="D206" s="57">
        <v>42461</v>
      </c>
      <c r="E206" s="56" t="s">
        <v>160</v>
      </c>
    </row>
    <row r="207" spans="1:5" ht="60" customHeight="1">
      <c r="A207" s="248"/>
      <c r="B207" s="88" t="s">
        <v>177</v>
      </c>
      <c r="C207" s="60" t="s">
        <v>27</v>
      </c>
      <c r="D207" s="59">
        <v>42461</v>
      </c>
      <c r="E207" s="56" t="s">
        <v>167</v>
      </c>
    </row>
    <row r="208" spans="1:5" ht="80.150000000000006" customHeight="1">
      <c r="A208" s="248"/>
      <c r="B208" s="86" t="s">
        <v>178</v>
      </c>
      <c r="C208" s="54" t="s">
        <v>27</v>
      </c>
      <c r="D208" s="57">
        <v>42507</v>
      </c>
      <c r="E208" s="56" t="s">
        <v>160</v>
      </c>
    </row>
    <row r="209" spans="1:5" ht="80.25" customHeight="1">
      <c r="A209" s="248"/>
      <c r="B209" s="60" t="s">
        <v>179</v>
      </c>
      <c r="C209" s="60" t="s">
        <v>114</v>
      </c>
      <c r="D209" s="59">
        <v>42513</v>
      </c>
      <c r="E209" s="56" t="s">
        <v>160</v>
      </c>
    </row>
    <row r="210" spans="1:5" ht="80.25" customHeight="1">
      <c r="A210" s="248"/>
      <c r="B210" s="88" t="s">
        <v>180</v>
      </c>
      <c r="C210" s="60" t="s">
        <v>27</v>
      </c>
      <c r="D210" s="59">
        <v>42548</v>
      </c>
      <c r="E210" s="56" t="s">
        <v>160</v>
      </c>
    </row>
    <row r="211" spans="1:5" ht="80.25" customHeight="1">
      <c r="A211" s="248"/>
      <c r="B211" s="89" t="s">
        <v>181</v>
      </c>
      <c r="C211" s="60" t="s">
        <v>27</v>
      </c>
      <c r="D211" s="59">
        <v>42555</v>
      </c>
      <c r="E211" s="56" t="s">
        <v>160</v>
      </c>
    </row>
    <row r="212" spans="1:5" ht="60" customHeight="1">
      <c r="A212" s="248"/>
      <c r="B212" s="54" t="s">
        <v>182</v>
      </c>
      <c r="C212" s="60" t="s">
        <v>27</v>
      </c>
      <c r="D212" s="59">
        <v>42567</v>
      </c>
      <c r="E212" s="56" t="s">
        <v>167</v>
      </c>
    </row>
    <row r="213" spans="1:5" ht="80.25" customHeight="1">
      <c r="A213" s="248"/>
      <c r="B213" s="89" t="s">
        <v>183</v>
      </c>
      <c r="C213" s="60" t="s">
        <v>27</v>
      </c>
      <c r="D213" s="59">
        <v>42583</v>
      </c>
      <c r="E213" s="56" t="s">
        <v>160</v>
      </c>
    </row>
    <row r="214" spans="1:5" ht="63" customHeight="1">
      <c r="A214" s="248"/>
      <c r="B214" s="87" t="s">
        <v>184</v>
      </c>
      <c r="C214" s="54" t="s">
        <v>27</v>
      </c>
      <c r="D214" s="57">
        <v>42587</v>
      </c>
      <c r="E214" s="56" t="s">
        <v>143</v>
      </c>
    </row>
    <row r="215" spans="1:5" ht="80.150000000000006" customHeight="1">
      <c r="A215" s="248"/>
      <c r="B215" s="87" t="s">
        <v>185</v>
      </c>
      <c r="C215" s="54" t="s">
        <v>27</v>
      </c>
      <c r="D215" s="57">
        <v>42612</v>
      </c>
      <c r="E215" s="56" t="s">
        <v>152</v>
      </c>
    </row>
    <row r="216" spans="1:5" ht="80.25" customHeight="1">
      <c r="A216" s="248"/>
      <c r="B216" s="89" t="s">
        <v>186</v>
      </c>
      <c r="C216" s="60" t="s">
        <v>27</v>
      </c>
      <c r="D216" s="59">
        <v>42653</v>
      </c>
      <c r="E216" s="56" t="s">
        <v>160</v>
      </c>
    </row>
    <row r="217" spans="1:5" ht="80.150000000000006" customHeight="1">
      <c r="A217" s="248"/>
      <c r="B217" s="89" t="s">
        <v>187</v>
      </c>
      <c r="C217" s="60" t="s">
        <v>27</v>
      </c>
      <c r="D217" s="59">
        <v>42776</v>
      </c>
      <c r="E217" s="56" t="s">
        <v>160</v>
      </c>
    </row>
    <row r="218" spans="1:5" ht="80.150000000000006" customHeight="1">
      <c r="A218" s="248"/>
      <c r="B218" s="87" t="s">
        <v>188</v>
      </c>
      <c r="C218" s="54" t="s">
        <v>27</v>
      </c>
      <c r="D218" s="57">
        <v>42776</v>
      </c>
      <c r="E218" s="56" t="s">
        <v>146</v>
      </c>
    </row>
    <row r="219" spans="1:5" ht="60" customHeight="1">
      <c r="A219" s="248"/>
      <c r="B219" s="37" t="s">
        <v>189</v>
      </c>
      <c r="C219" s="54" t="s">
        <v>27</v>
      </c>
      <c r="D219" s="57">
        <v>42788</v>
      </c>
      <c r="E219" s="56" t="s">
        <v>167</v>
      </c>
    </row>
    <row r="220" spans="1:5" ht="60" customHeight="1">
      <c r="A220" s="248"/>
      <c r="B220" s="37" t="s">
        <v>190</v>
      </c>
      <c r="C220" s="54" t="s">
        <v>27</v>
      </c>
      <c r="D220" s="57">
        <v>42826</v>
      </c>
      <c r="E220" s="56" t="s">
        <v>191</v>
      </c>
    </row>
    <row r="221" spans="1:5" ht="80.150000000000006" customHeight="1">
      <c r="A221" s="248"/>
      <c r="B221" s="37" t="s">
        <v>192</v>
      </c>
      <c r="C221" s="54" t="s">
        <v>27</v>
      </c>
      <c r="D221" s="57">
        <v>42835</v>
      </c>
      <c r="E221" s="56" t="s">
        <v>146</v>
      </c>
    </row>
    <row r="222" spans="1:5" ht="80.150000000000006" customHeight="1">
      <c r="A222" s="248"/>
      <c r="B222" s="37" t="s">
        <v>193</v>
      </c>
      <c r="C222" s="54" t="s">
        <v>27</v>
      </c>
      <c r="D222" s="57">
        <v>42845</v>
      </c>
      <c r="E222" s="56" t="s">
        <v>146</v>
      </c>
    </row>
    <row r="223" spans="1:5" ht="80.150000000000006" customHeight="1">
      <c r="A223" s="248"/>
      <c r="B223" s="37" t="s">
        <v>194</v>
      </c>
      <c r="C223" s="54" t="s">
        <v>27</v>
      </c>
      <c r="D223" s="57">
        <v>42877</v>
      </c>
      <c r="E223" s="56" t="s">
        <v>146</v>
      </c>
    </row>
    <row r="224" spans="1:5" ht="80.150000000000006" customHeight="1">
      <c r="A224" s="248"/>
      <c r="B224" s="37" t="s">
        <v>195</v>
      </c>
      <c r="C224" s="54" t="s">
        <v>27</v>
      </c>
      <c r="D224" s="57">
        <v>42922</v>
      </c>
      <c r="E224" s="56" t="s">
        <v>160</v>
      </c>
    </row>
    <row r="225" spans="1:5" ht="80.150000000000006" customHeight="1">
      <c r="A225" s="248"/>
      <c r="B225" s="37" t="s">
        <v>196</v>
      </c>
      <c r="C225" s="54" t="s">
        <v>27</v>
      </c>
      <c r="D225" s="57">
        <v>42933</v>
      </c>
      <c r="E225" s="56" t="s">
        <v>160</v>
      </c>
    </row>
    <row r="226" spans="1:5" ht="80.150000000000006" customHeight="1">
      <c r="A226" s="248"/>
      <c r="B226" s="37" t="s">
        <v>197</v>
      </c>
      <c r="C226" s="54" t="s">
        <v>27</v>
      </c>
      <c r="D226" s="57">
        <v>43004</v>
      </c>
      <c r="E226" s="56" t="s">
        <v>146</v>
      </c>
    </row>
    <row r="227" spans="1:5" ht="80.150000000000006" customHeight="1">
      <c r="A227" s="248"/>
      <c r="B227" s="37" t="s">
        <v>198</v>
      </c>
      <c r="C227" s="54" t="s">
        <v>27</v>
      </c>
      <c r="D227" s="57">
        <v>43229</v>
      </c>
      <c r="E227" s="56" t="s">
        <v>146</v>
      </c>
    </row>
    <row r="228" spans="1:5" ht="80.150000000000006" customHeight="1">
      <c r="A228" s="248"/>
      <c r="B228" s="37" t="s">
        <v>199</v>
      </c>
      <c r="C228" s="54" t="s">
        <v>27</v>
      </c>
      <c r="D228" s="57">
        <v>43238</v>
      </c>
      <c r="E228" s="56" t="s">
        <v>160</v>
      </c>
    </row>
    <row r="229" spans="1:5" ht="80.150000000000006" customHeight="1">
      <c r="A229" s="248"/>
      <c r="B229" s="37" t="s">
        <v>200</v>
      </c>
      <c r="C229" s="54" t="s">
        <v>27</v>
      </c>
      <c r="D229" s="57">
        <v>43305</v>
      </c>
      <c r="E229" s="56" t="s">
        <v>146</v>
      </c>
    </row>
    <row r="230" spans="1:5" ht="80.150000000000006" customHeight="1">
      <c r="A230" s="248"/>
      <c r="B230" s="37" t="s">
        <v>201</v>
      </c>
      <c r="C230" s="54" t="s">
        <v>27</v>
      </c>
      <c r="D230" s="57">
        <v>43403</v>
      </c>
      <c r="E230" s="56" t="s">
        <v>146</v>
      </c>
    </row>
    <row r="231" spans="1:5" ht="80.150000000000006" customHeight="1">
      <c r="A231" s="248"/>
      <c r="B231" s="37" t="s">
        <v>202</v>
      </c>
      <c r="C231" s="54" t="s">
        <v>27</v>
      </c>
      <c r="D231" s="57">
        <v>43445</v>
      </c>
      <c r="E231" s="56" t="s">
        <v>146</v>
      </c>
    </row>
    <row r="232" spans="1:5" ht="80.150000000000006" customHeight="1">
      <c r="A232" s="248"/>
      <c r="B232" s="37" t="s">
        <v>203</v>
      </c>
      <c r="C232" s="54" t="s">
        <v>27</v>
      </c>
      <c r="D232" s="57">
        <v>43483</v>
      </c>
      <c r="E232" s="56" t="s">
        <v>146</v>
      </c>
    </row>
    <row r="233" spans="1:5" ht="80.150000000000006" customHeight="1">
      <c r="A233" s="248"/>
      <c r="B233" s="37" t="s">
        <v>204</v>
      </c>
      <c r="C233" s="54" t="s">
        <v>27</v>
      </c>
      <c r="D233" s="57">
        <v>43522</v>
      </c>
      <c r="E233" s="56" t="s">
        <v>146</v>
      </c>
    </row>
    <row r="234" spans="1:5" ht="80.150000000000006" customHeight="1">
      <c r="A234" s="249"/>
      <c r="B234" s="37" t="s">
        <v>205</v>
      </c>
      <c r="C234" s="54" t="s">
        <v>27</v>
      </c>
      <c r="D234" s="57">
        <v>43542</v>
      </c>
      <c r="E234" s="56" t="s">
        <v>146</v>
      </c>
    </row>
    <row r="235" spans="1:5" ht="59.5" customHeight="1">
      <c r="A235" s="244" t="s">
        <v>119</v>
      </c>
      <c r="B235" s="90" t="s">
        <v>120</v>
      </c>
      <c r="C235" s="64" t="s">
        <v>85</v>
      </c>
      <c r="D235" s="65">
        <v>40828</v>
      </c>
      <c r="E235" s="52" t="s">
        <v>736</v>
      </c>
    </row>
    <row r="236" spans="1:5" ht="59.5" customHeight="1">
      <c r="A236" s="245"/>
      <c r="B236" s="90" t="s">
        <v>122</v>
      </c>
      <c r="C236" s="64" t="s">
        <v>47</v>
      </c>
      <c r="D236" s="65">
        <v>41045</v>
      </c>
      <c r="E236" s="52" t="s">
        <v>123</v>
      </c>
    </row>
    <row r="237" spans="1:5" ht="54.65" customHeight="1">
      <c r="A237" s="245"/>
      <c r="B237" s="91" t="s">
        <v>124</v>
      </c>
      <c r="C237" s="63" t="s">
        <v>38</v>
      </c>
      <c r="D237" s="65">
        <v>41051</v>
      </c>
      <c r="E237" s="52" t="s">
        <v>121</v>
      </c>
    </row>
    <row r="238" spans="1:5" ht="43.4" customHeight="1">
      <c r="A238" s="245"/>
      <c r="B238" s="91" t="s">
        <v>125</v>
      </c>
      <c r="C238" s="63" t="s">
        <v>102</v>
      </c>
      <c r="D238" s="65">
        <v>41407</v>
      </c>
      <c r="E238" s="49" t="s">
        <v>126</v>
      </c>
    </row>
    <row r="239" spans="1:5" ht="43.4" customHeight="1">
      <c r="A239" s="245"/>
      <c r="B239" s="91" t="s">
        <v>127</v>
      </c>
      <c r="C239" s="63" t="s">
        <v>102</v>
      </c>
      <c r="D239" s="65">
        <v>41429</v>
      </c>
      <c r="E239" s="49" t="s">
        <v>128</v>
      </c>
    </row>
    <row r="240" spans="1:5" ht="65.150000000000006" customHeight="1">
      <c r="A240" s="245"/>
      <c r="B240" s="91" t="s">
        <v>129</v>
      </c>
      <c r="C240" s="63" t="s">
        <v>114</v>
      </c>
      <c r="D240" s="65">
        <v>41451</v>
      </c>
      <c r="E240" s="144" t="s">
        <v>736</v>
      </c>
    </row>
    <row r="241" spans="1:6" ht="43.4" customHeight="1">
      <c r="A241" s="245"/>
      <c r="B241" s="91" t="s">
        <v>130</v>
      </c>
      <c r="C241" s="63" t="s">
        <v>102</v>
      </c>
      <c r="D241" s="65">
        <v>41675</v>
      </c>
      <c r="E241" s="52" t="s">
        <v>131</v>
      </c>
    </row>
    <row r="242" spans="1:6" ht="58.4" customHeight="1">
      <c r="A242" s="245"/>
      <c r="B242" s="91" t="s">
        <v>132</v>
      </c>
      <c r="C242" s="92" t="s">
        <v>133</v>
      </c>
      <c r="D242" s="65">
        <v>42107</v>
      </c>
      <c r="E242" s="144" t="s">
        <v>736</v>
      </c>
    </row>
    <row r="243" spans="1:6" ht="53.5" customHeight="1">
      <c r="A243" s="245"/>
      <c r="B243" s="91" t="s">
        <v>134</v>
      </c>
      <c r="C243" s="63" t="s">
        <v>47</v>
      </c>
      <c r="D243" s="65">
        <v>42682</v>
      </c>
      <c r="E243" s="144" t="s">
        <v>738</v>
      </c>
    </row>
    <row r="244" spans="1:6" ht="62.25" customHeight="1">
      <c r="A244" s="245"/>
      <c r="B244" s="91" t="s">
        <v>135</v>
      </c>
      <c r="C244" s="63" t="s">
        <v>47</v>
      </c>
      <c r="D244" s="65">
        <v>43059</v>
      </c>
      <c r="E244" s="144" t="s">
        <v>737</v>
      </c>
    </row>
    <row r="245" spans="1:6" ht="53.5" customHeight="1">
      <c r="A245" s="245"/>
      <c r="B245" s="93" t="s">
        <v>136</v>
      </c>
      <c r="C245" s="94" t="s">
        <v>31</v>
      </c>
      <c r="D245" s="40">
        <v>43382</v>
      </c>
      <c r="E245" s="52" t="s">
        <v>121</v>
      </c>
    </row>
    <row r="246" spans="1:6" ht="57" customHeight="1">
      <c r="A246" s="246"/>
      <c r="B246" s="93" t="s">
        <v>137</v>
      </c>
      <c r="C246" s="94" t="s">
        <v>138</v>
      </c>
      <c r="D246" s="40">
        <v>43819</v>
      </c>
      <c r="E246" s="52" t="s">
        <v>123</v>
      </c>
    </row>
    <row r="247" spans="1:6" ht="57" customHeight="1">
      <c r="A247" s="250" t="s">
        <v>100</v>
      </c>
      <c r="B247" s="66" t="s">
        <v>101</v>
      </c>
      <c r="C247" s="66" t="s">
        <v>102</v>
      </c>
      <c r="D247" s="95">
        <v>42010</v>
      </c>
      <c r="E247" s="48" t="s">
        <v>103</v>
      </c>
    </row>
    <row r="248" spans="1:6" ht="86.15" customHeight="1">
      <c r="A248" s="251"/>
      <c r="B248" s="66" t="s">
        <v>104</v>
      </c>
      <c r="C248" s="66" t="s">
        <v>38</v>
      </c>
      <c r="D248" s="95">
        <v>42079</v>
      </c>
      <c r="E248" s="48" t="s">
        <v>105</v>
      </c>
    </row>
    <row r="249" spans="1:6" ht="98.5" customHeight="1">
      <c r="A249" s="251"/>
      <c r="B249" s="66" t="s">
        <v>106</v>
      </c>
      <c r="C249" s="66" t="s">
        <v>38</v>
      </c>
      <c r="D249" s="95">
        <v>42340</v>
      </c>
      <c r="E249" s="48" t="s">
        <v>107</v>
      </c>
    </row>
    <row r="250" spans="1:6" ht="88" customHeight="1">
      <c r="A250" s="251"/>
      <c r="B250" s="66" t="s">
        <v>108</v>
      </c>
      <c r="C250" s="64" t="s">
        <v>109</v>
      </c>
      <c r="D250" s="95">
        <v>42854</v>
      </c>
      <c r="E250" s="48" t="s">
        <v>107</v>
      </c>
    </row>
    <row r="251" spans="1:6" ht="88" customHeight="1">
      <c r="A251" s="251"/>
      <c r="B251" s="66" t="s">
        <v>110</v>
      </c>
      <c r="C251" s="64" t="s">
        <v>38</v>
      </c>
      <c r="D251" s="95">
        <v>43073</v>
      </c>
      <c r="E251" s="48" t="s">
        <v>107</v>
      </c>
    </row>
    <row r="252" spans="1:6" ht="96" customHeight="1">
      <c r="A252" s="251"/>
      <c r="B252" s="66" t="s">
        <v>111</v>
      </c>
      <c r="C252" s="64" t="s">
        <v>112</v>
      </c>
      <c r="D252" s="95">
        <v>43077</v>
      </c>
      <c r="E252" s="48" t="s">
        <v>107</v>
      </c>
    </row>
    <row r="253" spans="1:6" ht="95.5" customHeight="1">
      <c r="A253" s="251"/>
      <c r="B253" s="66" t="s">
        <v>113</v>
      </c>
      <c r="C253" s="64" t="s">
        <v>114</v>
      </c>
      <c r="D253" s="95">
        <v>43103</v>
      </c>
      <c r="E253" s="48" t="s">
        <v>107</v>
      </c>
    </row>
    <row r="254" spans="1:6" ht="109.5" customHeight="1">
      <c r="A254" s="251"/>
      <c r="B254" s="66" t="s">
        <v>115</v>
      </c>
      <c r="C254" s="64" t="s">
        <v>114</v>
      </c>
      <c r="D254" s="95">
        <v>43229</v>
      </c>
      <c r="E254" s="48" t="s">
        <v>107</v>
      </c>
    </row>
    <row r="255" spans="1:6" s="51" customFormat="1" ht="89.5" customHeight="1">
      <c r="A255" s="252"/>
      <c r="B255" s="63" t="s">
        <v>116</v>
      </c>
      <c r="C255" s="94" t="s">
        <v>117</v>
      </c>
      <c r="D255" s="71">
        <v>43531</v>
      </c>
      <c r="E255" s="48" t="s">
        <v>118</v>
      </c>
      <c r="F255" s="50"/>
    </row>
    <row r="256" spans="1:6" ht="93.65" customHeight="1">
      <c r="A256" s="253" t="s">
        <v>83</v>
      </c>
      <c r="B256" s="96" t="s">
        <v>84</v>
      </c>
      <c r="C256" s="34" t="s">
        <v>85</v>
      </c>
      <c r="D256" s="47" t="s">
        <v>86</v>
      </c>
      <c r="E256" s="36" t="s">
        <v>87</v>
      </c>
    </row>
    <row r="257" spans="1:5" ht="60" customHeight="1">
      <c r="A257" s="254"/>
      <c r="B257" s="97" t="s">
        <v>88</v>
      </c>
      <c r="C257" s="34" t="s">
        <v>64</v>
      </c>
      <c r="D257" s="47" t="s">
        <v>89</v>
      </c>
      <c r="E257" s="36" t="s">
        <v>87</v>
      </c>
    </row>
    <row r="258" spans="1:5" ht="60" customHeight="1">
      <c r="A258" s="254"/>
      <c r="B258" s="97" t="s">
        <v>90</v>
      </c>
      <c r="C258" s="34" t="s">
        <v>27</v>
      </c>
      <c r="D258" s="47" t="s">
        <v>91</v>
      </c>
      <c r="E258" s="36" t="s">
        <v>87</v>
      </c>
    </row>
    <row r="259" spans="1:5" ht="60" customHeight="1">
      <c r="A259" s="254"/>
      <c r="B259" s="97" t="s">
        <v>92</v>
      </c>
      <c r="C259" s="34" t="s">
        <v>69</v>
      </c>
      <c r="D259" s="47" t="s">
        <v>93</v>
      </c>
      <c r="E259" s="36" t="s">
        <v>87</v>
      </c>
    </row>
    <row r="260" spans="1:5" ht="60" customHeight="1">
      <c r="A260" s="254"/>
      <c r="B260" s="97" t="s">
        <v>94</v>
      </c>
      <c r="C260" s="34" t="s">
        <v>38</v>
      </c>
      <c r="D260" s="47" t="s">
        <v>95</v>
      </c>
      <c r="E260" s="36" t="s">
        <v>87</v>
      </c>
    </row>
    <row r="261" spans="1:5" ht="60" customHeight="1">
      <c r="A261" s="255"/>
      <c r="B261" s="37" t="s">
        <v>96</v>
      </c>
      <c r="C261" s="34" t="s">
        <v>69</v>
      </c>
      <c r="D261" s="35">
        <v>43858</v>
      </c>
      <c r="E261" s="36" t="s">
        <v>87</v>
      </c>
    </row>
    <row r="262" spans="1:5" ht="55.5" customHeight="1">
      <c r="A262" s="241" t="s">
        <v>75</v>
      </c>
      <c r="B262" s="33" t="s">
        <v>76</v>
      </c>
      <c r="C262" s="34" t="s">
        <v>21</v>
      </c>
      <c r="D262" s="44" t="s">
        <v>77</v>
      </c>
      <c r="E262" s="36" t="s">
        <v>78</v>
      </c>
    </row>
    <row r="263" spans="1:5" ht="120.65" customHeight="1">
      <c r="A263" s="243"/>
      <c r="B263" s="33" t="s">
        <v>79</v>
      </c>
      <c r="C263" s="34" t="s">
        <v>80</v>
      </c>
      <c r="D263" s="44" t="s">
        <v>81</v>
      </c>
      <c r="E263" s="45" t="s">
        <v>82</v>
      </c>
    </row>
    <row r="264" spans="1:5" ht="86.15" customHeight="1">
      <c r="A264" s="41" t="s">
        <v>97</v>
      </c>
      <c r="B264" s="33" t="s">
        <v>98</v>
      </c>
      <c r="C264" s="34" t="s">
        <v>21</v>
      </c>
      <c r="D264" s="35">
        <v>35538</v>
      </c>
      <c r="E264" s="36" t="s">
        <v>99</v>
      </c>
    </row>
    <row r="265" spans="1:5" ht="32.25" customHeight="1">
      <c r="A265" s="250" t="s">
        <v>466</v>
      </c>
      <c r="B265" s="66" t="s">
        <v>467</v>
      </c>
      <c r="C265" s="64" t="s">
        <v>21</v>
      </c>
      <c r="D265" s="100" t="s">
        <v>468</v>
      </c>
      <c r="E265" s="98" t="s">
        <v>469</v>
      </c>
    </row>
    <row r="266" spans="1:5" ht="32.25" customHeight="1">
      <c r="A266" s="251"/>
      <c r="B266" s="66" t="s">
        <v>470</v>
      </c>
      <c r="C266" s="64" t="s">
        <v>21</v>
      </c>
      <c r="D266" s="100" t="s">
        <v>471</v>
      </c>
      <c r="E266" s="99" t="s">
        <v>472</v>
      </c>
    </row>
    <row r="267" spans="1:5" ht="46" customHeight="1">
      <c r="A267" s="251"/>
      <c r="B267" s="66" t="s">
        <v>473</v>
      </c>
      <c r="C267" s="64" t="s">
        <v>73</v>
      </c>
      <c r="D267" s="101">
        <v>35979</v>
      </c>
      <c r="E267" s="99" t="s">
        <v>474</v>
      </c>
    </row>
    <row r="268" spans="1:5" ht="32.25" customHeight="1">
      <c r="A268" s="251"/>
      <c r="B268" s="66" t="s">
        <v>475</v>
      </c>
      <c r="C268" s="64" t="s">
        <v>231</v>
      </c>
      <c r="D268" s="101">
        <v>31570</v>
      </c>
      <c r="E268" s="99" t="s">
        <v>472</v>
      </c>
    </row>
    <row r="269" spans="1:5" ht="32.25" customHeight="1">
      <c r="A269" s="251"/>
      <c r="B269" s="66" t="s">
        <v>476</v>
      </c>
      <c r="C269" s="64" t="s">
        <v>31</v>
      </c>
      <c r="D269" s="100" t="s">
        <v>477</v>
      </c>
      <c r="E269" s="99" t="s">
        <v>472</v>
      </c>
    </row>
    <row r="270" spans="1:5" ht="31.5" customHeight="1">
      <c r="A270" s="251"/>
      <c r="B270" s="66" t="s">
        <v>478</v>
      </c>
      <c r="C270" s="64" t="s">
        <v>31</v>
      </c>
      <c r="D270" s="101">
        <v>37328</v>
      </c>
      <c r="E270" s="99" t="s">
        <v>472</v>
      </c>
    </row>
    <row r="271" spans="1:5" ht="31.5" customHeight="1">
      <c r="A271" s="251"/>
      <c r="B271" s="66" t="s">
        <v>479</v>
      </c>
      <c r="C271" s="64" t="s">
        <v>102</v>
      </c>
      <c r="D271" s="100" t="s">
        <v>480</v>
      </c>
      <c r="E271" s="99" t="s">
        <v>472</v>
      </c>
    </row>
    <row r="272" spans="1:5" ht="41.25" customHeight="1">
      <c r="A272" s="252"/>
      <c r="B272" s="63" t="s">
        <v>481</v>
      </c>
      <c r="C272" s="94" t="s">
        <v>21</v>
      </c>
      <c r="D272" s="102" t="s">
        <v>482</v>
      </c>
      <c r="E272" s="98" t="s">
        <v>474</v>
      </c>
    </row>
    <row r="273" spans="1:5" ht="74.150000000000006" customHeight="1">
      <c r="A273" s="256" t="s">
        <v>422</v>
      </c>
      <c r="B273" s="63" t="s">
        <v>423</v>
      </c>
      <c r="C273" s="63" t="s">
        <v>27</v>
      </c>
      <c r="D273" s="65">
        <v>38803</v>
      </c>
      <c r="E273" s="53" t="s">
        <v>424</v>
      </c>
    </row>
    <row r="274" spans="1:5" ht="75" customHeight="1">
      <c r="A274" s="257"/>
      <c r="B274" s="63" t="s">
        <v>425</v>
      </c>
      <c r="C274" s="63" t="s">
        <v>27</v>
      </c>
      <c r="D274" s="65">
        <v>39469</v>
      </c>
      <c r="E274" s="53" t="s">
        <v>426</v>
      </c>
    </row>
    <row r="275" spans="1:5" ht="76" customHeight="1">
      <c r="A275" s="258"/>
      <c r="B275" s="66" t="s">
        <v>427</v>
      </c>
      <c r="C275" s="64" t="s">
        <v>428</v>
      </c>
      <c r="D275" s="65">
        <v>43399</v>
      </c>
      <c r="E275" s="53" t="s">
        <v>424</v>
      </c>
    </row>
    <row r="276" spans="1:5" ht="31.5" customHeight="1"/>
    <row r="277" spans="1:5" ht="31.5" customHeight="1"/>
    <row r="278" spans="1:5" ht="41.25" customHeight="1"/>
    <row r="279" spans="1:5" ht="62.25" customHeight="1"/>
    <row r="280" spans="1:5" ht="31.5" customHeight="1"/>
    <row r="281" spans="1:5" ht="31.5" customHeight="1"/>
    <row r="282" spans="1:5" ht="31.5" customHeight="1"/>
    <row r="283" spans="1:5" ht="46.5" customHeight="1"/>
    <row r="284" spans="1:5" ht="66" customHeight="1"/>
    <row r="285" spans="1:5" ht="31.5" customHeight="1"/>
    <row r="286" spans="1:5" ht="31.5" customHeight="1"/>
    <row r="287" spans="1:5" ht="31.5" customHeight="1"/>
    <row r="288" spans="1:5" ht="31.5" customHeight="1"/>
    <row r="289" ht="31.5" customHeight="1"/>
    <row r="290" ht="98.25" customHeight="1"/>
    <row r="291" ht="29.25" customHeight="1"/>
    <row r="292" ht="29.25" customHeight="1"/>
    <row r="293" ht="29.25" customHeight="1"/>
    <row r="294" ht="29.25" customHeight="1"/>
    <row r="295" ht="29.25" customHeight="1"/>
    <row r="296" ht="36" customHeight="1"/>
    <row r="297" ht="32.25" customHeight="1"/>
    <row r="298" ht="35.25" customHeight="1"/>
    <row r="299" ht="29.25" customHeight="1"/>
    <row r="300" ht="29.25" customHeight="1"/>
    <row r="301" ht="34.5" customHeight="1"/>
    <row r="302" ht="39" customHeight="1"/>
    <row r="303" ht="50.25" customHeight="1"/>
    <row r="304" ht="93" customHeight="1"/>
    <row r="305" ht="78" customHeight="1"/>
    <row r="306" ht="48.75" customHeight="1"/>
    <row r="307" ht="41.25" customHeight="1"/>
    <row r="308" ht="41.25" customHeight="1"/>
    <row r="309" ht="41.25" customHeight="1"/>
    <row r="310" ht="41.25" customHeight="1"/>
    <row r="311" ht="41.25" customHeight="1"/>
    <row r="312" ht="51" customHeight="1"/>
    <row r="313" ht="41.25" customHeight="1"/>
    <row r="314" ht="41.25" customHeight="1"/>
    <row r="315" ht="58.5" customHeight="1"/>
    <row r="316" ht="41.25" customHeight="1"/>
    <row r="317" ht="41.25" customHeight="1"/>
    <row r="318" ht="41.25" customHeight="1"/>
    <row r="319" ht="41.25" customHeight="1"/>
    <row r="320" ht="41.25" customHeight="1"/>
    <row r="321" ht="41.25" customHeight="1"/>
    <row r="322" ht="70.5" customHeight="1"/>
    <row r="323" ht="41.25" customHeight="1"/>
    <row r="324" ht="49.5" customHeight="1"/>
    <row r="325" ht="41.25" customHeight="1"/>
    <row r="326" ht="41.25" customHeight="1"/>
    <row r="327" ht="48.75" customHeight="1"/>
    <row r="328" ht="50.25" customHeight="1"/>
    <row r="329" ht="51" customHeight="1"/>
    <row r="330" ht="95.25" customHeight="1"/>
    <row r="331" ht="41.25" customHeight="1"/>
    <row r="332" ht="41.25" customHeight="1"/>
    <row r="333" ht="41.25" customHeight="1"/>
    <row r="334" ht="41.25" customHeight="1"/>
    <row r="335" ht="41.25" customHeight="1"/>
    <row r="336" ht="41.25" customHeight="1"/>
    <row r="337" ht="41.25" customHeight="1"/>
    <row r="338" ht="41.25" customHeight="1"/>
    <row r="339" ht="41.25" customHeight="1"/>
    <row r="340" ht="41.25" customHeight="1"/>
    <row r="341" ht="41.25" customHeight="1"/>
    <row r="342" ht="41.25" customHeight="1"/>
    <row r="343" ht="41.25" customHeight="1"/>
    <row r="344" ht="41.25" customHeight="1"/>
    <row r="345" ht="41.25" customHeight="1"/>
    <row r="346" ht="41.25" customHeight="1"/>
    <row r="347" ht="41.25" customHeight="1"/>
    <row r="348" ht="41.25" customHeight="1"/>
    <row r="349" ht="41.25" customHeight="1"/>
    <row r="350" ht="41.25" customHeight="1"/>
    <row r="351" ht="41.25" customHeight="1"/>
    <row r="352" ht="41.25" customHeight="1"/>
    <row r="353" ht="41.25" customHeight="1"/>
    <row r="354" ht="41.25" customHeight="1"/>
  </sheetData>
  <mergeCells count="18">
    <mergeCell ref="A262:A263"/>
    <mergeCell ref="A265:A272"/>
    <mergeCell ref="A273:A275"/>
    <mergeCell ref="A156:A179"/>
    <mergeCell ref="A180:A234"/>
    <mergeCell ref="A235:A246"/>
    <mergeCell ref="A247:A255"/>
    <mergeCell ref="A256:A261"/>
    <mergeCell ref="A115:A122"/>
    <mergeCell ref="A124:A131"/>
    <mergeCell ref="A132:A136"/>
    <mergeCell ref="A137:A139"/>
    <mergeCell ref="A140:A155"/>
    <mergeCell ref="A5:A37"/>
    <mergeCell ref="A38:A44"/>
    <mergeCell ref="A45:A49"/>
    <mergeCell ref="A50:A60"/>
    <mergeCell ref="A62:A114"/>
  </mergeCells>
  <phoneticPr fontId="6"/>
  <pageMargins left="0.7" right="0.7" top="0.75" bottom="0.75" header="0.3" footer="0.3"/>
  <pageSetup paperSize="9" scale="70" fitToHeight="0"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7"/>
  <sheetViews>
    <sheetView topLeftCell="A13" zoomScale="80" zoomScaleNormal="80" workbookViewId="0">
      <selection activeCell="B22" sqref="B22"/>
    </sheetView>
  </sheetViews>
  <sheetFormatPr defaultRowHeight="13"/>
  <cols>
    <col min="1" max="1" width="25.90625" style="7" customWidth="1"/>
    <col min="2" max="2" width="33.08984375" style="6" customWidth="1"/>
    <col min="3" max="3" width="15.453125" style="6" customWidth="1"/>
    <col min="4" max="4" width="15.90625" style="8" customWidth="1"/>
    <col min="5" max="5" width="13.90625" style="6" customWidth="1"/>
    <col min="6" max="6" width="45" style="6" customWidth="1"/>
    <col min="7" max="7" width="8.453125" style="5" customWidth="1"/>
    <col min="8" max="24" width="8.453125" customWidth="1"/>
  </cols>
  <sheetData>
    <row r="1" spans="1:7">
      <c r="A1" s="10" t="s">
        <v>16</v>
      </c>
      <c r="B1" s="11"/>
      <c r="C1" s="12"/>
      <c r="D1" s="13"/>
      <c r="E1" s="14"/>
      <c r="F1" s="15"/>
      <c r="G1" s="1"/>
    </row>
    <row r="2" spans="1:7" ht="32.25" customHeight="1">
      <c r="A2" s="20" t="s">
        <v>18</v>
      </c>
      <c r="B2" s="9"/>
      <c r="C2" s="16"/>
      <c r="D2" s="17"/>
      <c r="E2" s="18"/>
      <c r="F2" s="19"/>
    </row>
    <row r="3" spans="1:7" s="5" customFormat="1" ht="32.25" customHeight="1">
      <c r="A3" s="3" t="s">
        <v>8</v>
      </c>
      <c r="B3" s="4" t="s">
        <v>0</v>
      </c>
      <c r="C3" s="3" t="s">
        <v>3</v>
      </c>
      <c r="D3" s="3" t="s">
        <v>483</v>
      </c>
      <c r="E3" s="3" t="s">
        <v>2</v>
      </c>
      <c r="F3" s="4" t="s">
        <v>4</v>
      </c>
    </row>
    <row r="4" spans="1:7" s="5" customFormat="1" ht="32.25" customHeight="1">
      <c r="A4" s="21" t="s">
        <v>9</v>
      </c>
      <c r="B4" s="21" t="s">
        <v>10</v>
      </c>
      <c r="C4" s="23" t="s">
        <v>484</v>
      </c>
      <c r="D4" s="21" t="s">
        <v>11</v>
      </c>
      <c r="E4" s="21" t="s">
        <v>485</v>
      </c>
      <c r="F4" s="22" t="s">
        <v>12</v>
      </c>
    </row>
    <row r="5" spans="1:7" s="5" customFormat="1" ht="56">
      <c r="A5" s="260" t="s">
        <v>486</v>
      </c>
      <c r="B5" s="103" t="s">
        <v>487</v>
      </c>
      <c r="C5" s="104" t="s">
        <v>488</v>
      </c>
      <c r="D5" s="37" t="s">
        <v>489</v>
      </c>
      <c r="E5" s="105">
        <v>44</v>
      </c>
      <c r="F5" s="38" t="s">
        <v>490</v>
      </c>
    </row>
    <row r="6" spans="1:7" s="5" customFormat="1" ht="56">
      <c r="A6" s="260"/>
      <c r="B6" s="103" t="s">
        <v>491</v>
      </c>
      <c r="C6" s="104" t="s">
        <v>488</v>
      </c>
      <c r="D6" s="37" t="s">
        <v>489</v>
      </c>
      <c r="E6" s="105">
        <v>38</v>
      </c>
      <c r="F6" s="38" t="s">
        <v>490</v>
      </c>
    </row>
    <row r="7" spans="1:7" s="5" customFormat="1" ht="42">
      <c r="A7" s="260"/>
      <c r="B7" s="103" t="s">
        <v>492</v>
      </c>
      <c r="C7" s="104" t="s">
        <v>493</v>
      </c>
      <c r="D7" s="37" t="s">
        <v>494</v>
      </c>
      <c r="E7" s="105">
        <v>11</v>
      </c>
      <c r="F7" s="38" t="s">
        <v>495</v>
      </c>
    </row>
    <row r="8" spans="1:7" s="5" customFormat="1" ht="42">
      <c r="A8" s="260"/>
      <c r="B8" s="103" t="s">
        <v>496</v>
      </c>
      <c r="C8" s="104" t="s">
        <v>493</v>
      </c>
      <c r="D8" s="37" t="s">
        <v>494</v>
      </c>
      <c r="E8" s="105">
        <v>20</v>
      </c>
      <c r="F8" s="38" t="s">
        <v>495</v>
      </c>
    </row>
    <row r="9" spans="1:7" s="5" customFormat="1" ht="56">
      <c r="A9" s="260"/>
      <c r="B9" s="103" t="s">
        <v>497</v>
      </c>
      <c r="C9" s="104" t="s">
        <v>498</v>
      </c>
      <c r="D9" s="37" t="s">
        <v>494</v>
      </c>
      <c r="E9" s="105">
        <v>23</v>
      </c>
      <c r="F9" s="38" t="s">
        <v>499</v>
      </c>
    </row>
    <row r="10" spans="1:7" s="5" customFormat="1" ht="56">
      <c r="A10" s="260"/>
      <c r="B10" s="103" t="s">
        <v>500</v>
      </c>
      <c r="C10" s="104" t="s">
        <v>501</v>
      </c>
      <c r="D10" s="37" t="s">
        <v>489</v>
      </c>
      <c r="E10" s="105">
        <v>16</v>
      </c>
      <c r="F10" s="38" t="s">
        <v>499</v>
      </c>
    </row>
    <row r="11" spans="1:7" s="5" customFormat="1" ht="56">
      <c r="A11" s="260"/>
      <c r="B11" s="103" t="s">
        <v>502</v>
      </c>
      <c r="C11" s="104" t="s">
        <v>503</v>
      </c>
      <c r="D11" s="37" t="s">
        <v>494</v>
      </c>
      <c r="E11" s="105">
        <v>15</v>
      </c>
      <c r="F11" s="38" t="s">
        <v>499</v>
      </c>
    </row>
    <row r="12" spans="1:7" s="5" customFormat="1" ht="28">
      <c r="A12" s="260"/>
      <c r="B12" s="103" t="s">
        <v>504</v>
      </c>
      <c r="C12" s="104" t="s">
        <v>505</v>
      </c>
      <c r="D12" s="37" t="s">
        <v>506</v>
      </c>
      <c r="E12" s="106">
        <v>20</v>
      </c>
      <c r="F12" s="38" t="s">
        <v>507</v>
      </c>
    </row>
    <row r="13" spans="1:7" s="5" customFormat="1" ht="14">
      <c r="A13" s="260"/>
      <c r="B13" s="103" t="s">
        <v>508</v>
      </c>
      <c r="C13" s="104" t="s">
        <v>509</v>
      </c>
      <c r="D13" s="37" t="s">
        <v>506</v>
      </c>
      <c r="E13" s="106">
        <v>58</v>
      </c>
      <c r="F13" s="38" t="s">
        <v>507</v>
      </c>
    </row>
    <row r="14" spans="1:7" s="5" customFormat="1" ht="14">
      <c r="A14" s="260"/>
      <c r="B14" s="103" t="s">
        <v>510</v>
      </c>
      <c r="C14" s="104" t="s">
        <v>505</v>
      </c>
      <c r="D14" s="37" t="s">
        <v>506</v>
      </c>
      <c r="E14" s="106">
        <v>65</v>
      </c>
      <c r="F14" s="38" t="s">
        <v>507</v>
      </c>
    </row>
    <row r="15" spans="1:7" s="5" customFormat="1" ht="56">
      <c r="A15" s="260"/>
      <c r="B15" s="103" t="s">
        <v>511</v>
      </c>
      <c r="C15" s="107" t="s">
        <v>512</v>
      </c>
      <c r="D15" s="37" t="s">
        <v>513</v>
      </c>
      <c r="E15" s="106">
        <v>57</v>
      </c>
      <c r="F15" s="38" t="s">
        <v>514</v>
      </c>
    </row>
    <row r="16" spans="1:7" s="5" customFormat="1" ht="56">
      <c r="A16" s="260"/>
      <c r="B16" s="103" t="s">
        <v>515</v>
      </c>
      <c r="C16" s="107" t="s">
        <v>516</v>
      </c>
      <c r="D16" s="37" t="s">
        <v>513</v>
      </c>
      <c r="E16" s="106">
        <v>55</v>
      </c>
      <c r="F16" s="38" t="s">
        <v>514</v>
      </c>
    </row>
    <row r="17" spans="1:9" s="5" customFormat="1" ht="56">
      <c r="A17" s="260"/>
      <c r="B17" s="103" t="s">
        <v>517</v>
      </c>
      <c r="C17" s="107" t="s">
        <v>518</v>
      </c>
      <c r="D17" s="37" t="s">
        <v>513</v>
      </c>
      <c r="E17" s="106">
        <v>49</v>
      </c>
      <c r="F17" s="38" t="s">
        <v>514</v>
      </c>
    </row>
    <row r="18" spans="1:9" s="5" customFormat="1" ht="56">
      <c r="A18" s="260"/>
      <c r="B18" s="103" t="s">
        <v>519</v>
      </c>
      <c r="C18" s="107" t="s">
        <v>520</v>
      </c>
      <c r="D18" s="37" t="s">
        <v>513</v>
      </c>
      <c r="E18" s="106">
        <v>24</v>
      </c>
      <c r="F18" s="38" t="s">
        <v>514</v>
      </c>
    </row>
    <row r="19" spans="1:9" s="5" customFormat="1" ht="42">
      <c r="A19" s="260"/>
      <c r="B19" s="103" t="s">
        <v>521</v>
      </c>
      <c r="C19" s="108" t="s">
        <v>522</v>
      </c>
      <c r="D19" s="37" t="s">
        <v>523</v>
      </c>
      <c r="E19" s="109">
        <v>142</v>
      </c>
      <c r="F19" s="38" t="s">
        <v>524</v>
      </c>
    </row>
    <row r="20" spans="1:9" s="5" customFormat="1" ht="56">
      <c r="A20" s="260"/>
      <c r="B20" s="103" t="s">
        <v>525</v>
      </c>
      <c r="C20" s="108" t="s">
        <v>522</v>
      </c>
      <c r="D20" s="37" t="s">
        <v>523</v>
      </c>
      <c r="E20" s="109">
        <v>142</v>
      </c>
      <c r="F20" s="38" t="s">
        <v>526</v>
      </c>
    </row>
    <row r="21" spans="1:9" s="5" customFormat="1" ht="56">
      <c r="A21" s="260"/>
      <c r="B21" s="103" t="s">
        <v>527</v>
      </c>
      <c r="C21" s="107" t="s">
        <v>528</v>
      </c>
      <c r="D21" s="37" t="s">
        <v>513</v>
      </c>
      <c r="E21" s="106">
        <v>25</v>
      </c>
      <c r="F21" s="38" t="s">
        <v>514</v>
      </c>
    </row>
    <row r="22" spans="1:9" s="5" customFormat="1" ht="42">
      <c r="A22" s="260"/>
      <c r="B22" s="103" t="s">
        <v>529</v>
      </c>
      <c r="C22" s="109" t="s">
        <v>530</v>
      </c>
      <c r="D22" s="37" t="s">
        <v>531</v>
      </c>
      <c r="E22" s="109">
        <v>1000</v>
      </c>
      <c r="F22" s="38" t="s">
        <v>532</v>
      </c>
    </row>
    <row r="23" spans="1:9" s="5" customFormat="1" ht="42">
      <c r="A23" s="260"/>
      <c r="B23" s="103" t="s">
        <v>533</v>
      </c>
      <c r="C23" s="109" t="s">
        <v>530</v>
      </c>
      <c r="D23" s="37" t="s">
        <v>534</v>
      </c>
      <c r="E23" s="109">
        <v>800</v>
      </c>
      <c r="F23" s="38" t="s">
        <v>535</v>
      </c>
    </row>
    <row r="24" spans="1:9" s="5" customFormat="1" ht="70">
      <c r="A24" s="260"/>
      <c r="B24" s="103" t="s">
        <v>536</v>
      </c>
      <c r="C24" s="109" t="s">
        <v>537</v>
      </c>
      <c r="D24" s="37" t="s">
        <v>538</v>
      </c>
      <c r="E24" s="109">
        <v>70</v>
      </c>
      <c r="F24" s="38" t="s">
        <v>539</v>
      </c>
    </row>
    <row r="25" spans="1:9" s="5" customFormat="1" ht="56">
      <c r="A25" s="260"/>
      <c r="B25" s="103" t="s">
        <v>540</v>
      </c>
      <c r="C25" s="140">
        <v>43810</v>
      </c>
      <c r="D25" s="37" t="s">
        <v>541</v>
      </c>
      <c r="E25" s="109">
        <v>100</v>
      </c>
      <c r="F25" s="38" t="s">
        <v>542</v>
      </c>
    </row>
    <row r="26" spans="1:9" s="5" customFormat="1" ht="70">
      <c r="A26" s="260"/>
      <c r="B26" s="110" t="s">
        <v>543</v>
      </c>
      <c r="C26" s="46">
        <v>43782</v>
      </c>
      <c r="D26" s="74" t="s">
        <v>544</v>
      </c>
      <c r="E26" s="79">
        <v>120</v>
      </c>
      <c r="F26" s="42" t="s">
        <v>545</v>
      </c>
    </row>
    <row r="27" spans="1:9" s="5" customFormat="1" ht="56">
      <c r="A27" s="261" t="s">
        <v>409</v>
      </c>
      <c r="B27" s="111" t="s">
        <v>546</v>
      </c>
      <c r="C27" s="112" t="s">
        <v>547</v>
      </c>
      <c r="D27" s="33" t="s">
        <v>548</v>
      </c>
      <c r="E27" s="112">
        <v>70</v>
      </c>
      <c r="F27" s="113" t="s">
        <v>549</v>
      </c>
      <c r="H27" s="114"/>
      <c r="I27" s="114"/>
    </row>
    <row r="28" spans="1:9" s="5" customFormat="1" ht="42">
      <c r="A28" s="261"/>
      <c r="B28" s="111" t="s">
        <v>550</v>
      </c>
      <c r="C28" s="112" t="s">
        <v>551</v>
      </c>
      <c r="D28" s="33" t="s">
        <v>552</v>
      </c>
      <c r="E28" s="112">
        <v>29</v>
      </c>
      <c r="F28" s="113" t="s">
        <v>553</v>
      </c>
      <c r="H28" s="114"/>
      <c r="I28" s="114"/>
    </row>
    <row r="29" spans="1:9" s="5" customFormat="1" ht="70">
      <c r="A29" s="261"/>
      <c r="B29" s="42" t="s">
        <v>554</v>
      </c>
      <c r="C29" s="79" t="s">
        <v>555</v>
      </c>
      <c r="D29" s="74" t="s">
        <v>556</v>
      </c>
      <c r="E29" s="79">
        <v>6</v>
      </c>
      <c r="F29" s="42" t="s">
        <v>557</v>
      </c>
      <c r="H29" s="114"/>
    </row>
    <row r="30" spans="1:9" s="5" customFormat="1" ht="42">
      <c r="A30" s="253" t="s">
        <v>19</v>
      </c>
      <c r="B30" s="42" t="s">
        <v>558</v>
      </c>
      <c r="C30" s="80" t="s">
        <v>559</v>
      </c>
      <c r="D30" s="74" t="s">
        <v>560</v>
      </c>
      <c r="E30" s="79">
        <v>62</v>
      </c>
      <c r="F30" s="42" t="s">
        <v>561</v>
      </c>
    </row>
    <row r="31" spans="1:9" s="5" customFormat="1" ht="42">
      <c r="A31" s="255"/>
      <c r="B31" s="43" t="s">
        <v>558</v>
      </c>
      <c r="C31" s="115" t="s">
        <v>562</v>
      </c>
      <c r="D31" s="37" t="s">
        <v>560</v>
      </c>
      <c r="E31" s="47">
        <v>121</v>
      </c>
      <c r="F31" s="38" t="s">
        <v>563</v>
      </c>
    </row>
    <row r="32" spans="1:9" s="5" customFormat="1" ht="28">
      <c r="A32" s="262" t="s">
        <v>39</v>
      </c>
      <c r="B32" s="42" t="s">
        <v>564</v>
      </c>
      <c r="C32" s="79" t="s">
        <v>565</v>
      </c>
      <c r="D32" s="74" t="s">
        <v>566</v>
      </c>
      <c r="E32" s="74" t="s">
        <v>567</v>
      </c>
      <c r="F32" s="116" t="s">
        <v>568</v>
      </c>
    </row>
    <row r="33" spans="1:6" s="5" customFormat="1" ht="42">
      <c r="A33" s="262"/>
      <c r="B33" s="43" t="s">
        <v>569</v>
      </c>
      <c r="C33" s="47" t="s">
        <v>570</v>
      </c>
      <c r="D33" s="37" t="s">
        <v>571</v>
      </c>
      <c r="E33" s="47" t="s">
        <v>572</v>
      </c>
      <c r="F33" s="38" t="s">
        <v>573</v>
      </c>
    </row>
    <row r="34" spans="1:6" s="5" customFormat="1" ht="42">
      <c r="A34" s="262"/>
      <c r="B34" s="43" t="s">
        <v>569</v>
      </c>
      <c r="C34" s="47" t="s">
        <v>574</v>
      </c>
      <c r="D34" s="37" t="s">
        <v>571</v>
      </c>
      <c r="E34" s="47" t="s">
        <v>575</v>
      </c>
      <c r="F34" s="38" t="s">
        <v>576</v>
      </c>
    </row>
    <row r="35" spans="1:6" s="5" customFormat="1" ht="28">
      <c r="A35" s="262"/>
      <c r="B35" s="116" t="s">
        <v>577</v>
      </c>
      <c r="C35" s="79" t="s">
        <v>578</v>
      </c>
      <c r="D35" s="74" t="s">
        <v>556</v>
      </c>
      <c r="E35" s="74" t="s">
        <v>579</v>
      </c>
      <c r="F35" s="42" t="s">
        <v>580</v>
      </c>
    </row>
    <row r="36" spans="1:6" s="5" customFormat="1" ht="42">
      <c r="A36" s="262"/>
      <c r="B36" s="43" t="s">
        <v>581</v>
      </c>
      <c r="C36" s="47" t="s">
        <v>582</v>
      </c>
      <c r="D36" s="74" t="s">
        <v>583</v>
      </c>
      <c r="E36" s="39" t="s">
        <v>584</v>
      </c>
      <c r="F36" s="117" t="s">
        <v>585</v>
      </c>
    </row>
    <row r="37" spans="1:6" s="5" customFormat="1" ht="42">
      <c r="A37" s="262"/>
      <c r="B37" s="43" t="s">
        <v>586</v>
      </c>
      <c r="C37" s="47" t="s">
        <v>587</v>
      </c>
      <c r="D37" s="74" t="s">
        <v>556</v>
      </c>
      <c r="E37" s="47" t="s">
        <v>588</v>
      </c>
      <c r="F37" s="38" t="s">
        <v>589</v>
      </c>
    </row>
    <row r="38" spans="1:6" s="5" customFormat="1" ht="56">
      <c r="A38" s="262"/>
      <c r="B38" s="38" t="s">
        <v>590</v>
      </c>
      <c r="C38" s="47" t="s">
        <v>591</v>
      </c>
      <c r="D38" s="39" t="s">
        <v>556</v>
      </c>
      <c r="E38" s="39" t="s">
        <v>584</v>
      </c>
      <c r="F38" s="38" t="s">
        <v>592</v>
      </c>
    </row>
    <row r="39" spans="1:6" s="5" customFormat="1" ht="70">
      <c r="A39" s="259" t="s">
        <v>735</v>
      </c>
      <c r="B39" s="38" t="s">
        <v>672</v>
      </c>
      <c r="C39" s="134" t="s">
        <v>673</v>
      </c>
      <c r="D39" s="37" t="s">
        <v>617</v>
      </c>
      <c r="E39" s="37">
        <v>2</v>
      </c>
      <c r="F39" s="125" t="s">
        <v>674</v>
      </c>
    </row>
    <row r="40" spans="1:6" s="5" customFormat="1" ht="28">
      <c r="A40" s="260"/>
      <c r="B40" s="43" t="s">
        <v>675</v>
      </c>
      <c r="C40" s="40">
        <v>43746</v>
      </c>
      <c r="D40" s="39" t="s">
        <v>617</v>
      </c>
      <c r="E40" s="39">
        <v>31</v>
      </c>
      <c r="F40" s="56" t="s">
        <v>676</v>
      </c>
    </row>
    <row r="41" spans="1:6" s="5" customFormat="1" ht="28">
      <c r="A41" s="260"/>
      <c r="B41" s="42" t="s">
        <v>677</v>
      </c>
      <c r="C41" s="46">
        <v>43815</v>
      </c>
      <c r="D41" s="74" t="s">
        <v>678</v>
      </c>
      <c r="E41" s="74">
        <v>50</v>
      </c>
      <c r="F41" s="42" t="s">
        <v>679</v>
      </c>
    </row>
    <row r="42" spans="1:6" s="5" customFormat="1" ht="56">
      <c r="A42" s="234" t="s">
        <v>612</v>
      </c>
      <c r="B42" s="38" t="s">
        <v>564</v>
      </c>
      <c r="C42" s="123" t="s">
        <v>613</v>
      </c>
      <c r="D42" s="37" t="s">
        <v>614</v>
      </c>
      <c r="E42" s="124">
        <v>110</v>
      </c>
      <c r="F42" s="125" t="s">
        <v>615</v>
      </c>
    </row>
    <row r="43" spans="1:6" s="5" customFormat="1" ht="28">
      <c r="A43" s="228"/>
      <c r="B43" s="42" t="s">
        <v>616</v>
      </c>
      <c r="C43" s="46">
        <v>43752</v>
      </c>
      <c r="D43" s="74" t="s">
        <v>617</v>
      </c>
      <c r="E43" s="126">
        <v>1</v>
      </c>
      <c r="F43" s="125" t="s">
        <v>618</v>
      </c>
    </row>
    <row r="44" spans="1:6" s="5" customFormat="1" ht="42">
      <c r="A44" s="228"/>
      <c r="B44" s="42" t="s">
        <v>619</v>
      </c>
      <c r="C44" s="46">
        <v>43782</v>
      </c>
      <c r="D44" s="74" t="s">
        <v>617</v>
      </c>
      <c r="E44" s="79">
        <v>8</v>
      </c>
      <c r="F44" s="125" t="s">
        <v>620</v>
      </c>
    </row>
    <row r="45" spans="1:6" s="5" customFormat="1" ht="42">
      <c r="A45" s="228"/>
      <c r="B45" s="43" t="s">
        <v>621</v>
      </c>
      <c r="C45" s="46">
        <v>43800</v>
      </c>
      <c r="D45" s="37" t="s">
        <v>622</v>
      </c>
      <c r="E45" s="37" t="s">
        <v>623</v>
      </c>
      <c r="F45" s="125" t="s">
        <v>624</v>
      </c>
    </row>
    <row r="46" spans="1:6" s="5" customFormat="1" ht="42">
      <c r="A46" s="228"/>
      <c r="B46" s="42" t="s">
        <v>619</v>
      </c>
      <c r="C46" s="46">
        <v>43819</v>
      </c>
      <c r="D46" s="74" t="s">
        <v>617</v>
      </c>
      <c r="E46" s="126">
        <v>6</v>
      </c>
      <c r="F46" s="125" t="s">
        <v>620</v>
      </c>
    </row>
    <row r="47" spans="1:6" s="5" customFormat="1" ht="28">
      <c r="A47" s="228"/>
      <c r="B47" s="42" t="s">
        <v>625</v>
      </c>
      <c r="C47" s="46">
        <v>43856</v>
      </c>
      <c r="D47" s="74" t="s">
        <v>617</v>
      </c>
      <c r="E47" s="126">
        <v>3</v>
      </c>
      <c r="F47" s="125" t="s">
        <v>626</v>
      </c>
    </row>
    <row r="48" spans="1:6" s="5" customFormat="1" ht="28">
      <c r="A48" s="230"/>
      <c r="B48" s="42" t="s">
        <v>627</v>
      </c>
      <c r="C48" s="46">
        <v>43869</v>
      </c>
      <c r="D48" s="37" t="s">
        <v>622</v>
      </c>
      <c r="E48" s="37" t="s">
        <v>628</v>
      </c>
      <c r="F48" s="125" t="s">
        <v>629</v>
      </c>
    </row>
    <row r="49" spans="1:6" s="5" customFormat="1" ht="42">
      <c r="A49" s="136" t="s">
        <v>713</v>
      </c>
      <c r="B49" s="116" t="s">
        <v>714</v>
      </c>
      <c r="C49" s="74" t="s">
        <v>715</v>
      </c>
      <c r="D49" s="74" t="s">
        <v>716</v>
      </c>
      <c r="E49" s="79" t="s">
        <v>717</v>
      </c>
      <c r="F49" s="42" t="s">
        <v>718</v>
      </c>
    </row>
    <row r="50" spans="1:6" s="5" customFormat="1" ht="14">
      <c r="A50" s="231" t="s">
        <v>429</v>
      </c>
      <c r="B50" s="127" t="s">
        <v>630</v>
      </c>
      <c r="C50" s="74" t="s">
        <v>631</v>
      </c>
      <c r="D50" s="37" t="s">
        <v>632</v>
      </c>
      <c r="E50" s="79" t="s">
        <v>633</v>
      </c>
      <c r="F50" s="38" t="s">
        <v>634</v>
      </c>
    </row>
    <row r="51" spans="1:6" s="5" customFormat="1" ht="28">
      <c r="A51" s="232"/>
      <c r="B51" s="127" t="s">
        <v>635</v>
      </c>
      <c r="C51" s="74" t="s">
        <v>636</v>
      </c>
      <c r="D51" s="37" t="s">
        <v>632</v>
      </c>
      <c r="E51" s="79" t="s">
        <v>637</v>
      </c>
      <c r="F51" s="38" t="s">
        <v>638</v>
      </c>
    </row>
    <row r="52" spans="1:6" s="5" customFormat="1" ht="28">
      <c r="A52" s="232"/>
      <c r="B52" s="128" t="s">
        <v>639</v>
      </c>
      <c r="C52" s="74" t="s">
        <v>640</v>
      </c>
      <c r="D52" s="37" t="s">
        <v>632</v>
      </c>
      <c r="E52" s="79" t="s">
        <v>641</v>
      </c>
      <c r="F52" s="127" t="s">
        <v>642</v>
      </c>
    </row>
    <row r="53" spans="1:6" s="5" customFormat="1" ht="28">
      <c r="A53" s="232"/>
      <c r="B53" s="119" t="s">
        <v>643</v>
      </c>
      <c r="C53" s="74" t="s">
        <v>644</v>
      </c>
      <c r="D53" s="74" t="s">
        <v>645</v>
      </c>
      <c r="E53" s="74" t="s">
        <v>646</v>
      </c>
      <c r="F53" s="116" t="s">
        <v>647</v>
      </c>
    </row>
    <row r="54" spans="1:6" s="5" customFormat="1" ht="42">
      <c r="A54" s="232"/>
      <c r="B54" s="129" t="s">
        <v>648</v>
      </c>
      <c r="C54" s="130" t="s">
        <v>649</v>
      </c>
      <c r="D54" s="74" t="s">
        <v>650</v>
      </c>
      <c r="E54" s="79">
        <v>10</v>
      </c>
      <c r="F54" s="42" t="s">
        <v>651</v>
      </c>
    </row>
    <row r="55" spans="1:6" s="5" customFormat="1" ht="42">
      <c r="A55" s="232"/>
      <c r="B55" s="131" t="s">
        <v>652</v>
      </c>
      <c r="C55" s="132" t="s">
        <v>653</v>
      </c>
      <c r="D55" s="74" t="s">
        <v>654</v>
      </c>
      <c r="E55" s="79">
        <v>10</v>
      </c>
      <c r="F55" s="42" t="s">
        <v>655</v>
      </c>
    </row>
    <row r="56" spans="1:6" s="5" customFormat="1" ht="42">
      <c r="A56" s="232"/>
      <c r="B56" s="113" t="s">
        <v>564</v>
      </c>
      <c r="C56" s="141">
        <v>43627</v>
      </c>
      <c r="D56" s="37" t="s">
        <v>656</v>
      </c>
      <c r="E56" s="124">
        <v>150</v>
      </c>
      <c r="F56" s="38" t="s">
        <v>657</v>
      </c>
    </row>
    <row r="57" spans="1:6" s="5" customFormat="1" ht="350">
      <c r="A57" s="232"/>
      <c r="B57" s="38" t="s">
        <v>658</v>
      </c>
      <c r="C57" s="133" t="s">
        <v>659</v>
      </c>
      <c r="D57" s="37" t="s">
        <v>632</v>
      </c>
      <c r="E57" s="39" t="s">
        <v>660</v>
      </c>
      <c r="F57" s="38" t="s">
        <v>661</v>
      </c>
    </row>
    <row r="58" spans="1:6" s="5" customFormat="1" ht="56">
      <c r="A58" s="232"/>
      <c r="B58" s="38" t="s">
        <v>662</v>
      </c>
      <c r="C58" s="124" t="s">
        <v>663</v>
      </c>
      <c r="D58" s="37" t="s">
        <v>664</v>
      </c>
      <c r="E58" s="37" t="s">
        <v>665</v>
      </c>
      <c r="F58" s="38" t="s">
        <v>666</v>
      </c>
    </row>
    <row r="59" spans="1:6" s="5" customFormat="1" ht="42">
      <c r="A59" s="233"/>
      <c r="B59" s="127" t="s">
        <v>667</v>
      </c>
      <c r="C59" s="79" t="s">
        <v>668</v>
      </c>
      <c r="D59" s="37" t="s">
        <v>669</v>
      </c>
      <c r="E59" s="74" t="s">
        <v>670</v>
      </c>
      <c r="F59" s="38" t="s">
        <v>671</v>
      </c>
    </row>
    <row r="60" spans="1:6" s="5" customFormat="1" ht="28">
      <c r="A60" s="231" t="s">
        <v>119</v>
      </c>
      <c r="B60" s="42" t="s">
        <v>593</v>
      </c>
      <c r="C60" s="79" t="s">
        <v>594</v>
      </c>
      <c r="D60" s="74" t="s">
        <v>541</v>
      </c>
      <c r="E60" s="79">
        <v>144</v>
      </c>
      <c r="F60" s="42" t="s">
        <v>595</v>
      </c>
    </row>
    <row r="61" spans="1:6" s="5" customFormat="1" ht="42">
      <c r="A61" s="232"/>
      <c r="B61" s="43" t="s">
        <v>596</v>
      </c>
      <c r="C61" s="133">
        <v>43638</v>
      </c>
      <c r="D61" s="37" t="s">
        <v>597</v>
      </c>
      <c r="E61" s="47">
        <v>37</v>
      </c>
      <c r="F61" s="38" t="s">
        <v>598</v>
      </c>
    </row>
    <row r="62" spans="1:6" s="5" customFormat="1" ht="42">
      <c r="A62" s="232"/>
      <c r="B62" s="119" t="s">
        <v>599</v>
      </c>
      <c r="C62" s="142">
        <v>43664</v>
      </c>
      <c r="D62" s="120" t="s">
        <v>541</v>
      </c>
      <c r="E62" s="121">
        <v>60</v>
      </c>
      <c r="F62" s="119" t="s">
        <v>600</v>
      </c>
    </row>
    <row r="63" spans="1:6" s="5" customFormat="1" ht="42">
      <c r="A63" s="232"/>
      <c r="B63" s="119" t="s">
        <v>601</v>
      </c>
      <c r="C63" s="142">
        <v>43742</v>
      </c>
      <c r="D63" s="120" t="s">
        <v>538</v>
      </c>
      <c r="E63" s="121">
        <v>16</v>
      </c>
      <c r="F63" s="119" t="s">
        <v>602</v>
      </c>
    </row>
    <row r="64" spans="1:6" s="5" customFormat="1" ht="28">
      <c r="A64" s="232"/>
      <c r="B64" s="38" t="s">
        <v>603</v>
      </c>
      <c r="C64" s="133">
        <v>43763</v>
      </c>
      <c r="D64" s="37" t="s">
        <v>541</v>
      </c>
      <c r="E64" s="47">
        <v>40</v>
      </c>
      <c r="F64" s="38" t="s">
        <v>604</v>
      </c>
    </row>
    <row r="65" spans="1:6" s="5" customFormat="1" ht="28">
      <c r="A65" s="232"/>
      <c r="B65" s="38" t="s">
        <v>605</v>
      </c>
      <c r="C65" s="133">
        <v>43763</v>
      </c>
      <c r="D65" s="37" t="s">
        <v>541</v>
      </c>
      <c r="E65" s="47">
        <v>40</v>
      </c>
      <c r="F65" s="38" t="s">
        <v>604</v>
      </c>
    </row>
    <row r="66" spans="1:6" s="5" customFormat="1" ht="28">
      <c r="A66" s="232"/>
      <c r="B66" s="113" t="s">
        <v>606</v>
      </c>
      <c r="C66" s="143">
        <v>43763</v>
      </c>
      <c r="D66" s="33" t="s">
        <v>541</v>
      </c>
      <c r="E66" s="122">
        <v>60</v>
      </c>
      <c r="F66" s="113" t="s">
        <v>607</v>
      </c>
    </row>
    <row r="67" spans="1:6" s="5" customFormat="1" ht="42">
      <c r="A67" s="233"/>
      <c r="B67" s="43" t="s">
        <v>608</v>
      </c>
      <c r="C67" s="118" t="s">
        <v>609</v>
      </c>
      <c r="D67" s="37" t="s">
        <v>610</v>
      </c>
      <c r="E67" s="47">
        <v>8</v>
      </c>
      <c r="F67" s="38" t="s">
        <v>611</v>
      </c>
    </row>
    <row r="68" spans="1:6" s="5" customFormat="1" ht="42">
      <c r="A68" s="260" t="s">
        <v>100</v>
      </c>
      <c r="B68" s="38" t="s">
        <v>680</v>
      </c>
      <c r="C68" s="135" t="s">
        <v>681</v>
      </c>
      <c r="D68" s="37" t="s">
        <v>617</v>
      </c>
      <c r="E68" s="37">
        <v>10</v>
      </c>
      <c r="F68" s="125" t="s">
        <v>682</v>
      </c>
    </row>
    <row r="69" spans="1:6" s="5" customFormat="1" ht="28">
      <c r="A69" s="260"/>
      <c r="B69" s="42" t="s">
        <v>683</v>
      </c>
      <c r="C69" s="79" t="s">
        <v>684</v>
      </c>
      <c r="D69" s="74" t="s">
        <v>556</v>
      </c>
      <c r="E69" s="79">
        <v>2</v>
      </c>
      <c r="F69" s="42" t="s">
        <v>685</v>
      </c>
    </row>
    <row r="70" spans="1:6" s="5" customFormat="1" ht="14">
      <c r="A70" s="260"/>
      <c r="B70" s="42" t="s">
        <v>686</v>
      </c>
      <c r="C70" s="79" t="s">
        <v>687</v>
      </c>
      <c r="D70" s="74" t="s">
        <v>556</v>
      </c>
      <c r="E70" s="79">
        <v>2</v>
      </c>
      <c r="F70" s="116" t="s">
        <v>688</v>
      </c>
    </row>
    <row r="71" spans="1:6" s="5" customFormat="1" ht="42">
      <c r="A71" s="260"/>
      <c r="B71" s="42" t="s">
        <v>689</v>
      </c>
      <c r="C71" s="79" t="s">
        <v>690</v>
      </c>
      <c r="D71" s="74" t="s">
        <v>691</v>
      </c>
      <c r="E71" s="79">
        <v>8</v>
      </c>
      <c r="F71" s="116" t="s">
        <v>692</v>
      </c>
    </row>
    <row r="72" spans="1:6" s="5" customFormat="1" ht="42">
      <c r="A72" s="260"/>
      <c r="B72" s="38" t="s">
        <v>693</v>
      </c>
      <c r="C72" s="135" t="s">
        <v>694</v>
      </c>
      <c r="D72" s="37" t="s">
        <v>617</v>
      </c>
      <c r="E72" s="37">
        <v>4</v>
      </c>
      <c r="F72" s="125" t="s">
        <v>695</v>
      </c>
    </row>
    <row r="73" spans="1:6" s="5" customFormat="1" ht="28">
      <c r="A73" s="260"/>
      <c r="B73" s="43" t="s">
        <v>696</v>
      </c>
      <c r="C73" s="47" t="s">
        <v>697</v>
      </c>
      <c r="D73" s="39" t="s">
        <v>698</v>
      </c>
      <c r="E73" s="47">
        <v>16</v>
      </c>
      <c r="F73" s="38" t="s">
        <v>699</v>
      </c>
    </row>
    <row r="74" spans="1:6" s="5" customFormat="1" ht="84">
      <c r="A74" s="260"/>
      <c r="B74" s="42" t="s">
        <v>700</v>
      </c>
      <c r="C74" s="47" t="s">
        <v>701</v>
      </c>
      <c r="D74" s="39" t="s">
        <v>556</v>
      </c>
      <c r="E74" s="79">
        <v>4</v>
      </c>
      <c r="F74" s="116" t="s">
        <v>702</v>
      </c>
    </row>
    <row r="75" spans="1:6" s="5" customFormat="1" ht="28">
      <c r="A75" s="260"/>
      <c r="B75" s="43" t="s">
        <v>703</v>
      </c>
      <c r="C75" s="47" t="s">
        <v>704</v>
      </c>
      <c r="D75" s="39" t="s">
        <v>556</v>
      </c>
      <c r="E75" s="47">
        <v>1</v>
      </c>
      <c r="F75" s="38" t="s">
        <v>705</v>
      </c>
    </row>
    <row r="76" spans="1:6" s="5" customFormat="1" ht="28">
      <c r="A76" s="260"/>
      <c r="B76" s="42" t="s">
        <v>706</v>
      </c>
      <c r="C76" s="47" t="s">
        <v>707</v>
      </c>
      <c r="D76" s="74" t="s">
        <v>708</v>
      </c>
      <c r="E76" s="79">
        <v>4</v>
      </c>
      <c r="F76" s="42" t="s">
        <v>709</v>
      </c>
    </row>
    <row r="77" spans="1:6" s="5" customFormat="1" ht="42">
      <c r="A77" s="260"/>
      <c r="B77" s="38" t="s">
        <v>710</v>
      </c>
      <c r="C77" s="47" t="s">
        <v>711</v>
      </c>
      <c r="D77" s="74" t="s">
        <v>708</v>
      </c>
      <c r="E77" s="47">
        <v>27</v>
      </c>
      <c r="F77" s="38" t="s">
        <v>712</v>
      </c>
    </row>
    <row r="78" spans="1:6" s="5" customFormat="1" ht="28">
      <c r="A78" s="231" t="s">
        <v>83</v>
      </c>
      <c r="B78" s="113" t="s">
        <v>722</v>
      </c>
      <c r="C78" s="137" t="s">
        <v>723</v>
      </c>
      <c r="D78" s="33" t="s">
        <v>724</v>
      </c>
      <c r="E78" s="138">
        <v>120</v>
      </c>
      <c r="F78" s="113" t="s">
        <v>725</v>
      </c>
    </row>
    <row r="79" spans="1:6" s="5" customFormat="1" ht="14">
      <c r="A79" s="232"/>
      <c r="B79" s="42" t="s">
        <v>726</v>
      </c>
      <c r="C79" s="137" t="s">
        <v>723</v>
      </c>
      <c r="D79" s="74" t="s">
        <v>541</v>
      </c>
      <c r="E79" s="79">
        <v>5</v>
      </c>
      <c r="F79" s="38" t="s">
        <v>727</v>
      </c>
    </row>
    <row r="80" spans="1:6" s="5" customFormat="1" ht="14">
      <c r="A80" s="233"/>
      <c r="B80" s="116" t="s">
        <v>728</v>
      </c>
      <c r="C80" s="137" t="s">
        <v>723</v>
      </c>
      <c r="D80" s="74" t="s">
        <v>541</v>
      </c>
      <c r="E80" s="79" t="s">
        <v>729</v>
      </c>
      <c r="F80" s="38" t="s">
        <v>634</v>
      </c>
    </row>
    <row r="81" spans="1:9" s="5" customFormat="1" ht="65">
      <c r="A81" s="74" t="s">
        <v>75</v>
      </c>
      <c r="B81" s="42" t="s">
        <v>730</v>
      </c>
      <c r="C81" s="139" t="s">
        <v>731</v>
      </c>
      <c r="D81" s="74" t="s">
        <v>732</v>
      </c>
      <c r="E81" s="74" t="s">
        <v>733</v>
      </c>
      <c r="F81" s="116" t="s">
        <v>734</v>
      </c>
    </row>
    <row r="82" spans="1:9" s="5" customFormat="1" ht="42">
      <c r="A82" s="74" t="s">
        <v>97</v>
      </c>
      <c r="B82" s="42" t="s">
        <v>719</v>
      </c>
      <c r="C82" s="79" t="s">
        <v>720</v>
      </c>
      <c r="D82" s="74" t="s">
        <v>556</v>
      </c>
      <c r="E82" s="79" t="s">
        <v>717</v>
      </c>
      <c r="F82" s="42" t="s">
        <v>721</v>
      </c>
    </row>
    <row r="83" spans="1:9" s="5" customFormat="1" ht="16.5" customHeight="1">
      <c r="A83" s="7"/>
      <c r="B83" s="6"/>
      <c r="C83" s="6"/>
      <c r="D83" s="8"/>
      <c r="E83" s="6"/>
      <c r="F83" s="6"/>
    </row>
    <row r="84" spans="1:9" s="5" customFormat="1" ht="16.5" customHeight="1">
      <c r="A84" s="7"/>
      <c r="B84" s="6"/>
      <c r="C84" s="6"/>
      <c r="D84" s="8"/>
      <c r="E84" s="6"/>
      <c r="F84" s="6"/>
      <c r="H84"/>
      <c r="I84"/>
    </row>
    <row r="85" spans="1:9" s="5" customFormat="1" ht="16.5" customHeight="1">
      <c r="A85" s="7"/>
      <c r="B85" s="6"/>
      <c r="C85" s="6"/>
      <c r="D85" s="8"/>
      <c r="E85" s="6"/>
      <c r="F85" s="6"/>
      <c r="H85"/>
      <c r="I85"/>
    </row>
    <row r="86" spans="1:9" s="5" customFormat="1" ht="16.5" customHeight="1">
      <c r="A86" s="7"/>
      <c r="B86" s="6"/>
      <c r="C86" s="6"/>
      <c r="D86" s="8"/>
      <c r="E86" s="6"/>
      <c r="F86" s="6"/>
      <c r="H86"/>
      <c r="I86"/>
    </row>
    <row r="87" spans="1:9" s="5" customFormat="1" ht="16.5" customHeight="1">
      <c r="A87" s="7"/>
      <c r="B87" s="6"/>
      <c r="C87" s="6"/>
      <c r="D87" s="8"/>
      <c r="E87" s="6"/>
      <c r="F87" s="6"/>
      <c r="H87"/>
      <c r="I87"/>
    </row>
    <row r="88" spans="1:9" s="5" customFormat="1" ht="16.5" customHeight="1">
      <c r="A88" s="7"/>
      <c r="B88" s="6"/>
      <c r="C88" s="6"/>
      <c r="D88" s="8"/>
      <c r="E88" s="6"/>
      <c r="F88" s="6"/>
      <c r="H88"/>
      <c r="I88"/>
    </row>
    <row r="89" spans="1:9" s="5" customFormat="1" ht="16.5" customHeight="1">
      <c r="A89" s="7"/>
      <c r="B89" s="6"/>
      <c r="C89" s="6"/>
      <c r="D89" s="8"/>
      <c r="E89" s="6"/>
      <c r="F89" s="6"/>
      <c r="H89"/>
      <c r="I89"/>
    </row>
    <row r="90" spans="1:9" s="5" customFormat="1" ht="16.5" customHeight="1">
      <c r="A90" s="7"/>
      <c r="B90" s="6"/>
      <c r="C90" s="6"/>
      <c r="D90" s="8"/>
      <c r="E90" s="6"/>
      <c r="F90" s="6"/>
      <c r="H90"/>
      <c r="I90"/>
    </row>
    <row r="91" spans="1:9" s="5" customFormat="1" ht="16.5" customHeight="1">
      <c r="A91" s="7"/>
      <c r="B91" s="6"/>
      <c r="C91" s="6"/>
      <c r="D91" s="8"/>
      <c r="E91" s="6"/>
      <c r="F91" s="6"/>
      <c r="H91"/>
      <c r="I91"/>
    </row>
    <row r="92" spans="1:9" s="5" customFormat="1" ht="16.5" customHeight="1">
      <c r="A92" s="7"/>
      <c r="B92" s="6"/>
      <c r="C92" s="6"/>
      <c r="D92" s="8"/>
      <c r="E92" s="6"/>
      <c r="F92" s="6"/>
      <c r="H92"/>
      <c r="I92"/>
    </row>
    <row r="93" spans="1:9" s="5" customFormat="1" ht="16.5" customHeight="1">
      <c r="A93" s="7"/>
      <c r="B93" s="6"/>
      <c r="C93" s="6"/>
      <c r="D93" s="8"/>
      <c r="E93" s="6"/>
      <c r="F93" s="6"/>
      <c r="H93"/>
      <c r="I93"/>
    </row>
    <row r="94" spans="1:9" s="5" customFormat="1" ht="16.5" customHeight="1">
      <c r="A94" s="7"/>
      <c r="B94" s="6"/>
      <c r="C94" s="6"/>
      <c r="D94" s="8"/>
      <c r="E94" s="6"/>
      <c r="F94" s="6"/>
      <c r="H94"/>
      <c r="I94"/>
    </row>
    <row r="95" spans="1:9" s="5" customFormat="1" ht="16.5" customHeight="1">
      <c r="A95" s="7"/>
      <c r="B95" s="6"/>
      <c r="C95" s="6"/>
      <c r="D95" s="8"/>
      <c r="E95" s="6"/>
      <c r="F95" s="6"/>
      <c r="H95"/>
      <c r="I95"/>
    </row>
    <row r="96" spans="1:9" s="5" customFormat="1" ht="16.5" customHeight="1">
      <c r="A96" s="7"/>
      <c r="B96" s="6"/>
      <c r="C96" s="6"/>
      <c r="D96" s="8"/>
      <c r="E96" s="6"/>
      <c r="F96" s="6"/>
      <c r="H96"/>
      <c r="I96"/>
    </row>
    <row r="97" ht="16.5" customHeight="1"/>
  </sheetData>
  <mergeCells count="10">
    <mergeCell ref="A50:A59"/>
    <mergeCell ref="A39:A41"/>
    <mergeCell ref="A68:A77"/>
    <mergeCell ref="A78:A80"/>
    <mergeCell ref="A5:A26"/>
    <mergeCell ref="A27:A29"/>
    <mergeCell ref="A30:A31"/>
    <mergeCell ref="A32:A38"/>
    <mergeCell ref="A60:A67"/>
    <mergeCell ref="A42:A48"/>
  </mergeCells>
  <phoneticPr fontId="19"/>
  <pageMargins left="0.70866141732283472" right="0.70866141732283472" top="0.74803149606299213" bottom="0.74803149606299213" header="0.31496062992125984" footer="0.31496062992125984"/>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4"/>
  <sheetViews>
    <sheetView topLeftCell="A58" workbookViewId="0">
      <selection activeCell="N10" sqref="N10"/>
    </sheetView>
  </sheetViews>
  <sheetFormatPr defaultRowHeight="13"/>
  <sheetData>
    <row r="1" spans="1:11">
      <c r="A1" s="146" t="s">
        <v>741</v>
      </c>
      <c r="B1" s="146"/>
      <c r="C1" s="146"/>
      <c r="D1" s="146"/>
      <c r="E1" s="147"/>
      <c r="F1" s="147"/>
      <c r="G1" s="147"/>
      <c r="H1" s="147"/>
      <c r="I1" s="147"/>
      <c r="J1" s="147"/>
      <c r="K1" s="147"/>
    </row>
    <row r="2" spans="1:11">
      <c r="A2" s="146"/>
      <c r="B2" s="146"/>
      <c r="C2" s="146"/>
      <c r="D2" s="146"/>
      <c r="E2" s="147"/>
      <c r="F2" s="147"/>
      <c r="G2" s="147"/>
      <c r="H2" s="147"/>
      <c r="I2" s="147"/>
      <c r="J2" s="147"/>
      <c r="K2" s="147"/>
    </row>
    <row r="3" spans="1:11" ht="19">
      <c r="A3" s="148" t="s">
        <v>742</v>
      </c>
      <c r="B3" s="147"/>
      <c r="C3" s="147"/>
      <c r="D3" s="147"/>
      <c r="E3" s="149"/>
      <c r="F3" s="146"/>
      <c r="G3" s="146"/>
      <c r="H3" s="146"/>
      <c r="I3" s="146"/>
      <c r="J3" s="146"/>
      <c r="K3" s="146"/>
    </row>
    <row r="4" spans="1:11" ht="19">
      <c r="A4" s="148"/>
      <c r="B4" s="147"/>
      <c r="C4" s="147"/>
      <c r="D4" s="147"/>
      <c r="E4" s="146"/>
      <c r="F4" s="146"/>
      <c r="G4" s="146"/>
      <c r="H4" s="146"/>
      <c r="I4" s="146"/>
      <c r="J4" s="146"/>
      <c r="K4" s="146"/>
    </row>
    <row r="5" spans="1:11" ht="16.5">
      <c r="A5" s="150" t="s">
        <v>743</v>
      </c>
      <c r="B5" s="147"/>
      <c r="C5" s="147"/>
      <c r="D5" s="147"/>
      <c r="E5" s="147"/>
      <c r="F5" s="147"/>
      <c r="G5" s="147"/>
      <c r="H5" s="147"/>
      <c r="I5" s="147"/>
      <c r="J5" s="147"/>
      <c r="K5" s="147"/>
    </row>
    <row r="6" spans="1:11">
      <c r="A6" s="263" t="s">
        <v>8</v>
      </c>
      <c r="B6" s="264"/>
      <c r="C6" s="265"/>
      <c r="D6" s="263" t="s">
        <v>744</v>
      </c>
      <c r="E6" s="264"/>
      <c r="F6" s="264"/>
      <c r="G6" s="264"/>
      <c r="H6" s="264"/>
      <c r="I6" s="265"/>
      <c r="J6" s="147"/>
      <c r="K6" s="147"/>
    </row>
    <row r="7" spans="1:11">
      <c r="A7" s="151" t="s">
        <v>745</v>
      </c>
      <c r="B7" s="152"/>
      <c r="C7" s="153"/>
      <c r="D7" s="154" t="s">
        <v>746</v>
      </c>
      <c r="E7" s="152"/>
      <c r="F7" s="152"/>
      <c r="G7" s="152"/>
      <c r="H7" s="152"/>
      <c r="I7" s="153"/>
      <c r="J7" s="147"/>
      <c r="K7" s="147"/>
    </row>
    <row r="8" spans="1:11">
      <c r="A8" s="155" t="s">
        <v>747</v>
      </c>
      <c r="B8" s="156"/>
      <c r="C8" s="157"/>
      <c r="D8" s="158" t="s">
        <v>748</v>
      </c>
      <c r="E8" s="156"/>
      <c r="F8" s="156"/>
      <c r="G8" s="156"/>
      <c r="H8" s="156"/>
      <c r="I8" s="157"/>
      <c r="J8" s="146"/>
      <c r="K8" s="146"/>
    </row>
    <row r="9" spans="1:11">
      <c r="A9" s="155" t="s">
        <v>749</v>
      </c>
      <c r="B9" s="156"/>
      <c r="C9" s="157"/>
      <c r="D9" s="158" t="s">
        <v>750</v>
      </c>
      <c r="E9" s="156"/>
      <c r="F9" s="156"/>
      <c r="G9" s="156"/>
      <c r="H9" s="156"/>
      <c r="I9" s="157"/>
      <c r="J9" s="146"/>
      <c r="K9" s="146"/>
    </row>
    <row r="10" spans="1:11">
      <c r="A10" s="155" t="s">
        <v>751</v>
      </c>
      <c r="B10" s="156"/>
      <c r="C10" s="157"/>
      <c r="D10" s="158" t="s">
        <v>752</v>
      </c>
      <c r="E10" s="156"/>
      <c r="F10" s="156"/>
      <c r="G10" s="156"/>
      <c r="H10" s="156"/>
      <c r="I10" s="157"/>
      <c r="J10" s="146"/>
      <c r="K10" s="146"/>
    </row>
    <row r="11" spans="1:11">
      <c r="A11" s="155" t="s">
        <v>753</v>
      </c>
      <c r="B11" s="156"/>
      <c r="C11" s="157"/>
      <c r="D11" s="158" t="s">
        <v>754</v>
      </c>
      <c r="E11" s="156"/>
      <c r="F11" s="156"/>
      <c r="G11" s="156"/>
      <c r="H11" s="156"/>
      <c r="I11" s="157"/>
      <c r="J11" s="146"/>
      <c r="K11" s="146"/>
    </row>
    <row r="12" spans="1:11">
      <c r="A12" s="155" t="s">
        <v>755</v>
      </c>
      <c r="B12" s="156"/>
      <c r="C12" s="157"/>
      <c r="D12" s="158" t="s">
        <v>756</v>
      </c>
      <c r="E12" s="156"/>
      <c r="F12" s="156"/>
      <c r="G12" s="156"/>
      <c r="H12" s="156"/>
      <c r="I12" s="157"/>
      <c r="J12" s="146"/>
      <c r="K12" s="146"/>
    </row>
    <row r="13" spans="1:11">
      <c r="A13" s="155" t="s">
        <v>757</v>
      </c>
      <c r="B13" s="156"/>
      <c r="C13" s="157"/>
      <c r="D13" s="158" t="s">
        <v>758</v>
      </c>
      <c r="E13" s="156"/>
      <c r="F13" s="156"/>
      <c r="G13" s="156"/>
      <c r="H13" s="156"/>
      <c r="I13" s="157"/>
      <c r="J13" s="146"/>
      <c r="K13" s="146"/>
    </row>
    <row r="14" spans="1:11">
      <c r="A14" s="151" t="s">
        <v>759</v>
      </c>
      <c r="B14" s="152"/>
      <c r="C14" s="153"/>
      <c r="D14" s="154" t="s">
        <v>760</v>
      </c>
      <c r="E14" s="152"/>
      <c r="F14" s="152"/>
      <c r="G14" s="152"/>
      <c r="H14" s="152"/>
      <c r="I14" s="153"/>
      <c r="J14" s="146"/>
      <c r="K14" s="146"/>
    </row>
    <row r="15" spans="1:11">
      <c r="A15" s="151" t="s">
        <v>761</v>
      </c>
      <c r="B15" s="152"/>
      <c r="C15" s="153"/>
      <c r="D15" s="154" t="s">
        <v>762</v>
      </c>
      <c r="E15" s="152"/>
      <c r="F15" s="152"/>
      <c r="G15" s="152"/>
      <c r="H15" s="152"/>
      <c r="I15" s="153"/>
      <c r="J15" s="146"/>
      <c r="K15" s="146"/>
    </row>
    <row r="16" spans="1:11">
      <c r="A16" s="151" t="s">
        <v>763</v>
      </c>
      <c r="B16" s="152"/>
      <c r="C16" s="153"/>
      <c r="D16" s="154" t="s">
        <v>764</v>
      </c>
      <c r="E16" s="152"/>
      <c r="F16" s="152"/>
      <c r="G16" s="152"/>
      <c r="H16" s="152"/>
      <c r="I16" s="153"/>
      <c r="J16" s="146"/>
      <c r="K16" s="146"/>
    </row>
    <row r="17" spans="1:11">
      <c r="A17" s="151" t="s">
        <v>765</v>
      </c>
      <c r="B17" s="152"/>
      <c r="C17" s="153"/>
      <c r="D17" s="154" t="s">
        <v>766</v>
      </c>
      <c r="E17" s="152"/>
      <c r="F17" s="152"/>
      <c r="G17" s="152"/>
      <c r="H17" s="152"/>
      <c r="I17" s="153"/>
      <c r="J17" s="146"/>
      <c r="K17" s="146"/>
    </row>
    <row r="18" spans="1:11">
      <c r="A18" s="151" t="s">
        <v>767</v>
      </c>
      <c r="B18" s="152"/>
      <c r="C18" s="153"/>
      <c r="D18" s="154" t="s">
        <v>768</v>
      </c>
      <c r="E18" s="152"/>
      <c r="F18" s="152"/>
      <c r="G18" s="152"/>
      <c r="H18" s="152"/>
      <c r="I18" s="153"/>
      <c r="J18" s="146"/>
      <c r="K18" s="146"/>
    </row>
    <row r="19" spans="1:11">
      <c r="A19" s="151" t="s">
        <v>769</v>
      </c>
      <c r="B19" s="152"/>
      <c r="C19" s="153"/>
      <c r="D19" s="154" t="s">
        <v>770</v>
      </c>
      <c r="E19" s="152"/>
      <c r="F19" s="152"/>
      <c r="G19" s="152"/>
      <c r="H19" s="152"/>
      <c r="I19" s="153"/>
      <c r="J19" s="146"/>
      <c r="K19" s="146"/>
    </row>
    <row r="20" spans="1:11">
      <c r="A20" s="266" t="s">
        <v>771</v>
      </c>
      <c r="B20" s="267"/>
      <c r="C20" s="268"/>
      <c r="D20" s="154" t="s">
        <v>772</v>
      </c>
      <c r="E20" s="152"/>
      <c r="F20" s="152"/>
      <c r="G20" s="152"/>
      <c r="H20" s="152"/>
      <c r="I20" s="153"/>
      <c r="J20" s="146"/>
      <c r="K20" s="146"/>
    </row>
    <row r="21" spans="1:11">
      <c r="A21" s="159"/>
      <c r="B21" s="160"/>
      <c r="C21" s="160"/>
      <c r="D21" s="159"/>
      <c r="E21" s="160"/>
      <c r="F21" s="160"/>
      <c r="G21" s="160"/>
      <c r="H21" s="160"/>
      <c r="I21" s="160"/>
      <c r="J21" s="147"/>
      <c r="K21" s="147"/>
    </row>
    <row r="22" spans="1:11" ht="16.5">
      <c r="A22" s="150" t="s">
        <v>773</v>
      </c>
      <c r="B22" s="147"/>
      <c r="C22" s="147"/>
      <c r="D22" s="147"/>
      <c r="E22" s="147"/>
      <c r="F22" s="147"/>
      <c r="G22" s="147"/>
      <c r="H22" s="147"/>
      <c r="I22" s="147"/>
      <c r="J22" s="147"/>
      <c r="K22" s="147"/>
    </row>
    <row r="23" spans="1:11">
      <c r="A23" s="161" t="s">
        <v>774</v>
      </c>
      <c r="B23" s="147"/>
      <c r="C23" s="147"/>
      <c r="D23" s="147"/>
      <c r="E23" s="147"/>
      <c r="F23" s="147"/>
      <c r="G23" s="147"/>
      <c r="H23" s="147"/>
      <c r="I23" s="147"/>
      <c r="J23" s="147"/>
      <c r="K23" s="147"/>
    </row>
    <row r="24" spans="1:11">
      <c r="A24" s="161" t="s">
        <v>775</v>
      </c>
      <c r="B24" s="147"/>
      <c r="C24" s="147"/>
      <c r="D24" s="147"/>
      <c r="E24" s="147"/>
      <c r="F24" s="147"/>
      <c r="G24" s="147"/>
      <c r="H24" s="147"/>
      <c r="I24" s="147"/>
      <c r="J24" s="147"/>
      <c r="K24" s="147"/>
    </row>
    <row r="25" spans="1:11">
      <c r="A25" s="162" t="s">
        <v>776</v>
      </c>
      <c r="B25" s="263" t="s">
        <v>777</v>
      </c>
      <c r="C25" s="264"/>
      <c r="D25" s="265"/>
      <c r="E25" s="162" t="s">
        <v>2</v>
      </c>
      <c r="F25" s="263" t="s">
        <v>778</v>
      </c>
      <c r="G25" s="264"/>
      <c r="H25" s="264"/>
      <c r="I25" s="264"/>
      <c r="J25" s="264"/>
      <c r="K25" s="265"/>
    </row>
    <row r="26" spans="1:11">
      <c r="A26" s="162" t="s">
        <v>779</v>
      </c>
      <c r="B26" s="163" t="s">
        <v>780</v>
      </c>
      <c r="C26" s="164"/>
      <c r="D26" s="165"/>
      <c r="E26" s="162"/>
      <c r="F26" s="163"/>
      <c r="G26" s="164"/>
      <c r="H26" s="164"/>
      <c r="I26" s="164"/>
      <c r="J26" s="164"/>
      <c r="K26" s="165"/>
    </row>
    <row r="27" spans="1:11">
      <c r="A27" s="162" t="s">
        <v>781</v>
      </c>
      <c r="B27" s="269" t="s">
        <v>780</v>
      </c>
      <c r="C27" s="270"/>
      <c r="D27" s="271"/>
      <c r="E27" s="162"/>
      <c r="F27" s="269"/>
      <c r="G27" s="270"/>
      <c r="H27" s="270"/>
      <c r="I27" s="270"/>
      <c r="J27" s="270"/>
      <c r="K27" s="271"/>
    </row>
    <row r="28" spans="1:11">
      <c r="A28" s="162" t="s">
        <v>782</v>
      </c>
      <c r="B28" s="269" t="s">
        <v>780</v>
      </c>
      <c r="C28" s="270"/>
      <c r="D28" s="271"/>
      <c r="E28" s="162"/>
      <c r="F28" s="269"/>
      <c r="G28" s="270"/>
      <c r="H28" s="270"/>
      <c r="I28" s="270"/>
      <c r="J28" s="270"/>
      <c r="K28" s="271"/>
    </row>
    <row r="29" spans="1:11">
      <c r="A29" s="162" t="s">
        <v>783</v>
      </c>
      <c r="B29" s="269" t="s">
        <v>780</v>
      </c>
      <c r="C29" s="270"/>
      <c r="D29" s="271"/>
      <c r="E29" s="162"/>
      <c r="F29" s="269"/>
      <c r="G29" s="270"/>
      <c r="H29" s="270"/>
      <c r="I29" s="270"/>
      <c r="J29" s="270"/>
      <c r="K29" s="271"/>
    </row>
    <row r="30" spans="1:11">
      <c r="A30" s="162" t="s">
        <v>784</v>
      </c>
      <c r="B30" s="269" t="s">
        <v>780</v>
      </c>
      <c r="C30" s="270"/>
      <c r="D30" s="271"/>
      <c r="E30" s="162"/>
      <c r="F30" s="269"/>
      <c r="G30" s="270"/>
      <c r="H30" s="270"/>
      <c r="I30" s="270"/>
      <c r="J30" s="270"/>
      <c r="K30" s="271"/>
    </row>
    <row r="31" spans="1:11">
      <c r="A31" s="166"/>
      <c r="B31" s="160"/>
      <c r="C31" s="160"/>
      <c r="D31" s="160"/>
      <c r="E31" s="166"/>
      <c r="F31" s="160"/>
      <c r="G31" s="160"/>
      <c r="H31" s="160"/>
      <c r="I31" s="160"/>
      <c r="J31" s="160"/>
      <c r="K31" s="160"/>
    </row>
    <row r="32" spans="1:11">
      <c r="A32" s="161" t="s">
        <v>785</v>
      </c>
      <c r="B32" s="147"/>
      <c r="C32" s="147"/>
      <c r="D32" s="147"/>
      <c r="E32" s="147"/>
      <c r="F32" s="147"/>
      <c r="G32" s="147"/>
      <c r="H32" s="147"/>
      <c r="I32" s="147"/>
      <c r="J32" s="147"/>
      <c r="K32" s="147"/>
    </row>
    <row r="33" spans="1:11">
      <c r="A33" s="161" t="s">
        <v>786</v>
      </c>
      <c r="B33" s="147"/>
      <c r="C33" s="147"/>
      <c r="D33" s="147"/>
      <c r="E33" s="147"/>
      <c r="F33" s="147"/>
      <c r="G33" s="147"/>
      <c r="H33" s="147"/>
      <c r="I33" s="147"/>
      <c r="J33" s="147"/>
      <c r="K33" s="147"/>
    </row>
    <row r="34" spans="1:11">
      <c r="A34" s="162" t="s">
        <v>776</v>
      </c>
      <c r="B34" s="263" t="s">
        <v>777</v>
      </c>
      <c r="C34" s="264"/>
      <c r="D34" s="265"/>
      <c r="E34" s="162" t="s">
        <v>2</v>
      </c>
      <c r="F34" s="263" t="s">
        <v>778</v>
      </c>
      <c r="G34" s="264"/>
      <c r="H34" s="264"/>
      <c r="I34" s="264"/>
      <c r="J34" s="264"/>
      <c r="K34" s="265"/>
    </row>
    <row r="35" spans="1:11">
      <c r="A35" s="162" t="s">
        <v>787</v>
      </c>
      <c r="B35" s="269" t="s">
        <v>788</v>
      </c>
      <c r="C35" s="270"/>
      <c r="D35" s="271"/>
      <c r="E35" s="162">
        <v>20</v>
      </c>
      <c r="F35" s="272" t="s">
        <v>789</v>
      </c>
      <c r="G35" s="273"/>
      <c r="H35" s="273"/>
      <c r="I35" s="273"/>
      <c r="J35" s="273"/>
      <c r="K35" s="274"/>
    </row>
    <row r="36" spans="1:11">
      <c r="A36" s="162" t="s">
        <v>790</v>
      </c>
      <c r="B36" s="269" t="s">
        <v>788</v>
      </c>
      <c r="C36" s="270"/>
      <c r="D36" s="271"/>
      <c r="E36" s="162">
        <v>21</v>
      </c>
      <c r="F36" s="269" t="s">
        <v>789</v>
      </c>
      <c r="G36" s="270"/>
      <c r="H36" s="270"/>
      <c r="I36" s="270"/>
      <c r="J36" s="270"/>
      <c r="K36" s="271"/>
    </row>
    <row r="37" spans="1:11">
      <c r="A37" s="167" t="s">
        <v>791</v>
      </c>
      <c r="B37" s="269" t="s">
        <v>792</v>
      </c>
      <c r="C37" s="270"/>
      <c r="D37" s="271"/>
      <c r="E37" s="162">
        <v>23</v>
      </c>
      <c r="F37" s="269" t="s">
        <v>789</v>
      </c>
      <c r="G37" s="270"/>
      <c r="H37" s="270"/>
      <c r="I37" s="270"/>
      <c r="J37" s="270"/>
      <c r="K37" s="271"/>
    </row>
    <row r="38" spans="1:11">
      <c r="A38" s="167" t="s">
        <v>781</v>
      </c>
      <c r="B38" s="269" t="s">
        <v>793</v>
      </c>
      <c r="C38" s="270"/>
      <c r="D38" s="271"/>
      <c r="E38" s="162">
        <v>18</v>
      </c>
      <c r="F38" s="269" t="s">
        <v>789</v>
      </c>
      <c r="G38" s="270"/>
      <c r="H38" s="270"/>
      <c r="I38" s="270"/>
      <c r="J38" s="270"/>
      <c r="K38" s="271"/>
    </row>
    <row r="39" spans="1:11">
      <c r="A39" s="167" t="s">
        <v>794</v>
      </c>
      <c r="B39" s="269" t="s">
        <v>795</v>
      </c>
      <c r="C39" s="270"/>
      <c r="D39" s="271"/>
      <c r="E39" s="162">
        <v>13</v>
      </c>
      <c r="F39" s="269" t="s">
        <v>789</v>
      </c>
      <c r="G39" s="270"/>
      <c r="H39" s="270"/>
      <c r="I39" s="270"/>
      <c r="J39" s="270"/>
      <c r="K39" s="271"/>
    </row>
    <row r="40" spans="1:11">
      <c r="A40" s="167" t="s">
        <v>796</v>
      </c>
      <c r="B40" s="269" t="s">
        <v>797</v>
      </c>
      <c r="C40" s="270"/>
      <c r="D40" s="271"/>
      <c r="E40" s="162"/>
      <c r="F40" s="269"/>
      <c r="G40" s="270"/>
      <c r="H40" s="270"/>
      <c r="I40" s="270"/>
      <c r="J40" s="270"/>
      <c r="K40" s="271"/>
    </row>
    <row r="41" spans="1:11">
      <c r="A41" s="168" t="s">
        <v>798</v>
      </c>
      <c r="B41" s="147"/>
      <c r="C41" s="147"/>
      <c r="D41" s="147"/>
      <c r="E41" s="147"/>
      <c r="F41" s="147"/>
      <c r="G41" s="147"/>
      <c r="H41" s="147"/>
      <c r="I41" s="147"/>
      <c r="J41" s="147"/>
      <c r="K41" s="147"/>
    </row>
    <row r="42" spans="1:11">
      <c r="A42" s="168"/>
      <c r="B42" s="147"/>
      <c r="C42" s="147"/>
      <c r="D42" s="147"/>
      <c r="E42" s="147"/>
      <c r="F42" s="147"/>
      <c r="G42" s="147"/>
      <c r="H42" s="147"/>
      <c r="I42" s="147"/>
      <c r="J42" s="147"/>
      <c r="K42" s="147"/>
    </row>
    <row r="43" spans="1:11">
      <c r="A43" s="168" t="s">
        <v>799</v>
      </c>
      <c r="B43" s="147"/>
      <c r="C43" s="147"/>
      <c r="D43" s="147"/>
      <c r="E43" s="147"/>
      <c r="F43" s="147"/>
      <c r="G43" s="147"/>
      <c r="H43" s="147"/>
      <c r="I43" s="147"/>
      <c r="J43" s="147"/>
      <c r="K43" s="169"/>
    </row>
    <row r="44" spans="1:11">
      <c r="A44" s="278" t="s">
        <v>8</v>
      </c>
      <c r="B44" s="279"/>
      <c r="C44" s="280"/>
      <c r="D44" s="281" t="s">
        <v>800</v>
      </c>
      <c r="E44" s="282"/>
      <c r="F44" s="283"/>
      <c r="G44" s="170" t="s">
        <v>2</v>
      </c>
      <c r="H44" s="281" t="s">
        <v>801</v>
      </c>
      <c r="I44" s="283"/>
      <c r="J44" s="171" t="s">
        <v>802</v>
      </c>
      <c r="K44" s="172"/>
    </row>
    <row r="45" spans="1:11">
      <c r="A45" s="154" t="s">
        <v>803</v>
      </c>
      <c r="B45" s="152"/>
      <c r="C45" s="153"/>
      <c r="D45" s="154" t="s">
        <v>804</v>
      </c>
      <c r="E45" s="173"/>
      <c r="F45" s="174"/>
      <c r="G45" s="175">
        <v>231</v>
      </c>
      <c r="H45" s="154">
        <v>10</v>
      </c>
      <c r="I45" s="176"/>
      <c r="J45" s="177">
        <v>5</v>
      </c>
      <c r="K45" s="172"/>
    </row>
    <row r="46" spans="1:11">
      <c r="A46" s="154" t="s">
        <v>805</v>
      </c>
      <c r="B46" s="173"/>
      <c r="C46" s="174"/>
      <c r="D46" s="154" t="s">
        <v>806</v>
      </c>
      <c r="E46" s="173"/>
      <c r="F46" s="174"/>
      <c r="G46" s="162">
        <v>37</v>
      </c>
      <c r="H46" s="154">
        <v>10</v>
      </c>
      <c r="I46" s="176"/>
      <c r="J46" s="178">
        <v>5</v>
      </c>
      <c r="K46" s="172"/>
    </row>
    <row r="47" spans="1:11">
      <c r="A47" s="154" t="s">
        <v>807</v>
      </c>
      <c r="B47" s="173"/>
      <c r="C47" s="174"/>
      <c r="D47" s="154" t="s">
        <v>804</v>
      </c>
      <c r="E47" s="173"/>
      <c r="F47" s="174"/>
      <c r="G47" s="162">
        <v>239</v>
      </c>
      <c r="H47" s="154">
        <v>10</v>
      </c>
      <c r="I47" s="176"/>
      <c r="J47" s="178">
        <v>5</v>
      </c>
      <c r="K47" s="172"/>
    </row>
    <row r="48" spans="1:11">
      <c r="A48" s="154" t="s">
        <v>808</v>
      </c>
      <c r="B48" s="173"/>
      <c r="C48" s="174"/>
      <c r="D48" s="154" t="s">
        <v>806</v>
      </c>
      <c r="E48" s="173"/>
      <c r="F48" s="174"/>
      <c r="G48" s="162">
        <v>158</v>
      </c>
      <c r="H48" s="154">
        <v>1</v>
      </c>
      <c r="I48" s="176"/>
      <c r="J48" s="178">
        <v>5</v>
      </c>
      <c r="K48" s="172"/>
    </row>
    <row r="49" spans="1:11">
      <c r="A49" s="154" t="s">
        <v>809</v>
      </c>
      <c r="B49" s="173"/>
      <c r="C49" s="174"/>
      <c r="D49" s="154" t="s">
        <v>804</v>
      </c>
      <c r="E49" s="173"/>
      <c r="F49" s="174"/>
      <c r="G49" s="162">
        <v>80</v>
      </c>
      <c r="H49" s="154">
        <v>12</v>
      </c>
      <c r="I49" s="176"/>
      <c r="J49" s="178">
        <v>5</v>
      </c>
      <c r="K49" s="172"/>
    </row>
    <row r="50" spans="1:11">
      <c r="A50" s="154" t="s">
        <v>810</v>
      </c>
      <c r="B50" s="173"/>
      <c r="C50" s="174"/>
      <c r="D50" s="154" t="s">
        <v>806</v>
      </c>
      <c r="E50" s="152"/>
      <c r="F50" s="153"/>
      <c r="G50" s="162">
        <v>120</v>
      </c>
      <c r="H50" s="154">
        <v>10</v>
      </c>
      <c r="I50" s="176"/>
      <c r="J50" s="178">
        <v>5</v>
      </c>
      <c r="K50" s="172"/>
    </row>
    <row r="51" spans="1:11">
      <c r="A51" s="154" t="s">
        <v>811</v>
      </c>
      <c r="B51" s="173"/>
      <c r="C51" s="174"/>
      <c r="D51" s="154" t="s">
        <v>804</v>
      </c>
      <c r="E51" s="152"/>
      <c r="F51" s="153"/>
      <c r="G51" s="162">
        <v>144</v>
      </c>
      <c r="H51" s="154">
        <v>11</v>
      </c>
      <c r="I51" s="176"/>
      <c r="J51" s="178">
        <v>5</v>
      </c>
      <c r="K51" s="172"/>
    </row>
    <row r="52" spans="1:11">
      <c r="A52" s="168"/>
      <c r="B52" s="147"/>
      <c r="C52" s="147"/>
      <c r="D52" s="147"/>
      <c r="E52" s="147"/>
      <c r="F52" s="147"/>
      <c r="G52" s="147"/>
      <c r="H52" s="147"/>
      <c r="I52" s="147"/>
      <c r="J52" s="147"/>
      <c r="K52" s="147"/>
    </row>
    <row r="53" spans="1:11">
      <c r="A53" s="168"/>
      <c r="B53" s="147"/>
      <c r="C53" s="147"/>
      <c r="D53" s="147"/>
      <c r="E53" s="147"/>
      <c r="F53" s="147"/>
      <c r="G53" s="147"/>
      <c r="H53" s="147"/>
      <c r="I53" s="147"/>
      <c r="J53" s="147"/>
      <c r="K53" s="147"/>
    </row>
    <row r="54" spans="1:11">
      <c r="A54" s="179" t="s">
        <v>812</v>
      </c>
      <c r="B54" s="180"/>
      <c r="C54" s="180"/>
      <c r="D54" s="180"/>
      <c r="E54" s="180"/>
      <c r="F54" s="180"/>
      <c r="G54" s="180"/>
      <c r="H54" s="180"/>
      <c r="I54" s="180"/>
      <c r="J54" s="180"/>
      <c r="K54" s="180"/>
    </row>
    <row r="55" spans="1:11">
      <c r="A55" s="263" t="s">
        <v>8</v>
      </c>
      <c r="B55" s="264"/>
      <c r="C55" s="265"/>
      <c r="D55" s="275" t="s">
        <v>800</v>
      </c>
      <c r="E55" s="276"/>
      <c r="F55" s="277"/>
      <c r="G55" s="175" t="s">
        <v>2</v>
      </c>
      <c r="H55" s="275" t="s">
        <v>801</v>
      </c>
      <c r="I55" s="277"/>
      <c r="J55" s="181" t="s">
        <v>802</v>
      </c>
      <c r="K55" s="146"/>
    </row>
    <row r="56" spans="1:11">
      <c r="A56" s="163" t="s">
        <v>813</v>
      </c>
      <c r="B56" s="182"/>
      <c r="C56" s="183"/>
      <c r="D56" s="184" t="s">
        <v>814</v>
      </c>
      <c r="E56" s="185"/>
      <c r="F56" s="186"/>
      <c r="G56" s="175">
        <v>20</v>
      </c>
      <c r="H56" s="187" t="s">
        <v>815</v>
      </c>
      <c r="I56" s="186"/>
      <c r="J56" s="181">
        <v>11</v>
      </c>
      <c r="K56" s="146"/>
    </row>
    <row r="57" spans="1:11">
      <c r="A57" s="163" t="s">
        <v>816</v>
      </c>
      <c r="B57" s="182"/>
      <c r="C57" s="183"/>
      <c r="D57" s="184" t="s">
        <v>817</v>
      </c>
      <c r="E57" s="185"/>
      <c r="F57" s="186"/>
      <c r="G57" s="175">
        <v>22</v>
      </c>
      <c r="H57" s="187">
        <v>7</v>
      </c>
      <c r="I57" s="186"/>
      <c r="J57" s="181">
        <v>7</v>
      </c>
      <c r="K57" s="146"/>
    </row>
    <row r="58" spans="1:11">
      <c r="A58" s="163" t="s">
        <v>818</v>
      </c>
      <c r="B58" s="182"/>
      <c r="C58" s="183"/>
      <c r="D58" s="184" t="s">
        <v>814</v>
      </c>
      <c r="E58" s="185"/>
      <c r="F58" s="186"/>
      <c r="G58" s="175">
        <v>55</v>
      </c>
      <c r="H58" s="187" t="s">
        <v>819</v>
      </c>
      <c r="I58" s="186"/>
      <c r="J58" s="181">
        <v>12</v>
      </c>
      <c r="K58" s="146"/>
    </row>
    <row r="59" spans="1:11">
      <c r="A59" s="163" t="s">
        <v>820</v>
      </c>
      <c r="B59" s="182"/>
      <c r="C59" s="183"/>
      <c r="D59" s="184" t="s">
        <v>814</v>
      </c>
      <c r="E59" s="185"/>
      <c r="F59" s="186"/>
      <c r="G59" s="175">
        <v>40</v>
      </c>
      <c r="H59" s="187">
        <v>7</v>
      </c>
      <c r="I59" s="186"/>
      <c r="J59" s="181">
        <v>9</v>
      </c>
      <c r="K59" s="146"/>
    </row>
    <row r="60" spans="1:11">
      <c r="A60" s="163" t="s">
        <v>821</v>
      </c>
      <c r="B60" s="182"/>
      <c r="C60" s="183"/>
      <c r="D60" s="184" t="s">
        <v>822</v>
      </c>
      <c r="E60" s="185"/>
      <c r="F60" s="186"/>
      <c r="G60" s="175">
        <v>4</v>
      </c>
      <c r="H60" s="187">
        <v>7</v>
      </c>
      <c r="I60" s="186"/>
      <c r="J60" s="181">
        <v>5</v>
      </c>
      <c r="K60" s="146"/>
    </row>
    <row r="61" spans="1:11">
      <c r="A61" s="163" t="s">
        <v>823</v>
      </c>
      <c r="B61" s="182"/>
      <c r="C61" s="183"/>
      <c r="D61" s="184" t="s">
        <v>102</v>
      </c>
      <c r="E61" s="185"/>
      <c r="F61" s="186"/>
      <c r="G61" s="175">
        <v>10</v>
      </c>
      <c r="H61" s="187" t="s">
        <v>819</v>
      </c>
      <c r="I61" s="186"/>
      <c r="J61" s="181">
        <v>10</v>
      </c>
      <c r="K61" s="146"/>
    </row>
    <row r="62" spans="1:11">
      <c r="A62" s="163" t="s">
        <v>824</v>
      </c>
      <c r="B62" s="182"/>
      <c r="C62" s="183"/>
      <c r="D62" s="184" t="s">
        <v>814</v>
      </c>
      <c r="E62" s="185"/>
      <c r="F62" s="186"/>
      <c r="G62" s="175">
        <v>13</v>
      </c>
      <c r="H62" s="187">
        <v>7</v>
      </c>
      <c r="I62" s="186"/>
      <c r="J62" s="181">
        <v>9</v>
      </c>
      <c r="K62" s="146"/>
    </row>
    <row r="63" spans="1:11">
      <c r="A63" s="163" t="s">
        <v>825</v>
      </c>
      <c r="B63" s="182"/>
      <c r="C63" s="183"/>
      <c r="D63" s="184" t="s">
        <v>312</v>
      </c>
      <c r="E63" s="185"/>
      <c r="F63" s="186"/>
      <c r="G63" s="175">
        <v>15</v>
      </c>
      <c r="H63" s="187" t="s">
        <v>819</v>
      </c>
      <c r="I63" s="186"/>
      <c r="J63" s="181">
        <v>10</v>
      </c>
      <c r="K63" s="146"/>
    </row>
    <row r="64" spans="1:11">
      <c r="A64" s="163" t="s">
        <v>826</v>
      </c>
      <c r="B64" s="182"/>
      <c r="C64" s="183"/>
      <c r="D64" s="184" t="s">
        <v>264</v>
      </c>
      <c r="E64" s="185"/>
      <c r="F64" s="186"/>
      <c r="G64" s="175">
        <v>14</v>
      </c>
      <c r="H64" s="187" t="s">
        <v>819</v>
      </c>
      <c r="I64" s="186"/>
      <c r="J64" s="181">
        <v>7</v>
      </c>
      <c r="K64" s="146"/>
    </row>
    <row r="65" spans="1:11">
      <c r="A65" s="163" t="s">
        <v>827</v>
      </c>
      <c r="B65" s="182"/>
      <c r="C65" s="183"/>
      <c r="D65" s="184" t="s">
        <v>828</v>
      </c>
      <c r="E65" s="185"/>
      <c r="F65" s="186"/>
      <c r="G65" s="175">
        <v>7</v>
      </c>
      <c r="H65" s="187" t="s">
        <v>829</v>
      </c>
      <c r="I65" s="186"/>
      <c r="J65" s="181">
        <v>21</v>
      </c>
      <c r="K65" s="146"/>
    </row>
    <row r="66" spans="1:11">
      <c r="A66" s="163" t="s">
        <v>830</v>
      </c>
      <c r="B66" s="182"/>
      <c r="C66" s="183"/>
      <c r="D66" s="184" t="s">
        <v>831</v>
      </c>
      <c r="E66" s="185"/>
      <c r="F66" s="186"/>
      <c r="G66" s="175">
        <v>22</v>
      </c>
      <c r="H66" s="187">
        <v>8</v>
      </c>
      <c r="I66" s="186"/>
      <c r="J66" s="181">
        <v>7</v>
      </c>
      <c r="K66" s="146"/>
    </row>
    <row r="67" spans="1:11">
      <c r="A67" s="163" t="s">
        <v>832</v>
      </c>
      <c r="B67" s="182"/>
      <c r="C67" s="183"/>
      <c r="D67" s="184" t="s">
        <v>833</v>
      </c>
      <c r="E67" s="185"/>
      <c r="F67" s="186"/>
      <c r="G67" s="175">
        <v>4</v>
      </c>
      <c r="H67" s="187">
        <v>11</v>
      </c>
      <c r="I67" s="186"/>
      <c r="J67" s="181">
        <v>4</v>
      </c>
      <c r="K67" s="146"/>
    </row>
    <row r="68" spans="1:11">
      <c r="A68" s="163" t="s">
        <v>834</v>
      </c>
      <c r="B68" s="182"/>
      <c r="C68" s="183"/>
      <c r="D68" s="184" t="s">
        <v>814</v>
      </c>
      <c r="E68" s="185"/>
      <c r="F68" s="186"/>
      <c r="G68" s="175">
        <v>24</v>
      </c>
      <c r="H68" s="187" t="s">
        <v>835</v>
      </c>
      <c r="I68" s="186"/>
      <c r="J68" s="181">
        <v>11</v>
      </c>
      <c r="K68" s="146"/>
    </row>
    <row r="69" spans="1:11">
      <c r="A69" s="163" t="s">
        <v>836</v>
      </c>
      <c r="B69" s="182"/>
      <c r="C69" s="183"/>
      <c r="D69" s="184" t="s">
        <v>814</v>
      </c>
      <c r="E69" s="185"/>
      <c r="F69" s="186"/>
      <c r="G69" s="175">
        <v>41</v>
      </c>
      <c r="H69" s="187">
        <v>12</v>
      </c>
      <c r="I69" s="186"/>
      <c r="J69" s="181">
        <v>11</v>
      </c>
      <c r="K69" s="146"/>
    </row>
    <row r="70" spans="1:11">
      <c r="A70" s="147"/>
      <c r="B70" s="147"/>
      <c r="C70" s="147"/>
      <c r="D70" s="147"/>
      <c r="E70" s="147"/>
      <c r="F70" s="147"/>
      <c r="G70" s="147"/>
      <c r="H70" s="147"/>
      <c r="I70" s="147"/>
      <c r="J70" s="147"/>
      <c r="K70" s="147"/>
    </row>
    <row r="71" spans="1:11" ht="16.5">
      <c r="A71" s="150" t="s">
        <v>837</v>
      </c>
      <c r="B71" s="150"/>
      <c r="C71" s="150"/>
      <c r="D71" s="150"/>
      <c r="E71" s="150"/>
      <c r="F71" s="150"/>
      <c r="G71" s="150"/>
      <c r="H71" s="150"/>
      <c r="I71" s="150"/>
      <c r="J71" s="147"/>
      <c r="K71" s="147"/>
    </row>
    <row r="72" spans="1:11">
      <c r="A72" s="161" t="s">
        <v>838</v>
      </c>
      <c r="B72" s="147"/>
      <c r="C72" s="147"/>
      <c r="D72" s="147"/>
      <c r="E72" s="147"/>
      <c r="F72" s="147"/>
      <c r="G72" s="147"/>
      <c r="H72" s="147"/>
      <c r="I72" s="147"/>
      <c r="J72" s="147"/>
      <c r="K72" s="147"/>
    </row>
    <row r="73" spans="1:11">
      <c r="A73" s="284" t="s">
        <v>776</v>
      </c>
      <c r="B73" s="263" t="s">
        <v>839</v>
      </c>
      <c r="C73" s="264"/>
      <c r="D73" s="265"/>
      <c r="E73" s="263" t="s">
        <v>840</v>
      </c>
      <c r="F73" s="264"/>
      <c r="G73" s="265"/>
      <c r="H73" s="263" t="s">
        <v>841</v>
      </c>
      <c r="I73" s="264"/>
      <c r="J73" s="265"/>
      <c r="K73" s="162" t="s">
        <v>842</v>
      </c>
    </row>
    <row r="74" spans="1:11">
      <c r="A74" s="285"/>
      <c r="B74" s="162" t="s">
        <v>843</v>
      </c>
      <c r="C74" s="162" t="s">
        <v>844</v>
      </c>
      <c r="D74" s="162" t="s">
        <v>845</v>
      </c>
      <c r="E74" s="162" t="s">
        <v>843</v>
      </c>
      <c r="F74" s="162" t="s">
        <v>844</v>
      </c>
      <c r="G74" s="162" t="s">
        <v>845</v>
      </c>
      <c r="H74" s="162" t="s">
        <v>843</v>
      </c>
      <c r="I74" s="162" t="s">
        <v>844</v>
      </c>
      <c r="J74" s="162" t="s">
        <v>845</v>
      </c>
      <c r="K74" s="162"/>
    </row>
    <row r="75" spans="1:11">
      <c r="A75" s="162" t="s">
        <v>779</v>
      </c>
      <c r="B75" s="162">
        <v>1</v>
      </c>
      <c r="C75" s="162">
        <v>3</v>
      </c>
      <c r="D75" s="162">
        <v>1</v>
      </c>
      <c r="E75" s="162">
        <v>3</v>
      </c>
      <c r="F75" s="162">
        <v>4</v>
      </c>
      <c r="G75" s="162">
        <v>2</v>
      </c>
      <c r="H75" s="162">
        <v>4</v>
      </c>
      <c r="I75" s="162">
        <v>7</v>
      </c>
      <c r="J75" s="162">
        <v>3</v>
      </c>
      <c r="K75" s="162">
        <f>SUM(H75:J75)</f>
        <v>14</v>
      </c>
    </row>
    <row r="76" spans="1:11">
      <c r="A76" s="162" t="s">
        <v>781</v>
      </c>
      <c r="B76" s="162">
        <v>1</v>
      </c>
      <c r="C76" s="162">
        <v>1</v>
      </c>
      <c r="D76" s="162">
        <v>2</v>
      </c>
      <c r="E76" s="162">
        <v>2</v>
      </c>
      <c r="F76" s="162">
        <v>4</v>
      </c>
      <c r="G76" s="162">
        <v>2</v>
      </c>
      <c r="H76" s="162">
        <v>3</v>
      </c>
      <c r="I76" s="162">
        <v>5</v>
      </c>
      <c r="J76" s="162">
        <v>4</v>
      </c>
      <c r="K76" s="162">
        <f>SUM(H76:J76)</f>
        <v>12</v>
      </c>
    </row>
    <row r="77" spans="1:11">
      <c r="A77" s="162" t="s">
        <v>782</v>
      </c>
      <c r="B77" s="162">
        <v>1</v>
      </c>
      <c r="C77" s="162">
        <v>3</v>
      </c>
      <c r="D77" s="162">
        <v>0</v>
      </c>
      <c r="E77" s="162">
        <v>8</v>
      </c>
      <c r="F77" s="162">
        <v>4</v>
      </c>
      <c r="G77" s="162">
        <v>4</v>
      </c>
      <c r="H77" s="162">
        <v>9</v>
      </c>
      <c r="I77" s="162">
        <v>7</v>
      </c>
      <c r="J77" s="162">
        <v>4</v>
      </c>
      <c r="K77" s="162">
        <f>SUM(H77:J77)</f>
        <v>20</v>
      </c>
    </row>
    <row r="78" spans="1:11">
      <c r="A78" s="188" t="s">
        <v>783</v>
      </c>
      <c r="B78" s="162">
        <v>1</v>
      </c>
      <c r="C78" s="162">
        <v>1</v>
      </c>
      <c r="D78" s="162">
        <v>1</v>
      </c>
      <c r="E78" s="162">
        <v>5</v>
      </c>
      <c r="F78" s="162">
        <v>8</v>
      </c>
      <c r="G78" s="162">
        <v>3</v>
      </c>
      <c r="H78" s="162">
        <v>6</v>
      </c>
      <c r="I78" s="162">
        <v>9</v>
      </c>
      <c r="J78" s="162">
        <v>4</v>
      </c>
      <c r="K78" s="162">
        <f>SUM(H78:J78)</f>
        <v>19</v>
      </c>
    </row>
    <row r="79" spans="1:11">
      <c r="A79" s="162" t="s">
        <v>784</v>
      </c>
      <c r="B79" s="162">
        <v>2</v>
      </c>
      <c r="C79" s="162">
        <v>2</v>
      </c>
      <c r="D79" s="162">
        <v>0</v>
      </c>
      <c r="E79" s="162">
        <v>1</v>
      </c>
      <c r="F79" s="162">
        <v>7</v>
      </c>
      <c r="G79" s="162">
        <v>3</v>
      </c>
      <c r="H79" s="162">
        <v>3</v>
      </c>
      <c r="I79" s="162">
        <v>9</v>
      </c>
      <c r="J79" s="162">
        <v>3</v>
      </c>
      <c r="K79" s="162">
        <f>SUM(H79:J79)</f>
        <v>15</v>
      </c>
    </row>
    <row r="80" spans="1:11">
      <c r="A80" s="166"/>
      <c r="B80" s="166"/>
      <c r="C80" s="166"/>
      <c r="D80" s="166"/>
      <c r="E80" s="166"/>
      <c r="F80" s="166"/>
      <c r="G80" s="166"/>
      <c r="H80" s="166"/>
      <c r="I80" s="166"/>
      <c r="J80" s="166"/>
      <c r="K80" s="166"/>
    </row>
    <row r="81" spans="1:11">
      <c r="A81" s="161" t="s">
        <v>846</v>
      </c>
      <c r="B81" s="147"/>
      <c r="C81" s="147"/>
      <c r="D81" s="147"/>
      <c r="E81" s="147"/>
      <c r="F81" s="147"/>
      <c r="G81" s="147"/>
      <c r="H81" s="147"/>
      <c r="I81" s="147"/>
      <c r="J81" s="147"/>
      <c r="K81" s="147"/>
    </row>
    <row r="82" spans="1:11">
      <c r="A82" s="162" t="s">
        <v>847</v>
      </c>
      <c r="B82" s="162" t="s">
        <v>848</v>
      </c>
      <c r="C82" s="162" t="s">
        <v>849</v>
      </c>
      <c r="D82" s="189" t="s">
        <v>850</v>
      </c>
      <c r="E82" s="189" t="s">
        <v>851</v>
      </c>
      <c r="F82" s="162" t="s">
        <v>852</v>
      </c>
      <c r="G82" s="162" t="s">
        <v>853</v>
      </c>
      <c r="H82" s="162" t="s">
        <v>854</v>
      </c>
      <c r="I82" s="147"/>
      <c r="J82" s="147"/>
      <c r="K82" s="147"/>
    </row>
    <row r="83" spans="1:11">
      <c r="A83" s="162" t="s">
        <v>791</v>
      </c>
      <c r="B83" s="162">
        <v>6</v>
      </c>
      <c r="C83" s="162">
        <v>1</v>
      </c>
      <c r="D83" s="162">
        <v>1</v>
      </c>
      <c r="E83" s="162">
        <v>0</v>
      </c>
      <c r="F83" s="162">
        <v>0</v>
      </c>
      <c r="G83" s="162">
        <v>5</v>
      </c>
      <c r="H83" s="162">
        <v>13</v>
      </c>
      <c r="I83" s="147"/>
      <c r="J83" s="147"/>
      <c r="K83" s="147"/>
    </row>
    <row r="84" spans="1:11">
      <c r="A84" s="162" t="s">
        <v>779</v>
      </c>
      <c r="B84" s="162">
        <v>7</v>
      </c>
      <c r="C84" s="162">
        <v>1</v>
      </c>
      <c r="D84" s="162">
        <v>1</v>
      </c>
      <c r="E84" s="162">
        <v>1</v>
      </c>
      <c r="F84" s="162">
        <v>0</v>
      </c>
      <c r="G84" s="162">
        <v>4</v>
      </c>
      <c r="H84" s="162">
        <f>SUM(B84:G84)</f>
        <v>14</v>
      </c>
      <c r="I84" s="147"/>
      <c r="J84" s="147"/>
      <c r="K84" s="147"/>
    </row>
    <row r="85" spans="1:11">
      <c r="A85" s="162" t="s">
        <v>781</v>
      </c>
      <c r="B85" s="162">
        <v>7</v>
      </c>
      <c r="C85" s="162">
        <v>0</v>
      </c>
      <c r="D85" s="162">
        <v>1</v>
      </c>
      <c r="E85" s="162">
        <v>1</v>
      </c>
      <c r="F85" s="162">
        <v>0</v>
      </c>
      <c r="G85" s="162">
        <v>3</v>
      </c>
      <c r="H85" s="162">
        <f>SUM(B85:G85)</f>
        <v>12</v>
      </c>
      <c r="I85" s="147"/>
      <c r="J85" s="147"/>
      <c r="K85" s="147"/>
    </row>
    <row r="86" spans="1:11">
      <c r="A86" s="162" t="s">
        <v>782</v>
      </c>
      <c r="B86" s="162">
        <v>12</v>
      </c>
      <c r="C86" s="162">
        <v>0</v>
      </c>
      <c r="D86" s="162">
        <v>2</v>
      </c>
      <c r="E86" s="162">
        <v>1</v>
      </c>
      <c r="F86" s="162">
        <v>1</v>
      </c>
      <c r="G86" s="162">
        <v>4</v>
      </c>
      <c r="H86" s="162">
        <f>SUM(B86:G86)</f>
        <v>20</v>
      </c>
      <c r="I86" s="147"/>
      <c r="J86" s="147"/>
      <c r="K86" s="147"/>
    </row>
    <row r="87" spans="1:11">
      <c r="A87" s="188" t="s">
        <v>783</v>
      </c>
      <c r="B87" s="162">
        <v>10</v>
      </c>
      <c r="C87" s="162">
        <v>0</v>
      </c>
      <c r="D87" s="162">
        <v>2</v>
      </c>
      <c r="E87" s="162">
        <v>1</v>
      </c>
      <c r="F87" s="162">
        <v>1</v>
      </c>
      <c r="G87" s="162">
        <v>5</v>
      </c>
      <c r="H87" s="162">
        <f>SUM(B87:G87)</f>
        <v>19</v>
      </c>
      <c r="I87" s="147"/>
      <c r="J87" s="190"/>
      <c r="K87" s="147"/>
    </row>
    <row r="88" spans="1:11">
      <c r="A88" s="162" t="s">
        <v>784</v>
      </c>
      <c r="B88" s="162">
        <v>7</v>
      </c>
      <c r="C88" s="162">
        <v>0</v>
      </c>
      <c r="D88" s="162">
        <v>3</v>
      </c>
      <c r="E88" s="162">
        <v>0</v>
      </c>
      <c r="F88" s="162">
        <v>1</v>
      </c>
      <c r="G88" s="162">
        <v>4</v>
      </c>
      <c r="H88" s="162">
        <f>SUM(B88:G88)</f>
        <v>15</v>
      </c>
      <c r="I88" s="147"/>
      <c r="J88" s="147"/>
      <c r="K88" s="147"/>
    </row>
    <row r="89" spans="1:11">
      <c r="A89" s="166"/>
      <c r="B89" s="166"/>
      <c r="C89" s="166"/>
      <c r="D89" s="166"/>
      <c r="E89" s="166"/>
      <c r="F89" s="166"/>
      <c r="G89" s="166"/>
      <c r="H89" s="166"/>
      <c r="I89" s="147"/>
      <c r="J89" s="147"/>
      <c r="K89" s="147"/>
    </row>
    <row r="90" spans="1:11">
      <c r="A90" s="168" t="s">
        <v>855</v>
      </c>
      <c r="B90" s="147"/>
      <c r="C90" s="147"/>
      <c r="D90" s="147"/>
      <c r="E90" s="147"/>
      <c r="F90" s="147"/>
      <c r="G90" s="147"/>
      <c r="H90" s="147"/>
      <c r="I90" s="147"/>
      <c r="J90" s="147"/>
      <c r="K90" s="147"/>
    </row>
    <row r="91" spans="1:11" ht="16.5">
      <c r="A91" s="263" t="s">
        <v>856</v>
      </c>
      <c r="B91" s="264"/>
      <c r="C91" s="265"/>
      <c r="D91" s="162" t="s">
        <v>857</v>
      </c>
      <c r="E91" s="147"/>
      <c r="F91" s="147"/>
      <c r="G91" s="147"/>
      <c r="H91" s="147"/>
      <c r="I91" s="147"/>
      <c r="J91" s="150"/>
      <c r="K91" s="150"/>
    </row>
    <row r="92" spans="1:11">
      <c r="A92" s="269" t="s">
        <v>858</v>
      </c>
      <c r="B92" s="270"/>
      <c r="C92" s="271"/>
      <c r="D92" s="162">
        <v>1</v>
      </c>
      <c r="E92" s="147"/>
      <c r="F92" s="146"/>
      <c r="G92" s="147"/>
      <c r="H92" s="147"/>
      <c r="I92" s="147"/>
      <c r="J92" s="160"/>
      <c r="K92" s="160"/>
    </row>
    <row r="93" spans="1:11">
      <c r="A93" s="272" t="s">
        <v>859</v>
      </c>
      <c r="B93" s="273"/>
      <c r="C93" s="274"/>
      <c r="D93" s="162">
        <v>1</v>
      </c>
      <c r="E93" s="147"/>
      <c r="F93" s="146"/>
      <c r="G93" s="147"/>
      <c r="H93" s="147"/>
      <c r="I93" s="147"/>
      <c r="J93" s="160"/>
      <c r="K93" s="160"/>
    </row>
    <row r="94" spans="1:11">
      <c r="A94" s="272" t="s">
        <v>860</v>
      </c>
      <c r="B94" s="273"/>
      <c r="C94" s="274"/>
      <c r="D94" s="162">
        <v>1</v>
      </c>
      <c r="E94" s="147"/>
      <c r="F94" s="147"/>
      <c r="G94" s="147"/>
      <c r="H94" s="147"/>
      <c r="I94" s="147"/>
      <c r="J94" s="160"/>
      <c r="K94" s="160"/>
    </row>
    <row r="95" spans="1:11">
      <c r="A95" s="269" t="s">
        <v>861</v>
      </c>
      <c r="B95" s="270"/>
      <c r="C95" s="271"/>
      <c r="D95" s="162">
        <v>12</v>
      </c>
      <c r="E95" s="147"/>
      <c r="F95" s="147"/>
      <c r="G95" s="147"/>
      <c r="H95" s="147"/>
      <c r="I95" s="147"/>
      <c r="J95" s="160"/>
      <c r="K95" s="160"/>
    </row>
    <row r="96" spans="1:11">
      <c r="A96" s="269" t="s">
        <v>854</v>
      </c>
      <c r="B96" s="270"/>
      <c r="C96" s="271"/>
      <c r="D96" s="162">
        <f>SUM(D92:D95)</f>
        <v>15</v>
      </c>
      <c r="E96" s="147"/>
      <c r="F96" s="147"/>
      <c r="G96" s="147"/>
      <c r="H96" s="147"/>
      <c r="I96" s="147"/>
      <c r="J96" s="147"/>
      <c r="K96" s="147"/>
    </row>
    <row r="97" spans="1:11">
      <c r="A97" s="147"/>
      <c r="B97" s="147"/>
      <c r="C97" s="147"/>
      <c r="D97" s="147"/>
      <c r="E97" s="147"/>
      <c r="F97" s="147"/>
      <c r="G97" s="147"/>
      <c r="H97" s="147"/>
      <c r="I97" s="147"/>
      <c r="J97" s="146"/>
      <c r="K97" s="146"/>
    </row>
    <row r="98" spans="1:11" ht="16.5">
      <c r="A98" s="150" t="s">
        <v>862</v>
      </c>
      <c r="B98" s="150"/>
      <c r="C98" s="150"/>
      <c r="D98" s="150"/>
      <c r="E98" s="150"/>
      <c r="F98" s="150"/>
      <c r="G98" s="150"/>
      <c r="H98" s="150"/>
      <c r="I98" s="146"/>
      <c r="J98" s="146"/>
      <c r="K98" s="146"/>
    </row>
    <row r="99" spans="1:11">
      <c r="A99" s="191" t="s">
        <v>863</v>
      </c>
      <c r="B99" s="184" t="s">
        <v>864</v>
      </c>
      <c r="C99" s="164"/>
      <c r="D99" s="164"/>
      <c r="E99" s="164"/>
      <c r="F99" s="163" t="s">
        <v>865</v>
      </c>
      <c r="G99" s="164"/>
      <c r="H99" s="164"/>
      <c r="I99" s="164"/>
      <c r="J99" s="164"/>
      <c r="K99" s="165"/>
    </row>
    <row r="100" spans="1:11">
      <c r="A100" s="191" t="s">
        <v>866</v>
      </c>
      <c r="B100" s="184" t="s">
        <v>867</v>
      </c>
      <c r="C100" s="164"/>
      <c r="D100" s="164"/>
      <c r="E100" s="164"/>
      <c r="F100" s="163" t="s">
        <v>867</v>
      </c>
      <c r="G100" s="164"/>
      <c r="H100" s="164"/>
      <c r="I100" s="164"/>
      <c r="J100" s="164"/>
      <c r="K100" s="165"/>
    </row>
    <row r="101" spans="1:11">
      <c r="A101" s="191" t="s">
        <v>868</v>
      </c>
      <c r="B101" s="184" t="s">
        <v>810</v>
      </c>
      <c r="C101" s="164"/>
      <c r="D101" s="164"/>
      <c r="E101" s="164"/>
      <c r="F101" s="163" t="s">
        <v>869</v>
      </c>
      <c r="G101" s="164"/>
      <c r="H101" s="164"/>
      <c r="I101" s="164"/>
      <c r="J101" s="164"/>
      <c r="K101" s="165"/>
    </row>
    <row r="102" spans="1:11">
      <c r="A102" s="191" t="s">
        <v>870</v>
      </c>
      <c r="B102" s="184" t="s">
        <v>871</v>
      </c>
      <c r="C102" s="164"/>
      <c r="D102" s="164"/>
      <c r="E102" s="164"/>
      <c r="F102" s="163" t="s">
        <v>872</v>
      </c>
      <c r="G102" s="164"/>
      <c r="H102" s="164"/>
      <c r="I102" s="164"/>
      <c r="J102" s="164"/>
      <c r="K102" s="165"/>
    </row>
    <row r="103" spans="1:11">
      <c r="A103" s="191" t="s">
        <v>873</v>
      </c>
      <c r="B103" s="163" t="s">
        <v>858</v>
      </c>
      <c r="C103" s="164"/>
      <c r="D103" s="164"/>
      <c r="E103" s="164"/>
      <c r="F103" s="163" t="s">
        <v>874</v>
      </c>
      <c r="G103" s="164"/>
      <c r="H103" s="164"/>
      <c r="I103" s="164"/>
      <c r="J103" s="164"/>
      <c r="K103" s="165"/>
    </row>
    <row r="104" spans="1:11">
      <c r="A104" s="147"/>
      <c r="B104" s="146"/>
      <c r="C104" s="146"/>
      <c r="D104" s="146"/>
      <c r="E104" s="146"/>
      <c r="F104" s="192"/>
      <c r="G104" s="146"/>
      <c r="H104" s="146"/>
      <c r="I104" s="146"/>
      <c r="J104" s="146"/>
      <c r="K104" s="146"/>
    </row>
  </sheetData>
  <mergeCells count="43">
    <mergeCell ref="A93:C93"/>
    <mergeCell ref="A94:C94"/>
    <mergeCell ref="A95:C95"/>
    <mergeCell ref="A96:C96"/>
    <mergeCell ref="A73:A74"/>
    <mergeCell ref="B73:D73"/>
    <mergeCell ref="E73:G73"/>
    <mergeCell ref="H73:J73"/>
    <mergeCell ref="A91:C91"/>
    <mergeCell ref="A92:C92"/>
    <mergeCell ref="B40:D40"/>
    <mergeCell ref="F40:K40"/>
    <mergeCell ref="A44:C44"/>
    <mergeCell ref="D44:F44"/>
    <mergeCell ref="H44:I44"/>
    <mergeCell ref="A55:C55"/>
    <mergeCell ref="B36:D36"/>
    <mergeCell ref="F36:K36"/>
    <mergeCell ref="D55:F55"/>
    <mergeCell ref="H55:I55"/>
    <mergeCell ref="B37:D37"/>
    <mergeCell ref="F37:K37"/>
    <mergeCell ref="B38:D38"/>
    <mergeCell ref="F38:K38"/>
    <mergeCell ref="B39:D39"/>
    <mergeCell ref="F39:K39"/>
    <mergeCell ref="B30:D30"/>
    <mergeCell ref="F30:K30"/>
    <mergeCell ref="B34:D34"/>
    <mergeCell ref="F34:K34"/>
    <mergeCell ref="B35:D35"/>
    <mergeCell ref="F35:K35"/>
    <mergeCell ref="B27:D27"/>
    <mergeCell ref="F27:K27"/>
    <mergeCell ref="B28:D28"/>
    <mergeCell ref="F28:K28"/>
    <mergeCell ref="B29:D29"/>
    <mergeCell ref="F29:K29"/>
    <mergeCell ref="A6:C6"/>
    <mergeCell ref="D6:I6"/>
    <mergeCell ref="A20:C20"/>
    <mergeCell ref="B25:D25"/>
    <mergeCell ref="F25:K25"/>
  </mergeCells>
  <phoneticPr fontId="25"/>
  <pageMargins left="0.7" right="0.7" top="0.75" bottom="0.75" header="0.3" footer="0.3"/>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66"/>
  <sheetViews>
    <sheetView workbookViewId="0"/>
  </sheetViews>
  <sheetFormatPr defaultRowHeight="13"/>
  <cols>
    <col min="1" max="1" width="30.08984375" customWidth="1"/>
    <col min="2" max="2" width="28.26953125" customWidth="1"/>
    <col min="3" max="3" width="23.7265625" customWidth="1"/>
    <col min="4" max="4" width="11.36328125" customWidth="1"/>
  </cols>
  <sheetData>
    <row r="1" spans="1:4">
      <c r="A1" s="146" t="s">
        <v>877</v>
      </c>
      <c r="B1" s="146"/>
      <c r="C1" s="146"/>
      <c r="D1" s="193"/>
    </row>
    <row r="2" spans="1:4">
      <c r="A2" s="146"/>
      <c r="B2" s="146"/>
      <c r="C2" s="146"/>
      <c r="D2" s="193"/>
    </row>
    <row r="3" spans="1:4" ht="19">
      <c r="A3" s="194" t="s">
        <v>878</v>
      </c>
      <c r="B3" s="149"/>
      <c r="C3" s="193"/>
      <c r="D3" s="193"/>
    </row>
    <row r="4" spans="1:4" ht="16.5">
      <c r="A4" s="195" t="s">
        <v>879</v>
      </c>
      <c r="B4" s="146"/>
      <c r="C4" s="193"/>
      <c r="D4" s="193"/>
    </row>
    <row r="5" spans="1:4">
      <c r="A5" s="146"/>
      <c r="B5" s="146"/>
      <c r="C5" s="193"/>
      <c r="D5" s="193"/>
    </row>
    <row r="6" spans="1:4">
      <c r="A6" s="175" t="s">
        <v>880</v>
      </c>
      <c r="B6" s="175" t="s">
        <v>881</v>
      </c>
      <c r="C6" s="175" t="s">
        <v>882</v>
      </c>
      <c r="D6" s="146"/>
    </row>
    <row r="7" spans="1:4">
      <c r="A7" s="286" t="s">
        <v>883</v>
      </c>
      <c r="B7" s="196" t="s">
        <v>884</v>
      </c>
      <c r="C7" s="197">
        <v>36</v>
      </c>
      <c r="D7" s="198"/>
    </row>
    <row r="8" spans="1:4">
      <c r="A8" s="287"/>
      <c r="B8" s="199" t="s">
        <v>885</v>
      </c>
      <c r="C8" s="200">
        <v>85</v>
      </c>
      <c r="D8" s="198"/>
    </row>
    <row r="9" spans="1:4">
      <c r="A9" s="288"/>
      <c r="B9" s="201" t="s">
        <v>804</v>
      </c>
      <c r="C9" s="202">
        <v>34</v>
      </c>
      <c r="D9" s="198"/>
    </row>
    <row r="10" spans="1:4">
      <c r="A10" s="286" t="s">
        <v>886</v>
      </c>
      <c r="B10" s="196" t="s">
        <v>887</v>
      </c>
      <c r="C10" s="197">
        <v>380</v>
      </c>
      <c r="D10" s="198"/>
    </row>
    <row r="11" spans="1:4">
      <c r="A11" s="287"/>
      <c r="B11" s="201" t="s">
        <v>888</v>
      </c>
      <c r="C11" s="202">
        <v>43</v>
      </c>
      <c r="D11" s="198"/>
    </row>
    <row r="12" spans="1:4">
      <c r="A12" s="203" t="s">
        <v>889</v>
      </c>
      <c r="B12" s="204" t="s">
        <v>885</v>
      </c>
      <c r="C12" s="205">
        <v>16</v>
      </c>
      <c r="D12" s="198"/>
    </row>
    <row r="13" spans="1:4">
      <c r="A13" s="286" t="s">
        <v>890</v>
      </c>
      <c r="B13" s="196" t="s">
        <v>888</v>
      </c>
      <c r="C13" s="197">
        <v>175</v>
      </c>
      <c r="D13" s="198"/>
    </row>
    <row r="14" spans="1:4">
      <c r="A14" s="287"/>
      <c r="B14" s="201" t="s">
        <v>891</v>
      </c>
      <c r="C14" s="202">
        <v>22</v>
      </c>
      <c r="D14" s="198"/>
    </row>
    <row r="15" spans="1:4">
      <c r="A15" s="206" t="s">
        <v>892</v>
      </c>
      <c r="B15" s="207" t="s">
        <v>865</v>
      </c>
      <c r="C15" s="208">
        <v>67</v>
      </c>
      <c r="D15" s="198"/>
    </row>
    <row r="16" spans="1:4">
      <c r="A16" s="146"/>
      <c r="B16" s="146"/>
      <c r="C16" s="193"/>
      <c r="D16" s="193"/>
    </row>
    <row r="17" spans="1:4" ht="16.5">
      <c r="A17" s="195" t="s">
        <v>893</v>
      </c>
      <c r="B17" s="146"/>
      <c r="C17" s="193"/>
      <c r="D17" s="193"/>
    </row>
    <row r="18" spans="1:4">
      <c r="A18" s="175" t="s">
        <v>8</v>
      </c>
      <c r="B18" s="289" t="s">
        <v>894</v>
      </c>
      <c r="C18" s="290"/>
      <c r="D18" s="291"/>
    </row>
    <row r="19" spans="1:4">
      <c r="A19" s="206" t="s">
        <v>895</v>
      </c>
      <c r="B19" s="206" t="s">
        <v>885</v>
      </c>
      <c r="C19" s="292" t="s">
        <v>896</v>
      </c>
      <c r="D19" s="293"/>
    </row>
    <row r="20" spans="1:4">
      <c r="A20" s="206" t="s">
        <v>897</v>
      </c>
      <c r="B20" s="206" t="s">
        <v>102</v>
      </c>
      <c r="C20" s="292" t="s">
        <v>898</v>
      </c>
      <c r="D20" s="293"/>
    </row>
    <row r="21" spans="1:4">
      <c r="A21" s="206" t="s">
        <v>899</v>
      </c>
      <c r="B21" s="209" t="s">
        <v>900</v>
      </c>
      <c r="C21" s="294" t="s">
        <v>901</v>
      </c>
      <c r="D21" s="295"/>
    </row>
    <row r="22" spans="1:4">
      <c r="A22" s="206" t="s">
        <v>902</v>
      </c>
      <c r="B22" s="206" t="s">
        <v>903</v>
      </c>
      <c r="C22" s="292" t="s">
        <v>904</v>
      </c>
      <c r="D22" s="293"/>
    </row>
    <row r="23" spans="1:4">
      <c r="A23" s="210"/>
      <c r="B23" s="211"/>
      <c r="C23" s="211"/>
      <c r="D23" s="211"/>
    </row>
    <row r="24" spans="1:4" ht="16.5">
      <c r="A24" s="195" t="s">
        <v>905</v>
      </c>
      <c r="B24" s="146"/>
      <c r="C24" s="193"/>
      <c r="D24" s="193"/>
    </row>
    <row r="25" spans="1:4">
      <c r="A25" s="212" t="s">
        <v>906</v>
      </c>
      <c r="B25" s="212" t="s">
        <v>907</v>
      </c>
      <c r="C25" s="212" t="s">
        <v>908</v>
      </c>
      <c r="D25" s="146"/>
    </row>
    <row r="26" spans="1:4">
      <c r="A26" s="286" t="s">
        <v>888</v>
      </c>
      <c r="B26" s="213" t="s">
        <v>883</v>
      </c>
      <c r="C26" s="208">
        <v>1</v>
      </c>
      <c r="D26" s="198"/>
    </row>
    <row r="27" spans="1:4">
      <c r="A27" s="287"/>
      <c r="B27" s="213" t="s">
        <v>902</v>
      </c>
      <c r="C27" s="208">
        <v>1</v>
      </c>
      <c r="D27" s="198"/>
    </row>
    <row r="28" spans="1:4">
      <c r="A28" s="288"/>
      <c r="B28" s="213" t="s">
        <v>892</v>
      </c>
      <c r="C28" s="208">
        <v>1</v>
      </c>
      <c r="D28" s="198"/>
    </row>
    <row r="29" spans="1:4">
      <c r="A29" s="286" t="s">
        <v>891</v>
      </c>
      <c r="B29" s="213" t="s">
        <v>883</v>
      </c>
      <c r="C29" s="208">
        <v>3</v>
      </c>
      <c r="D29" s="198"/>
    </row>
    <row r="30" spans="1:4">
      <c r="A30" s="287"/>
      <c r="B30" s="213" t="s">
        <v>909</v>
      </c>
      <c r="C30" s="208">
        <v>1</v>
      </c>
      <c r="D30" s="198"/>
    </row>
    <row r="31" spans="1:4">
      <c r="A31" s="288"/>
      <c r="B31" s="206" t="s">
        <v>899</v>
      </c>
      <c r="C31" s="208">
        <v>1</v>
      </c>
      <c r="D31" s="198"/>
    </row>
    <row r="32" spans="1:4">
      <c r="A32" s="286" t="s">
        <v>885</v>
      </c>
      <c r="B32" s="213" t="s">
        <v>910</v>
      </c>
      <c r="C32" s="208">
        <v>1</v>
      </c>
      <c r="D32" s="198"/>
    </row>
    <row r="33" spans="1:4">
      <c r="A33" s="288"/>
      <c r="B33" s="213" t="s">
        <v>902</v>
      </c>
      <c r="C33" s="208">
        <v>1</v>
      </c>
      <c r="D33" s="198"/>
    </row>
    <row r="34" spans="1:4">
      <c r="A34" s="214" t="s">
        <v>911</v>
      </c>
      <c r="B34" s="213" t="s">
        <v>910</v>
      </c>
      <c r="C34" s="208">
        <v>1</v>
      </c>
      <c r="D34" s="198"/>
    </row>
    <row r="35" spans="1:4">
      <c r="A35" s="215"/>
      <c r="B35" s="215"/>
      <c r="C35" s="215"/>
      <c r="D35" s="146"/>
    </row>
    <row r="36" spans="1:4" ht="16.5">
      <c r="A36" s="195" t="s">
        <v>912</v>
      </c>
      <c r="B36" s="146"/>
      <c r="C36" s="193"/>
      <c r="D36" s="193"/>
    </row>
    <row r="37" spans="1:4">
      <c r="A37" s="175" t="s">
        <v>913</v>
      </c>
      <c r="B37" s="175" t="s">
        <v>914</v>
      </c>
      <c r="C37" s="175" t="s">
        <v>915</v>
      </c>
      <c r="D37" s="175" t="s">
        <v>916</v>
      </c>
    </row>
    <row r="38" spans="1:4">
      <c r="A38" s="216" t="s">
        <v>917</v>
      </c>
      <c r="B38" s="286" t="s">
        <v>888</v>
      </c>
      <c r="C38" s="217" t="s">
        <v>918</v>
      </c>
      <c r="D38" s="218">
        <v>15</v>
      </c>
    </row>
    <row r="39" spans="1:4">
      <c r="A39" s="219"/>
      <c r="B39" s="287"/>
      <c r="C39" s="217" t="s">
        <v>897</v>
      </c>
      <c r="D39" s="218">
        <v>37</v>
      </c>
    </row>
    <row r="40" spans="1:4">
      <c r="A40" s="219"/>
      <c r="B40" s="288"/>
      <c r="C40" s="217" t="s">
        <v>919</v>
      </c>
      <c r="D40" s="218">
        <v>11</v>
      </c>
    </row>
    <row r="41" spans="1:4">
      <c r="A41" s="219"/>
      <c r="B41" s="296" t="s">
        <v>920</v>
      </c>
      <c r="C41" s="297"/>
      <c r="D41" s="220">
        <f>SUM(D38:D40)</f>
        <v>63</v>
      </c>
    </row>
    <row r="42" spans="1:4">
      <c r="A42" s="219"/>
      <c r="B42" s="214" t="s">
        <v>921</v>
      </c>
      <c r="C42" s="221" t="s">
        <v>922</v>
      </c>
      <c r="D42" s="218">
        <v>5</v>
      </c>
    </row>
    <row r="43" spans="1:4">
      <c r="A43" s="219"/>
      <c r="B43" s="296" t="s">
        <v>920</v>
      </c>
      <c r="C43" s="297"/>
      <c r="D43" s="220">
        <f>D42</f>
        <v>5</v>
      </c>
    </row>
    <row r="44" spans="1:4">
      <c r="A44" s="219"/>
      <c r="B44" s="214" t="s">
        <v>891</v>
      </c>
      <c r="C44" s="222" t="s">
        <v>883</v>
      </c>
      <c r="D44" s="218">
        <v>7</v>
      </c>
    </row>
    <row r="45" spans="1:4">
      <c r="A45" s="219"/>
      <c r="B45" s="296" t="s">
        <v>920</v>
      </c>
      <c r="C45" s="297"/>
      <c r="D45" s="220">
        <f>D44</f>
        <v>7</v>
      </c>
    </row>
    <row r="46" spans="1:4">
      <c r="A46" s="219"/>
      <c r="B46" s="286" t="s">
        <v>923</v>
      </c>
      <c r="C46" s="223" t="s">
        <v>922</v>
      </c>
      <c r="D46" s="218">
        <v>1</v>
      </c>
    </row>
    <row r="47" spans="1:4">
      <c r="A47" s="219"/>
      <c r="B47" s="288"/>
      <c r="C47" s="222" t="s">
        <v>902</v>
      </c>
      <c r="D47" s="218">
        <v>25</v>
      </c>
    </row>
    <row r="48" spans="1:4">
      <c r="A48" s="219"/>
      <c r="B48" s="296" t="s">
        <v>920</v>
      </c>
      <c r="C48" s="297"/>
      <c r="D48" s="220">
        <f>D46+D47</f>
        <v>26</v>
      </c>
    </row>
    <row r="49" spans="1:4">
      <c r="A49" s="219"/>
      <c r="B49" s="214" t="s">
        <v>924</v>
      </c>
      <c r="C49" s="217" t="s">
        <v>918</v>
      </c>
      <c r="D49" s="218">
        <v>4</v>
      </c>
    </row>
    <row r="50" spans="1:4">
      <c r="A50" s="219"/>
      <c r="B50" s="296" t="s">
        <v>920</v>
      </c>
      <c r="C50" s="297"/>
      <c r="D50" s="220">
        <f>D49</f>
        <v>4</v>
      </c>
    </row>
    <row r="51" spans="1:4">
      <c r="A51" s="224"/>
      <c r="B51" s="298" t="s">
        <v>841</v>
      </c>
      <c r="C51" s="301"/>
      <c r="D51" s="207">
        <f>D41+D43+D45+D48+D50</f>
        <v>105</v>
      </c>
    </row>
    <row r="52" spans="1:4">
      <c r="A52" s="216" t="s">
        <v>925</v>
      </c>
      <c r="B52" s="286" t="s">
        <v>888</v>
      </c>
      <c r="C52" s="225" t="s">
        <v>902</v>
      </c>
      <c r="D52" s="207">
        <v>28</v>
      </c>
    </row>
    <row r="53" spans="1:4">
      <c r="A53" s="219"/>
      <c r="B53" s="288"/>
      <c r="C53" s="225" t="s">
        <v>892</v>
      </c>
      <c r="D53" s="207">
        <v>1</v>
      </c>
    </row>
    <row r="54" spans="1:4">
      <c r="A54" s="219"/>
      <c r="B54" s="296" t="s">
        <v>920</v>
      </c>
      <c r="C54" s="297"/>
      <c r="D54" s="220">
        <f>D52+D53</f>
        <v>29</v>
      </c>
    </row>
    <row r="55" spans="1:4">
      <c r="A55" s="219"/>
      <c r="B55" s="214" t="s">
        <v>923</v>
      </c>
      <c r="C55" s="225" t="s">
        <v>909</v>
      </c>
      <c r="D55" s="207">
        <v>24</v>
      </c>
    </row>
    <row r="56" spans="1:4">
      <c r="A56" s="219"/>
      <c r="B56" s="296" t="s">
        <v>920</v>
      </c>
      <c r="C56" s="297"/>
      <c r="D56" s="220">
        <f>D55</f>
        <v>24</v>
      </c>
    </row>
    <row r="57" spans="1:4">
      <c r="A57" s="219"/>
      <c r="B57" s="214" t="s">
        <v>924</v>
      </c>
      <c r="C57" s="225" t="s">
        <v>892</v>
      </c>
      <c r="D57" s="207">
        <v>1</v>
      </c>
    </row>
    <row r="58" spans="1:4">
      <c r="A58" s="219"/>
      <c r="B58" s="296" t="s">
        <v>920</v>
      </c>
      <c r="C58" s="297"/>
      <c r="D58" s="220">
        <f>D57</f>
        <v>1</v>
      </c>
    </row>
    <row r="59" spans="1:4">
      <c r="A59" s="219"/>
      <c r="B59" s="214" t="s">
        <v>926</v>
      </c>
      <c r="C59" s="225" t="s">
        <v>892</v>
      </c>
      <c r="D59" s="207">
        <v>2</v>
      </c>
    </row>
    <row r="60" spans="1:4">
      <c r="A60" s="219"/>
      <c r="B60" s="296" t="s">
        <v>920</v>
      </c>
      <c r="C60" s="297"/>
      <c r="D60" s="220">
        <f>D59</f>
        <v>2</v>
      </c>
    </row>
    <row r="61" spans="1:4">
      <c r="A61" s="219"/>
      <c r="B61" s="214" t="s">
        <v>903</v>
      </c>
      <c r="C61" s="225" t="s">
        <v>892</v>
      </c>
      <c r="D61" s="207">
        <v>1</v>
      </c>
    </row>
    <row r="62" spans="1:4">
      <c r="A62" s="219"/>
      <c r="B62" s="298" t="s">
        <v>927</v>
      </c>
      <c r="C62" s="299"/>
      <c r="D62" s="207">
        <f>D61</f>
        <v>1</v>
      </c>
    </row>
    <row r="63" spans="1:4">
      <c r="A63" s="226"/>
      <c r="B63" s="298" t="s">
        <v>841</v>
      </c>
      <c r="C63" s="299"/>
      <c r="D63" s="207">
        <f ca="1">SUMIF(B52:C62,B54,D52:D62)</f>
        <v>57</v>
      </c>
    </row>
    <row r="64" spans="1:4">
      <c r="A64" s="296" t="s">
        <v>928</v>
      </c>
      <c r="B64" s="297"/>
      <c r="C64" s="300"/>
      <c r="D64" s="207">
        <f ca="1">D51+D63</f>
        <v>162</v>
      </c>
    </row>
    <row r="65" spans="1:4">
      <c r="A65" s="146"/>
      <c r="B65" s="146"/>
      <c r="C65" s="146"/>
      <c r="D65" s="146"/>
    </row>
    <row r="66" spans="1:4">
      <c r="A66" s="146"/>
      <c r="B66" s="146"/>
      <c r="C66" s="146"/>
      <c r="D66" s="146"/>
    </row>
  </sheetData>
  <mergeCells count="27">
    <mergeCell ref="A64:C64"/>
    <mergeCell ref="B51:C51"/>
    <mergeCell ref="B52:B53"/>
    <mergeCell ref="B54:C54"/>
    <mergeCell ref="B56:C56"/>
    <mergeCell ref="B58:C58"/>
    <mergeCell ref="B60:C60"/>
    <mergeCell ref="B46:B47"/>
    <mergeCell ref="B48:C48"/>
    <mergeCell ref="B50:C50"/>
    <mergeCell ref="B62:C62"/>
    <mergeCell ref="B63:C63"/>
    <mergeCell ref="A32:A33"/>
    <mergeCell ref="B38:B40"/>
    <mergeCell ref="B41:C41"/>
    <mergeCell ref="B43:C43"/>
    <mergeCell ref="B45:C45"/>
    <mergeCell ref="C20:D20"/>
    <mergeCell ref="C21:D21"/>
    <mergeCell ref="C22:D22"/>
    <mergeCell ref="A26:A28"/>
    <mergeCell ref="A29:A31"/>
    <mergeCell ref="A7:A9"/>
    <mergeCell ref="A10:A11"/>
    <mergeCell ref="A13:A14"/>
    <mergeCell ref="B18:D18"/>
    <mergeCell ref="C19:D19"/>
  </mergeCells>
  <phoneticPr fontId="25"/>
  <pageMargins left="0.7" right="0.7" top="0.75" bottom="0.75" header="0.3" footer="0.3"/>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目次</vt:lpstr>
      <vt:lpstr>様式1</vt:lpstr>
      <vt:lpstr>様式2 </vt:lpstr>
      <vt:lpstr>様式3</vt:lpstr>
      <vt:lpstr>様式4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2014-01-24T06:15:37Z</dcterms:created>
  <dcterms:modified xsi:type="dcterms:W3CDTF">2020-11-04T05:54:16Z</dcterms:modified>
</cp:coreProperties>
</file>