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<sst xmlns="http://schemas.openxmlformats.org/spreadsheetml/2006/main" count="2976" uniqueCount="1050">
  <si>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</si>
  <si>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</si>
  <si>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</si>
  <si>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</si>
  <si>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</si>
  <si>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</si>
  <si>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</si>
  <si>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</si>
  <si>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</si>
  <si>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</si>
  <si>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</si>
  <si>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</si>
  <si>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</si>
  <si>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</si>
  <si>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</si>
  <si>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</si>
  <si>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</si>
  <si>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</si>
  <si>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</si>
  <si>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</si>
  <si>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</si>
  <si>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</si>
  <si>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</si>
  <si>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</si>
  <si>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</si>
  <si>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</si>
  <si>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</si>
  <si>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</si>
  <si>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</si>
  <si>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</si>
  <si>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</si>
  <si>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</si>
  <si>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</si>
  <si>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</si>
  <si>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</si>
  <si>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</si>
  <si>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</si>
  <si>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</si>
  <si>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</si>
  <si>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</si>
  <si>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</si>
  <si>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</si>
  <si>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</si>
  <si>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</si>
  <si>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</si>
  <si>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</si>
  <si>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</si>
  <si>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</si>
  <si>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</si>
  <si>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</si>
  <si>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</si>
  <si>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</si>
  <si>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</si>
  <si>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</si>
  <si>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</si>
  <si>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</si>
  <si>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</si>
  <si>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</si>
  <si>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</si>
  <si>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</si>
  <si>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</si>
  <si>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</si>
  <si>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</si>
  <si>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</si>
  <si>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</si>
  <si>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</si>
  <si>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</si>
  <si>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</si>
  <si>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</si>
  <si>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</si>
  <si>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</si>
  <si>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</si>
  <si>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</si>
  <si>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</si>
  <si>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</si>
  <si>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</si>
  <si>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</si>
  <si>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</si>
  <si>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</si>
  <si>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</si>
  <si>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</si>
  <si>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</si>
  <si>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</si>
  <si>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</si>
  <si>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</si>
  <si>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</si>
  <si>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</si>
  <si>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</si>
  <si>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</si>
  <si>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</si>
  <si>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</si>
  <si>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</si>
  <si>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</si>
  <si>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</si>
  <si>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</si>
  <si>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</si>
  <si>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</si>
  <si>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</si>
  <si>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</si>
  <si>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</si>
  <si>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</si>
  <si>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</si>
  <si>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</si>
  <si>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</si>
  <si>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</si>
  <si>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</si>
  <si>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</si>
  <si>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</si>
  <si>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</si>
  <si>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</si>
  <si>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</si>
  <si>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</si>
  <si>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</si>
  <si>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</si>
  <si>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</si>
  <si>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</si>
  <si>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</si>
  <si>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</si>
  <si>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</si>
  <si>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</si>
  <si>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</si>
  <si>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</si>
  <si>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</si>
  <si>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</si>
  <si>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</si>
  <si>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</si>
  <si>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</si>
  <si>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</si>
  <si>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</si>
  <si>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</si>
  <si>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</si>
  <si>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</si>
  <si>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</si>
  <si>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</si>
  <si>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</si>
  <si>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</si>
  <si>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</si>
  <si>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</si>
  <si>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</si>
  <si>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</si>
  <si>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</si>
  <si>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</si>
  <si>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</si>
  <si>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</si>
  <si>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</si>
  <si>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</si>
  <si>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</si>
  <si>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</si>
  <si>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</si>
  <si>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</si>
  <si>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</si>
  <si>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</si>
  <si>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</si>
  <si>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</si>
  <si>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</si>
  <si>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</si>
  <si>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</si>
  <si>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</si>
  <si>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</si>
  <si>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</si>
  <si>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</si>
  <si>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</si>
  <si>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</si>
  <si>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</si>
  <si>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</si>
  <si>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</si>
  <si>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</si>
  <si>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</si>
  <si>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</si>
  <si>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</si>
  <si>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</si>
  <si>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</si>
  <si>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</si>
  <si>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</si>
  <si>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</si>
  <si>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</si>
  <si>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</si>
  <si>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</si>
  <si>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</si>
  <si>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</si>
  <si>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</si>
  <si>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</si>
  <si>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</si>
  <si>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</si>
  <si>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</si>
  <si>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</si>
  <si>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</si>
  <si>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</si>
  <si>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</si>
  <si>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</si>
  <si>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</si>
  <si>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</si>
  <si>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</si>
  <si>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</si>
  <si>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</si>
  <si>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</si>
  <si>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</si>
  <si>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</si>
  <si>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</si>
  <si>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</si>
  <si>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</si>
  <si>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</si>
  <si>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</si>
  <si>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</si>
  <si>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</si>
  <si>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</si>
  <si>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</si>
  <si>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</si>
  <si>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</si>
  <si>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</si>
  <si>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</si>
  <si>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</si>
  <si>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</si>
  <si>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</si>
  <si>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</si>
  <si>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</si>
  <si>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</si>
  <si>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</si>
  <si>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</si>
  <si>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</si>
  <si>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</si>
  <si>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</si>
  <si>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</si>
  <si>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</si>
  <si>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</si>
  <si>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</si>
  <si>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</si>
  <si>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</si>
  <si>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</si>
  <si>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</si>
  <si>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</si>
  <si>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</si>
  <si>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</si>
  <si>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</si>
  <si>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</si>
  <si>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</si>
  <si>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</si>
  <si>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</si>
  <si>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</si>
  <si>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</si>
  <si>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</si>
  <si>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</si>
  <si>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</si>
  <si>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</si>
  <si>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</si>
  <si>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</si>
  <si>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</si>
  <si>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</si>
  <si>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</si>
  <si>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</si>
  <si>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</si>
  <si>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</si>
  <si>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</si>
  <si>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</si>
  <si>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</si>
  <si>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</si>
  <si>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</si>
  <si>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</si>
  <si>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</si>
  <si>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</si>
  <si>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</si>
  <si>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</si>
  <si>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</si>
  <si>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</si>
  <si>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</si>
  <si>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</si>
  <si>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</si>
  <si>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</si>
  <si>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</si>
  <si>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</si>
  <si>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</si>
  <si>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</si>
  <si>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</si>
  <si>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</si>
  <si>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</si>
  <si>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</si>
  <si>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</si>
  <si>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</si>
  <si>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</si>
  <si>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</si>
  <si>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</si>
  <si>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</si>
  <si>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</si>
  <si>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</si>
  <si>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</si>
  <si>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</si>
  <si>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</si>
  <si>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</si>
  <si>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</si>
  <si>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</si>
  <si>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</si>
  <si>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</si>
  <si>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</si>
  <si>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</si>
  <si>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</si>
  <si>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</si>
  <si>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</si>
  <si>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</si>
  <si>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</si>
  <si>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</si>
  <si>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</si>
  <si>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</si>
  <si>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</si>
  <si>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</si>
  <si>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</si>
  <si>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</si>
  <si>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</si>
  <si>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</si>
  <si>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</si>
  <si>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</si>
  <si>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</si>
  <si>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</si>
  <si>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</si>
  <si>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</si>
  <si>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</si>
  <si>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</si>
  <si>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</si>
  <si>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</si>
  <si>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</si>
  <si>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</si>
  <si>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</si>
  <si>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</si>
  <si>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</si>
  <si>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</si>
  <si>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</si>
  <si>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</si>
  <si>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</si>
  <si>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</si>
  <si>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</si>
  <si>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</si>
  <si>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</si>
  <si>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</si>
  <si>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</si>
  <si>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</si>
  <si>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</si>
  <si>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</si>
  <si>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</si>
  <si>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</si>
  <si>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</si>
  <si>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</si>
  <si>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</si>
  <si>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</si>
  <si>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</si>
  <si>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</si>
  <si>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</si>
  <si>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</si>
  <si>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</si>
  <si>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</si>
  <si>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</si>
  <si>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</si>
  <si>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</si>
  <si>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</si>
  <si>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</si>
  <si>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</si>
  <si>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</si>
  <si>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</si>
  <si>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</si>
  <si>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</si>
  <si>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</si>
  <si>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</si>
  <si>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</si>
  <si>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</si>
  <si>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</si>
  <si>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</si>
  <si>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</si>
  <si>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</si>
  <si>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</si>
  <si>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</si>
  <si>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</si>
  <si>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</si>
  <si>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</si>
  <si>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</si>
  <si>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</si>
  <si>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</si>
  <si>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</si>
  <si>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</si>
  <si>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</si>
  <si>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</si>
  <si>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</si>
  <si>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</si>
  <si>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</si>
  <si>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</si>
  <si>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</si>
  <si>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</si>
  <si>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</si>
  <si>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</si>
  <si>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</si>
  <si>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</si>
  <si>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</si>
  <si>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</si>
  <si>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</si>
  <si>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</si>
  <si>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</si>
  <si>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</si>
  <si>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</si>
  <si>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</si>
  <si>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</si>
  <si>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</si>
  <si>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</si>
  <si>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</si>
  <si>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</si>
  <si>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</si>
  <si>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</si>
  <si>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</si>
  <si>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</si>
  <si>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</si>
  <si>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</si>
  <si>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</si>
  <si>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</si>
  <si>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</si>
  <si>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</si>
  <si>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</si>
  <si>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</si>
  <si>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</si>
  <si>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</si>
  <si>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</si>
  <si>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</si>
  <si>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</si>
  <si>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</si>
  <si>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</si>
  <si>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</si>
  <si>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</si>
  <si>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</si>
  <si>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</si>
  <si>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</si>
  <si>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</si>
  <si>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</si>
  <si>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</si>
  <si>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</si>
  <si>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</si>
  <si>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</si>
  <si>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</si>
  <si>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</si>
  <si>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</si>
  <si>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</si>
  <si>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</si>
  <si>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</si>
  <si>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</si>
  <si>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</si>
  <si>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</si>
  <si>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</si>
  <si>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</si>
  <si>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</si>
  <si>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</si>
  <si>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</si>
  <si>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</si>
  <si>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</si>
  <si>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</si>
  <si>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</si>
  <si>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</si>
  <si>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</si>
  <si>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</si>
  <si>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</si>
  <si>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</si>
  <si>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</si>
  <si>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</si>
  <si>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</si>
  <si>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</si>
  <si>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</si>
  <si>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</si>
  <si>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</si>
  <si>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</si>
  <si>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</si>
  <si>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</si>
  <si>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</si>
  <si>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</si>
  <si>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</si>
  <si>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</si>
  <si>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</si>
  <si>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</si>
  <si>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</si>
  <si>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</si>
  <si>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</si>
  <si>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</si>
  <si>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</si>
  <si>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</si>
  <si>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</si>
  <si>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</si>
  <si>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</si>
  <si>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</si>
  <si>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</si>
  <si>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</si>
  <si>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</si>
  <si>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</si>
  <si>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</si>
  <si>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</si>
  <si>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</si>
  <si>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</si>
  <si>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</si>
  <si>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</si>
  <si>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</si>
  <si>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</si>
  <si>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</si>
  <si>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</si>
  <si>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</si>
  <si>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</si>
  <si>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</si>
  <si>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</si>
  <si>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</si>
  <si>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</si>
  <si>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</si>
  <si>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</si>
  <si>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</si>
  <si>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</si>
  <si>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</si>
  <si>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</si>
  <si>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</si>
  <si>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</si>
  <si>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</si>
  <si>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</si>
  <si>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</si>
  <si>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</si>
  <si>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</si>
  <si>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</si>
  <si>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</si>
  <si>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</si>
  <si>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</si>
  <si>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</si>
  <si>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</si>
  <si>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</si>
  <si>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</si>
  <si>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</si>
  <si>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</si>
  <si>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</si>
  <si>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</si>
  <si>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</si>
  <si>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</si>
  <si>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</si>
  <si>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</si>
  <si>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</si>
  <si>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</si>
  <si>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</si>
  <si>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</si>
  <si>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</si>
  <si>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</si>
  <si>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</si>
  <si>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</si>
  <si>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</si>
  <si>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</si>
  <si>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</si>
  <si>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</si>
  <si>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</si>
  <si>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</si>
  <si>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</si>
  <si>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</si>
  <si>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</si>
  <si>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</si>
  <si>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</si>
  <si>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</si>
  <si>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</si>
  <si>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</si>
  <si>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</si>
  <si>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</si>
  <si>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</si>
  <si>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</si>
  <si>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</si>
  <si>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</si>
  <si>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</si>
  <si>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</si>
  <si>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</si>
  <si>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</si>
  <si>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</si>
  <si>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</si>
  <si>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</si>
  <si>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</si>
  <si>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</si>
  <si>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</si>
  <si>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</si>
  <si>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</si>
  <si>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</si>
  <si>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</si>
  <si>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</si>
  <si>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</si>
  <si>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</si>
  <si>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</si>
  <si>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</si>
  <si>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</si>
  <si>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</si>
  <si>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</si>
  <si>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</si>
  <si>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</si>
  <si>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</si>
  <si>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</si>
  <si>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</si>
  <si>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</si>
  <si>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</si>
  <si>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</si>
  <si>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</si>
  <si>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</si>
  <si>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</si>
  <si>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</si>
  <si>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</si>
  <si>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</si>
  <si>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</si>
  <si>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</si>
  <si>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</si>
  <si>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</si>
  <si>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</si>
  <si>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</si>
  <si>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</si>
  <si>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</si>
  <si>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</si>
  <si>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</si>
  <si>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</si>
  <si>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</si>
  <si>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</si>
  <si>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</si>
  <si>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</si>
  <si>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</si>
  <si>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</si>
  <si>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</si>
  <si>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</si>
  <si>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</si>
  <si>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</si>
  <si>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</si>
  <si>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</si>
  <si>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</si>
  <si>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</si>
  <si>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</si>
  <si>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</si>
  <si>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</si>
  <si>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</si>
  <si>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</si>
  <si>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</si>
  <si>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</si>
  <si>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</si>
  <si>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</si>
  <si>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</si>
  <si>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</si>
  <si>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</si>
  <si>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</si>
  <si>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</si>
  <si>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</si>
  <si>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</si>
  <si>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</si>
  <si>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</si>
  <si>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</si>
  <si>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</si>
  <si>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</si>
  <si>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</si>
  <si>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</si>
  <si>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</si>
  <si>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</si>
  <si>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</si>
  <si>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</si>
  <si>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</si>
  <si>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</si>
  <si>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</si>
  <si>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</si>
  <si>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</si>
  <si>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</si>
  <si>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</si>
  <si>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</si>
  <si>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</si>
  <si>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</si>
  <si>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</si>
  <si>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</si>
  <si>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</si>
  <si>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</si>
  <si>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</si>
  <si>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</si>
  <si>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</si>
  <si>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</si>
  <si>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</si>
  <si>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</si>
  <si>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</si>
  <si>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</si>
  <si>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</si>
  <si>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</si>
  <si>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</si>
  <si>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</si>
  <si>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</si>
  <si>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</si>
  <si>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</si>
  <si>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</si>
  <si>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</si>
  <si>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</si>
  <si>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</si>
  <si>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</si>
  <si>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</si>
  <si>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</si>
  <si>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</si>
  <si>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</si>
  <si>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</si>
  <si>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</si>
  <si>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</si>
  <si>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</si>
  <si>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</si>
  <si>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</si>
  <si>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</si>
  <si>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</si>
  <si>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</si>
  <si>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</si>
  <si>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</si>
  <si>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</si>
  <si>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</si>
  <si>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</si>
  <si>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</si>
  <si>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</si>
  <si>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</si>
  <si>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</si>
  <si>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</si>
  <si>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</si>
  <si>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</si>
  <si>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</si>
  <si>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</si>
  <si>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</si>
  <si>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</si>
  <si>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</si>
  <si>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</si>
  <si>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</si>
  <si>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</si>
  <si>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</si>
  <si>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</si>
  <si>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</si>
  <si>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</si>
  <si>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</si>
  <si>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</si>
  <si>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</si>
  <si>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</si>
  <si>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</si>
  <si>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</si>
  <si>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</si>
  <si>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</si>
  <si>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</si>
  <si>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</si>
  <si>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</si>
  <si>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</si>
  <si>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</si>
  <si>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</si>
  <si>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</si>
  <si>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</si>
  <si>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</si>
  <si>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</si>
  <si>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</si>
  <si>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</si>
  <si>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</si>
  <si>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</si>
  <si>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</si>
  <si>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</si>
  <si>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</si>
  <si>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</si>
  <si>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</si>
  <si>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</si>
  <si>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</si>
  <si>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</si>
  <si>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</si>
  <si>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</si>
  <si>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</si>
  <si>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</si>
  <si>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</si>
  <si>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</si>
  <si>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</si>
  <si>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</si>
  <si>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</si>
  <si>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</si>
  <si>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</si>
  <si>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</si>
  <si>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</si>
  <si>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</si>
  <si>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</si>
  <si>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</si>
  <si>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</si>
  <si>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</si>
  <si>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</si>
  <si>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</si>
  <si>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</si>
  <si>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</si>
  <si>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</si>
  <si>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</si>
  <si>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</si>
  <si>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</si>
  <si>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</si>
  <si>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</si>
  <si>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</si>
  <si>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</si>
  <si>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</si>
  <si>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</si>
  <si>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</si>
  <si>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</si>
  <si>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</si>
  <si>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</si>
  <si>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</si>
  <si>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</si>
  <si>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</si>
  <si>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</si>
  <si>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</si>
  <si>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</si>
  <si>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</si>
  <si>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</si>
  <si>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</si>
  <si>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</si>
  <si>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</si>
  <si>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</si>
  <si>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</si>
  <si>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</si>
  <si>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</si>
  <si>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</si>
  <si>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</si>
  <si>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</si>
  <si>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</si>
  <si>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</si>
  <si>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</si>
  <si>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</si>
  <si>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</si>
  <si>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</si>
  <si>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</si>
  <si>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</si>
  <si>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</si>
  <si>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</si>
  <si>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</si>
  <si>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</si>
  <si>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</si>
  <si>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</si>
  <si>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</si>
  <si>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</si>
  <si>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</si>
  <si>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</si>
  <si>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</si>
  <si>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</si>
  <si>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</si>
  <si>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</si>
  <si>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</si>
  <si>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</si>
  <si>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</si>
  <si>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</si>
  <si>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</si>
  <si>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</si>
  <si>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</si>
  <si>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</si>
  <si>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</si>
  <si>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</si>
  <si>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</si>
  <si>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</si>
  <si>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</si>
  <si>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</si>
  <si>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</si>
  <si>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</si>
  <si>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</si>
  <si>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</si>
  <si>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</si>
  <si>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</si>
  <si>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</si>
  <si>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</si>
  <si>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</si>
  <si>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</si>
  <si>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</si>
  <si>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</si>
  <si>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</si>
  <si>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</si>
  <si>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</si>
  <si>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</si>
  <si>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</si>
  <si>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</si>
  <si>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</si>
  <si>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</si>
  <si>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</si>
  <si>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</si>
  <si>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</si>
  <si>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</si>
  <si>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</si>
  <si>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</si>
  <si>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</si>
  <si>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</si>
  <si>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</si>
  <si>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</si>
  <si>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</si>
  <si>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</si>
  <si>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</si>
  <si>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</si>
  <si>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</si>
  <si>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</si>
  <si>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</si>
  <si>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</si>
  <si>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</si>
  <si>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</si>
  <si>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</si>
  <si>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</si>
  <si>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</si>
  <si>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</si>
  <si>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</si>
  <si>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</si>
  <si>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</si>
  <si>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</si>
  <si>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</si>
  <si>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</si>
  <si>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</si>
  <si>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</si>
  <si>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</si>
  <si>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</si>
  <si>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</si>
  <si>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</si>
  <si>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</si>
  <si>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</si>
  <si>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</si>
  <si>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</si>
  <si>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</si>
  <si>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</si>
  <si>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</si>
  <si>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</si>
  <si>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</si>
  <si>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</si>
  <si>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</si>
  <si>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</si>
  <si>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</si>
  <si>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</si>
  <si>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</si>
  <si>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</si>
  <si>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</si>
  <si>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</si>
  <si>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</si>
  <si>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</si>
  <si>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</si>
  <si>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</si>
  <si>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</si>
  <si>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</si>
  <si>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</si>
  <si>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</si>
  <si>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</si>
  <si>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</si>
  <si>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</si>
  <si>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</si>
  <si>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</si>
  <si>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</si>
  <si>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</si>
  <si>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</si>
  <si>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</si>
  <si>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</si>
  <si>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</si>
  <si>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</si>
  <si>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</si>
  <si>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</si>
  <si>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</si>
  <si>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</si>
  <si>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</si>
  <si>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</si>
  <si>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</si>
  <si>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</si>
  <si>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</si>
  <si>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</si>
  <si>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</si>
  <si>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</si>
  <si>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</si>
  <si>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</si>
  <si>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</si>
  <si>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</si>
  <si>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</si>
  <si>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</si>
  <si>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</si>
  <si>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</si>
  <si>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</si>
  <si>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</si>
  <si>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</si>
  <si>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</si>
  <si>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</si>
  <si>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</si>
  <si>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</si>
  <si>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</si>
  <si>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</si>
  <si>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</si>
  <si>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</si>
  <si>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</si>
  <si>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</si>
  <si>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</si>
  <si>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</si>
  <si>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</si>
  <si>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</si>
  <si>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</si>
  <si>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</si>
  <si>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</si>
  <si>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</si>
  <si>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</si>
  <si>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</si>
  <si>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</si>
  <si>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</si>
  <si>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</si>
  <si>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</si>
  <si>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</si>
  <si>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</si>
  <si>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</si>
  <si>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</si>
  <si>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</si>
  <si>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</si>
  <si>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</si>
  <si>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</si>
  <si>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</si>
  <si>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</si>
  <si>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</si>
  <si>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</si>
  <si>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</si>
  <si>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</si>
  <si>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</si>
  <si>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</si>
  <si>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</si>
  <si>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</si>
  <si>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</si>
  <si>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</si>
  <si>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</si>
  <si>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</si>
  <si>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</si>
  <si>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</si>
  <si>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</si>
  <si>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</si>
  <si>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</si>
  <si>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</si>
  <si>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</si>
  <si>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</si>
  <si>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</si>
  <si>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</si>
  <si>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</si>
  <si>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</si>
  <si>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</si>
  <si>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</si>
  <si>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</si>
  <si>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</si>
  <si>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</si>
  <si>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</si>
  <si>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</si>
  <si>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</si>
  <si>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</si>
  <si>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</si>
  <si>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</si>
  <si>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</si>
  <si>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</si>
  <si>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</si>
  <si>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</si>
  <si>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</si>
  <si>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</si>
  <si>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</si>
  <si>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</si>
  <si>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</si>
  <si>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</si>
  <si>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</si>
  <si>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</si>
  <si>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</si>
  <si>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</si>
  <si>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</si>
  <si>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正田病院</t>
    <phoneticPr fontId="3"/>
  </si>
  <si>
    <t>〒379-0116 安中市安中１－１６－３２</t>
    <phoneticPr fontId="3"/>
  </si>
  <si>
    <t>〇</t>
  </si>
  <si>
    <t>医療法人</t>
  </si>
  <si>
    <t>複数の診療科で活用</t>
  </si>
  <si>
    <t>外科</t>
  </si>
  <si>
    <t>内科</t>
  </si>
  <si>
    <t>整形外科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</si>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</sst>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1048</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1048</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1048</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1048</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1048</v>
      </c>
    </row>
    <row r="90" spans="1:22" s="21" customFormat="1" x14ac:dyDescent="0.15">
      <c r="A90" s="243"/>
      <c r="B90" s="1"/>
      <c r="C90" s="3"/>
      <c r="D90" s="3"/>
      <c r="E90" s="3"/>
      <c r="F90" s="3"/>
      <c r="G90" s="3"/>
      <c r="H90" s="286"/>
      <c r="I90" s="67" t="s">
        <v>36</v>
      </c>
      <c r="J90" s="68"/>
      <c r="K90" s="69"/>
      <c r="L90" s="262" t="s">
        <v>1049</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1048</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43</v>
      </c>
      <c r="K99" s="237" t="str">
        <f>IF(OR(COUNTIF(L99:L99,"未確認")&gt;0,COUNTIF(L99:L99,"~*")&gt;0),"※","")</f>
        <v/>
      </c>
      <c r="L99" s="258">
        <v>43</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43</v>
      </c>
      <c r="K101" s="237" t="str">
        <f>IF(OR(COUNTIF(L101:L101,"未確認")&gt;0,COUNTIF(L101:L101,"~*")&gt;0),"※","")</f>
        <v/>
      </c>
      <c r="L101" s="258">
        <v>43</v>
      </c>
    </row>
    <row r="102" spans="1:22" s="83" customFormat="1" ht="34.5" customHeight="1" x14ac:dyDescent="0.15">
      <c r="A102" s="244" t="s">
        <v>610</v>
      </c>
      <c r="B102" s="84"/>
      <c r="C102" s="322"/>
      <c r="D102" s="323"/>
      <c r="E102" s="315" t="s">
        <v>612</v>
      </c>
      <c r="F102" s="316"/>
      <c r="G102" s="316"/>
      <c r="H102" s="317"/>
      <c r="I102" s="350"/>
      <c r="J102" s="256">
        <f t="shared" si="0"/>
        <v>43</v>
      </c>
      <c r="K102" s="237" t="str">
        <f t="shared" ref="K102:K111" si="1">IF(OR(COUNTIF(L101:L101,"未確認")&gt;0,COUNTIF(L101:L101,"~*")&gt;0),"※","")</f>
        <v/>
      </c>
      <c r="L102" s="258">
        <v>43</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1044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533</v>
      </c>
    </row>
    <row r="132" spans="1:22" s="83" customFormat="1" ht="34.5" customHeight="1" x14ac:dyDescent="0.15">
      <c r="A132" s="244" t="s">
        <v>621</v>
      </c>
      <c r="B132" s="84"/>
      <c r="C132" s="294"/>
      <c r="D132" s="296"/>
      <c r="E132" s="302" t="s">
        <v>58</v>
      </c>
      <c r="F132" s="303"/>
      <c r="G132" s="303"/>
      <c r="H132" s="304"/>
      <c r="I132" s="348"/>
      <c r="J132" s="101"/>
      <c r="K132" s="102"/>
      <c r="L132" s="82">
        <v>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42</v>
      </c>
      <c r="K154" s="264" t="str">
        <f t="shared" si="3"/>
        <v/>
      </c>
      <c r="L154" s="117">
        <v>42</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1046</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1046</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3</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2.6</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9</v>
      </c>
      <c r="K269" s="81" t="str">
        <f t="shared" si="8"/>
        <v/>
      </c>
      <c r="L269" s="147">
        <v>9</v>
      </c>
    </row>
    <row r="270" spans="1:22" s="83" customFormat="1" ht="34.5" customHeight="1" x14ac:dyDescent="0.15">
      <c r="A270" s="249" t="s">
        <v>725</v>
      </c>
      <c r="B270" s="120"/>
      <c r="C270" s="355"/>
      <c r="D270" s="355"/>
      <c r="E270" s="355"/>
      <c r="F270" s="355"/>
      <c r="G270" s="355" t="s">
        <v>148</v>
      </c>
      <c r="H270" s="355"/>
      <c r="I270" s="362"/>
      <c r="J270" s="266">
        <f t="shared" si="9"/>
        <v>0.9</v>
      </c>
      <c r="K270" s="81" t="str">
        <f t="shared" si="8"/>
        <v/>
      </c>
      <c r="L270" s="148">
        <v>0.9</v>
      </c>
    </row>
    <row r="271" spans="1:22" s="83" customFormat="1" ht="34.5" customHeight="1" x14ac:dyDescent="0.15">
      <c r="A271" s="249" t="s">
        <v>726</v>
      </c>
      <c r="B271" s="120"/>
      <c r="C271" s="355" t="s">
        <v>151</v>
      </c>
      <c r="D271" s="360"/>
      <c r="E271" s="360"/>
      <c r="F271" s="360"/>
      <c r="G271" s="355" t="s">
        <v>146</v>
      </c>
      <c r="H271" s="355"/>
      <c r="I271" s="362"/>
      <c r="J271" s="266">
        <f t="shared" si="9"/>
        <v>11</v>
      </c>
      <c r="K271" s="81" t="str">
        <f t="shared" si="8"/>
        <v/>
      </c>
      <c r="L271" s="147">
        <v>11</v>
      </c>
    </row>
    <row r="272" spans="1:22" s="83" customFormat="1" ht="34.5" customHeight="1" x14ac:dyDescent="0.15">
      <c r="A272" s="249" t="s">
        <v>726</v>
      </c>
      <c r="B272" s="120"/>
      <c r="C272" s="360"/>
      <c r="D272" s="360"/>
      <c r="E272" s="360"/>
      <c r="F272" s="360"/>
      <c r="G272" s="355" t="s">
        <v>148</v>
      </c>
      <c r="H272" s="355"/>
      <c r="I272" s="362"/>
      <c r="J272" s="266">
        <f t="shared" si="9"/>
        <v>1.3</v>
      </c>
      <c r="K272" s="81" t="str">
        <f t="shared" si="8"/>
        <v/>
      </c>
      <c r="L272" s="148">
        <v>1.3</v>
      </c>
    </row>
    <row r="273" spans="1:12" s="83" customFormat="1" ht="34.5" customHeight="1" x14ac:dyDescent="0.15">
      <c r="A273" s="249" t="s">
        <v>727</v>
      </c>
      <c r="B273" s="120"/>
      <c r="C273" s="355" t="s">
        <v>152</v>
      </c>
      <c r="D273" s="360"/>
      <c r="E273" s="360"/>
      <c r="F273" s="360"/>
      <c r="G273" s="355" t="s">
        <v>146</v>
      </c>
      <c r="H273" s="355"/>
      <c r="I273" s="362"/>
      <c r="J273" s="266">
        <f t="shared" si="9"/>
        <v>5</v>
      </c>
      <c r="K273" s="81" t="str">
        <f t="shared" si="8"/>
        <v/>
      </c>
      <c r="L273" s="147">
        <v>5</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1</v>
      </c>
      <c r="K283" s="81" t="str">
        <f t="shared" si="8"/>
        <v/>
      </c>
      <c r="L283" s="147">
        <v>1</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0.5</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3</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1</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1048</v>
      </c>
    </row>
    <row r="368" spans="1:22" s="118" customFormat="1" ht="20.25" customHeight="1" x14ac:dyDescent="0.15">
      <c r="A368" s="243"/>
      <c r="B368" s="1"/>
      <c r="C368" s="3"/>
      <c r="D368" s="3"/>
      <c r="E368" s="3"/>
      <c r="F368" s="3"/>
      <c r="G368" s="3"/>
      <c r="H368" s="286"/>
      <c r="I368" s="67" t="s">
        <v>36</v>
      </c>
      <c r="J368" s="170"/>
      <c r="K368" s="79"/>
      <c r="L368" s="137" t="s">
        <v>1049</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430</v>
      </c>
      <c r="K392" s="81" t="str">
        <f t="shared" ref="K392:K397" si="11">IF(OR(COUNTIF(L392:L392,"未確認")&gt;0,COUNTIF(L392:L392,"~*")&gt;0),"※","")</f>
        <v/>
      </c>
      <c r="L392" s="147">
        <v>430</v>
      </c>
    </row>
    <row r="393" spans="1:22" s="83" customFormat="1" ht="34.5" customHeight="1" x14ac:dyDescent="0.15">
      <c r="A393" s="249" t="s">
        <v>773</v>
      </c>
      <c r="B393" s="84"/>
      <c r="C393" s="398"/>
      <c r="D393" s="378"/>
      <c r="E393" s="302" t="s">
        <v>224</v>
      </c>
      <c r="F393" s="303"/>
      <c r="G393" s="303"/>
      <c r="H393" s="304"/>
      <c r="I393" s="376"/>
      <c r="J393" s="140">
        <f t="shared" si="10"/>
        <v>43</v>
      </c>
      <c r="K393" s="81" t="str">
        <f t="shared" si="11"/>
        <v/>
      </c>
      <c r="L393" s="147">
        <v>43</v>
      </c>
    </row>
    <row r="394" spans="1:22" s="83" customFormat="1" ht="34.5" customHeight="1" x14ac:dyDescent="0.15">
      <c r="A394" s="250" t="s">
        <v>774</v>
      </c>
      <c r="B394" s="84"/>
      <c r="C394" s="398"/>
      <c r="D394" s="379"/>
      <c r="E394" s="302" t="s">
        <v>225</v>
      </c>
      <c r="F394" s="303"/>
      <c r="G394" s="303"/>
      <c r="H394" s="304"/>
      <c r="I394" s="376"/>
      <c r="J394" s="140">
        <f t="shared" si="10"/>
        <v>88</v>
      </c>
      <c r="K394" s="81" t="str">
        <f t="shared" si="11"/>
        <v/>
      </c>
      <c r="L394" s="147">
        <v>88</v>
      </c>
    </row>
    <row r="395" spans="1:22" s="83" customFormat="1" ht="34.5" customHeight="1" x14ac:dyDescent="0.15">
      <c r="A395" s="250" t="s">
        <v>775</v>
      </c>
      <c r="B395" s="84"/>
      <c r="C395" s="398"/>
      <c r="D395" s="380"/>
      <c r="E395" s="302" t="s">
        <v>226</v>
      </c>
      <c r="F395" s="303"/>
      <c r="G395" s="303"/>
      <c r="H395" s="304"/>
      <c r="I395" s="376"/>
      <c r="J395" s="140">
        <f t="shared" si="10"/>
        <v>299</v>
      </c>
      <c r="K395" s="81" t="str">
        <f t="shared" si="11"/>
        <v/>
      </c>
      <c r="L395" s="147">
        <v>299</v>
      </c>
    </row>
    <row r="396" spans="1:22" s="83" customFormat="1" ht="34.5" customHeight="1" x14ac:dyDescent="0.15">
      <c r="A396" s="250" t="s">
        <v>776</v>
      </c>
      <c r="B396" s="1"/>
      <c r="C396" s="398"/>
      <c r="D396" s="302" t="s">
        <v>227</v>
      </c>
      <c r="E396" s="303"/>
      <c r="F396" s="303"/>
      <c r="G396" s="303"/>
      <c r="H396" s="304"/>
      <c r="I396" s="376"/>
      <c r="J396" s="140">
        <f t="shared" si="10"/>
        <v>12080</v>
      </c>
      <c r="K396" s="81" t="str">
        <f t="shared" si="11"/>
        <v/>
      </c>
      <c r="L396" s="147">
        <v>12080</v>
      </c>
    </row>
    <row r="397" spans="1:22" s="83" customFormat="1" ht="34.5" customHeight="1" x14ac:dyDescent="0.15">
      <c r="A397" s="250" t="s">
        <v>777</v>
      </c>
      <c r="B397" s="119"/>
      <c r="C397" s="398"/>
      <c r="D397" s="302" t="s">
        <v>228</v>
      </c>
      <c r="E397" s="303"/>
      <c r="F397" s="303"/>
      <c r="G397" s="303"/>
      <c r="H397" s="304"/>
      <c r="I397" s="377"/>
      <c r="J397" s="140">
        <f t="shared" si="10"/>
        <v>323</v>
      </c>
      <c r="K397" s="81" t="str">
        <f t="shared" si="11"/>
        <v/>
      </c>
      <c r="L397" s="147">
        <v>323</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327</v>
      </c>
      <c r="K405" s="81" t="str">
        <f t="shared" ref="K405:K422" si="13">IF(OR(COUNTIF(L405:L405,"未確認")&gt;0,COUNTIF(L405:L405,"~*")&gt;0),"※","")</f>
        <v/>
      </c>
      <c r="L405" s="147">
        <v>327</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186</v>
      </c>
      <c r="K407" s="81" t="str">
        <f t="shared" si="13"/>
        <v/>
      </c>
      <c r="L407" s="147">
        <v>186</v>
      </c>
    </row>
    <row r="408" spans="1:22" s="83" customFormat="1" ht="34.5" customHeight="1" x14ac:dyDescent="0.15">
      <c r="A408" s="251" t="s">
        <v>781</v>
      </c>
      <c r="B408" s="119"/>
      <c r="C408" s="390"/>
      <c r="D408" s="390"/>
      <c r="E408" s="302" t="s">
        <v>236</v>
      </c>
      <c r="F408" s="303"/>
      <c r="G408" s="303"/>
      <c r="H408" s="304"/>
      <c r="I408" s="387"/>
      <c r="J408" s="140">
        <f t="shared" si="12"/>
        <v>15</v>
      </c>
      <c r="K408" s="81" t="str">
        <f t="shared" si="13"/>
        <v/>
      </c>
      <c r="L408" s="147">
        <v>15</v>
      </c>
    </row>
    <row r="409" spans="1:22" s="83" customFormat="1" ht="34.5" customHeight="1" x14ac:dyDescent="0.15">
      <c r="A409" s="251" t="s">
        <v>782</v>
      </c>
      <c r="B409" s="119"/>
      <c r="C409" s="390"/>
      <c r="D409" s="390"/>
      <c r="E409" s="315" t="s">
        <v>989</v>
      </c>
      <c r="F409" s="316"/>
      <c r="G409" s="316"/>
      <c r="H409" s="317"/>
      <c r="I409" s="387"/>
      <c r="J409" s="140">
        <f t="shared" si="12"/>
        <v>126</v>
      </c>
      <c r="K409" s="81" t="str">
        <f t="shared" si="13"/>
        <v/>
      </c>
      <c r="L409" s="147">
        <v>126</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308</v>
      </c>
      <c r="K413" s="81" t="str">
        <f t="shared" si="13"/>
        <v/>
      </c>
      <c r="L413" s="147">
        <v>308</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145</v>
      </c>
      <c r="K415" s="81" t="str">
        <f t="shared" si="13"/>
        <v/>
      </c>
      <c r="L415" s="147">
        <v>145</v>
      </c>
    </row>
    <row r="416" spans="1:22" s="83" customFormat="1" ht="34.5" customHeight="1" x14ac:dyDescent="0.15">
      <c r="A416" s="251" t="s">
        <v>789</v>
      </c>
      <c r="B416" s="119"/>
      <c r="C416" s="390"/>
      <c r="D416" s="390"/>
      <c r="E416" s="302" t="s">
        <v>243</v>
      </c>
      <c r="F416" s="303"/>
      <c r="G416" s="303"/>
      <c r="H416" s="304"/>
      <c r="I416" s="387"/>
      <c r="J416" s="140">
        <f t="shared" si="12"/>
        <v>28</v>
      </c>
      <c r="K416" s="81" t="str">
        <f t="shared" si="13"/>
        <v/>
      </c>
      <c r="L416" s="147">
        <v>28</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88</v>
      </c>
      <c r="K420" s="81" t="str">
        <f t="shared" si="13"/>
        <v/>
      </c>
      <c r="L420" s="147">
        <v>88</v>
      </c>
    </row>
    <row r="421" spans="1:22" s="83" customFormat="1" ht="34.5" customHeight="1" x14ac:dyDescent="0.15">
      <c r="A421" s="251" t="s">
        <v>794</v>
      </c>
      <c r="B421" s="119"/>
      <c r="C421" s="390"/>
      <c r="D421" s="390"/>
      <c r="E421" s="302" t="s">
        <v>247</v>
      </c>
      <c r="F421" s="303"/>
      <c r="G421" s="303"/>
      <c r="H421" s="304"/>
      <c r="I421" s="387"/>
      <c r="J421" s="140">
        <f t="shared" si="12"/>
        <v>47</v>
      </c>
      <c r="K421" s="81" t="str">
        <f t="shared" si="13"/>
        <v/>
      </c>
      <c r="L421" s="147">
        <v>47</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308</v>
      </c>
      <c r="K430" s="193" t="str">
        <f>IF(OR(COUNTIF(L430:L430,"未確認")&gt;0,COUNTIF(L430:L430,"~*")&gt;0),"※","")</f>
        <v/>
      </c>
      <c r="L430" s="147">
        <v>308</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73</v>
      </c>
      <c r="K431" s="193" t="str">
        <f>IF(OR(COUNTIF(L431:L431,"未確認")&gt;0,COUNTIF(L431:L431,"~*")&gt;0),"※","")</f>
        <v/>
      </c>
      <c r="L431" s="147">
        <v>73</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v>
      </c>
      <c r="K432" s="193" t="str">
        <f>IF(OR(COUNTIF(L432:L432,"未確認")&gt;0,COUNTIF(L432:L432,"~*")&gt;0),"※","")</f>
        <v/>
      </c>
      <c r="L432" s="147">
        <v>1</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199</v>
      </c>
      <c r="K433" s="193" t="str">
        <f>IF(OR(COUNTIF(L433:L433,"未確認")&gt;0,COUNTIF(L433:L433,"~*")&gt;0),"※","")</f>
        <v/>
      </c>
      <c r="L433" s="147">
        <v>199</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35</v>
      </c>
      <c r="K434" s="193" t="str">
        <f>IF(OR(COUNTIF(L434:L434,"未確認")&gt;0,COUNTIF(L434:L434,"~*")&gt;0),"※","")</f>
        <v/>
      </c>
      <c r="L434" s="147">
        <v>35</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16</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16</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34</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34</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1049</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1049</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1049</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1049</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1049</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1048</v>
      </c>
    </row>
    <row r="544" spans="1:22" s="1" customFormat="1" ht="20.25" customHeight="1" x14ac:dyDescent="0.15">
      <c r="A544" s="243"/>
      <c r="C544" s="62"/>
      <c r="D544" s="3"/>
      <c r="E544" s="3"/>
      <c r="F544" s="3"/>
      <c r="G544" s="3"/>
      <c r="H544" s="286"/>
      <c r="I544" s="67" t="s">
        <v>36</v>
      </c>
      <c r="J544" s="68"/>
      <c r="K544" s="186"/>
      <c r="L544" s="70" t="s">
        <v>1049</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1047</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1048</v>
      </c>
    </row>
    <row r="589" spans="1:22" s="1" customFormat="1" ht="20.25" customHeight="1" x14ac:dyDescent="0.15">
      <c r="A589" s="243"/>
      <c r="C589" s="62"/>
      <c r="D589" s="3"/>
      <c r="E589" s="3"/>
      <c r="F589" s="3"/>
      <c r="G589" s="3"/>
      <c r="H589" s="286"/>
      <c r="I589" s="67" t="s">
        <v>36</v>
      </c>
      <c r="J589" s="68"/>
      <c r="K589" s="186"/>
      <c r="L589" s="70" t="s">
        <v>1049</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834</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192</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24</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104</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t="str">
        <f t="shared" si="27"/>
        <v>*</v>
      </c>
      <c r="K617" s="201" t="str">
        <f t="shared" si="28"/>
        <v>※</v>
      </c>
      <c r="L617" s="117" t="s">
        <v>541</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t="str">
        <f t="shared" si="27"/>
        <v>*</v>
      </c>
      <c r="K621" s="201" t="str">
        <f t="shared" si="28"/>
        <v>※</v>
      </c>
      <c r="L621" s="117" t="s">
        <v>541</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f t="shared" si="29"/>
        <v>12</v>
      </c>
      <c r="K633" s="201" t="str">
        <f t="shared" si="30"/>
        <v/>
      </c>
      <c r="L633" s="117">
        <v>12</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2020-01-05T23:56:36Z</dcterms:created>
  <dcterms:modified xsi:type="dcterms:W3CDTF">2020-01-05T23:56:38Z</dcterms:modified>
</cp:coreProperties>
</file>