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6295" windowHeight="14310" tabRatio="86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<sst xmlns="http://schemas.openxmlformats.org/spreadsheetml/2006/main" xmlns:r="http://schemas.openxmlformats.org/officeDocument/2006/relationships" count="548" uniqueCount="548">
  <si>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</si>
  <si>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</si>
  <si>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</si>
  <si>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</si>
  <si>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</si>
  <si>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</si>
  <si>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</si>
  <si>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</si>
  <si>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</si>
  <si>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平成30年度は新庁舎整備等の起債により地方債現在高が増加したため将来負担比率が算出された。実質公債費比率は減少傾向にあったが平成30年度はほぼ前年度並みとなった。今後は新庁舎整備にかかる起債の償還が始まり実質公債費比率が増加すると見込まれる。</t>
    <rPh sb="45" eb="47">
      <t>ジッシツ</t>
    </rPh>
    <rPh sb="47" eb="49">
      <t>コウサイ</t>
    </rPh>
    <rPh sb="49" eb="50">
      <t>ヒ</t>
    </rPh>
    <rPh sb="50" eb="52">
      <t>ヒリツ</t>
    </rPh>
    <rPh sb="53" eb="55">
      <t>ゲンショウ</t>
    </rPh>
    <rPh sb="55" eb="57">
      <t>ケイコウ</t>
    </rPh>
    <rPh sb="62" eb="64">
      <t>ヘイセイ</t>
    </rPh>
    <rPh sb="66" eb="68">
      <t>ネンド</t>
    </rPh>
    <rPh sb="71" eb="73">
      <t>ゼンネン</t>
    </rPh>
    <rPh sb="73" eb="74">
      <t>ド</t>
    </rPh>
    <rPh sb="74" eb="75">
      <t>ナ</t>
    </rPh>
    <rPh sb="81" eb="83">
      <t>コンゴ</t>
    </rPh>
    <rPh sb="96" eb="98">
      <t>ショウカン</t>
    </rPh>
    <rPh sb="99" eb="100">
      <t>ハジ</t>
    </rPh>
    <rPh sb="102" eb="104">
      <t>ジッシツ</t>
    </rPh>
    <rPh sb="104" eb="107">
      <t>コウサイヒ</t>
    </rPh>
    <rPh sb="107" eb="109">
      <t>ヒリツ</t>
    </rPh>
    <rPh sb="110" eb="112">
      <t>ゾウカ</t>
    </rPh>
    <rPh sb="115" eb="117">
      <t>ミコ</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</si>
  <si>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</si>
  <si>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</si>
  <si>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</si>
  <si>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</si>
  <si>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</si>
  <si>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</si>
  <si>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</si>
  <si>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</si>
  <si>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</si>
  <si>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</si>
  <si>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</si>
  <si>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</si>
  <si>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</si>
  <si>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</si>
  <si>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</si>
  <si>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</si>
  <si>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</si>
  <si>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</si>
  <si>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</si>
  <si>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</si>
  <si>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</si>
  <si>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</si>
  <si>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</si>
  <si>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</si>
  <si>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</si>
  <si>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</si>
  <si>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</si>
  <si>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</si>
  <si>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</si>
  <si>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</si>
  <si>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</si>
  <si>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</si>
  <si>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</si>
  <si>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</si>
  <si>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下水道事業特別会計</t>
  </si>
  <si>
    <t>一時借入金の利子</t>
  </si>
  <si>
    <t>群馬県市町村会館管理組合</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</si>
  <si>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</si>
  <si>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</si>
  <si>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</si>
  <si>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</si>
  <si>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</si>
  <si>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</si>
  <si>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</si>
  <si>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</si>
  <si>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</si>
  <si>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</si>
  <si>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</si>
  <si>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</si>
  <si>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</si>
  <si>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</si>
  <si>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</si>
  <si>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</si>
  <si>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</si>
  <si>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</si>
  <si>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</si>
  <si>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板倉町</t>
  </si>
  <si>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</si>
  <si>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</si>
  <si>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</si>
  <si>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</si>
  <si>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</si>
  <si>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</si>
  <si>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</si>
  <si>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</si>
  <si>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</si>
  <si>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</si>
  <si>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</si>
  <si>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</si>
  <si>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</si>
  <si>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</si>
  <si>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</si>
  <si>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</si>
  <si>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</si>
  <si>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</si>
  <si>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</si>
  <si>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</si>
  <si>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</si>
  <si>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</si>
  <si>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</si>
  <si>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</si>
  <si>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</si>
  <si>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</si>
  <si>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</si>
  <si>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</si>
  <si>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</si>
  <si>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</si>
  <si>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</si>
  <si>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</si>
  <si>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</si>
  <si>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</si>
  <si>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</si>
  <si>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</si>
  <si>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</si>
  <si>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</si>
  <si>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</si>
  <si>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</si>
  <si>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</si>
  <si>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</si>
  <si>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</si>
  <si>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</si>
  <si>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</si>
  <si>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</si>
  <si>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</si>
  <si>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</si>
  <si>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</si>
  <si>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</si>
  <si>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</si>
  <si>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</si>
  <si>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</si>
  <si>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</si>
  <si>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</si>
  <si>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</si>
  <si>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</si>
  <si>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</si>
  <si>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</si>
  <si>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</si>
  <si>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</si>
  <si>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</si>
  <si>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</si>
  <si>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</si>
  <si>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</si>
  <si>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</si>
  <si>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</si>
  <si>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</si>
  <si>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</si>
  <si>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</si>
  <si>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</si>
  <si>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群馬県</t>
  </si>
  <si>
    <t>群馬県板倉町</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</si>
  <si>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</si>
  <si>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</si>
  <si>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Ⅳ－０</t>
  </si>
  <si>
    <t>31.01.01(人)</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</si>
  <si>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</si>
  <si>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</si>
  <si>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</si>
  <si>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</si>
  <si>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</si>
  <si>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</si>
  <si>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</si>
  <si>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</si>
  <si>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</si>
  <si>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</si>
  <si>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</si>
  <si>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</si>
  <si>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</si>
  <si>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</si>
  <si>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</si>
  <si>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</si>
  <si>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</si>
  <si>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</si>
  <si>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</si>
  <si>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</si>
  <si>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</si>
  <si>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</si>
  <si>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地方特例交付金</t>
  </si>
  <si>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</si>
  <si>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</si>
  <si>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</si>
  <si>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</si>
  <si>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</si>
  <si>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</si>
  <si>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</si>
  <si>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</si>
  <si>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</si>
  <si>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</si>
  <si>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</si>
  <si>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</si>
  <si>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</si>
  <si>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</si>
  <si>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</si>
  <si>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</si>
  <si>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</si>
  <si>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</si>
  <si>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</si>
  <si>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</si>
  <si>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</si>
  <si>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</si>
  <si>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</si>
  <si>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</si>
  <si>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</si>
  <si>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</si>
  <si>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</si>
  <si>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</si>
  <si>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</si>
  <si>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-4.4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</si>
  <si>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</si>
  <si>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</si>
  <si>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</si>
  <si>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</si>
  <si>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</si>
  <si>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</si>
  <si>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</si>
  <si>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</si>
  <si>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</si>
  <si>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</si>
  <si>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</si>
  <si>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</si>
  <si>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</si>
  <si>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</si>
  <si>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</si>
  <si>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</si>
  <si>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</si>
  <si>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</si>
  <si>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</si>
  <si>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</si>
  <si>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</si>
  <si>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</si>
  <si>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</si>
  <si>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</si>
  <si>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</si>
  <si>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H28</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</si>
  <si>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</si>
  <si>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</si>
  <si>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</si>
  <si>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</si>
  <si>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</si>
  <si>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当該団体（円）</t>
    <rPh sb="0" eb="2">
      <t>トウガイ</t>
    </rPh>
    <rPh sb="2" eb="4">
      <t>ダンタイ</t>
    </rPh>
    <rPh sb="5" eb="6">
      <t>エン</t>
    </rPh>
    <phoneticPr fontId="6"/>
  </si>
  <si>
    <t>-1.2</t>
  </si>
  <si>
    <t xml:space="preserve"> H30</t>
  </si>
  <si>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</si>
  <si>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</si>
  <si>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</si>
  <si>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</si>
  <si>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</si>
  <si>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</si>
  <si>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</si>
  <si>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</si>
  <si>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</si>
  <si>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</si>
  <si>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</si>
  <si>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</si>
  <si>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</si>
  <si>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</si>
  <si>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</si>
  <si>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</si>
  <si>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館林地区消防組合</t>
  </si>
  <si>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</si>
  <si>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</si>
  <si>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</si>
  <si>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</si>
  <si>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</si>
  <si>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</si>
  <si>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</si>
  <si>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</si>
  <si>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</si>
  <si>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</si>
  <si>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</si>
  <si>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</si>
  <si>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</si>
  <si>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</si>
  <si>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</si>
  <si>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</si>
  <si>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</si>
  <si>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</si>
  <si>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</si>
  <si>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</si>
  <si>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</si>
  <si>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</si>
  <si>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</si>
  <si>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</si>
  <si>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</si>
  <si>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</si>
  <si>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</si>
  <si>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</si>
  <si>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</si>
  <si>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</si>
  <si>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</si>
  <si>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</si>
  <si>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</si>
  <si>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</si>
  <si>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 2.57</t>
  </si>
  <si>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</si>
  <si>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</si>
  <si>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</si>
  <si>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</si>
  <si>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</si>
  <si>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</si>
  <si>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</si>
  <si>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</si>
  <si>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</si>
  <si>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</si>
  <si>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</si>
  <si>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</si>
  <si>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</si>
  <si>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</si>
  <si>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</si>
  <si>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</si>
  <si>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</si>
  <si>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</si>
  <si>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</si>
  <si>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</si>
  <si>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</si>
  <si>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</si>
  <si>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</si>
  <si>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</si>
  <si>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群馬県市町村総合事務組合</t>
  </si>
  <si>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</si>
  <si>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</si>
  <si>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</si>
  <si>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</si>
  <si>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</si>
  <si>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</si>
  <si>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</si>
  <si>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</si>
  <si>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</si>
  <si>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</si>
  <si>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</si>
  <si>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</si>
  <si>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</si>
  <si>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</si>
  <si>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</si>
  <si>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</si>
  <si>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7"/>
  </si>
  <si>
    <t>軽油引取税交付金</t>
  </si>
  <si>
    <t>決算額 (A)</t>
    <rPh sb="0" eb="2">
      <t>ケッサン</t>
    </rPh>
    <rPh sb="2" eb="3">
      <t>ガク</t>
    </rPh>
    <phoneticPr fontId="6"/>
  </si>
  <si>
    <t>平成27、28、29年度は将来負担比率の算出はなかったため、グラフに表示されていない。平成30年度は新庁舎整備等の起債により地方債現在高が増加したため将来負担比率が算出された。将来負担比率、有形固定資産減価償却率共に類似団体平均より低いので、当町は将来世代の負担が類似団体よりも少ないと推測される。</t>
    <rPh sb="0" eb="2">
      <t>ヘイセイ</t>
    </rPh>
    <rPh sb="10" eb="12">
      <t>ネンド</t>
    </rPh>
    <rPh sb="13" eb="15">
      <t>ショウライ</t>
    </rPh>
    <rPh sb="15" eb="17">
      <t>フタン</t>
    </rPh>
    <rPh sb="17" eb="19">
      <t>ヒリツ</t>
    </rPh>
    <rPh sb="20" eb="22">
      <t>サンシュツ</t>
    </rPh>
    <rPh sb="34" eb="36">
      <t>ヒョウジ</t>
    </rPh>
    <rPh sb="43" eb="45">
      <t>ヘイセイ</t>
    </rPh>
    <rPh sb="47" eb="49">
      <t>ネンド</t>
    </rPh>
    <rPh sb="55" eb="56">
      <t>トウ</t>
    </rPh>
    <rPh sb="57" eb="59">
      <t>キサイ</t>
    </rPh>
    <rPh sb="69" eb="71">
      <t>ゾウカ</t>
    </rPh>
    <rPh sb="75" eb="77">
      <t>ショウライ</t>
    </rPh>
    <rPh sb="77" eb="79">
      <t>フタン</t>
    </rPh>
    <rPh sb="79" eb="81">
      <t>ヒリツ</t>
    </rPh>
    <rPh sb="82" eb="84">
      <t>サンシュツ</t>
    </rPh>
    <rPh sb="88" eb="90">
      <t>ショウライ</t>
    </rPh>
    <rPh sb="90" eb="92">
      <t>フタン</t>
    </rPh>
    <rPh sb="92" eb="94">
      <t>ヒリツ</t>
    </rPh>
    <rPh sb="95" eb="97">
      <t>ユウケイ</t>
    </rPh>
    <rPh sb="97" eb="101">
      <t>コテイシサン</t>
    </rPh>
    <rPh sb="101" eb="103">
      <t>ゲンカ</t>
    </rPh>
    <rPh sb="103" eb="105">
      <t>ショウキャク</t>
    </rPh>
    <rPh sb="105" eb="106">
      <t>リツ</t>
    </rPh>
    <rPh sb="106" eb="107">
      <t>トモ</t>
    </rPh>
    <rPh sb="108" eb="110">
      <t>ルイジ</t>
    </rPh>
    <rPh sb="110" eb="112">
      <t>ダンタイ</t>
    </rPh>
    <rPh sb="112" eb="114">
      <t>ヘイキン</t>
    </rPh>
    <rPh sb="116" eb="117">
      <t>ヒク</t>
    </rPh>
    <rPh sb="121" eb="123">
      <t>トウチョウ</t>
    </rPh>
    <rPh sb="124" eb="126">
      <t>ショウライ</t>
    </rPh>
    <rPh sb="126" eb="128">
      <t>セダイ</t>
    </rPh>
    <rPh sb="129" eb="131">
      <t>フタン</t>
    </rPh>
    <rPh sb="132" eb="134">
      <t>ルイジ</t>
    </rPh>
    <rPh sb="134" eb="136">
      <t>ダンタイ</t>
    </rPh>
    <rPh sb="139" eb="140">
      <t>スク</t>
    </rPh>
    <rPh sb="143" eb="145">
      <t>スイソク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</si>
  <si>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</si>
  <si>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</si>
  <si>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</si>
  <si>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</si>
  <si>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</si>
  <si>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</si>
  <si>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</si>
  <si>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</si>
  <si>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</si>
  <si>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</si>
  <si>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</si>
  <si>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7"/>
  </si>
  <si>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</si>
  <si>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</si>
  <si>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</si>
  <si>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</si>
  <si>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</si>
  <si>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</si>
  <si>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</si>
  <si>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</si>
  <si>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</si>
  <si>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</si>
  <si>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</si>
  <si>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</si>
  <si>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</si>
  <si>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</si>
  <si>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</si>
  <si>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</si>
  <si>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</si>
  <si>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</si>
  <si>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</si>
  <si>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</si>
  <si>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</si>
  <si>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</si>
  <si>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H30</t>
  </si>
  <si>
    <t>公債費</t>
  </si>
  <si>
    <t>諸支出金</t>
    <rPh sb="3" eb="4">
      <t>キン</t>
    </rPh>
    <phoneticPr fontId="38"/>
  </si>
  <si>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</si>
  <si>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</si>
  <si>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</si>
  <si>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</si>
  <si>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</si>
  <si>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</si>
  <si>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</si>
  <si>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</si>
  <si>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</si>
  <si>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</si>
  <si>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</si>
  <si>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</si>
  <si>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群馬県後期高齢者医療広域連合（一般会計）</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</si>
  <si>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</si>
  <si>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</si>
  <si>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</si>
  <si>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</si>
  <si>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</si>
  <si>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</si>
  <si>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</si>
  <si>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</si>
  <si>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</si>
  <si>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</si>
  <si>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</si>
  <si>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</si>
  <si>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</si>
  <si>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</si>
  <si>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</si>
  <si>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</si>
  <si>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</si>
  <si>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</si>
  <si>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</si>
  <si>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</si>
  <si>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</si>
  <si>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</si>
  <si>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</si>
  <si>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</si>
  <si>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</si>
  <si>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</si>
  <si>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</si>
  <si>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</si>
  <si>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</si>
  <si>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</si>
  <si>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</si>
  <si>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</si>
  <si>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</si>
  <si>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</si>
  <si>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</si>
  <si>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</si>
  <si>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</si>
  <si>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</si>
  <si>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</si>
  <si>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</si>
  <si>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財政再生基準</t>
  </si>
  <si>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</si>
  <si>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</si>
  <si>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</si>
  <si>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</si>
  <si>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</si>
  <si>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</si>
  <si>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H29</t>
  </si>
  <si>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</si>
  <si>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</si>
  <si>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</si>
  <si>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</si>
  <si>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</si>
  <si>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</si>
  <si>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</si>
  <si>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</si>
  <si>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</si>
  <si>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</si>
  <si>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</si>
  <si>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</si>
  <si>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</si>
  <si>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</si>
  <si>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</si>
  <si>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</si>
  <si>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</si>
  <si>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</si>
  <si>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</si>
  <si>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</si>
  <si>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</si>
  <si>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</si>
  <si>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</si>
  <si>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</si>
  <si>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</si>
  <si>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</si>
  <si>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</si>
  <si>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</si>
  <si>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</si>
  <si>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</si>
  <si>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</si>
  <si>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</si>
  <si>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</si>
  <si>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</si>
  <si>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</si>
  <si>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</si>
  <si>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</si>
  <si>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</si>
  <si>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</si>
  <si>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</si>
  <si>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</si>
  <si>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</si>
  <si>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</si>
  <si>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</si>
  <si>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</si>
  <si>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</si>
  <si>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</si>
  <si>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</si>
  <si>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</si>
  <si>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</si>
  <si>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</si>
  <si>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</si>
  <si>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</si>
  <si>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</si>
  <si>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</si>
  <si>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</si>
  <si>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</si>
  <si>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</si>
  <si>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</si>
  <si>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</si>
  <si>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</si>
  <si>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</si>
  <si>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</si>
  <si>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</si>
  <si>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</si>
  <si>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</si>
  <si>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</si>
  <si>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</si>
  <si>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</si>
  <si>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</si>
  <si>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</si>
  <si>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</si>
  <si>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</si>
  <si>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</si>
  <si>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</si>
  <si>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</si>
  <si>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</si>
  <si>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</si>
  <si>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</si>
  <si>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</si>
  <si>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</si>
  <si>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</si>
  <si>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</si>
  <si>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</si>
  <si>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</si>
  <si>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</si>
  <si>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</si>
  <si>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</si>
  <si>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</si>
  <si>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</si>
  <si>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</si>
  <si>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</si>
  <si>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</si>
  <si>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</si>
  <si>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邑楽館林医療事務組合（一般会計）</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</si>
  <si>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</si>
  <si>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</si>
  <si>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</si>
  <si>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</si>
  <si>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</si>
  <si>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</si>
  <si>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その他会計（赤字）</t>
  </si>
  <si>
    <t>H26末</t>
  </si>
  <si>
    <t>H27末</t>
  </si>
  <si>
    <t>H28末</t>
  </si>
  <si>
    <t>H29末</t>
  </si>
  <si>
    <t>邑楽館林医療事務組合（病院事業会計）</t>
  </si>
  <si>
    <t>館林衛生施設組合</t>
  </si>
  <si>
    <t>群馬県後期高齢者医療広域連合（事業会計）</t>
  </si>
  <si>
    <t>群馬東部水道企業団</t>
  </si>
  <si>
    <t>板倉町土地開発公社</t>
  </si>
  <si>
    <t>公共施設等整備維持基金</t>
    <rPh sb="0" eb="2">
      <t>コウキョウ</t>
    </rPh>
    <rPh sb="2" eb="4">
      <t>シセツ</t>
    </rPh>
    <rPh sb="4" eb="5">
      <t>トウ</t>
    </rPh>
    <rPh sb="5" eb="7">
      <t>セイビ</t>
    </rPh>
    <rPh sb="7" eb="9">
      <t>イジ</t>
    </rPh>
    <rPh sb="9" eb="11">
      <t>キキン</t>
    </rPh>
    <phoneticPr fontId="43"/>
  </si>
  <si>
    <t>ふるさとづくり事業基金</t>
    <rPh sb="7" eb="9">
      <t>ジギョウ</t>
    </rPh>
    <rPh sb="9" eb="11">
      <t>キキン</t>
    </rPh>
    <phoneticPr fontId="43"/>
  </si>
  <si>
    <t>罹災救助基金</t>
    <rPh sb="0" eb="2">
      <t>リサイ</t>
    </rPh>
    <rPh sb="2" eb="4">
      <t>キュウジョ</t>
    </rPh>
    <rPh sb="4" eb="6">
      <t>キキン</t>
    </rPh>
    <phoneticPr fontId="43"/>
  </si>
  <si>
    <t>福祉基金</t>
    <rPh sb="0" eb="2">
      <t>フクシ</t>
    </rPh>
    <rPh sb="2" eb="4">
      <t>キキン</t>
    </rPh>
    <phoneticPr fontId="43"/>
  </si>
  <si>
    <t>渡良瀬遊水地アクリメーション振興財団</t>
  </si>
  <si>
    <t>庁舎等建設基金</t>
    <rPh sb="0" eb="2">
      <t>チョウシャ</t>
    </rPh>
    <phoneticPr fontId="4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</si>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</sst>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
      <sz val="11"/>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35931</c:v>
                </c:pt>
                <c:pt idx="1">
                  <c:v>32775</c:v>
                </c:pt>
                <c:pt idx="2">
                  <c:v>80237</c:v>
                </c:pt>
                <c:pt idx="3">
                  <c:v>48420</c:v>
                </c:pt>
                <c:pt idx="4">
                  <c:v>103027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6320028961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13.37</c:v>
                </c:pt>
                <c:pt idx="1">
                  <c:v>13.68</c:v>
                </c:pt>
                <c:pt idx="2">
                  <c:v>15.03</c:v>
                </c:pt>
                <c:pt idx="3">
                  <c:v>18.34</c:v>
                </c:pt>
                <c:pt idx="4">
                  <c:v>15.34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51.82</c:v>
                </c:pt>
                <c:pt idx="1">
                  <c:v>51.67</c:v>
                </c:pt>
                <c:pt idx="2">
                  <c:v>52.97</c:v>
                </c:pt>
                <c:pt idx="3">
                  <c:v>54.41</c:v>
                </c:pt>
                <c:pt idx="4">
                  <c:v>58.12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-2.57</c:v>
                </c:pt>
                <c:pt idx="1">
                  <c:v>1.34</c:v>
                </c:pt>
                <c:pt idx="2">
                  <c:v>1.69</c:v>
                </c:pt>
                <c:pt idx="3">
                  <c:v>4.28</c:v>
                </c:pt>
                <c:pt idx="4">
                  <c:v>0.6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3.59</c:v>
                </c:pt>
                <c:pt idx="2">
                  <c:v>#N/A</c:v>
                </c:pt>
                <c:pt idx="3">
                  <c:v>1.37</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6.e-002</c:v>
                </c:pt>
                <c:pt idx="2">
                  <c:v>#N/A</c:v>
                </c:pt>
                <c:pt idx="3">
                  <c:v>9.e-002</c:v>
                </c:pt>
                <c:pt idx="4">
                  <c:v>#N/A</c:v>
                </c:pt>
                <c:pt idx="5">
                  <c:v>5.e-002</c:v>
                </c:pt>
                <c:pt idx="6">
                  <c:v>#N/A</c:v>
                </c:pt>
                <c:pt idx="7">
                  <c:v>3.e-002</c:v>
                </c:pt>
                <c:pt idx="8">
                  <c:v>#N/A</c:v>
                </c:pt>
                <c:pt idx="9">
                  <c:v>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0.39</c:v>
                </c:pt>
                <c:pt idx="4">
                  <c:v>#N/A</c:v>
                </c:pt>
                <c:pt idx="5">
                  <c:v>0.4</c:v>
                </c:pt>
                <c:pt idx="6">
                  <c:v>#N/A</c:v>
                </c:pt>
                <c:pt idx="7">
                  <c:v>0.33</c:v>
                </c:pt>
                <c:pt idx="8">
                  <c:v>#N/A</c:v>
                </c:pt>
                <c:pt idx="9">
                  <c:v>0.56999999999999995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0.86</c:v>
                </c:pt>
                <c:pt idx="4">
                  <c:v>#N/A</c:v>
                </c:pt>
                <c:pt idx="5">
                  <c:v>0.96</c:v>
                </c:pt>
                <c:pt idx="6">
                  <c:v>#N/A</c:v>
                </c:pt>
                <c:pt idx="7">
                  <c:v>0.79</c:v>
                </c:pt>
                <c:pt idx="8">
                  <c:v>#N/A</c:v>
                </c:pt>
                <c:pt idx="9">
                  <c:v>1.17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2.88</c:v>
                </c:pt>
                <c:pt idx="2">
                  <c:v>#N/A</c:v>
                </c:pt>
                <c:pt idx="3">
                  <c:v>1.56</c:v>
                </c:pt>
                <c:pt idx="4">
                  <c:v>#N/A</c:v>
                </c:pt>
                <c:pt idx="5">
                  <c:v>3.2</c:v>
                </c:pt>
                <c:pt idx="6">
                  <c:v>#N/A</c:v>
                </c:pt>
                <c:pt idx="7">
                  <c:v>2.78</c:v>
                </c:pt>
                <c:pt idx="8">
                  <c:v>#N/A</c:v>
                </c:pt>
                <c:pt idx="9">
                  <c:v>1.43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13.37</c:v>
                </c:pt>
                <c:pt idx="2">
                  <c:v>#N/A</c:v>
                </c:pt>
                <c:pt idx="3">
                  <c:v>13.67</c:v>
                </c:pt>
                <c:pt idx="4">
                  <c:v>#N/A</c:v>
                </c:pt>
                <c:pt idx="5">
                  <c:v>15.02</c:v>
                </c:pt>
                <c:pt idx="6">
                  <c:v>#N/A</c:v>
                </c:pt>
                <c:pt idx="7">
                  <c:v>18.329999999999998</c:v>
                </c:pt>
                <c:pt idx="8">
                  <c:v>#N/A</c:v>
                </c:pt>
                <c:pt idx="9">
                  <c:v>15.34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419</c:v>
                </c:pt>
                <c:pt idx="5">
                  <c:v>394</c:v>
                </c:pt>
                <c:pt idx="8">
                  <c:v>370</c:v>
                </c:pt>
                <c:pt idx="11">
                  <c:v>367</c:v>
                </c:pt>
                <c:pt idx="14">
                  <c:v>362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52</c:v>
                </c:pt>
                <c:pt idx="6">
                  <c:v>55</c:v>
                </c:pt>
                <c:pt idx="9">
                  <c:v>56</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106</c:v>
                </c:pt>
                <c:pt idx="3">
                  <c:v>99</c:v>
                </c:pt>
                <c:pt idx="6">
                  <c:v>98</c:v>
                </c:pt>
                <c:pt idx="9">
                  <c:v>98</c:v>
                </c:pt>
                <c:pt idx="12">
                  <c:v>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509</c:v>
                </c:pt>
                <c:pt idx="3">
                  <c:v>405</c:v>
                </c:pt>
                <c:pt idx="6">
                  <c:v>318</c:v>
                </c:pt>
                <c:pt idx="9">
                  <c:v>328</c:v>
                </c:pt>
                <c:pt idx="12">
                  <c:v>355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240</c:v>
                </c:pt>
                <c:pt idx="2">
                  <c:v>#N/A</c:v>
                </c:pt>
                <c:pt idx="3">
                  <c:v>#N/A</c:v>
                </c:pt>
                <c:pt idx="4">
                  <c:v>168</c:v>
                </c:pt>
                <c:pt idx="5">
                  <c:v>#N/A</c:v>
                </c:pt>
                <c:pt idx="6">
                  <c:v>#N/A</c:v>
                </c:pt>
                <c:pt idx="7">
                  <c:v>106</c:v>
                </c:pt>
                <c:pt idx="8">
                  <c:v>#N/A</c:v>
                </c:pt>
                <c:pt idx="9">
                  <c:v>#N/A</c:v>
                </c:pt>
                <c:pt idx="10">
                  <c:v>120</c:v>
                </c:pt>
                <c:pt idx="11">
                  <c:v>#N/A</c:v>
                </c:pt>
                <c:pt idx="12">
                  <c:v>#N/A</c:v>
                </c:pt>
                <c:pt idx="13">
                  <c:v>153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4222</c:v>
                </c:pt>
                <c:pt idx="5">
                  <c:v>4229</c:v>
                </c:pt>
                <c:pt idx="8">
                  <c:v>4486</c:v>
                </c:pt>
                <c:pt idx="11">
                  <c:v>4519</c:v>
                </c:pt>
                <c:pt idx="14">
                  <c:v>4655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3824</c:v>
                </c:pt>
                <c:pt idx="5">
                  <c:v>3918</c:v>
                </c:pt>
                <c:pt idx="8">
                  <c:v>3323</c:v>
                </c:pt>
                <c:pt idx="11">
                  <c:v>3042</c:v>
                </c:pt>
                <c:pt idx="14">
                  <c:v>2964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c:v>
                </c:pt>
                <c:pt idx="3">
                  <c:v>9</c:v>
                </c:pt>
                <c:pt idx="6">
                  <c:v>8</c:v>
                </c:pt>
                <c:pt idx="9">
                  <c:v>8</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1355</c:v>
                </c:pt>
                <c:pt idx="3">
                  <c:v>1263</c:v>
                </c:pt>
                <c:pt idx="6">
                  <c:v>1273</c:v>
                </c:pt>
                <c:pt idx="9">
                  <c:v>1227</c:v>
                </c:pt>
                <c:pt idx="12">
                  <c:v>1154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500</c:v>
                </c:pt>
                <c:pt idx="3">
                  <c:v>615</c:v>
                </c:pt>
                <c:pt idx="6">
                  <c:v>1200</c:v>
                </c:pt>
                <c:pt idx="9">
                  <c:v>1339</c:v>
                </c:pt>
                <c:pt idx="12">
                  <c:v>1309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1066</c:v>
                </c:pt>
                <c:pt idx="3">
                  <c:v>989</c:v>
                </c:pt>
                <c:pt idx="6">
                  <c:v>855</c:v>
                </c:pt>
                <c:pt idx="9">
                  <c:v>777</c:v>
                </c:pt>
                <c:pt idx="12">
                  <c:v>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c:v>
                </c:pt>
                <c:pt idx="3">
                  <c:v>15</c:v>
                </c:pt>
                <c:pt idx="6">
                  <c:v>11</c:v>
                </c:pt>
                <c:pt idx="9">
                  <c:v>6</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3814</c:v>
                </c:pt>
                <c:pt idx="3">
                  <c:v>3764</c:v>
                </c:pt>
                <c:pt idx="6">
                  <c:v>3889</c:v>
                </c:pt>
                <c:pt idx="9">
                  <c:v>3919</c:v>
                </c:pt>
                <c:pt idx="12">
                  <c:v>4574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126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2047</c:v>
                </c:pt>
                <c:pt idx="1">
                  <c:v>2088</c:v>
                </c:pt>
                <c:pt idx="2">
                  <c:v>2226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c:v>
                </c:pt>
                <c:pt idx="1">
                  <c:v>69</c:v>
                </c:pt>
                <c:pt idx="2">
                  <c:v>69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996</c:v>
                </c:pt>
                <c:pt idx="1">
                  <c:v>664</c:v>
                </c:pt>
                <c:pt idx="2">
                  <c:v>364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{6DACC5E4-E165-4941-AD45-64CD92F00DA9}</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{46148F5B-153E-41C7-854B-51B35DB4E7DF}</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{B0DECAB9-33A3-47A5-B4BC-7C2C4A0F54D1}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{E04F4FAD-184C-4FF4-876F-108F84BBA77E}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{0C81D07B-DC6C-42A2-B7F7-B41D40DDB189}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{505A2892-F826-46FE-9873-4E22BA84DDBB}</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{65BFC51D-5172-4CCA-BC15-3A5C3B42C7D7}</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{387D8006-A9FC-41EB-B89D-7333C6D9FE0C}</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{0FA30166-6966-43A2-AC79-E32AA3101E3C}</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55.4</c:v>
                </c:pt>
                <c:pt idx="16">
                  <c:v>57</c:v>
                </c:pt>
                <c:pt idx="24">
                  <c:v>58.5</c:v>
                </c:pt>
                <c:pt idx="32">
                  <c:v>57.3</c:v>
                </c:pt>
              </c:numCache>
            </c:numRef>
          </c:xVal>
          <c:yVal>
            <c:numRef>
              <c:f>'公会計指標分析・財政指標組合せ分析表'!$BP$51:$DC$51</c:f>
              <c:numCache>
                <c:formatCode>#,##0.0;"▲ "#,##0.0</c:formatCode>
                <c:ptCount val="40"/>
                <c:pt idx="32">
                  <c:v>3.6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{9C67BEA1-7D7B-4DE6-A471-5630A863001F}</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{F61DC73A-E2B9-4C6E-B014-A6A48BC72D3F}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{E1BFB79A-6EB4-49A4-AD52-C74FAE41B8C9}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{E9113F65-E8A4-47CF-827E-88C14419FCA6}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{7696086C-7D8C-4A45-B4D4-71D6F7D83962}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{17661495-E9E9-4D43-9152-F50AAE42C2B2}</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{8061F60C-C7A1-4367-BFBA-7F793E8F6823}</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{E279941D-791A-4A15-A72C-828726054E49}</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{D3E5D424-48FB-4036-A7DF-8E285A4DB665}</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6"/>
          <c:min val="5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9168398589"/>
              <c:y val="0.9079277811836796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3"/>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81776752999e-002"/>
              <c:y val="0.250881165155270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5.375"/>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{7A659BC0-2F33-49DD-ACDE-71D344BD613D}</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{27B71C8E-3574-4730-ABBB-170879B666C3}</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{ED74677F-712A-4E71-A3AE-11867DDE4190}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{79370D27-5A18-42FF-B404-A11CF91B69C1}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{EBEFEA5A-DE4C-4CF7-AB54-AAC737C13E73}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{AB219B49-801B-40FE-AEA1-68A8B2BDB92E}</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{8F07F2C2-9821-4EB1-95FA-2E5BA5962E20}</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{9DD8FC79-01B5-4706-9EA6-064231CEDA0B}</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{AFE62756-1735-4240-951B-9EA7B543133F}</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6.7</c:v>
                </c:pt>
                <c:pt idx="8">
                  <c:v>5.9</c:v>
                </c:pt>
                <c:pt idx="16">
                  <c:v>4.9000000000000004</c:v>
                </c:pt>
                <c:pt idx="24">
                  <c:v>3.7</c:v>
                </c:pt>
                <c:pt idx="32">
                  <c:v>3.6</c:v>
                </c:pt>
              </c:numCache>
            </c:numRef>
          </c:xVal>
          <c:yVal>
            <c:numRef>
              <c:f>'公会計指標分析・財政指標組合せ分析表'!$BP$73:$DC$73</c:f>
              <c:numCache>
                <c:formatCode>#,##0.0;"▲ "#,##0.0</c:formatCode>
                <c:ptCount val="40"/>
                <c:pt idx="32">
                  <c:v>3.6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{1622BC21-B62A-4C89-94FE-5E89B3B93116}</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{693662A3-4E1D-4256-8EB0-75C75DDED66B}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{05E7D6DA-B98A-439F-BDA0-0D0DA6EE013F}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{A6FE1CA6-8C96-4B8C-B822-EAF306D8B4AE}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{78D02830-CDBF-4DD9-8125-68460B62E567}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{97CC7995-3A74-41BC-9876-5C4F186BB187}</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{EC6B6EC1-3AAD-49F9-B7E2-C47FB0F8CDF5}</c15:txfldGUID>
                      <c15:f>'公会計指標分析・財政指標組合せ分析表'!$CF$72</c15:f>
                      <c15:dlblFieldTableCache>
                        <c:ptCount val="1"/>
                        <c:pt idx="0">
                          <c:v>H28</c:v>
                        </c:pt>
                      </c15:dlblFieldTableCache>
                    </c15:dlblFTEntry>
                  </c15:dlblFieldTable>
                </c:ext>
              </c:extLst>
            </c:dLbl>
            <c:dLbl>
              <c:idx val="24"/>
              <c:layout>
                <c:manualLayout>
                  <c:x val="-2.3051179022045783e-002"/>
                  <c:y val="-4.349592131553585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{F523DF20-1599-4B74-ACEB-75D632D90415}</c15:txfldGUID>
                      <c15:f>'公会計指標分析・財政指標組合せ分析表'!$CN$72</c15:f>
                      <c15:dlblFieldTableCache>
                        <c:ptCount val="1"/>
                        <c:pt idx="0">
                          <c:v>H29</c:v>
                        </c:pt>
                      </c15:dlblFieldTableCache>
                    </c15:dlblFTEntry>
                  </c15:dlblFieldTable>
                </c:ext>
              </c:extLst>
            </c:dLbl>
            <c:dLbl>
              <c:idx val="32"/>
              <c:layout>
                <c:manualLayout>
                  <c:x val="-4.0344804216175485e-002"/>
                  <c:y val="-8.133737286005196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{5AAA1099-993F-4B45-A61C-B915857248FF}</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9"/>
          <c:min val="3.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2440339167"/>
              <c:y val="0.8995694522061460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8"/>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892667451845e-002"/>
              <c:y val="0.2511562288766711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7.2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267325" y="4453255"/>
          <a:ext cx="29908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320915" y="5748655"/>
          <a:ext cx="12573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123190</xdr:rowOff>
    </xdr:from>
    <xdr:to xmlns:xdr="http://schemas.openxmlformats.org/drawingml/2006/spreadsheetDrawing">
      <xdr:col>11</xdr:col>
      <xdr:colOff>694690</xdr:colOff>
      <xdr:row>4</xdr:row>
      <xdr:rowOff>76835</xdr:rowOff>
    </xdr:to>
    <xdr:sp macro="" textlink="">
      <xdr:nvSpPr>
        <xdr:cNvPr id="2" name="表題ボックス"/>
        <xdr:cNvSpPr>
          <a:spLocks noChangeArrowheads="1"/>
        </xdr:cNvSpPr>
      </xdr:nvSpPr>
      <xdr:spPr>
        <a:xfrm>
          <a:off x="123825" y="123190"/>
          <a:ext cx="9000490" cy="64960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123190</xdr:rowOff>
    </xdr:to>
    <xdr:sp macro="" textlink="">
      <xdr:nvSpPr>
        <xdr:cNvPr id="3" name="年度ボックス"/>
        <xdr:cNvSpPr>
          <a:spLocks noChangeArrowheads="1"/>
        </xdr:cNvSpPr>
      </xdr:nvSpPr>
      <xdr:spPr>
        <a:xfrm>
          <a:off x="10208895" y="193040"/>
          <a:ext cx="2359025" cy="45212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189230</xdr:colOff>
      <xdr:row>3</xdr:row>
      <xdr:rowOff>123190</xdr:rowOff>
    </xdr:to>
    <xdr:sp macro="" textlink="">
      <xdr:nvSpPr>
        <xdr:cNvPr id="4" name="団体名称ボックス"/>
        <xdr:cNvSpPr>
          <a:spLocks noChangeArrowheads="1"/>
        </xdr:cNvSpPr>
      </xdr:nvSpPr>
      <xdr:spPr>
        <a:xfrm>
          <a:off x="12959080" y="193040"/>
          <a:ext cx="3550920" cy="45212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74980" y="7698105"/>
          <a:ext cx="70129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86940" y="813625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86940" y="852678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86940" y="891730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86940" y="930783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86940" y="969835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86940" y="1008888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86940" y="1047940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86940" y="1086993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86940" y="1141349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348865" y="1131697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2348845" y="7706995"/>
          <a:ext cx="417258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348845" y="7698105"/>
          <a:ext cx="83439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62635"/>
          <a:ext cx="1359535" cy="32893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472035" y="8041005"/>
          <a:ext cx="39058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は起債の償還終了などにより徐々に減少してきていたが、役場新庁舎建設に伴い平成２９年度から増加に転じ、役場新庁舎建設の最終年度である平成３０年度に交付税措置のない一般事業債を４億２，０００万円借り入れたため、更に増加した。</a:t>
          </a:r>
        </a:p>
        <a:p>
          <a:r>
            <a:rPr kumimoji="1" lang="ja-JP" altLang="en-US" sz="1400">
              <a:latin typeface="ＭＳ ゴシック"/>
              <a:ea typeface="ＭＳ ゴシック"/>
            </a:rPr>
            <a:t>　今後、新庁舎建設に伴う公債費の増加に加え館林厚生病院の耐震建替えや広域ごみ処理施設の建設に伴って一部事務組合が借り入れた地方債の元金償還に伴う負担金の増加も見込まれるため、実質公債費比率の分子はさらに増加することが予想され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74980" y="12212955"/>
          <a:ext cx="7012940" cy="40259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382270</xdr:rowOff>
    </xdr:to>
    <xdr:sp macro="" textlink="">
      <xdr:nvSpPr>
        <xdr:cNvPr id="22" name="Rectangle 87"/>
        <xdr:cNvSpPr>
          <a:spLocks noChangeArrowheads="1"/>
        </xdr:cNvSpPr>
      </xdr:nvSpPr>
      <xdr:spPr>
        <a:xfrm>
          <a:off x="12348845" y="12222480"/>
          <a:ext cx="4198620" cy="117792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255905</xdr:rowOff>
    </xdr:to>
    <xdr:sp macro="" textlink="">
      <xdr:nvSpPr>
        <xdr:cNvPr id="23" name="Rectangle 88"/>
        <xdr:cNvSpPr>
          <a:spLocks noChangeArrowheads="1"/>
        </xdr:cNvSpPr>
      </xdr:nvSpPr>
      <xdr:spPr>
        <a:xfrm>
          <a:off x="12373610" y="12212955"/>
          <a:ext cx="763270" cy="25590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334645</xdr:rowOff>
    </xdr:to>
    <xdr:sp macro="" textlink="" fLocksText="0">
      <xdr:nvSpPr>
        <xdr:cNvPr id="24" name="テキスト ボックス 23"/>
        <xdr:cNvSpPr txBox="1"/>
      </xdr:nvSpPr>
      <xdr:spPr>
        <a:xfrm>
          <a:off x="12453620" y="12432665"/>
          <a:ext cx="3992245" cy="9201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161290</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334645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246610" y="7573645"/>
          <a:ext cx="4384675" cy="496125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2305030" y="7604125"/>
          <a:ext cx="231838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44792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44792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48260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447925" y="8696960"/>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48260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447925" y="904938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44792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44792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44792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48260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447925" y="1081151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44792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44792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48260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447925" y="11868785"/>
          <a:ext cx="542925" cy="25717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47650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62890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870521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211435" y="238125"/>
          <a:ext cx="23876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047345" y="238125"/>
          <a:ext cx="35839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74980" y="7591425"/>
          <a:ext cx="56216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905510</xdr:colOff>
      <xdr:row>5</xdr:row>
      <xdr:rowOff>133985</xdr:rowOff>
    </xdr:to>
    <xdr:sp macro="" textlink="">
      <xdr:nvSpPr>
        <xdr:cNvPr id="22" name="テキスト ボックス 6"/>
        <xdr:cNvSpPr txBox="1">
          <a:spLocks noChangeArrowheads="1"/>
        </xdr:cNvSpPr>
      </xdr:nvSpPr>
      <xdr:spPr>
        <a:xfrm>
          <a:off x="589915" y="705485"/>
          <a:ext cx="169608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19685</xdr:colOff>
      <xdr:row>52</xdr:row>
      <xdr:rowOff>248920</xdr:rowOff>
    </xdr:to>
    <xdr:sp macro="" textlink="" fLocksText="0">
      <xdr:nvSpPr>
        <xdr:cNvPr id="23" name="テキスト ボックス 22"/>
        <xdr:cNvSpPr txBox="1"/>
      </xdr:nvSpPr>
      <xdr:spPr>
        <a:xfrm>
          <a:off x="12360910" y="7962900"/>
          <a:ext cx="4156710" cy="44589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役場新庁舎建設の完了により、平成３０年度において、地方債現在高の増加と充当可能基金の減少により、将来負担額が充当可能財源等を上回り、将来負担比率の分子がプラスに転じた。</a:t>
          </a:r>
        </a:p>
        <a:p>
          <a:r>
            <a:rPr kumimoji="1" lang="ja-JP" altLang="en-US" sz="1400">
              <a:latin typeface="ＭＳ ゴシック"/>
              <a:ea typeface="ＭＳ ゴシック"/>
            </a:rPr>
            <a:t>　組合等負担見込額も、館林厚生病院の耐震建替え、広域ごみ処理施設建設、消防本部の移転新築の影響により、今後増加する見込みである。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12700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895985</xdr:colOff>
      <xdr:row>54</xdr:row>
      <xdr:rowOff>523240</xdr:rowOff>
    </xdr:to>
    <xdr:sp macro="" textlink="">
      <xdr:nvSpPr>
        <xdr:cNvPr id="3" name="Rectangle 2"/>
        <xdr:cNvSpPr>
          <a:spLocks noChangeArrowheads="1"/>
        </xdr:cNvSpPr>
      </xdr:nvSpPr>
      <xdr:spPr>
        <a:xfrm>
          <a:off x="791845"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895985</xdr:colOff>
      <xdr:row>56</xdr:row>
      <xdr:rowOff>524510</xdr:rowOff>
    </xdr:to>
    <xdr:sp macro="" textlink="">
      <xdr:nvSpPr>
        <xdr:cNvPr id="4" name="Rectangle 3"/>
        <xdr:cNvSpPr>
          <a:spLocks noChangeArrowheads="1"/>
        </xdr:cNvSpPr>
      </xdr:nvSpPr>
      <xdr:spPr>
        <a:xfrm>
          <a:off x="791845" y="13754100"/>
          <a:ext cx="695960" cy="410210"/>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651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91820" y="11934825"/>
          <a:ext cx="68249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368300</xdr:colOff>
      <xdr:row>2</xdr:row>
      <xdr:rowOff>165100</xdr:rowOff>
    </xdr:to>
    <xdr:sp macro="" textlink="">
      <xdr:nvSpPr>
        <xdr:cNvPr id="7" name="年度ボックス"/>
        <xdr:cNvSpPr>
          <a:spLocks noChangeArrowheads="1"/>
        </xdr:cNvSpPr>
      </xdr:nvSpPr>
      <xdr:spPr>
        <a:xfrm>
          <a:off x="12977495" y="165100"/>
          <a:ext cx="37585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561975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929735" y="165100"/>
          <a:ext cx="69824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群馬県板倉町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24218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895985</xdr:colOff>
      <xdr:row>55</xdr:row>
      <xdr:rowOff>523240</xdr:rowOff>
    </xdr:to>
    <xdr:sp macro="" textlink="">
      <xdr:nvSpPr>
        <xdr:cNvPr id="10" name="Rectangle 3"/>
        <xdr:cNvSpPr>
          <a:spLocks noChangeArrowheads="1"/>
        </xdr:cNvSpPr>
      </xdr:nvSpPr>
      <xdr:spPr>
        <a:xfrm>
          <a:off x="791845"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977495" y="806450"/>
          <a:ext cx="1093470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977495" y="1297305"/>
          <a:ext cx="1093343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町民税、固定資産税の増収により財政調整基金への積み立てが増加した一方、庁舎建設事業に伴い、庁舎建設基金を取り崩したこと等により、基金全体としては約１．６億円の減となった。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今後、庁舎建設事業の終了により減少傾向は鈍くなると見込まれる。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3059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977495" y="12463145"/>
          <a:ext cx="10934700" cy="542734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977495" y="12928600"/>
          <a:ext cx="10933430" cy="4959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・公共施設等整備維持基金：道路整備や施設整備等に関するもの</a:t>
          </a:r>
        </a:p>
        <a:p>
          <a:r>
            <a:rPr kumimoji="1" lang="ja-JP" altLang="en-US" sz="1300">
              <a:solidFill>
                <a:schemeClr val="dk1"/>
              </a:solidFill>
              <a:effectLst/>
              <a:latin typeface="ＭＳ ゴシック"/>
              <a:ea typeface="ＭＳ ゴシック"/>
              <a:cs typeface="+mn-cs"/>
            </a:rPr>
            <a:t>　・庁舎等建設基金：新庁舎建設に関するもの</a:t>
          </a:r>
        </a:p>
        <a:p>
          <a:r>
            <a:rPr kumimoji="1" lang="ja-JP" altLang="en-US" sz="1300">
              <a:solidFill>
                <a:schemeClr val="dk1"/>
              </a:solidFill>
              <a:effectLst/>
              <a:latin typeface="ＭＳ ゴシック"/>
              <a:ea typeface="ＭＳ ゴシック"/>
              <a:cs typeface="+mn-cs"/>
            </a:rPr>
            <a:t>　・ふるさとづくり事業基金：産業施設誘致等に関するもの</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・公共施設等整備維持基金：町道整備等の財源として充当したことによる減少</a:t>
          </a:r>
        </a:p>
        <a:p>
          <a:r>
            <a:rPr kumimoji="1" lang="ja-JP" altLang="en-US" sz="1300">
              <a:solidFill>
                <a:schemeClr val="dk1"/>
              </a:solidFill>
              <a:effectLst/>
              <a:latin typeface="ＭＳ ゴシック"/>
              <a:ea typeface="ＭＳ ゴシック"/>
              <a:cs typeface="+mn-cs"/>
            </a:rPr>
            <a:t>　・庁舎等建設基金：新庁舎建設の財源として充当したことによる減少</a:t>
          </a:r>
        </a:p>
        <a:p>
          <a:r>
            <a:rPr kumimoji="1" lang="ja-JP" altLang="en-US" sz="1300">
              <a:solidFill>
                <a:schemeClr val="dk1"/>
              </a:solidFill>
              <a:effectLst/>
              <a:latin typeface="ＭＳ ゴシック"/>
              <a:ea typeface="ＭＳ ゴシック"/>
              <a:cs typeface="+mn-cs"/>
            </a:rPr>
            <a:t>　・ふるさとづくり事業基金：産業施設誘致等の財源に充当したことによる減少</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・今後、庁舎の完成や道路整備等により特定目的基金の減少傾向にある。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54</xdr:row>
      <xdr:rowOff>256540</xdr:rowOff>
    </xdr:from>
    <xdr:to xmlns:xdr="http://schemas.openxmlformats.org/drawingml/2006/spreadsheetDrawing">
      <xdr:col>9</xdr:col>
      <xdr:colOff>953770</xdr:colOff>
      <xdr:row>54</xdr:row>
      <xdr:rowOff>585470</xdr:rowOff>
    </xdr:to>
    <xdr:sp macro="" textlink="">
      <xdr:nvSpPr>
        <xdr:cNvPr id="16" name="Rectangle 7"/>
        <xdr:cNvSpPr>
          <a:spLocks noChangeArrowheads="1"/>
        </xdr:cNvSpPr>
      </xdr:nvSpPr>
      <xdr:spPr>
        <a:xfrm>
          <a:off x="13059410" y="12562840"/>
          <a:ext cx="239649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977495" y="5278755"/>
          <a:ext cx="1093470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977495" y="5753100"/>
          <a:ext cx="1093343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景気の動向による法人関係税等の変動</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今後、企業誘致等により法人関係税等の増収を図り、計画的に積み立てを行い、災害等不測事態への備えとしていく。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25</xdr:row>
      <xdr:rowOff>133985</xdr:rowOff>
    </xdr:from>
    <xdr:to xmlns:xdr="http://schemas.openxmlformats.org/drawingml/2006/spreadsheetDrawing">
      <xdr:col>9</xdr:col>
      <xdr:colOff>490855</xdr:colOff>
      <xdr:row>27</xdr:row>
      <xdr:rowOff>56515</xdr:rowOff>
    </xdr:to>
    <xdr:sp macro="" textlink="">
      <xdr:nvSpPr>
        <xdr:cNvPr id="19" name="Rectangle 7"/>
        <xdr:cNvSpPr>
          <a:spLocks noChangeArrowheads="1"/>
        </xdr:cNvSpPr>
      </xdr:nvSpPr>
      <xdr:spPr>
        <a:xfrm>
          <a:off x="13059410" y="5372735"/>
          <a:ext cx="193357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977495" y="8876665"/>
          <a:ext cx="1093470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977495" y="9349740"/>
          <a:ext cx="1093343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今後、庁舎建設事業等に伴う償還に備えるため、計画的に積み立てを行っていく。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422910</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3059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48895</xdr:rowOff>
    </xdr:from>
    <xdr:to xmlns:xdr="http://schemas.openxmlformats.org/drawingml/2006/spreadsheetDrawing">
      <xdr:col>37</xdr:col>
      <xdr:colOff>57150</xdr:colOff>
      <xdr:row>60</xdr:row>
      <xdr:rowOff>121920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140970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3708380" y="9491980"/>
          <a:ext cx="1432560" cy="346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5140940" y="9491980"/>
          <a:ext cx="1432560" cy="346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6573500" y="9491980"/>
          <a:ext cx="1432560" cy="346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2275820" y="13362940"/>
          <a:ext cx="1432560" cy="34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3708380" y="13362940"/>
          <a:ext cx="1432560" cy="34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9" name="正方形/長方形 8"/>
        <xdr:cNvSpPr/>
      </xdr:nvSpPr>
      <xdr:spPr>
        <a:xfrm>
          <a:off x="15140940" y="13362940"/>
          <a:ext cx="1432560" cy="34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0" name="正方形/長方形 9"/>
        <xdr:cNvSpPr/>
      </xdr:nvSpPr>
      <xdr:spPr>
        <a:xfrm>
          <a:off x="16573500" y="13362940"/>
          <a:ext cx="1432560" cy="34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179070</xdr:colOff>
      <xdr:row>1</xdr:row>
      <xdr:rowOff>156210</xdr:rowOff>
    </xdr:to>
    <xdr:sp macro="" textlink="">
      <xdr:nvSpPr>
        <xdr:cNvPr id="11" name="正方形/長方形 10"/>
        <xdr:cNvSpPr/>
      </xdr:nvSpPr>
      <xdr:spPr>
        <a:xfrm>
          <a:off x="355600" y="64135"/>
          <a:ext cx="119202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2" name="正方形/長方形 11"/>
        <xdr:cNvSpPr/>
      </xdr:nvSpPr>
      <xdr:spPr>
        <a:xfrm>
          <a:off x="16019145" y="189230"/>
          <a:ext cx="3702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179070</xdr:colOff>
      <xdr:row>0</xdr:row>
      <xdr:rowOff>215265</xdr:rowOff>
    </xdr:from>
    <xdr:to xmlns:xdr="http://schemas.openxmlformats.org/drawingml/2006/spreadsheetDrawing">
      <xdr:col>107</xdr:col>
      <xdr:colOff>263525</xdr:colOff>
      <xdr:row>1</xdr:row>
      <xdr:rowOff>181610</xdr:rowOff>
    </xdr:to>
    <xdr:sp macro="" textlink="">
      <xdr:nvSpPr>
        <xdr:cNvPr id="13" name="正方形/長方形 12"/>
        <xdr:cNvSpPr/>
      </xdr:nvSpPr>
      <xdr:spPr>
        <a:xfrm>
          <a:off x="16036290" y="215265"/>
          <a:ext cx="366585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4" name="正方形/長方形 13"/>
        <xdr:cNvSpPr/>
      </xdr:nvSpPr>
      <xdr:spPr>
        <a:xfrm>
          <a:off x="16058515" y="240665"/>
          <a:ext cx="361188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5" name="正方形/長方形 14"/>
        <xdr:cNvSpPr/>
      </xdr:nvSpPr>
      <xdr:spPr>
        <a:xfrm>
          <a:off x="13385165" y="189230"/>
          <a:ext cx="25006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6" name="正方形/長方形 15"/>
        <xdr:cNvSpPr/>
      </xdr:nvSpPr>
      <xdr:spPr>
        <a:xfrm>
          <a:off x="13410565" y="215265"/>
          <a:ext cx="24561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7" name="正方形/長方形 16"/>
        <xdr:cNvSpPr/>
      </xdr:nvSpPr>
      <xdr:spPr>
        <a:xfrm>
          <a:off x="13435965" y="240665"/>
          <a:ext cx="241046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457200</xdr:colOff>
      <xdr:row>2</xdr:row>
      <xdr:rowOff>22860</xdr:rowOff>
    </xdr:from>
    <xdr:to xmlns:xdr="http://schemas.openxmlformats.org/drawingml/2006/spreadsheetDrawing">
      <xdr:col>53</xdr:col>
      <xdr:colOff>179070</xdr:colOff>
      <xdr:row>11</xdr:row>
      <xdr:rowOff>106680</xdr:rowOff>
    </xdr:to>
    <xdr:sp macro="" textlink="">
      <xdr:nvSpPr>
        <xdr:cNvPr id="18" name="正方形/長方形 17"/>
        <xdr:cNvSpPr/>
      </xdr:nvSpPr>
      <xdr:spPr>
        <a:xfrm>
          <a:off x="457200" y="889635"/>
          <a:ext cx="9490710" cy="18046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179070</xdr:colOff>
      <xdr:row>11</xdr:row>
      <xdr:rowOff>74930</xdr:rowOff>
    </xdr:to>
    <xdr:sp macro="" textlink="">
      <xdr:nvSpPr>
        <xdr:cNvPr id="19" name="正方形/長方形 18"/>
        <xdr:cNvSpPr/>
      </xdr:nvSpPr>
      <xdr:spPr>
        <a:xfrm>
          <a:off x="581025" y="921385"/>
          <a:ext cx="1308735" cy="17411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74930</xdr:rowOff>
    </xdr:to>
    <xdr:sp macro="" textlink="">
      <xdr:nvSpPr>
        <xdr:cNvPr id="20" name="正方形/長方形 19"/>
        <xdr:cNvSpPr/>
      </xdr:nvSpPr>
      <xdr:spPr>
        <a:xfrm>
          <a:off x="1834515" y="921385"/>
          <a:ext cx="1253490" cy="17411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14,661
14,400
41.86
7,026,036
6,430,153
587,836
3,830,938
4,574,120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74930</xdr:rowOff>
    </xdr:to>
    <xdr:sp macro="" textlink="">
      <xdr:nvSpPr>
        <xdr:cNvPr id="21" name="正方形/長方形 20"/>
        <xdr:cNvSpPr/>
      </xdr:nvSpPr>
      <xdr:spPr>
        <a:xfrm>
          <a:off x="3088005" y="921385"/>
          <a:ext cx="1432560" cy="17411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2" name="正方形/長方形 21"/>
        <xdr:cNvSpPr/>
      </xdr:nvSpPr>
      <xdr:spPr>
        <a:xfrm>
          <a:off x="4520565" y="940435"/>
          <a:ext cx="1906270" cy="951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179070</xdr:colOff>
      <xdr:row>7</xdr:row>
      <xdr:rowOff>3175</xdr:rowOff>
    </xdr:to>
    <xdr:sp macro="" textlink="">
      <xdr:nvSpPr>
        <xdr:cNvPr id="23" name="正方形/長方形 22"/>
        <xdr:cNvSpPr/>
      </xdr:nvSpPr>
      <xdr:spPr>
        <a:xfrm>
          <a:off x="6426835" y="940435"/>
          <a:ext cx="1193165" cy="951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16510</xdr:rowOff>
    </xdr:to>
    <xdr:sp macro="" textlink="">
      <xdr:nvSpPr>
        <xdr:cNvPr id="24" name="正方形/長方形 23"/>
        <xdr:cNvSpPr/>
      </xdr:nvSpPr>
      <xdr:spPr>
        <a:xfrm>
          <a:off x="7680325" y="953135"/>
          <a:ext cx="600710" cy="952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132715</xdr:rowOff>
    </xdr:to>
    <xdr:sp macro="" textlink="">
      <xdr:nvSpPr>
        <xdr:cNvPr id="25" name="正方形/長方形 24"/>
        <xdr:cNvSpPr/>
      </xdr:nvSpPr>
      <xdr:spPr>
        <a:xfrm>
          <a:off x="4520565" y="1724025"/>
          <a:ext cx="190627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179070</xdr:colOff>
      <xdr:row>9</xdr:row>
      <xdr:rowOff>132715</xdr:rowOff>
    </xdr:to>
    <xdr:sp macro="" textlink="">
      <xdr:nvSpPr>
        <xdr:cNvPr id="26" name="正方形/長方形 25"/>
        <xdr:cNvSpPr/>
      </xdr:nvSpPr>
      <xdr:spPr>
        <a:xfrm>
          <a:off x="6490335" y="1724025"/>
          <a:ext cx="3457575"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113030</xdr:rowOff>
    </xdr:to>
    <xdr:sp macro="" textlink="">
      <xdr:nvSpPr>
        <xdr:cNvPr id="27" name="角丸四角形 26"/>
        <xdr:cNvSpPr/>
      </xdr:nvSpPr>
      <xdr:spPr>
        <a:xfrm>
          <a:off x="10417175" y="889635"/>
          <a:ext cx="1432560" cy="12871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179070</xdr:colOff>
      <xdr:row>2</xdr:row>
      <xdr:rowOff>86360</xdr:rowOff>
    </xdr:from>
    <xdr:to xmlns:xdr="http://schemas.openxmlformats.org/drawingml/2006/spreadsheetDrawing">
      <xdr:col>64</xdr:col>
      <xdr:colOff>179070</xdr:colOff>
      <xdr:row>3</xdr:row>
      <xdr:rowOff>16510</xdr:rowOff>
    </xdr:to>
    <xdr:sp macro="" textlink="">
      <xdr:nvSpPr>
        <xdr:cNvPr id="28" name="正方形/長方形 27"/>
        <xdr:cNvSpPr/>
      </xdr:nvSpPr>
      <xdr:spPr>
        <a:xfrm>
          <a:off x="10664190" y="953135"/>
          <a:ext cx="1253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179070</xdr:colOff>
      <xdr:row>3</xdr:row>
      <xdr:rowOff>29210</xdr:rowOff>
    </xdr:from>
    <xdr:to xmlns:xdr="http://schemas.openxmlformats.org/drawingml/2006/spreadsheetDrawing">
      <xdr:col>64</xdr:col>
      <xdr:colOff>179070</xdr:colOff>
      <xdr:row>6</xdr:row>
      <xdr:rowOff>35560</xdr:rowOff>
    </xdr:to>
    <xdr:sp macro="" textlink="">
      <xdr:nvSpPr>
        <xdr:cNvPr id="29" name="正方形/長方形 28"/>
        <xdr:cNvSpPr/>
      </xdr:nvSpPr>
      <xdr:spPr>
        <a:xfrm>
          <a:off x="10664190" y="1219835"/>
          <a:ext cx="1253490" cy="5302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179070</xdr:colOff>
      <xdr:row>5</xdr:row>
      <xdr:rowOff>29210</xdr:rowOff>
    </xdr:from>
    <xdr:to xmlns:xdr="http://schemas.openxmlformats.org/drawingml/2006/spreadsheetDrawing">
      <xdr:col>65</xdr:col>
      <xdr:colOff>117475</xdr:colOff>
      <xdr:row>8</xdr:row>
      <xdr:rowOff>165100</xdr:rowOff>
    </xdr:to>
    <xdr:sp macro="" textlink="">
      <xdr:nvSpPr>
        <xdr:cNvPr id="30" name="正方形/長方形 29"/>
        <xdr:cNvSpPr/>
      </xdr:nvSpPr>
      <xdr:spPr>
        <a:xfrm>
          <a:off x="10664190" y="1569085"/>
          <a:ext cx="1370965" cy="659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1" name="直線コネクタ 30"/>
        <xdr:cNvCxnSpPr/>
      </xdr:nvCxnSpPr>
      <xdr:spPr>
        <a:xfrm flipH="1">
          <a:off x="10488295" y="1042035"/>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2" name="楕円 31"/>
        <xdr:cNvSpPr/>
      </xdr:nvSpPr>
      <xdr:spPr>
        <a:xfrm>
          <a:off x="1054227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120015</xdr:rowOff>
    </xdr:from>
    <xdr:to xmlns:xdr="http://schemas.openxmlformats.org/drawingml/2006/spreadsheetDrawing">
      <xdr:col>57</xdr:col>
      <xdr:colOff>158750</xdr:colOff>
      <xdr:row>4</xdr:row>
      <xdr:rowOff>48895</xdr:rowOff>
    </xdr:to>
    <xdr:sp macro="" textlink="">
      <xdr:nvSpPr>
        <xdr:cNvPr id="33" name="フローチャート: 判断 32"/>
        <xdr:cNvSpPr/>
      </xdr:nvSpPr>
      <xdr:spPr>
        <a:xfrm>
          <a:off x="10542270" y="13106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171450</xdr:rowOff>
    </xdr:to>
    <xdr:cxnSp macro="">
      <xdr:nvCxnSpPr>
        <xdr:cNvPr id="34" name="直線コネクタ 33"/>
        <xdr:cNvCxnSpPr/>
      </xdr:nvCxnSpPr>
      <xdr:spPr>
        <a:xfrm>
          <a:off x="10586720" y="1569085"/>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5" name="直線コネクタ 34"/>
        <xdr:cNvCxnSpPr/>
      </xdr:nvCxnSpPr>
      <xdr:spPr>
        <a:xfrm>
          <a:off x="10507345" y="1569085"/>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97155</xdr:rowOff>
    </xdr:from>
    <xdr:to xmlns:xdr="http://schemas.openxmlformats.org/drawingml/2006/spreadsheetDrawing">
      <xdr:col>57</xdr:col>
      <xdr:colOff>101600</xdr:colOff>
      <xdr:row>7</xdr:row>
      <xdr:rowOff>64135</xdr:rowOff>
    </xdr:to>
    <xdr:cxnSp macro="">
      <xdr:nvCxnSpPr>
        <xdr:cNvPr id="36" name="直線コネクタ 35"/>
        <xdr:cNvCxnSpPr/>
      </xdr:nvCxnSpPr>
      <xdr:spPr>
        <a:xfrm flipV="1">
          <a:off x="10586720" y="1811655"/>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67945</xdr:rowOff>
    </xdr:from>
    <xdr:to xmlns:xdr="http://schemas.openxmlformats.org/drawingml/2006/spreadsheetDrawing">
      <xdr:col>58</xdr:col>
      <xdr:colOff>3175</xdr:colOff>
      <xdr:row>7</xdr:row>
      <xdr:rowOff>67945</xdr:rowOff>
    </xdr:to>
    <xdr:cxnSp macro="">
      <xdr:nvCxnSpPr>
        <xdr:cNvPr id="37" name="直線コネクタ 36"/>
        <xdr:cNvCxnSpPr/>
      </xdr:nvCxnSpPr>
      <xdr:spPr>
        <a:xfrm>
          <a:off x="10507345" y="195707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48895</xdr:rowOff>
    </xdr:from>
    <xdr:ext cx="8896350" cy="262255"/>
    <xdr:sp macro="" textlink="">
      <xdr:nvSpPr>
        <xdr:cNvPr id="38" name="テキスト ボックス 37"/>
        <xdr:cNvSpPr txBox="1"/>
      </xdr:nvSpPr>
      <xdr:spPr>
        <a:xfrm>
          <a:off x="419100" y="2811145"/>
          <a:ext cx="88963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171450</xdr:rowOff>
    </xdr:from>
    <xdr:ext cx="6046470" cy="262255"/>
    <xdr:sp macro="" textlink="">
      <xdr:nvSpPr>
        <xdr:cNvPr id="39" name="テキスト ボックス 38"/>
        <xdr:cNvSpPr txBox="1"/>
      </xdr:nvSpPr>
      <xdr:spPr>
        <a:xfrm>
          <a:off x="419100" y="3108325"/>
          <a:ext cx="60464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120015</xdr:rowOff>
    </xdr:from>
    <xdr:ext cx="8295640" cy="262255"/>
    <xdr:sp macro="" textlink="">
      <xdr:nvSpPr>
        <xdr:cNvPr id="40" name="テキスト ボックス 39"/>
        <xdr:cNvSpPr txBox="1"/>
      </xdr:nvSpPr>
      <xdr:spPr>
        <a:xfrm>
          <a:off x="419100" y="3406140"/>
          <a:ext cx="82956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67945</xdr:rowOff>
    </xdr:from>
    <xdr:ext cx="10967720" cy="262255"/>
    <xdr:sp macro="" textlink="">
      <xdr:nvSpPr>
        <xdr:cNvPr id="41" name="テキスト ボックス 40"/>
        <xdr:cNvSpPr txBox="1"/>
      </xdr:nvSpPr>
      <xdr:spPr>
        <a:xfrm>
          <a:off x="419100" y="3703320"/>
          <a:ext cx="109677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140970</xdr:rowOff>
    </xdr:from>
    <xdr:to xmlns:xdr="http://schemas.openxmlformats.org/drawingml/2006/spreadsheetDrawing">
      <xdr:col>27</xdr:col>
      <xdr:colOff>73025</xdr:colOff>
      <xdr:row>22</xdr:row>
      <xdr:rowOff>29210</xdr:rowOff>
    </xdr:to>
    <xdr:sp macro="" textlink="">
      <xdr:nvSpPr>
        <xdr:cNvPr id="42" name="正方形/長方形 41"/>
        <xdr:cNvSpPr/>
      </xdr:nvSpPr>
      <xdr:spPr>
        <a:xfrm>
          <a:off x="1195705" y="4300220"/>
          <a:ext cx="3990340" cy="302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82550</xdr:rowOff>
    </xdr:from>
    <xdr:to xmlns:xdr="http://schemas.openxmlformats.org/drawingml/2006/spreadsheetDrawing">
      <xdr:col>18</xdr:col>
      <xdr:colOff>4445</xdr:colOff>
      <xdr:row>24</xdr:row>
      <xdr:rowOff>14605</xdr:rowOff>
    </xdr:to>
    <xdr:sp macro="" textlink="">
      <xdr:nvSpPr>
        <xdr:cNvPr id="43" name="正方形/長方形 42"/>
        <xdr:cNvSpPr/>
      </xdr:nvSpPr>
      <xdr:spPr>
        <a:xfrm>
          <a:off x="1877695" y="4655820"/>
          <a:ext cx="1628140" cy="281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66040</xdr:rowOff>
    </xdr:from>
    <xdr:to xmlns:xdr="http://schemas.openxmlformats.org/drawingml/2006/spreadsheetDrawing">
      <xdr:col>23</xdr:col>
      <xdr:colOff>5080</xdr:colOff>
      <xdr:row>24</xdr:row>
      <xdr:rowOff>31115</xdr:rowOff>
    </xdr:to>
    <xdr:sp macro="" textlink="">
      <xdr:nvSpPr>
        <xdr:cNvPr id="44" name="正方形/長方形 43"/>
        <xdr:cNvSpPr/>
      </xdr:nvSpPr>
      <xdr:spPr>
        <a:xfrm>
          <a:off x="3604260" y="4639310"/>
          <a:ext cx="797560" cy="3143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54610</xdr:rowOff>
    </xdr:from>
    <xdr:to xmlns:xdr="http://schemas.openxmlformats.org/drawingml/2006/spreadsheetDrawing">
      <xdr:col>35</xdr:col>
      <xdr:colOff>22225</xdr:colOff>
      <xdr:row>22</xdr:row>
      <xdr:rowOff>93980</xdr:rowOff>
    </xdr:to>
    <xdr:sp macro="" textlink="">
      <xdr:nvSpPr>
        <xdr:cNvPr id="45" name="正方形/長方形 44"/>
        <xdr:cNvSpPr/>
      </xdr:nvSpPr>
      <xdr:spPr>
        <a:xfrm>
          <a:off x="5135245" y="4420870"/>
          <a:ext cx="14325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113030</xdr:rowOff>
    </xdr:to>
    <xdr:sp macro="" textlink="">
      <xdr:nvSpPr>
        <xdr:cNvPr id="46" name="正方形/長方形 45"/>
        <xdr:cNvSpPr/>
      </xdr:nvSpPr>
      <xdr:spPr>
        <a:xfrm>
          <a:off x="5135245" y="4602480"/>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54610</xdr:rowOff>
    </xdr:from>
    <xdr:to xmlns:xdr="http://schemas.openxmlformats.org/drawingml/2006/spreadsheetDrawing">
      <xdr:col>43</xdr:col>
      <xdr:colOff>22225</xdr:colOff>
      <xdr:row>22</xdr:row>
      <xdr:rowOff>93980</xdr:rowOff>
    </xdr:to>
    <xdr:sp macro="" textlink="">
      <xdr:nvSpPr>
        <xdr:cNvPr id="47" name="正方形/長方形 46"/>
        <xdr:cNvSpPr/>
      </xdr:nvSpPr>
      <xdr:spPr>
        <a:xfrm>
          <a:off x="6567805" y="4420870"/>
          <a:ext cx="14325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113030</xdr:rowOff>
    </xdr:to>
    <xdr:sp macro="" textlink="">
      <xdr:nvSpPr>
        <xdr:cNvPr id="48" name="正方形/長方形 47"/>
        <xdr:cNvSpPr/>
      </xdr:nvSpPr>
      <xdr:spPr>
        <a:xfrm>
          <a:off x="6567805" y="4602480"/>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54610</xdr:rowOff>
    </xdr:from>
    <xdr:to xmlns:xdr="http://schemas.openxmlformats.org/drawingml/2006/spreadsheetDrawing">
      <xdr:col>51</xdr:col>
      <xdr:colOff>149225</xdr:colOff>
      <xdr:row>22</xdr:row>
      <xdr:rowOff>93980</xdr:rowOff>
    </xdr:to>
    <xdr:sp macro="" textlink="">
      <xdr:nvSpPr>
        <xdr:cNvPr id="49" name="正方形/長方形 48"/>
        <xdr:cNvSpPr/>
      </xdr:nvSpPr>
      <xdr:spPr>
        <a:xfrm>
          <a:off x="8127365" y="4420870"/>
          <a:ext cx="14325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113030</xdr:rowOff>
    </xdr:to>
    <xdr:sp macro="" textlink="">
      <xdr:nvSpPr>
        <xdr:cNvPr id="50" name="正方形/長方形 49"/>
        <xdr:cNvSpPr/>
      </xdr:nvSpPr>
      <xdr:spPr>
        <a:xfrm>
          <a:off x="8127365" y="4602480"/>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36</xdr:row>
      <xdr:rowOff>171450</xdr:rowOff>
    </xdr:to>
    <xdr:sp macro="" textlink="">
      <xdr:nvSpPr>
        <xdr:cNvPr id="51" name="正方形/長方形 50"/>
        <xdr:cNvSpPr/>
      </xdr:nvSpPr>
      <xdr:spPr>
        <a:xfrm>
          <a:off x="1195705" y="4990465"/>
          <a:ext cx="3990340"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67945</xdr:rowOff>
    </xdr:from>
    <xdr:to xmlns:xdr="http://schemas.openxmlformats.org/drawingml/2006/spreadsheetDrawing">
      <xdr:col>53</xdr:col>
      <xdr:colOff>149225</xdr:colOff>
      <xdr:row>36</xdr:row>
      <xdr:rowOff>171450</xdr:rowOff>
    </xdr:to>
    <xdr:sp macro="" textlink="">
      <xdr:nvSpPr>
        <xdr:cNvPr id="52" name="正方形/長方形 51"/>
        <xdr:cNvSpPr/>
      </xdr:nvSpPr>
      <xdr:spPr>
        <a:xfrm>
          <a:off x="5441315" y="4990465"/>
          <a:ext cx="4476750" cy="21990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132715</xdr:rowOff>
    </xdr:from>
    <xdr:to xmlns:xdr="http://schemas.openxmlformats.org/drawingml/2006/spreadsheetDrawing">
      <xdr:col>52</xdr:col>
      <xdr:colOff>149225</xdr:colOff>
      <xdr:row>26</xdr:row>
      <xdr:rowOff>41910</xdr:rowOff>
    </xdr:to>
    <xdr:sp macro="" textlink="">
      <xdr:nvSpPr>
        <xdr:cNvPr id="53" name="正方形/長方形 52"/>
        <xdr:cNvSpPr/>
      </xdr:nvSpPr>
      <xdr:spPr>
        <a:xfrm>
          <a:off x="5441315" y="5055235"/>
          <a:ext cx="429768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16510</xdr:rowOff>
    </xdr:from>
    <xdr:to xmlns:xdr="http://schemas.openxmlformats.org/drawingml/2006/spreadsheetDrawing">
      <xdr:col>53</xdr:col>
      <xdr:colOff>22225</xdr:colOff>
      <xdr:row>36</xdr:row>
      <xdr:rowOff>80645</xdr:rowOff>
    </xdr:to>
    <xdr:sp macro="" textlink="" fLocksText="0">
      <xdr:nvSpPr>
        <xdr:cNvPr id="54" name="テキスト ボックス 53"/>
        <xdr:cNvSpPr txBox="1"/>
      </xdr:nvSpPr>
      <xdr:spPr>
        <a:xfrm>
          <a:off x="5506085" y="5288280"/>
          <a:ext cx="4284980" cy="18103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有形固定資産総額のうち60%以上が道路である。道路は取得時期が不明なものが大部分を占めているため、耐用年数の半分が経過したものとして開始固定資産台帳を整備している。また、建物は耐用年数の半分以上の年数を経過しているものが大半である。そのため、当該比率は50％以上となっている。</a:t>
          </a:r>
        </a:p>
        <a:p>
          <a:r>
            <a:rPr lang="ja-JP" altLang="en-US">
              <a:latin typeface="ＭＳ Ｐゴシック"/>
              <a:ea typeface="ＭＳ Ｐゴシック"/>
            </a:rPr>
            <a:t>　個別資産の状況を把握して適切に管理していくことが重要である。</a:t>
          </a:r>
        </a:p>
      </xdr:txBody>
    </xdr:sp>
    <xdr:clientData/>
  </xdr:twoCellAnchor>
  <xdr:oneCellAnchor>
    <xdr:from xmlns:xdr="http://schemas.openxmlformats.org/drawingml/2006/spreadsheetDrawing">
      <xdr:col>4</xdr:col>
      <xdr:colOff>174625</xdr:colOff>
      <xdr:row>23</xdr:row>
      <xdr:rowOff>48895</xdr:rowOff>
    </xdr:from>
    <xdr:ext cx="349885" cy="227965"/>
    <xdr:sp macro="" textlink="">
      <xdr:nvSpPr>
        <xdr:cNvPr id="55" name="テキスト ボックス 54"/>
        <xdr:cNvSpPr txBox="1"/>
      </xdr:nvSpPr>
      <xdr:spPr>
        <a:xfrm>
          <a:off x="1169035" y="4796790"/>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171450</xdr:rowOff>
    </xdr:from>
    <xdr:to xmlns:xdr="http://schemas.openxmlformats.org/drawingml/2006/spreadsheetDrawing">
      <xdr:col>27</xdr:col>
      <xdr:colOff>73025</xdr:colOff>
      <xdr:row>36</xdr:row>
      <xdr:rowOff>171450</xdr:rowOff>
    </xdr:to>
    <xdr:cxnSp macro="">
      <xdr:nvCxnSpPr>
        <xdr:cNvPr id="56" name="直線コネクタ 55"/>
        <xdr:cNvCxnSpPr/>
      </xdr:nvCxnSpPr>
      <xdr:spPr>
        <a:xfrm>
          <a:off x="1195705" y="718947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76200</xdr:rowOff>
    </xdr:from>
    <xdr:ext cx="359410" cy="227965"/>
    <xdr:sp macro="" textlink="">
      <xdr:nvSpPr>
        <xdr:cNvPr id="57" name="テキスト ボックス 56"/>
        <xdr:cNvSpPr txBox="1"/>
      </xdr:nvSpPr>
      <xdr:spPr>
        <a:xfrm>
          <a:off x="807085" y="7094220"/>
          <a:ext cx="3594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154305</xdr:rowOff>
    </xdr:from>
    <xdr:to xmlns:xdr="http://schemas.openxmlformats.org/drawingml/2006/spreadsheetDrawing">
      <xdr:col>27</xdr:col>
      <xdr:colOff>73025</xdr:colOff>
      <xdr:row>34</xdr:row>
      <xdr:rowOff>154305</xdr:rowOff>
    </xdr:to>
    <xdr:cxnSp macro="">
      <xdr:nvCxnSpPr>
        <xdr:cNvPr id="58" name="直線コネクタ 57"/>
        <xdr:cNvCxnSpPr/>
      </xdr:nvCxnSpPr>
      <xdr:spPr>
        <a:xfrm>
          <a:off x="1195705" y="6823075"/>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59055</xdr:rowOff>
    </xdr:from>
    <xdr:ext cx="359410" cy="227965"/>
    <xdr:sp macro="" textlink="">
      <xdr:nvSpPr>
        <xdr:cNvPr id="59" name="テキスト ボックス 58"/>
        <xdr:cNvSpPr txBox="1"/>
      </xdr:nvSpPr>
      <xdr:spPr>
        <a:xfrm>
          <a:off x="807085" y="6727825"/>
          <a:ext cx="3594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137160</xdr:rowOff>
    </xdr:from>
    <xdr:to xmlns:xdr="http://schemas.openxmlformats.org/drawingml/2006/spreadsheetDrawing">
      <xdr:col>27</xdr:col>
      <xdr:colOff>73025</xdr:colOff>
      <xdr:row>32</xdr:row>
      <xdr:rowOff>137160</xdr:rowOff>
    </xdr:to>
    <xdr:cxnSp macro="">
      <xdr:nvCxnSpPr>
        <xdr:cNvPr id="60" name="直線コネクタ 59"/>
        <xdr:cNvCxnSpPr/>
      </xdr:nvCxnSpPr>
      <xdr:spPr>
        <a:xfrm>
          <a:off x="1195705" y="6456680"/>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41275</xdr:rowOff>
    </xdr:from>
    <xdr:ext cx="359410" cy="227965"/>
    <xdr:sp macro="" textlink="">
      <xdr:nvSpPr>
        <xdr:cNvPr id="61" name="テキスト ボックス 60"/>
        <xdr:cNvSpPr txBox="1"/>
      </xdr:nvSpPr>
      <xdr:spPr>
        <a:xfrm>
          <a:off x="807085" y="6360795"/>
          <a:ext cx="3594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120015</xdr:rowOff>
    </xdr:from>
    <xdr:to xmlns:xdr="http://schemas.openxmlformats.org/drawingml/2006/spreadsheetDrawing">
      <xdr:col>27</xdr:col>
      <xdr:colOff>73025</xdr:colOff>
      <xdr:row>30</xdr:row>
      <xdr:rowOff>120015</xdr:rowOff>
    </xdr:to>
    <xdr:cxnSp macro="">
      <xdr:nvCxnSpPr>
        <xdr:cNvPr id="62" name="直線コネクタ 61"/>
        <xdr:cNvCxnSpPr/>
      </xdr:nvCxnSpPr>
      <xdr:spPr>
        <a:xfrm>
          <a:off x="1195705" y="6090285"/>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24130</xdr:rowOff>
    </xdr:from>
    <xdr:ext cx="359410" cy="227965"/>
    <xdr:sp macro="" textlink="">
      <xdr:nvSpPr>
        <xdr:cNvPr id="63" name="テキスト ボックス 62"/>
        <xdr:cNvSpPr txBox="1"/>
      </xdr:nvSpPr>
      <xdr:spPr>
        <a:xfrm>
          <a:off x="807085" y="5994400"/>
          <a:ext cx="3594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102235</xdr:rowOff>
    </xdr:from>
    <xdr:to xmlns:xdr="http://schemas.openxmlformats.org/drawingml/2006/spreadsheetDrawing">
      <xdr:col>27</xdr:col>
      <xdr:colOff>73025</xdr:colOff>
      <xdr:row>28</xdr:row>
      <xdr:rowOff>102235</xdr:rowOff>
    </xdr:to>
    <xdr:cxnSp macro="">
      <xdr:nvCxnSpPr>
        <xdr:cNvPr id="64" name="直線コネクタ 63"/>
        <xdr:cNvCxnSpPr/>
      </xdr:nvCxnSpPr>
      <xdr:spPr>
        <a:xfrm>
          <a:off x="1195705" y="5723255"/>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9410" cy="227965"/>
    <xdr:sp macro="" textlink="">
      <xdr:nvSpPr>
        <xdr:cNvPr id="65" name="テキスト ボックス 64"/>
        <xdr:cNvSpPr txBox="1"/>
      </xdr:nvSpPr>
      <xdr:spPr>
        <a:xfrm>
          <a:off x="807085" y="5628005"/>
          <a:ext cx="3594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85725</xdr:rowOff>
    </xdr:from>
    <xdr:to xmlns:xdr="http://schemas.openxmlformats.org/drawingml/2006/spreadsheetDrawing">
      <xdr:col>27</xdr:col>
      <xdr:colOff>73025</xdr:colOff>
      <xdr:row>26</xdr:row>
      <xdr:rowOff>85725</xdr:rowOff>
    </xdr:to>
    <xdr:cxnSp macro="">
      <xdr:nvCxnSpPr>
        <xdr:cNvPr id="66" name="直線コネクタ 65"/>
        <xdr:cNvCxnSpPr/>
      </xdr:nvCxnSpPr>
      <xdr:spPr>
        <a:xfrm>
          <a:off x="1195705" y="5357495"/>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164465</xdr:rowOff>
    </xdr:from>
    <xdr:ext cx="359410" cy="227965"/>
    <xdr:sp macro="" textlink="">
      <xdr:nvSpPr>
        <xdr:cNvPr id="67" name="テキスト ボックス 66"/>
        <xdr:cNvSpPr txBox="1"/>
      </xdr:nvSpPr>
      <xdr:spPr>
        <a:xfrm>
          <a:off x="807085" y="5261610"/>
          <a:ext cx="3594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24</xdr:row>
      <xdr:rowOff>67945</xdr:rowOff>
    </xdr:to>
    <xdr:cxnSp macro="">
      <xdr:nvCxnSpPr>
        <xdr:cNvPr id="68" name="直線コネクタ 67"/>
        <xdr:cNvCxnSpPr/>
      </xdr:nvCxnSpPr>
      <xdr:spPr>
        <a:xfrm>
          <a:off x="1195705" y="4990465"/>
          <a:ext cx="3990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146685</xdr:rowOff>
    </xdr:from>
    <xdr:ext cx="359410" cy="227965"/>
    <xdr:sp macro="" textlink="">
      <xdr:nvSpPr>
        <xdr:cNvPr id="69" name="テキスト ボックス 68"/>
        <xdr:cNvSpPr txBox="1"/>
      </xdr:nvSpPr>
      <xdr:spPr>
        <a:xfrm>
          <a:off x="807085" y="4894580"/>
          <a:ext cx="3594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67945</xdr:rowOff>
    </xdr:from>
    <xdr:to xmlns:xdr="http://schemas.openxmlformats.org/drawingml/2006/spreadsheetDrawing">
      <xdr:col>27</xdr:col>
      <xdr:colOff>73025</xdr:colOff>
      <xdr:row>36</xdr:row>
      <xdr:rowOff>171450</xdr:rowOff>
    </xdr:to>
    <xdr:sp macro="" textlink="">
      <xdr:nvSpPr>
        <xdr:cNvPr id="70" name="有形固定資産減価償却率グラフ枠"/>
        <xdr:cNvSpPr/>
      </xdr:nvSpPr>
      <xdr:spPr>
        <a:xfrm>
          <a:off x="1195705" y="4990465"/>
          <a:ext cx="3990340"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129540</xdr:rowOff>
    </xdr:from>
    <xdr:to xmlns:xdr="http://schemas.openxmlformats.org/drawingml/2006/spreadsheetDrawing">
      <xdr:col>23</xdr:col>
      <xdr:colOff>85090</xdr:colOff>
      <xdr:row>33</xdr:row>
      <xdr:rowOff>79375</xdr:rowOff>
    </xdr:to>
    <xdr:cxnSp macro="">
      <xdr:nvCxnSpPr>
        <xdr:cNvPr id="71" name="直線コネクタ 70"/>
        <xdr:cNvCxnSpPr/>
      </xdr:nvCxnSpPr>
      <xdr:spPr>
        <a:xfrm flipV="1">
          <a:off x="4480560" y="540131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83820</xdr:rowOff>
    </xdr:from>
    <xdr:ext cx="405130" cy="262255"/>
    <xdr:sp macro="" textlink="">
      <xdr:nvSpPr>
        <xdr:cNvPr id="72" name="有形固定資産減価償却率最小値テキスト"/>
        <xdr:cNvSpPr txBox="1"/>
      </xdr:nvSpPr>
      <xdr:spPr>
        <a:xfrm>
          <a:off x="4533265" y="657796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179070</xdr:colOff>
      <xdr:row>33</xdr:row>
      <xdr:rowOff>79375</xdr:rowOff>
    </xdr:from>
    <xdr:to xmlns:xdr="http://schemas.openxmlformats.org/drawingml/2006/spreadsheetDrawing">
      <xdr:col>23</xdr:col>
      <xdr:colOff>174625</xdr:colOff>
      <xdr:row>33</xdr:row>
      <xdr:rowOff>79375</xdr:rowOff>
    </xdr:to>
    <xdr:cxnSp macro="">
      <xdr:nvCxnSpPr>
        <xdr:cNvPr id="73" name="直線コネクタ 72"/>
        <xdr:cNvCxnSpPr/>
      </xdr:nvCxnSpPr>
      <xdr:spPr>
        <a:xfrm>
          <a:off x="4396740" y="65735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75565</xdr:rowOff>
    </xdr:from>
    <xdr:ext cx="405130" cy="262255"/>
    <xdr:sp macro="" textlink="">
      <xdr:nvSpPr>
        <xdr:cNvPr id="74" name="有形固定資産減価償却率最大値テキスト"/>
        <xdr:cNvSpPr txBox="1"/>
      </xdr:nvSpPr>
      <xdr:spPr>
        <a:xfrm>
          <a:off x="4533265" y="517271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179070</xdr:colOff>
      <xdr:row>26</xdr:row>
      <xdr:rowOff>129540</xdr:rowOff>
    </xdr:from>
    <xdr:to xmlns:xdr="http://schemas.openxmlformats.org/drawingml/2006/spreadsheetDrawing">
      <xdr:col>23</xdr:col>
      <xdr:colOff>174625</xdr:colOff>
      <xdr:row>26</xdr:row>
      <xdr:rowOff>129540</xdr:rowOff>
    </xdr:to>
    <xdr:cxnSp macro="">
      <xdr:nvCxnSpPr>
        <xdr:cNvPr id="75" name="直線コネクタ 74"/>
        <xdr:cNvCxnSpPr/>
      </xdr:nvCxnSpPr>
      <xdr:spPr>
        <a:xfrm>
          <a:off x="4396740" y="54013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27</xdr:row>
      <xdr:rowOff>99060</xdr:rowOff>
    </xdr:from>
    <xdr:ext cx="405130" cy="264160"/>
    <xdr:sp macro="" textlink="">
      <xdr:nvSpPr>
        <xdr:cNvPr id="76" name="有形固定資産減価償却率平均値テキスト"/>
        <xdr:cNvSpPr txBox="1"/>
      </xdr:nvSpPr>
      <xdr:spPr>
        <a:xfrm>
          <a:off x="4533265" y="554545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76200</xdr:rowOff>
    </xdr:from>
    <xdr:to xmlns:xdr="http://schemas.openxmlformats.org/drawingml/2006/spreadsheetDrawing">
      <xdr:col>23</xdr:col>
      <xdr:colOff>136525</xdr:colOff>
      <xdr:row>29</xdr:row>
      <xdr:rowOff>5715</xdr:rowOff>
    </xdr:to>
    <xdr:sp macro="" textlink="">
      <xdr:nvSpPr>
        <xdr:cNvPr id="77" name="フローチャート: 判断 76"/>
        <xdr:cNvSpPr/>
      </xdr:nvSpPr>
      <xdr:spPr>
        <a:xfrm>
          <a:off x="4431665" y="56972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28</xdr:row>
      <xdr:rowOff>102235</xdr:rowOff>
    </xdr:from>
    <xdr:to xmlns:xdr="http://schemas.openxmlformats.org/drawingml/2006/spreadsheetDrawing">
      <xdr:col>19</xdr:col>
      <xdr:colOff>179070</xdr:colOff>
      <xdr:row>29</xdr:row>
      <xdr:rowOff>31115</xdr:rowOff>
    </xdr:to>
    <xdr:sp macro="" textlink="">
      <xdr:nvSpPr>
        <xdr:cNvPr id="78" name="フローチャート: 判断 77"/>
        <xdr:cNvSpPr/>
      </xdr:nvSpPr>
      <xdr:spPr>
        <a:xfrm>
          <a:off x="3766185" y="5723255"/>
          <a:ext cx="933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18415</xdr:rowOff>
    </xdr:from>
    <xdr:to xmlns:xdr="http://schemas.openxmlformats.org/drawingml/2006/spreadsheetDrawing">
      <xdr:col>15</xdr:col>
      <xdr:colOff>179070</xdr:colOff>
      <xdr:row>29</xdr:row>
      <xdr:rowOff>122555</xdr:rowOff>
    </xdr:to>
    <xdr:sp macro="" textlink="">
      <xdr:nvSpPr>
        <xdr:cNvPr id="79" name="フローチャート: 判断 78"/>
        <xdr:cNvSpPr/>
      </xdr:nvSpPr>
      <xdr:spPr>
        <a:xfrm>
          <a:off x="3049905" y="5814060"/>
          <a:ext cx="9334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29210</xdr:rowOff>
    </xdr:from>
    <xdr:to xmlns:xdr="http://schemas.openxmlformats.org/drawingml/2006/spreadsheetDrawing">
      <xdr:col>11</xdr:col>
      <xdr:colOff>179070</xdr:colOff>
      <xdr:row>29</xdr:row>
      <xdr:rowOff>133350</xdr:rowOff>
    </xdr:to>
    <xdr:sp macro="" textlink="">
      <xdr:nvSpPr>
        <xdr:cNvPr id="80" name="フローチャート: 判断 79"/>
        <xdr:cNvSpPr/>
      </xdr:nvSpPr>
      <xdr:spPr>
        <a:xfrm>
          <a:off x="2333625" y="5824855"/>
          <a:ext cx="9334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43180</xdr:rowOff>
    </xdr:from>
    <xdr:ext cx="760095" cy="227965"/>
    <xdr:sp macro="" textlink="">
      <xdr:nvSpPr>
        <xdr:cNvPr id="81" name="テキスト ボックス 80"/>
        <xdr:cNvSpPr txBox="1"/>
      </xdr:nvSpPr>
      <xdr:spPr>
        <a:xfrm>
          <a:off x="4316095" y="7235825"/>
          <a:ext cx="76009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43180</xdr:rowOff>
    </xdr:from>
    <xdr:ext cx="762000" cy="227965"/>
    <xdr:sp macro="" textlink="">
      <xdr:nvSpPr>
        <xdr:cNvPr id="82" name="テキスト ボックス 81"/>
        <xdr:cNvSpPr txBox="1"/>
      </xdr:nvSpPr>
      <xdr:spPr>
        <a:xfrm>
          <a:off x="365061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43180</xdr:rowOff>
    </xdr:from>
    <xdr:ext cx="762000" cy="227965"/>
    <xdr:sp macro="" textlink="">
      <xdr:nvSpPr>
        <xdr:cNvPr id="83" name="テキスト ボックス 82"/>
        <xdr:cNvSpPr txBox="1"/>
      </xdr:nvSpPr>
      <xdr:spPr>
        <a:xfrm>
          <a:off x="293433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43180</xdr:rowOff>
    </xdr:from>
    <xdr:ext cx="762000" cy="227965"/>
    <xdr:sp macro="" textlink="">
      <xdr:nvSpPr>
        <xdr:cNvPr id="84" name="テキスト ボックス 83"/>
        <xdr:cNvSpPr txBox="1"/>
      </xdr:nvSpPr>
      <xdr:spPr>
        <a:xfrm>
          <a:off x="221805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43180</xdr:rowOff>
    </xdr:from>
    <xdr:ext cx="762000" cy="227965"/>
    <xdr:sp macro="" textlink="">
      <xdr:nvSpPr>
        <xdr:cNvPr id="85" name="テキスト ボックス 84"/>
        <xdr:cNvSpPr txBox="1"/>
      </xdr:nvSpPr>
      <xdr:spPr>
        <a:xfrm>
          <a:off x="150177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149225</xdr:rowOff>
    </xdr:from>
    <xdr:to xmlns:xdr="http://schemas.openxmlformats.org/drawingml/2006/spreadsheetDrawing">
      <xdr:col>23</xdr:col>
      <xdr:colOff>136525</xdr:colOff>
      <xdr:row>29</xdr:row>
      <xdr:rowOff>78105</xdr:rowOff>
    </xdr:to>
    <xdr:sp macro="" textlink="">
      <xdr:nvSpPr>
        <xdr:cNvPr id="86" name="楕円 85"/>
        <xdr:cNvSpPr/>
      </xdr:nvSpPr>
      <xdr:spPr>
        <a:xfrm>
          <a:off x="4431665" y="57702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127635</xdr:rowOff>
    </xdr:from>
    <xdr:ext cx="405130" cy="261620"/>
    <xdr:sp macro="" textlink="">
      <xdr:nvSpPr>
        <xdr:cNvPr id="87" name="有形固定資産減価償却率該当値テキスト"/>
        <xdr:cNvSpPr txBox="1"/>
      </xdr:nvSpPr>
      <xdr:spPr>
        <a:xfrm>
          <a:off x="4533265" y="5748655"/>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105410</xdr:rowOff>
    </xdr:from>
    <xdr:to xmlns:xdr="http://schemas.openxmlformats.org/drawingml/2006/spreadsheetDrawing">
      <xdr:col>19</xdr:col>
      <xdr:colOff>179070</xdr:colOff>
      <xdr:row>29</xdr:row>
      <xdr:rowOff>34290</xdr:rowOff>
    </xdr:to>
    <xdr:sp macro="" textlink="">
      <xdr:nvSpPr>
        <xdr:cNvPr id="88" name="楕円 87"/>
        <xdr:cNvSpPr/>
      </xdr:nvSpPr>
      <xdr:spPr>
        <a:xfrm>
          <a:off x="3766185" y="5726430"/>
          <a:ext cx="933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157480</xdr:rowOff>
    </xdr:from>
    <xdr:to xmlns:xdr="http://schemas.openxmlformats.org/drawingml/2006/spreadsheetDrawing">
      <xdr:col>23</xdr:col>
      <xdr:colOff>85725</xdr:colOff>
      <xdr:row>29</xdr:row>
      <xdr:rowOff>26670</xdr:rowOff>
    </xdr:to>
    <xdr:cxnSp macro="">
      <xdr:nvCxnSpPr>
        <xdr:cNvPr id="89" name="直線コネクタ 88"/>
        <xdr:cNvCxnSpPr/>
      </xdr:nvCxnSpPr>
      <xdr:spPr>
        <a:xfrm>
          <a:off x="3816985" y="5778500"/>
          <a:ext cx="6654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160020</xdr:rowOff>
    </xdr:from>
    <xdr:to xmlns:xdr="http://schemas.openxmlformats.org/drawingml/2006/spreadsheetDrawing">
      <xdr:col>15</xdr:col>
      <xdr:colOff>179070</xdr:colOff>
      <xdr:row>29</xdr:row>
      <xdr:rowOff>88900</xdr:rowOff>
    </xdr:to>
    <xdr:sp macro="" textlink="">
      <xdr:nvSpPr>
        <xdr:cNvPr id="90" name="楕円 89"/>
        <xdr:cNvSpPr/>
      </xdr:nvSpPr>
      <xdr:spPr>
        <a:xfrm>
          <a:off x="3049905" y="5781040"/>
          <a:ext cx="933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157480</xdr:rowOff>
    </xdr:from>
    <xdr:to xmlns:xdr="http://schemas.openxmlformats.org/drawingml/2006/spreadsheetDrawing">
      <xdr:col>19</xdr:col>
      <xdr:colOff>136525</xdr:colOff>
      <xdr:row>29</xdr:row>
      <xdr:rowOff>37465</xdr:rowOff>
    </xdr:to>
    <xdr:cxnSp macro="">
      <xdr:nvCxnSpPr>
        <xdr:cNvPr id="91" name="直線コネクタ 90"/>
        <xdr:cNvCxnSpPr/>
      </xdr:nvCxnSpPr>
      <xdr:spPr>
        <a:xfrm flipV="1">
          <a:off x="3100705" y="5778500"/>
          <a:ext cx="7162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44450</xdr:rowOff>
    </xdr:from>
    <xdr:to xmlns:xdr="http://schemas.openxmlformats.org/drawingml/2006/spreadsheetDrawing">
      <xdr:col>11</xdr:col>
      <xdr:colOff>179070</xdr:colOff>
      <xdr:row>29</xdr:row>
      <xdr:rowOff>147955</xdr:rowOff>
    </xdr:to>
    <xdr:sp macro="" textlink="">
      <xdr:nvSpPr>
        <xdr:cNvPr id="92" name="楕円 91"/>
        <xdr:cNvSpPr/>
      </xdr:nvSpPr>
      <xdr:spPr>
        <a:xfrm>
          <a:off x="2333625" y="5840095"/>
          <a:ext cx="933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37465</xdr:rowOff>
    </xdr:from>
    <xdr:to xmlns:xdr="http://schemas.openxmlformats.org/drawingml/2006/spreadsheetDrawing">
      <xdr:col>15</xdr:col>
      <xdr:colOff>136525</xdr:colOff>
      <xdr:row>29</xdr:row>
      <xdr:rowOff>96520</xdr:rowOff>
    </xdr:to>
    <xdr:cxnSp macro="">
      <xdr:nvCxnSpPr>
        <xdr:cNvPr id="93" name="直線コネクタ 92"/>
        <xdr:cNvCxnSpPr/>
      </xdr:nvCxnSpPr>
      <xdr:spPr>
        <a:xfrm flipV="1">
          <a:off x="2384425" y="5833110"/>
          <a:ext cx="7162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47625</xdr:rowOff>
    </xdr:from>
    <xdr:ext cx="403225" cy="264160"/>
    <xdr:sp macro="" textlink="">
      <xdr:nvSpPr>
        <xdr:cNvPr id="94" name="n_1aveValue有形固定資産減価償却率"/>
        <xdr:cNvSpPr txBox="1"/>
      </xdr:nvSpPr>
      <xdr:spPr>
        <a:xfrm>
          <a:off x="3613150" y="549402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113030</xdr:rowOff>
    </xdr:from>
    <xdr:ext cx="403225" cy="262255"/>
    <xdr:sp macro="" textlink="">
      <xdr:nvSpPr>
        <xdr:cNvPr id="95" name="n_2aveValue有形固定資産減価償却率"/>
        <xdr:cNvSpPr txBox="1"/>
      </xdr:nvSpPr>
      <xdr:spPr>
        <a:xfrm>
          <a:off x="2909570" y="590867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149860</xdr:rowOff>
    </xdr:from>
    <xdr:ext cx="403225" cy="263525"/>
    <xdr:sp macro="" textlink="">
      <xdr:nvSpPr>
        <xdr:cNvPr id="96" name="n_3aveValue有形固定資産減価償却率"/>
        <xdr:cNvSpPr txBox="1"/>
      </xdr:nvSpPr>
      <xdr:spPr>
        <a:xfrm>
          <a:off x="2193290" y="559625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25400</xdr:rowOff>
    </xdr:from>
    <xdr:ext cx="403225" cy="262255"/>
    <xdr:sp macro="" textlink="">
      <xdr:nvSpPr>
        <xdr:cNvPr id="97" name="n_1mainValue有形固定資産減価償却率"/>
        <xdr:cNvSpPr txBox="1"/>
      </xdr:nvSpPr>
      <xdr:spPr>
        <a:xfrm>
          <a:off x="3613150" y="582104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106045</xdr:rowOff>
    </xdr:from>
    <xdr:ext cx="403225" cy="263525"/>
    <xdr:sp macro="" textlink="">
      <xdr:nvSpPr>
        <xdr:cNvPr id="98" name="n_2mainValue有形固定資産減価償却率"/>
        <xdr:cNvSpPr txBox="1"/>
      </xdr:nvSpPr>
      <xdr:spPr>
        <a:xfrm>
          <a:off x="2909570" y="555244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139065</xdr:rowOff>
    </xdr:from>
    <xdr:ext cx="403225" cy="261620"/>
    <xdr:sp macro="" textlink="">
      <xdr:nvSpPr>
        <xdr:cNvPr id="99" name="n_3mainValue有形固定資産減価償却率"/>
        <xdr:cNvSpPr txBox="1"/>
      </xdr:nvSpPr>
      <xdr:spPr>
        <a:xfrm>
          <a:off x="2193290" y="5934710"/>
          <a:ext cx="403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140970</xdr:rowOff>
    </xdr:from>
    <xdr:to xmlns:xdr="http://schemas.openxmlformats.org/drawingml/2006/spreadsheetDrawing">
      <xdr:col>80</xdr:col>
      <xdr:colOff>9525</xdr:colOff>
      <xdr:row>22</xdr:row>
      <xdr:rowOff>29210</xdr:rowOff>
    </xdr:to>
    <xdr:sp macro="" textlink="">
      <xdr:nvSpPr>
        <xdr:cNvPr id="100" name="正方形/長方形 99"/>
        <xdr:cNvSpPr/>
      </xdr:nvSpPr>
      <xdr:spPr>
        <a:xfrm>
          <a:off x="10634345" y="4300220"/>
          <a:ext cx="3978910" cy="302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82550</xdr:rowOff>
    </xdr:from>
    <xdr:to xmlns:xdr="http://schemas.openxmlformats.org/drawingml/2006/spreadsheetDrawing">
      <xdr:col>68</xdr:col>
      <xdr:colOff>158750</xdr:colOff>
      <xdr:row>24</xdr:row>
      <xdr:rowOff>14605</xdr:rowOff>
    </xdr:to>
    <xdr:sp macro="" textlink="">
      <xdr:nvSpPr>
        <xdr:cNvPr id="101" name="正方形/長方形 100"/>
        <xdr:cNvSpPr/>
      </xdr:nvSpPr>
      <xdr:spPr>
        <a:xfrm>
          <a:off x="11635740" y="4655820"/>
          <a:ext cx="977900" cy="281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179070</xdr:colOff>
      <xdr:row>22</xdr:row>
      <xdr:rowOff>66040</xdr:rowOff>
    </xdr:from>
    <xdr:to xmlns:xdr="http://schemas.openxmlformats.org/drawingml/2006/spreadsheetDrawing">
      <xdr:col>75</xdr:col>
      <xdr:colOff>173990</xdr:colOff>
      <xdr:row>24</xdr:row>
      <xdr:rowOff>31115</xdr:rowOff>
    </xdr:to>
    <xdr:sp macro="" textlink="">
      <xdr:nvSpPr>
        <xdr:cNvPr id="102" name="正方形/長方形 101"/>
        <xdr:cNvSpPr/>
      </xdr:nvSpPr>
      <xdr:spPr>
        <a:xfrm>
          <a:off x="12992100" y="4639310"/>
          <a:ext cx="890270" cy="3143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54610</xdr:rowOff>
    </xdr:from>
    <xdr:to xmlns:xdr="http://schemas.openxmlformats.org/drawingml/2006/spreadsheetDrawing">
      <xdr:col>87</xdr:col>
      <xdr:colOff>149225</xdr:colOff>
      <xdr:row>22</xdr:row>
      <xdr:rowOff>93980</xdr:rowOff>
    </xdr:to>
    <xdr:sp macro="" textlink="">
      <xdr:nvSpPr>
        <xdr:cNvPr id="103" name="正方形/長方形 102"/>
        <xdr:cNvSpPr/>
      </xdr:nvSpPr>
      <xdr:spPr>
        <a:xfrm>
          <a:off x="14573885" y="4420870"/>
          <a:ext cx="14325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113030</xdr:rowOff>
    </xdr:to>
    <xdr:sp macro="" textlink="">
      <xdr:nvSpPr>
        <xdr:cNvPr id="104" name="正方形/長方形 103"/>
        <xdr:cNvSpPr/>
      </xdr:nvSpPr>
      <xdr:spPr>
        <a:xfrm>
          <a:off x="14573885" y="4602480"/>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54610</xdr:rowOff>
    </xdr:from>
    <xdr:to xmlns:xdr="http://schemas.openxmlformats.org/drawingml/2006/spreadsheetDrawing">
      <xdr:col>95</xdr:col>
      <xdr:colOff>149225</xdr:colOff>
      <xdr:row>22</xdr:row>
      <xdr:rowOff>93980</xdr:rowOff>
    </xdr:to>
    <xdr:sp macro="" textlink="">
      <xdr:nvSpPr>
        <xdr:cNvPr id="105" name="正方形/長方形 104"/>
        <xdr:cNvSpPr/>
      </xdr:nvSpPr>
      <xdr:spPr>
        <a:xfrm>
          <a:off x="16006445" y="4420870"/>
          <a:ext cx="14325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113030</xdr:rowOff>
    </xdr:to>
    <xdr:sp macro="" textlink="">
      <xdr:nvSpPr>
        <xdr:cNvPr id="106" name="正方形/長方形 105"/>
        <xdr:cNvSpPr/>
      </xdr:nvSpPr>
      <xdr:spPr>
        <a:xfrm>
          <a:off x="16006445" y="4602480"/>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54610</xdr:rowOff>
    </xdr:from>
    <xdr:to xmlns:xdr="http://schemas.openxmlformats.org/drawingml/2006/spreadsheetDrawing">
      <xdr:col>104</xdr:col>
      <xdr:colOff>85725</xdr:colOff>
      <xdr:row>22</xdr:row>
      <xdr:rowOff>93980</xdr:rowOff>
    </xdr:to>
    <xdr:sp macro="" textlink="">
      <xdr:nvSpPr>
        <xdr:cNvPr id="107" name="正方形/長方形 106"/>
        <xdr:cNvSpPr/>
      </xdr:nvSpPr>
      <xdr:spPr>
        <a:xfrm>
          <a:off x="17554575" y="4420870"/>
          <a:ext cx="14325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113030</xdr:rowOff>
    </xdr:to>
    <xdr:sp macro="" textlink="">
      <xdr:nvSpPr>
        <xdr:cNvPr id="108" name="正方形/長方形 107"/>
        <xdr:cNvSpPr/>
      </xdr:nvSpPr>
      <xdr:spPr>
        <a:xfrm>
          <a:off x="17554575" y="4602480"/>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36</xdr:row>
      <xdr:rowOff>171450</xdr:rowOff>
    </xdr:to>
    <xdr:sp macro="" textlink="">
      <xdr:nvSpPr>
        <xdr:cNvPr id="109" name="正方形/長方形 108"/>
        <xdr:cNvSpPr/>
      </xdr:nvSpPr>
      <xdr:spPr>
        <a:xfrm>
          <a:off x="10634345" y="4990465"/>
          <a:ext cx="3978910"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67945</xdr:rowOff>
    </xdr:from>
    <xdr:to xmlns:xdr="http://schemas.openxmlformats.org/drawingml/2006/spreadsheetDrawing">
      <xdr:col>106</xdr:col>
      <xdr:colOff>85725</xdr:colOff>
      <xdr:row>36</xdr:row>
      <xdr:rowOff>171450</xdr:rowOff>
    </xdr:to>
    <xdr:sp macro="" textlink="">
      <xdr:nvSpPr>
        <xdr:cNvPr id="110" name="正方形/長方形 109"/>
        <xdr:cNvSpPr/>
      </xdr:nvSpPr>
      <xdr:spPr>
        <a:xfrm>
          <a:off x="14868525" y="4990465"/>
          <a:ext cx="4476750" cy="21990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132715</xdr:rowOff>
    </xdr:from>
    <xdr:to xmlns:xdr="http://schemas.openxmlformats.org/drawingml/2006/spreadsheetDrawing">
      <xdr:col>105</xdr:col>
      <xdr:colOff>85725</xdr:colOff>
      <xdr:row>26</xdr:row>
      <xdr:rowOff>41910</xdr:rowOff>
    </xdr:to>
    <xdr:sp macro="" textlink="">
      <xdr:nvSpPr>
        <xdr:cNvPr id="111" name="正方形/長方形 110"/>
        <xdr:cNvSpPr/>
      </xdr:nvSpPr>
      <xdr:spPr>
        <a:xfrm>
          <a:off x="14868525" y="5055235"/>
          <a:ext cx="429768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16510</xdr:rowOff>
    </xdr:from>
    <xdr:to xmlns:xdr="http://schemas.openxmlformats.org/drawingml/2006/spreadsheetDrawing">
      <xdr:col>105</xdr:col>
      <xdr:colOff>149225</xdr:colOff>
      <xdr:row>36</xdr:row>
      <xdr:rowOff>80645</xdr:rowOff>
    </xdr:to>
    <xdr:sp macro="" textlink="" fLocksText="0">
      <xdr:nvSpPr>
        <xdr:cNvPr id="112" name="テキスト ボックス 111"/>
        <xdr:cNvSpPr txBox="1"/>
      </xdr:nvSpPr>
      <xdr:spPr>
        <a:xfrm>
          <a:off x="14944725" y="5288280"/>
          <a:ext cx="4284980" cy="18103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庁舎建設事業や一部事務組合の起債に伴う負担金の増加が見込まれるので、業務活動の費用を抑制し、税収等収入などの収入増加を図り、債務償還比率の増加を抑えることが必要。</a:t>
          </a:r>
        </a:p>
      </xdr:txBody>
    </xdr:sp>
    <xdr:clientData/>
  </xdr:twoCellAnchor>
  <xdr:oneCellAnchor>
    <xdr:from xmlns:xdr="http://schemas.openxmlformats.org/drawingml/2006/spreadsheetDrawing">
      <xdr:col>57</xdr:col>
      <xdr:colOff>111125</xdr:colOff>
      <xdr:row>23</xdr:row>
      <xdr:rowOff>48895</xdr:rowOff>
    </xdr:from>
    <xdr:ext cx="349885" cy="227965"/>
    <xdr:sp macro="" textlink="">
      <xdr:nvSpPr>
        <xdr:cNvPr id="113" name="テキスト ボックス 112"/>
        <xdr:cNvSpPr txBox="1"/>
      </xdr:nvSpPr>
      <xdr:spPr>
        <a:xfrm>
          <a:off x="10596245" y="4796790"/>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171450</xdr:rowOff>
    </xdr:from>
    <xdr:to xmlns:xdr="http://schemas.openxmlformats.org/drawingml/2006/spreadsheetDrawing">
      <xdr:col>80</xdr:col>
      <xdr:colOff>9525</xdr:colOff>
      <xdr:row>36</xdr:row>
      <xdr:rowOff>171450</xdr:rowOff>
    </xdr:to>
    <xdr:cxnSp macro="">
      <xdr:nvCxnSpPr>
        <xdr:cNvPr id="114" name="直線コネクタ 113"/>
        <xdr:cNvCxnSpPr/>
      </xdr:nvCxnSpPr>
      <xdr:spPr>
        <a:xfrm>
          <a:off x="10634345" y="7189470"/>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76200</xdr:rowOff>
    </xdr:from>
    <xdr:ext cx="307975" cy="227965"/>
    <xdr:sp macro="" textlink="">
      <xdr:nvSpPr>
        <xdr:cNvPr id="115" name="テキスト ボックス 114"/>
        <xdr:cNvSpPr txBox="1"/>
      </xdr:nvSpPr>
      <xdr:spPr>
        <a:xfrm>
          <a:off x="10285730" y="7094220"/>
          <a:ext cx="3079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31750</xdr:rowOff>
    </xdr:from>
    <xdr:to xmlns:xdr="http://schemas.openxmlformats.org/drawingml/2006/spreadsheetDrawing">
      <xdr:col>80</xdr:col>
      <xdr:colOff>9525</xdr:colOff>
      <xdr:row>35</xdr:row>
      <xdr:rowOff>31750</xdr:rowOff>
    </xdr:to>
    <xdr:cxnSp macro="">
      <xdr:nvCxnSpPr>
        <xdr:cNvPr id="116" name="直線コネクタ 115"/>
        <xdr:cNvCxnSpPr/>
      </xdr:nvCxnSpPr>
      <xdr:spPr>
        <a:xfrm>
          <a:off x="10634345" y="687514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111125</xdr:rowOff>
    </xdr:from>
    <xdr:ext cx="408940" cy="227965"/>
    <xdr:sp macro="" textlink="">
      <xdr:nvSpPr>
        <xdr:cNvPr id="117" name="テキスト ボックス 116"/>
        <xdr:cNvSpPr txBox="1"/>
      </xdr:nvSpPr>
      <xdr:spPr>
        <a:xfrm>
          <a:off x="10182860" y="6779895"/>
          <a:ext cx="4089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67310</xdr:rowOff>
    </xdr:from>
    <xdr:to xmlns:xdr="http://schemas.openxmlformats.org/drawingml/2006/spreadsheetDrawing">
      <xdr:col>80</xdr:col>
      <xdr:colOff>9525</xdr:colOff>
      <xdr:row>33</xdr:row>
      <xdr:rowOff>67310</xdr:rowOff>
    </xdr:to>
    <xdr:cxnSp macro="">
      <xdr:nvCxnSpPr>
        <xdr:cNvPr id="118" name="直線コネクタ 117"/>
        <xdr:cNvCxnSpPr/>
      </xdr:nvCxnSpPr>
      <xdr:spPr>
        <a:xfrm>
          <a:off x="10634345" y="656145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146050</xdr:rowOff>
    </xdr:from>
    <xdr:ext cx="408940" cy="227965"/>
    <xdr:sp macro="" textlink="">
      <xdr:nvSpPr>
        <xdr:cNvPr id="119" name="テキスト ボックス 118"/>
        <xdr:cNvSpPr txBox="1"/>
      </xdr:nvSpPr>
      <xdr:spPr>
        <a:xfrm>
          <a:off x="10182860" y="6465570"/>
          <a:ext cx="4089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102235</xdr:rowOff>
    </xdr:from>
    <xdr:to xmlns:xdr="http://schemas.openxmlformats.org/drawingml/2006/spreadsheetDrawing">
      <xdr:col>80</xdr:col>
      <xdr:colOff>9525</xdr:colOff>
      <xdr:row>31</xdr:row>
      <xdr:rowOff>102235</xdr:rowOff>
    </xdr:to>
    <xdr:cxnSp macro="">
      <xdr:nvCxnSpPr>
        <xdr:cNvPr id="120" name="直線コネクタ 119"/>
        <xdr:cNvCxnSpPr/>
      </xdr:nvCxnSpPr>
      <xdr:spPr>
        <a:xfrm>
          <a:off x="10634345" y="6247130"/>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7965"/>
    <xdr:sp macro="" textlink="">
      <xdr:nvSpPr>
        <xdr:cNvPr id="121" name="テキスト ボックス 120"/>
        <xdr:cNvSpPr txBox="1"/>
      </xdr:nvSpPr>
      <xdr:spPr>
        <a:xfrm>
          <a:off x="10182860" y="6151245"/>
          <a:ext cx="4089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137160</xdr:rowOff>
    </xdr:from>
    <xdr:to xmlns:xdr="http://schemas.openxmlformats.org/drawingml/2006/spreadsheetDrawing">
      <xdr:col>80</xdr:col>
      <xdr:colOff>9525</xdr:colOff>
      <xdr:row>29</xdr:row>
      <xdr:rowOff>137160</xdr:rowOff>
    </xdr:to>
    <xdr:cxnSp macro="">
      <xdr:nvCxnSpPr>
        <xdr:cNvPr id="122" name="直線コネクタ 121"/>
        <xdr:cNvCxnSpPr/>
      </xdr:nvCxnSpPr>
      <xdr:spPr>
        <a:xfrm>
          <a:off x="10634345" y="593280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41275</xdr:rowOff>
    </xdr:from>
    <xdr:ext cx="408940" cy="227965"/>
    <xdr:sp macro="" textlink="">
      <xdr:nvSpPr>
        <xdr:cNvPr id="123" name="テキスト ボックス 122"/>
        <xdr:cNvSpPr txBox="1"/>
      </xdr:nvSpPr>
      <xdr:spPr>
        <a:xfrm>
          <a:off x="10182860" y="5836920"/>
          <a:ext cx="4089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172085</xdr:rowOff>
    </xdr:from>
    <xdr:to xmlns:xdr="http://schemas.openxmlformats.org/drawingml/2006/spreadsheetDrawing">
      <xdr:col>80</xdr:col>
      <xdr:colOff>9525</xdr:colOff>
      <xdr:row>27</xdr:row>
      <xdr:rowOff>172085</xdr:rowOff>
    </xdr:to>
    <xdr:cxnSp macro="">
      <xdr:nvCxnSpPr>
        <xdr:cNvPr id="124" name="直線コネクタ 123"/>
        <xdr:cNvCxnSpPr/>
      </xdr:nvCxnSpPr>
      <xdr:spPr>
        <a:xfrm>
          <a:off x="10634345" y="5618480"/>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27</xdr:row>
      <xdr:rowOff>76835</xdr:rowOff>
    </xdr:from>
    <xdr:ext cx="482600" cy="227965"/>
    <xdr:sp macro="" textlink="">
      <xdr:nvSpPr>
        <xdr:cNvPr id="125" name="テキスト ボックス 124"/>
        <xdr:cNvSpPr txBox="1"/>
      </xdr:nvSpPr>
      <xdr:spPr>
        <a:xfrm>
          <a:off x="10122535" y="5523230"/>
          <a:ext cx="4826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33020</xdr:rowOff>
    </xdr:from>
    <xdr:to xmlns:xdr="http://schemas.openxmlformats.org/drawingml/2006/spreadsheetDrawing">
      <xdr:col>80</xdr:col>
      <xdr:colOff>9525</xdr:colOff>
      <xdr:row>26</xdr:row>
      <xdr:rowOff>33020</xdr:rowOff>
    </xdr:to>
    <xdr:cxnSp macro="">
      <xdr:nvCxnSpPr>
        <xdr:cNvPr id="126" name="直線コネクタ 125"/>
        <xdr:cNvCxnSpPr/>
      </xdr:nvCxnSpPr>
      <xdr:spPr>
        <a:xfrm>
          <a:off x="10634345" y="5304790"/>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111760</xdr:rowOff>
    </xdr:from>
    <xdr:ext cx="482600" cy="227965"/>
    <xdr:sp macro="" textlink="">
      <xdr:nvSpPr>
        <xdr:cNvPr id="127" name="テキスト ボックス 126"/>
        <xdr:cNvSpPr txBox="1"/>
      </xdr:nvSpPr>
      <xdr:spPr>
        <a:xfrm>
          <a:off x="10122535" y="5208905"/>
          <a:ext cx="4826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24</xdr:row>
      <xdr:rowOff>67945</xdr:rowOff>
    </xdr:to>
    <xdr:cxnSp macro="">
      <xdr:nvCxnSpPr>
        <xdr:cNvPr id="128" name="直線コネクタ 127"/>
        <xdr:cNvCxnSpPr/>
      </xdr:nvCxnSpPr>
      <xdr:spPr>
        <a:xfrm>
          <a:off x="10634345" y="4990465"/>
          <a:ext cx="39789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146685</xdr:rowOff>
    </xdr:from>
    <xdr:ext cx="482600" cy="227965"/>
    <xdr:sp macro="" textlink="">
      <xdr:nvSpPr>
        <xdr:cNvPr id="129" name="テキスト ボックス 128"/>
        <xdr:cNvSpPr txBox="1"/>
      </xdr:nvSpPr>
      <xdr:spPr>
        <a:xfrm>
          <a:off x="10122535" y="4894580"/>
          <a:ext cx="4826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67945</xdr:rowOff>
    </xdr:from>
    <xdr:to xmlns:xdr="http://schemas.openxmlformats.org/drawingml/2006/spreadsheetDrawing">
      <xdr:col>80</xdr:col>
      <xdr:colOff>9525</xdr:colOff>
      <xdr:row>36</xdr:row>
      <xdr:rowOff>171450</xdr:rowOff>
    </xdr:to>
    <xdr:sp macro="" textlink="">
      <xdr:nvSpPr>
        <xdr:cNvPr id="130" name="債務償還比率グラフ枠"/>
        <xdr:cNvSpPr/>
      </xdr:nvSpPr>
      <xdr:spPr>
        <a:xfrm>
          <a:off x="10634345" y="4990465"/>
          <a:ext cx="3978910"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61595</xdr:rowOff>
    </xdr:from>
    <xdr:to xmlns:xdr="http://schemas.openxmlformats.org/drawingml/2006/spreadsheetDrawing">
      <xdr:col>76</xdr:col>
      <xdr:colOff>21590</xdr:colOff>
      <xdr:row>35</xdr:row>
      <xdr:rowOff>99060</xdr:rowOff>
    </xdr:to>
    <xdr:cxnSp macro="">
      <xdr:nvCxnSpPr>
        <xdr:cNvPr id="131" name="直線コネクタ 130"/>
        <xdr:cNvCxnSpPr/>
      </xdr:nvCxnSpPr>
      <xdr:spPr>
        <a:xfrm flipV="1">
          <a:off x="13907770" y="5507990"/>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102870</xdr:rowOff>
    </xdr:from>
    <xdr:ext cx="467995" cy="262255"/>
    <xdr:sp macro="" textlink="">
      <xdr:nvSpPr>
        <xdr:cNvPr id="132" name="債務償還比率最小値テキスト"/>
        <xdr:cNvSpPr txBox="1"/>
      </xdr:nvSpPr>
      <xdr:spPr>
        <a:xfrm>
          <a:off x="13960475" y="694626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99060</xdr:rowOff>
    </xdr:from>
    <xdr:to xmlns:xdr="http://schemas.openxmlformats.org/drawingml/2006/spreadsheetDrawing">
      <xdr:col>76</xdr:col>
      <xdr:colOff>111125</xdr:colOff>
      <xdr:row>35</xdr:row>
      <xdr:rowOff>99060</xdr:rowOff>
    </xdr:to>
    <xdr:cxnSp macro="">
      <xdr:nvCxnSpPr>
        <xdr:cNvPr id="133" name="直線コネクタ 132"/>
        <xdr:cNvCxnSpPr/>
      </xdr:nvCxnSpPr>
      <xdr:spPr>
        <a:xfrm>
          <a:off x="13832205" y="69424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6985</xdr:rowOff>
    </xdr:from>
    <xdr:ext cx="558800" cy="262255"/>
    <xdr:sp macro="" textlink="">
      <xdr:nvSpPr>
        <xdr:cNvPr id="134" name="債務償還比率最大値テキスト"/>
        <xdr:cNvSpPr txBox="1"/>
      </xdr:nvSpPr>
      <xdr:spPr>
        <a:xfrm>
          <a:off x="13960475" y="5278755"/>
          <a:ext cx="5588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61595</xdr:rowOff>
    </xdr:from>
    <xdr:to xmlns:xdr="http://schemas.openxmlformats.org/drawingml/2006/spreadsheetDrawing">
      <xdr:col>76</xdr:col>
      <xdr:colOff>111125</xdr:colOff>
      <xdr:row>27</xdr:row>
      <xdr:rowOff>61595</xdr:rowOff>
    </xdr:to>
    <xdr:cxnSp macro="">
      <xdr:nvCxnSpPr>
        <xdr:cNvPr id="135" name="直線コネクタ 134"/>
        <xdr:cNvCxnSpPr/>
      </xdr:nvCxnSpPr>
      <xdr:spPr>
        <a:xfrm>
          <a:off x="13832205" y="55079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123825</xdr:rowOff>
    </xdr:from>
    <xdr:ext cx="467995" cy="263525"/>
    <xdr:sp macro="" textlink="">
      <xdr:nvSpPr>
        <xdr:cNvPr id="136" name="債務償還比率平均値テキスト"/>
        <xdr:cNvSpPr txBox="1"/>
      </xdr:nvSpPr>
      <xdr:spPr>
        <a:xfrm>
          <a:off x="13960475" y="6268720"/>
          <a:ext cx="4679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146050</xdr:rowOff>
    </xdr:from>
    <xdr:to xmlns:xdr="http://schemas.openxmlformats.org/drawingml/2006/spreadsheetDrawing">
      <xdr:col>76</xdr:col>
      <xdr:colOff>73025</xdr:colOff>
      <xdr:row>32</xdr:row>
      <xdr:rowOff>75565</xdr:rowOff>
    </xdr:to>
    <xdr:sp macro="" textlink="">
      <xdr:nvSpPr>
        <xdr:cNvPr id="137" name="フローチャート: 判断 136"/>
        <xdr:cNvSpPr/>
      </xdr:nvSpPr>
      <xdr:spPr>
        <a:xfrm>
          <a:off x="13870305" y="6290945"/>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158750</xdr:rowOff>
    </xdr:from>
    <xdr:to xmlns:xdr="http://schemas.openxmlformats.org/drawingml/2006/spreadsheetDrawing">
      <xdr:col>72</xdr:col>
      <xdr:colOff>123825</xdr:colOff>
      <xdr:row>32</xdr:row>
      <xdr:rowOff>87630</xdr:rowOff>
    </xdr:to>
    <xdr:sp macro="" textlink="">
      <xdr:nvSpPr>
        <xdr:cNvPr id="138" name="フローチャート: 判断 137"/>
        <xdr:cNvSpPr/>
      </xdr:nvSpPr>
      <xdr:spPr>
        <a:xfrm>
          <a:off x="13193395" y="63036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43180</xdr:rowOff>
    </xdr:from>
    <xdr:ext cx="762000" cy="227965"/>
    <xdr:sp macro="" textlink="">
      <xdr:nvSpPr>
        <xdr:cNvPr id="139" name="テキスト ボックス 138"/>
        <xdr:cNvSpPr txBox="1"/>
      </xdr:nvSpPr>
      <xdr:spPr>
        <a:xfrm>
          <a:off x="1374330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43180</xdr:rowOff>
    </xdr:from>
    <xdr:ext cx="762000" cy="227965"/>
    <xdr:sp macro="" textlink="">
      <xdr:nvSpPr>
        <xdr:cNvPr id="140" name="テキスト ボックス 139"/>
        <xdr:cNvSpPr txBox="1"/>
      </xdr:nvSpPr>
      <xdr:spPr>
        <a:xfrm>
          <a:off x="1307782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43180</xdr:rowOff>
    </xdr:from>
    <xdr:ext cx="762000" cy="227965"/>
    <xdr:sp macro="" textlink="">
      <xdr:nvSpPr>
        <xdr:cNvPr id="141" name="テキスト ボックス 140"/>
        <xdr:cNvSpPr txBox="1"/>
      </xdr:nvSpPr>
      <xdr:spPr>
        <a:xfrm>
          <a:off x="1236154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43180</xdr:rowOff>
    </xdr:from>
    <xdr:ext cx="762000" cy="227965"/>
    <xdr:sp macro="" textlink="">
      <xdr:nvSpPr>
        <xdr:cNvPr id="142" name="テキスト ボックス 141"/>
        <xdr:cNvSpPr txBox="1"/>
      </xdr:nvSpPr>
      <xdr:spPr>
        <a:xfrm>
          <a:off x="1164526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43180</xdr:rowOff>
    </xdr:from>
    <xdr:ext cx="762000" cy="227965"/>
    <xdr:sp macro="" textlink="">
      <xdr:nvSpPr>
        <xdr:cNvPr id="143" name="テキスト ボックス 142"/>
        <xdr:cNvSpPr txBox="1"/>
      </xdr:nvSpPr>
      <xdr:spPr>
        <a:xfrm>
          <a:off x="10928985" y="7235825"/>
          <a:ext cx="7620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102870</xdr:rowOff>
    </xdr:from>
    <xdr:to xmlns:xdr="http://schemas.openxmlformats.org/drawingml/2006/spreadsheetDrawing">
      <xdr:col>76</xdr:col>
      <xdr:colOff>73025</xdr:colOff>
      <xdr:row>32</xdr:row>
      <xdr:rowOff>31750</xdr:rowOff>
    </xdr:to>
    <xdr:sp macro="" textlink="">
      <xdr:nvSpPr>
        <xdr:cNvPr id="144" name="楕円 143"/>
        <xdr:cNvSpPr/>
      </xdr:nvSpPr>
      <xdr:spPr>
        <a:xfrm>
          <a:off x="13870305" y="62477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125730</xdr:rowOff>
    </xdr:from>
    <xdr:ext cx="467995" cy="264160"/>
    <xdr:sp macro="" textlink="">
      <xdr:nvSpPr>
        <xdr:cNvPr id="145" name="債務償還比率該当値テキスト"/>
        <xdr:cNvSpPr txBox="1"/>
      </xdr:nvSpPr>
      <xdr:spPr>
        <a:xfrm>
          <a:off x="13960475" y="609600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37465</xdr:rowOff>
    </xdr:from>
    <xdr:to xmlns:xdr="http://schemas.openxmlformats.org/drawingml/2006/spreadsheetDrawing">
      <xdr:col>72</xdr:col>
      <xdr:colOff>123825</xdr:colOff>
      <xdr:row>32</xdr:row>
      <xdr:rowOff>140970</xdr:rowOff>
    </xdr:to>
    <xdr:sp macro="" textlink="">
      <xdr:nvSpPr>
        <xdr:cNvPr id="146" name="楕円 145"/>
        <xdr:cNvSpPr/>
      </xdr:nvSpPr>
      <xdr:spPr>
        <a:xfrm>
          <a:off x="13193395" y="63569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154940</xdr:rowOff>
    </xdr:from>
    <xdr:to xmlns:xdr="http://schemas.openxmlformats.org/drawingml/2006/spreadsheetDrawing">
      <xdr:col>76</xdr:col>
      <xdr:colOff>22225</xdr:colOff>
      <xdr:row>32</xdr:row>
      <xdr:rowOff>88900</xdr:rowOff>
    </xdr:to>
    <xdr:cxnSp macro="">
      <xdr:nvCxnSpPr>
        <xdr:cNvPr id="147" name="直線コネクタ 146"/>
        <xdr:cNvCxnSpPr/>
      </xdr:nvCxnSpPr>
      <xdr:spPr>
        <a:xfrm flipV="1">
          <a:off x="13244195" y="6299835"/>
          <a:ext cx="66548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104775</xdr:rowOff>
    </xdr:from>
    <xdr:ext cx="469900" cy="263525"/>
    <xdr:sp macro="" textlink="">
      <xdr:nvSpPr>
        <xdr:cNvPr id="148" name="n_1aveValue債務償還比率"/>
        <xdr:cNvSpPr txBox="1"/>
      </xdr:nvSpPr>
      <xdr:spPr>
        <a:xfrm>
          <a:off x="13007975" y="607504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132080</xdr:rowOff>
    </xdr:from>
    <xdr:ext cx="469900" cy="263525"/>
    <xdr:sp macro="" textlink="">
      <xdr:nvSpPr>
        <xdr:cNvPr id="149" name="n_1mainValue債務償還比率"/>
        <xdr:cNvSpPr txBox="1"/>
      </xdr:nvSpPr>
      <xdr:spPr>
        <a:xfrm>
          <a:off x="13007975" y="645160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155575</xdr:rowOff>
    </xdr:from>
    <xdr:to xmlns:xdr="http://schemas.openxmlformats.org/drawingml/2006/spreadsheetDrawing">
      <xdr:col>36</xdr:col>
      <xdr:colOff>22225</xdr:colOff>
      <xdr:row>43</xdr:row>
      <xdr:rowOff>155575</xdr:rowOff>
    </xdr:to>
    <xdr:sp macro="" textlink="">
      <xdr:nvSpPr>
        <xdr:cNvPr id="150" name="正方形/長方形 149"/>
        <xdr:cNvSpPr/>
      </xdr:nvSpPr>
      <xdr:spPr>
        <a:xfrm>
          <a:off x="1195705" y="8079105"/>
          <a:ext cx="5551170" cy="346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146050</xdr:rowOff>
    </xdr:from>
    <xdr:to xmlns:xdr="http://schemas.openxmlformats.org/drawingml/2006/spreadsheetDrawing">
      <xdr:col>36</xdr:col>
      <xdr:colOff>22225</xdr:colOff>
      <xdr:row>65</xdr:row>
      <xdr:rowOff>146050</xdr:rowOff>
    </xdr:to>
    <xdr:sp macro="" textlink="">
      <xdr:nvSpPr>
        <xdr:cNvPr id="151" name="正方形/長方形 150"/>
        <xdr:cNvSpPr/>
      </xdr:nvSpPr>
      <xdr:spPr>
        <a:xfrm>
          <a:off x="1195705" y="11937365"/>
          <a:ext cx="5551170" cy="349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64135</xdr:rowOff>
    </xdr:from>
    <xdr:ext cx="368300" cy="247015"/>
    <xdr:sp macro="" textlink="">
      <xdr:nvSpPr>
        <xdr:cNvPr id="152" name="テキスト ボックス 151"/>
        <xdr:cNvSpPr txBox="1"/>
      </xdr:nvSpPr>
      <xdr:spPr>
        <a:xfrm>
          <a:off x="862965" y="8333740"/>
          <a:ext cx="3683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161925</xdr:rowOff>
    </xdr:from>
    <xdr:ext cx="370205" cy="245110"/>
    <xdr:sp macro="" textlink="">
      <xdr:nvSpPr>
        <xdr:cNvPr id="153" name="テキスト ボックス 152"/>
        <xdr:cNvSpPr txBox="1"/>
      </xdr:nvSpPr>
      <xdr:spPr>
        <a:xfrm>
          <a:off x="6567805" y="11047730"/>
          <a:ext cx="3702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68300" cy="247015"/>
    <xdr:sp macro="" textlink="">
      <xdr:nvSpPr>
        <xdr:cNvPr id="154" name="テキスト ボックス 153"/>
        <xdr:cNvSpPr txBox="1"/>
      </xdr:nvSpPr>
      <xdr:spPr>
        <a:xfrm>
          <a:off x="862965" y="12169775"/>
          <a:ext cx="3683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33045"/>
    <xdr:sp macro="" textlink="">
      <xdr:nvSpPr>
        <xdr:cNvPr id="155" name="テキスト ボックス 154"/>
        <xdr:cNvSpPr txBox="1"/>
      </xdr:nvSpPr>
      <xdr:spPr>
        <a:xfrm>
          <a:off x="6567805" y="14973300"/>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77470</xdr:rowOff>
    </xdr:to>
    <xdr:sp macro="" textlink="">
      <xdr:nvSpPr>
        <xdr:cNvPr id="2" name="正方形/長方形 1"/>
        <xdr:cNvSpPr/>
      </xdr:nvSpPr>
      <xdr:spPr>
        <a:xfrm>
          <a:off x="600710" y="127000"/>
          <a:ext cx="11934190" cy="6457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64135</xdr:rowOff>
    </xdr:to>
    <xdr:sp macro="" textlink="">
      <xdr:nvSpPr>
        <xdr:cNvPr id="3" name="正方形/長方形 2"/>
        <xdr:cNvSpPr/>
      </xdr:nvSpPr>
      <xdr:spPr>
        <a:xfrm>
          <a:off x="17907000" y="190500"/>
          <a:ext cx="3733800" cy="5689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45085</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7926050" y="216535"/>
          <a:ext cx="368935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951450" y="242570"/>
          <a:ext cx="3632200" cy="4527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64135</xdr:rowOff>
    </xdr:to>
    <xdr:sp macro="" textlink="">
      <xdr:nvSpPr>
        <xdr:cNvPr id="6" name="正方形/長方形 5"/>
        <xdr:cNvSpPr/>
      </xdr:nvSpPr>
      <xdr:spPr>
        <a:xfrm>
          <a:off x="15284450" y="190500"/>
          <a:ext cx="2500630" cy="5689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45085</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309850" y="216535"/>
          <a:ext cx="245618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335250" y="242570"/>
          <a:ext cx="2399030" cy="4654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97155</xdr:rowOff>
    </xdr:to>
    <xdr:sp macro="" textlink="">
      <xdr:nvSpPr>
        <xdr:cNvPr id="9" name="正方形/長方形 8"/>
        <xdr:cNvSpPr/>
      </xdr:nvSpPr>
      <xdr:spPr>
        <a:xfrm>
          <a:off x="716280" y="902335"/>
          <a:ext cx="9490710" cy="18110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64135</xdr:rowOff>
    </xdr:from>
    <xdr:to xmlns:xdr="http://schemas.openxmlformats.org/drawingml/2006/spreadsheetDrawing">
      <xdr:col>12</xdr:col>
      <xdr:colOff>0</xdr:colOff>
      <xdr:row>15</xdr:row>
      <xdr:rowOff>64135</xdr:rowOff>
    </xdr:to>
    <xdr:sp macro="" textlink="">
      <xdr:nvSpPr>
        <xdr:cNvPr id="10" name="正方形/長方形 9"/>
        <xdr:cNvSpPr/>
      </xdr:nvSpPr>
      <xdr:spPr>
        <a:xfrm>
          <a:off x="843280" y="934085"/>
          <a:ext cx="13055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64135</xdr:rowOff>
    </xdr:from>
    <xdr:to xmlns:xdr="http://schemas.openxmlformats.org/drawingml/2006/spreadsheetDrawing">
      <xdr:col>18</xdr:col>
      <xdr:colOff>127000</xdr:colOff>
      <xdr:row>15</xdr:row>
      <xdr:rowOff>64135</xdr:rowOff>
    </xdr:to>
    <xdr:sp macro="" textlink="">
      <xdr:nvSpPr>
        <xdr:cNvPr id="11" name="正方形/長方形 10"/>
        <xdr:cNvSpPr/>
      </xdr:nvSpPr>
      <xdr:spPr>
        <a:xfrm>
          <a:off x="2096770" y="934085"/>
          <a:ext cx="125349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14,661
14,400
41.86
7,026,036
6,430,153
587,836
3,830,938
4,574,120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64135</xdr:rowOff>
    </xdr:from>
    <xdr:to xmlns:xdr="http://schemas.openxmlformats.org/drawingml/2006/spreadsheetDrawing">
      <xdr:col>26</xdr:col>
      <xdr:colOff>127000</xdr:colOff>
      <xdr:row>15</xdr:row>
      <xdr:rowOff>64135</xdr:rowOff>
    </xdr:to>
    <xdr:sp macro="" textlink="">
      <xdr:nvSpPr>
        <xdr:cNvPr id="12" name="正方形/長方形 11"/>
        <xdr:cNvSpPr/>
      </xdr:nvSpPr>
      <xdr:spPr>
        <a:xfrm>
          <a:off x="3350260" y="934085"/>
          <a:ext cx="14325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168275</xdr:rowOff>
    </xdr:to>
    <xdr:sp macro="" textlink="">
      <xdr:nvSpPr>
        <xdr:cNvPr id="13" name="正方形/長方形 12"/>
        <xdr:cNvSpPr/>
      </xdr:nvSpPr>
      <xdr:spPr>
        <a:xfrm>
          <a:off x="4782820" y="954405"/>
          <a:ext cx="1906270" cy="9569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168275</xdr:rowOff>
    </xdr:to>
    <xdr:sp macro="" textlink="">
      <xdr:nvSpPr>
        <xdr:cNvPr id="14" name="正方形/長方形 13"/>
        <xdr:cNvSpPr/>
      </xdr:nvSpPr>
      <xdr:spPr>
        <a:xfrm>
          <a:off x="6689090" y="954405"/>
          <a:ext cx="1189990" cy="9569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97155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942580" y="967105"/>
          <a:ext cx="600710" cy="9569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122555</xdr:rowOff>
    </xdr:to>
    <xdr:sp macro="" textlink="">
      <xdr:nvSpPr>
        <xdr:cNvPr id="16" name="正方形/長方形 15"/>
        <xdr:cNvSpPr/>
      </xdr:nvSpPr>
      <xdr:spPr>
        <a:xfrm>
          <a:off x="4782820" y="1743075"/>
          <a:ext cx="1906270" cy="646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122555</xdr:rowOff>
    </xdr:to>
    <xdr:sp macro="" textlink="">
      <xdr:nvSpPr>
        <xdr:cNvPr id="17" name="正方形/長方形 16"/>
        <xdr:cNvSpPr/>
      </xdr:nvSpPr>
      <xdr:spPr>
        <a:xfrm>
          <a:off x="6752590" y="1743075"/>
          <a:ext cx="3454400" cy="646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103505</xdr:rowOff>
    </xdr:to>
    <xdr:sp macro="" textlink="">
      <xdr:nvSpPr>
        <xdr:cNvPr id="18" name="角丸四角形 17"/>
        <xdr:cNvSpPr/>
      </xdr:nvSpPr>
      <xdr:spPr>
        <a:xfrm>
          <a:off x="10411460" y="902335"/>
          <a:ext cx="1432560" cy="12934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97155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660380" y="967105"/>
          <a:ext cx="125349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103505</xdr:rowOff>
    </xdr:to>
    <xdr:sp macro="" textlink="">
      <xdr:nvSpPr>
        <xdr:cNvPr id="20" name="正方形/長方形 19"/>
        <xdr:cNvSpPr/>
      </xdr:nvSpPr>
      <xdr:spPr>
        <a:xfrm>
          <a:off x="10660380" y="1238250"/>
          <a:ext cx="125349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0660380" y="1574800"/>
          <a:ext cx="136906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494010" y="1057275"/>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135890</xdr:rowOff>
    </xdr:from>
    <xdr:to xmlns:xdr="http://schemas.openxmlformats.org/drawingml/2006/spreadsheetDrawing">
      <xdr:col>59</xdr:col>
      <xdr:colOff>73025</xdr:colOff>
      <xdr:row>6</xdr:row>
      <xdr:rowOff>64135</xdr:rowOff>
    </xdr:to>
    <xdr:sp macro="" textlink="">
      <xdr:nvSpPr>
        <xdr:cNvPr id="23" name="楕円 22"/>
        <xdr:cNvSpPr/>
      </xdr:nvSpPr>
      <xdr:spPr>
        <a:xfrm>
          <a:off x="10547985" y="1005840"/>
          <a:ext cx="9017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547985" y="12776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155575</xdr:rowOff>
    </xdr:from>
    <xdr:to xmlns:xdr="http://schemas.openxmlformats.org/drawingml/2006/spreadsheetDrawing">
      <xdr:col>59</xdr:col>
      <xdr:colOff>15875</xdr:colOff>
      <xdr:row>9</xdr:row>
      <xdr:rowOff>122555</xdr:rowOff>
    </xdr:to>
    <xdr:cxnSp macro="">
      <xdr:nvCxnSpPr>
        <xdr:cNvPr id="25" name="直線コネクタ 24"/>
        <xdr:cNvCxnSpPr/>
      </xdr:nvCxnSpPr>
      <xdr:spPr>
        <a:xfrm>
          <a:off x="10581005" y="15494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155575</xdr:rowOff>
    </xdr:from>
    <xdr:to xmlns:xdr="http://schemas.openxmlformats.org/drawingml/2006/spreadsheetDrawing">
      <xdr:col>59</xdr:col>
      <xdr:colOff>107950</xdr:colOff>
      <xdr:row>8</xdr:row>
      <xdr:rowOff>155575</xdr:rowOff>
    </xdr:to>
    <xdr:cxnSp macro="">
      <xdr:nvCxnSpPr>
        <xdr:cNvPr id="26" name="直線コネクタ 25"/>
        <xdr:cNvCxnSpPr/>
      </xdr:nvCxnSpPr>
      <xdr:spPr>
        <a:xfrm>
          <a:off x="10513060" y="15494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48895</xdr:rowOff>
    </xdr:from>
    <xdr:to xmlns:xdr="http://schemas.openxmlformats.org/drawingml/2006/spreadsheetDrawing">
      <xdr:col>59</xdr:col>
      <xdr:colOff>15875</xdr:colOff>
      <xdr:row>11</xdr:row>
      <xdr:rowOff>16510</xdr:rowOff>
    </xdr:to>
    <xdr:cxnSp macro="">
      <xdr:nvCxnSpPr>
        <xdr:cNvPr id="27" name="直線コネクタ 26"/>
        <xdr:cNvCxnSpPr/>
      </xdr:nvCxnSpPr>
      <xdr:spPr>
        <a:xfrm flipV="1">
          <a:off x="10581005" y="179197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513060" y="193675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2890"/>
    <xdr:sp macro="" textlink="">
      <xdr:nvSpPr>
        <xdr:cNvPr id="29" name="テキスト ボックス 28"/>
        <xdr:cNvSpPr txBox="1"/>
      </xdr:nvSpPr>
      <xdr:spPr>
        <a:xfrm>
          <a:off x="664210" y="2842895"/>
          <a:ext cx="88963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2890"/>
    <xdr:sp macro="" textlink="">
      <xdr:nvSpPr>
        <xdr:cNvPr id="30" name="テキスト ボックス 29"/>
        <xdr:cNvSpPr txBox="1"/>
      </xdr:nvSpPr>
      <xdr:spPr>
        <a:xfrm>
          <a:off x="664210" y="3166110"/>
          <a:ext cx="60464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3525"/>
    <xdr:sp macro="" textlink="">
      <xdr:nvSpPr>
        <xdr:cNvPr id="31" name="テキスト ボックス 30"/>
        <xdr:cNvSpPr txBox="1"/>
      </xdr:nvSpPr>
      <xdr:spPr>
        <a:xfrm>
          <a:off x="664210" y="3489325"/>
          <a:ext cx="82956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77470</xdr:rowOff>
    </xdr:from>
    <xdr:to xmlns:xdr="http://schemas.openxmlformats.org/drawingml/2006/spreadsheetDrawing">
      <xdr:col>28</xdr:col>
      <xdr:colOff>152400</xdr:colOff>
      <xdr:row>28</xdr:row>
      <xdr:rowOff>26035</xdr:rowOff>
    </xdr:to>
    <xdr:sp macro="" textlink="">
      <xdr:nvSpPr>
        <xdr:cNvPr id="32" name="正方形/長方形 31"/>
        <xdr:cNvSpPr/>
      </xdr:nvSpPr>
      <xdr:spPr>
        <a:xfrm>
          <a:off x="716280" y="4265295"/>
          <a:ext cx="445008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135890</xdr:rowOff>
    </xdr:to>
    <xdr:sp macro="" textlink="">
      <xdr:nvSpPr>
        <xdr:cNvPr id="33" name="正方形/長方形 32"/>
        <xdr:cNvSpPr/>
      </xdr:nvSpPr>
      <xdr:spPr>
        <a:xfrm>
          <a:off x="84328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168275</xdr:rowOff>
    </xdr:to>
    <xdr:sp macro="" textlink="">
      <xdr:nvSpPr>
        <xdr:cNvPr id="34" name="正方形/長方形 33"/>
        <xdr:cNvSpPr/>
      </xdr:nvSpPr>
      <xdr:spPr>
        <a:xfrm>
          <a:off x="84328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135890</xdr:rowOff>
    </xdr:to>
    <xdr:sp macro="" textlink="">
      <xdr:nvSpPr>
        <xdr:cNvPr id="35" name="正方形/長方形 34"/>
        <xdr:cNvSpPr/>
      </xdr:nvSpPr>
      <xdr:spPr>
        <a:xfrm>
          <a:off x="179070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168275</xdr:rowOff>
    </xdr:to>
    <xdr:sp macro="" textlink="">
      <xdr:nvSpPr>
        <xdr:cNvPr id="36" name="正方形/長方形 35"/>
        <xdr:cNvSpPr/>
      </xdr:nvSpPr>
      <xdr:spPr>
        <a:xfrm>
          <a:off x="179070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135890</xdr:rowOff>
    </xdr:to>
    <xdr:sp macro="" textlink="">
      <xdr:nvSpPr>
        <xdr:cNvPr id="37" name="正方形/長方形 36"/>
        <xdr:cNvSpPr/>
      </xdr:nvSpPr>
      <xdr:spPr>
        <a:xfrm>
          <a:off x="28651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168275</xdr:rowOff>
    </xdr:to>
    <xdr:sp macro="" textlink="">
      <xdr:nvSpPr>
        <xdr:cNvPr id="38" name="正方形/長方形 37"/>
        <xdr:cNvSpPr/>
      </xdr:nvSpPr>
      <xdr:spPr>
        <a:xfrm>
          <a:off x="28651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77470</xdr:rowOff>
    </xdr:to>
    <xdr:sp macro="" textlink="">
      <xdr:nvSpPr>
        <xdr:cNvPr id="39" name="正方形/長方形 38"/>
        <xdr:cNvSpPr/>
      </xdr:nvSpPr>
      <xdr:spPr>
        <a:xfrm>
          <a:off x="716280" y="5429250"/>
          <a:ext cx="445008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9235"/>
    <xdr:sp macro="" textlink="">
      <xdr:nvSpPr>
        <xdr:cNvPr id="40" name="テキスト ボックス 39"/>
        <xdr:cNvSpPr txBox="1"/>
      </xdr:nvSpPr>
      <xdr:spPr>
        <a:xfrm>
          <a:off x="689610" y="5235575"/>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77470</xdr:rowOff>
    </xdr:from>
    <xdr:to xmlns:xdr="http://schemas.openxmlformats.org/drawingml/2006/spreadsheetDrawing">
      <xdr:col>28</xdr:col>
      <xdr:colOff>114300</xdr:colOff>
      <xdr:row>44</xdr:row>
      <xdr:rowOff>77470</xdr:rowOff>
    </xdr:to>
    <xdr:cxnSp macro="">
      <xdr:nvCxnSpPr>
        <xdr:cNvPr id="41" name="直線コネクタ 40"/>
        <xdr:cNvCxnSpPr/>
      </xdr:nvCxnSpPr>
      <xdr:spPr>
        <a:xfrm>
          <a:off x="716280" y="77577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107315</xdr:rowOff>
    </xdr:from>
    <xdr:ext cx="401320" cy="264160"/>
    <xdr:sp macro="" textlink="">
      <xdr:nvSpPr>
        <xdr:cNvPr id="42" name="テキスト ボックス 41"/>
        <xdr:cNvSpPr txBox="1"/>
      </xdr:nvSpPr>
      <xdr:spPr>
        <a:xfrm>
          <a:off x="347345" y="7613015"/>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38735</xdr:rowOff>
    </xdr:from>
    <xdr:to xmlns:xdr="http://schemas.openxmlformats.org/drawingml/2006/spreadsheetDrawing">
      <xdr:col>28</xdr:col>
      <xdr:colOff>114300</xdr:colOff>
      <xdr:row>42</xdr:row>
      <xdr:rowOff>38735</xdr:rowOff>
    </xdr:to>
    <xdr:cxnSp macro="">
      <xdr:nvCxnSpPr>
        <xdr:cNvPr id="43" name="直線コネクタ 42"/>
        <xdr:cNvCxnSpPr/>
      </xdr:nvCxnSpPr>
      <xdr:spPr>
        <a:xfrm>
          <a:off x="716280" y="7369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68580</xdr:rowOff>
    </xdr:from>
    <xdr:ext cx="401320" cy="262890"/>
    <xdr:sp macro="" textlink="">
      <xdr:nvSpPr>
        <xdr:cNvPr id="44" name="テキスト ボックス 43"/>
        <xdr:cNvSpPr txBox="1"/>
      </xdr:nvSpPr>
      <xdr:spPr>
        <a:xfrm>
          <a:off x="347345" y="722503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16280" y="6981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1320" cy="262890"/>
    <xdr:sp macro="" textlink="">
      <xdr:nvSpPr>
        <xdr:cNvPr id="46" name="テキスト ボックス 45"/>
        <xdr:cNvSpPr txBox="1"/>
      </xdr:nvSpPr>
      <xdr:spPr>
        <a:xfrm>
          <a:off x="347345" y="683641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135890</xdr:rowOff>
    </xdr:from>
    <xdr:to xmlns:xdr="http://schemas.openxmlformats.org/drawingml/2006/spreadsheetDrawing">
      <xdr:col>28</xdr:col>
      <xdr:colOff>114300</xdr:colOff>
      <xdr:row>37</xdr:row>
      <xdr:rowOff>135890</xdr:rowOff>
    </xdr:to>
    <xdr:cxnSp macro="">
      <xdr:nvCxnSpPr>
        <xdr:cNvPr id="47" name="直線コネクタ 46"/>
        <xdr:cNvCxnSpPr/>
      </xdr:nvCxnSpPr>
      <xdr:spPr>
        <a:xfrm>
          <a:off x="716280" y="6593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165735</xdr:rowOff>
    </xdr:from>
    <xdr:ext cx="401320" cy="262890"/>
    <xdr:sp macro="" textlink="">
      <xdr:nvSpPr>
        <xdr:cNvPr id="48" name="テキスト ボックス 47"/>
        <xdr:cNvSpPr txBox="1"/>
      </xdr:nvSpPr>
      <xdr:spPr>
        <a:xfrm>
          <a:off x="347345" y="644906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97155</xdr:rowOff>
    </xdr:from>
    <xdr:to xmlns:xdr="http://schemas.openxmlformats.org/drawingml/2006/spreadsheetDrawing">
      <xdr:col>28</xdr:col>
      <xdr:colOff>114300</xdr:colOff>
      <xdr:row>35</xdr:row>
      <xdr:rowOff>97155</xdr:rowOff>
    </xdr:to>
    <xdr:cxnSp macro="">
      <xdr:nvCxnSpPr>
        <xdr:cNvPr id="49" name="直線コネクタ 48"/>
        <xdr:cNvCxnSpPr/>
      </xdr:nvCxnSpPr>
      <xdr:spPr>
        <a:xfrm>
          <a:off x="716280" y="6205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127000</xdr:rowOff>
    </xdr:from>
    <xdr:ext cx="401320" cy="262890"/>
    <xdr:sp macro="" textlink="">
      <xdr:nvSpPr>
        <xdr:cNvPr id="50" name="テキスト ボックス 49"/>
        <xdr:cNvSpPr txBox="1"/>
      </xdr:nvSpPr>
      <xdr:spPr>
        <a:xfrm>
          <a:off x="347345" y="6061075"/>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58420</xdr:rowOff>
    </xdr:from>
    <xdr:to xmlns:xdr="http://schemas.openxmlformats.org/drawingml/2006/spreadsheetDrawing">
      <xdr:col>28</xdr:col>
      <xdr:colOff>114300</xdr:colOff>
      <xdr:row>33</xdr:row>
      <xdr:rowOff>58420</xdr:rowOff>
    </xdr:to>
    <xdr:cxnSp macro="">
      <xdr:nvCxnSpPr>
        <xdr:cNvPr id="51" name="直線コネクタ 50"/>
        <xdr:cNvCxnSpPr/>
      </xdr:nvCxnSpPr>
      <xdr:spPr>
        <a:xfrm>
          <a:off x="716280" y="58178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87630</xdr:rowOff>
    </xdr:from>
    <xdr:ext cx="401320" cy="262890"/>
    <xdr:sp macro="" textlink="">
      <xdr:nvSpPr>
        <xdr:cNvPr id="52" name="テキスト ボックス 51"/>
        <xdr:cNvSpPr txBox="1"/>
      </xdr:nvSpPr>
      <xdr:spPr>
        <a:xfrm>
          <a:off x="347345" y="5672455"/>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16280" y="54292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49530</xdr:rowOff>
    </xdr:from>
    <xdr:ext cx="401320" cy="262890"/>
    <xdr:sp macro="" textlink="">
      <xdr:nvSpPr>
        <xdr:cNvPr id="54" name="テキスト ボックス 53"/>
        <xdr:cNvSpPr txBox="1"/>
      </xdr:nvSpPr>
      <xdr:spPr>
        <a:xfrm>
          <a:off x="347345" y="5285105"/>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77470</xdr:rowOff>
    </xdr:to>
    <xdr:sp macro="" textlink="">
      <xdr:nvSpPr>
        <xdr:cNvPr id="55" name="【道路】&#10;有形固定資産減価償却率グラフ枠"/>
        <xdr:cNvSpPr/>
      </xdr:nvSpPr>
      <xdr:spPr>
        <a:xfrm>
          <a:off x="716280" y="5429250"/>
          <a:ext cx="445008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116205</xdr:rowOff>
    </xdr:from>
    <xdr:to xmlns:xdr="http://schemas.openxmlformats.org/drawingml/2006/spreadsheetDrawing">
      <xdr:col>24</xdr:col>
      <xdr:colOff>62865</xdr:colOff>
      <xdr:row>42</xdr:row>
      <xdr:rowOff>120650</xdr:rowOff>
    </xdr:to>
    <xdr:cxnSp macro="">
      <xdr:nvCxnSpPr>
        <xdr:cNvPr id="56" name="直線コネクタ 55"/>
        <xdr:cNvCxnSpPr/>
      </xdr:nvCxnSpPr>
      <xdr:spPr>
        <a:xfrm flipV="1">
          <a:off x="4360545" y="5701030"/>
          <a:ext cx="0" cy="1750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123825</xdr:rowOff>
    </xdr:from>
    <xdr:ext cx="403225" cy="262890"/>
    <xdr:sp macro="" textlink="">
      <xdr:nvSpPr>
        <xdr:cNvPr id="57" name="【道路】&#10;有形固定資産減価償却率最小値テキスト"/>
        <xdr:cNvSpPr txBox="1"/>
      </xdr:nvSpPr>
      <xdr:spPr>
        <a:xfrm>
          <a:off x="4399280" y="745490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120650</xdr:rowOff>
    </xdr:from>
    <xdr:to xmlns:xdr="http://schemas.openxmlformats.org/drawingml/2006/spreadsheetDrawing">
      <xdr:col>24</xdr:col>
      <xdr:colOff>152400</xdr:colOff>
      <xdr:row>42</xdr:row>
      <xdr:rowOff>120650</xdr:rowOff>
    </xdr:to>
    <xdr:cxnSp macro="">
      <xdr:nvCxnSpPr>
        <xdr:cNvPr id="58" name="直線コネクタ 57"/>
        <xdr:cNvCxnSpPr/>
      </xdr:nvCxnSpPr>
      <xdr:spPr>
        <a:xfrm>
          <a:off x="4283710" y="74517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62230</xdr:rowOff>
    </xdr:from>
    <xdr:ext cx="403225" cy="263525"/>
    <xdr:sp macro="" textlink="">
      <xdr:nvSpPr>
        <xdr:cNvPr id="59" name="【道路】&#10;有形固定資産減価償却率最大値テキスト"/>
        <xdr:cNvSpPr txBox="1"/>
      </xdr:nvSpPr>
      <xdr:spPr>
        <a:xfrm>
          <a:off x="4399280" y="547243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116205</xdr:rowOff>
    </xdr:from>
    <xdr:to xmlns:xdr="http://schemas.openxmlformats.org/drawingml/2006/spreadsheetDrawing">
      <xdr:col>24</xdr:col>
      <xdr:colOff>152400</xdr:colOff>
      <xdr:row>32</xdr:row>
      <xdr:rowOff>116205</xdr:rowOff>
    </xdr:to>
    <xdr:cxnSp macro="">
      <xdr:nvCxnSpPr>
        <xdr:cNvPr id="60" name="直線コネクタ 59"/>
        <xdr:cNvCxnSpPr/>
      </xdr:nvCxnSpPr>
      <xdr:spPr>
        <a:xfrm>
          <a:off x="4283710" y="57010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10160</xdr:rowOff>
    </xdr:from>
    <xdr:ext cx="403225" cy="263525"/>
    <xdr:sp macro="" textlink="">
      <xdr:nvSpPr>
        <xdr:cNvPr id="61" name="【道路】&#10;有形固定資産減価償却率平均値テキスト"/>
        <xdr:cNvSpPr txBox="1"/>
      </xdr:nvSpPr>
      <xdr:spPr>
        <a:xfrm>
          <a:off x="4399280" y="6118860"/>
          <a:ext cx="40322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161925</xdr:rowOff>
    </xdr:from>
    <xdr:to xmlns:xdr="http://schemas.openxmlformats.org/drawingml/2006/spreadsheetDrawing">
      <xdr:col>24</xdr:col>
      <xdr:colOff>114300</xdr:colOff>
      <xdr:row>36</xdr:row>
      <xdr:rowOff>90170</xdr:rowOff>
    </xdr:to>
    <xdr:sp macro="" textlink="">
      <xdr:nvSpPr>
        <xdr:cNvPr id="62" name="フローチャート: 判断 61"/>
        <xdr:cNvSpPr/>
      </xdr:nvSpPr>
      <xdr:spPr>
        <a:xfrm>
          <a:off x="4310380" y="62706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121920</xdr:rowOff>
    </xdr:to>
    <xdr:sp macro="" textlink="">
      <xdr:nvSpPr>
        <xdr:cNvPr id="63" name="フローチャート: 判断 62"/>
        <xdr:cNvSpPr/>
      </xdr:nvSpPr>
      <xdr:spPr>
        <a:xfrm>
          <a:off x="3529330" y="6301105"/>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84455</xdr:rowOff>
    </xdr:from>
    <xdr:to xmlns:xdr="http://schemas.openxmlformats.org/drawingml/2006/spreadsheetDrawing">
      <xdr:col>15</xdr:col>
      <xdr:colOff>101600</xdr:colOff>
      <xdr:row>37</xdr:row>
      <xdr:rowOff>12700</xdr:rowOff>
    </xdr:to>
    <xdr:sp macro="" textlink="">
      <xdr:nvSpPr>
        <xdr:cNvPr id="64" name="フローチャート: 判断 63"/>
        <xdr:cNvSpPr/>
      </xdr:nvSpPr>
      <xdr:spPr>
        <a:xfrm>
          <a:off x="2686050" y="63677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10160</xdr:rowOff>
    </xdr:from>
    <xdr:to xmlns:xdr="http://schemas.openxmlformats.org/drawingml/2006/spreadsheetDrawing">
      <xdr:col>10</xdr:col>
      <xdr:colOff>165100</xdr:colOff>
      <xdr:row>36</xdr:row>
      <xdr:rowOff>113665</xdr:rowOff>
    </xdr:to>
    <xdr:sp macro="" textlink="">
      <xdr:nvSpPr>
        <xdr:cNvPr id="65" name="フローチャート: 判断 64"/>
        <xdr:cNvSpPr/>
      </xdr:nvSpPr>
      <xdr:spPr>
        <a:xfrm>
          <a:off x="1854200" y="62934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2000" cy="262890"/>
    <xdr:sp macro="" textlink="">
      <xdr:nvSpPr>
        <xdr:cNvPr id="66" name="テキスト ボックス 65"/>
        <xdr:cNvSpPr txBox="1"/>
      </xdr:nvSpPr>
      <xdr:spPr>
        <a:xfrm>
          <a:off x="418211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2890"/>
    <xdr:sp macro="" textlink="">
      <xdr:nvSpPr>
        <xdr:cNvPr id="67" name="テキスト ボックス 66"/>
        <xdr:cNvSpPr txBox="1"/>
      </xdr:nvSpPr>
      <xdr:spPr>
        <a:xfrm>
          <a:off x="340106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0095" cy="262890"/>
    <xdr:sp macro="" textlink="">
      <xdr:nvSpPr>
        <xdr:cNvPr id="68" name="テキスト ボックス 67"/>
        <xdr:cNvSpPr txBox="1"/>
      </xdr:nvSpPr>
      <xdr:spPr>
        <a:xfrm>
          <a:off x="2557780" y="775589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2890"/>
    <xdr:sp macro="" textlink="">
      <xdr:nvSpPr>
        <xdr:cNvPr id="69" name="テキスト ボックス 68"/>
        <xdr:cNvSpPr txBox="1"/>
      </xdr:nvSpPr>
      <xdr:spPr>
        <a:xfrm>
          <a:off x="172593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2890"/>
    <xdr:sp macro="" textlink="">
      <xdr:nvSpPr>
        <xdr:cNvPr id="70" name="テキスト ボックス 69"/>
        <xdr:cNvSpPr txBox="1"/>
      </xdr:nvSpPr>
      <xdr:spPr>
        <a:xfrm>
          <a:off x="89408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64135</xdr:rowOff>
    </xdr:from>
    <xdr:to xmlns:xdr="http://schemas.openxmlformats.org/drawingml/2006/spreadsheetDrawing">
      <xdr:col>24</xdr:col>
      <xdr:colOff>114300</xdr:colOff>
      <xdr:row>36</xdr:row>
      <xdr:rowOff>168275</xdr:rowOff>
    </xdr:to>
    <xdr:sp macro="" textlink="">
      <xdr:nvSpPr>
        <xdr:cNvPr id="71" name="楕円 70"/>
        <xdr:cNvSpPr/>
      </xdr:nvSpPr>
      <xdr:spPr>
        <a:xfrm>
          <a:off x="4310380" y="63474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42545</xdr:rowOff>
    </xdr:from>
    <xdr:ext cx="403225" cy="262255"/>
    <xdr:sp macro="" textlink="">
      <xdr:nvSpPr>
        <xdr:cNvPr id="72" name="【道路】&#10;有形固定資産減価償却率該当値テキスト"/>
        <xdr:cNvSpPr txBox="1"/>
      </xdr:nvSpPr>
      <xdr:spPr>
        <a:xfrm>
          <a:off x="4399280" y="632587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133985</xdr:rowOff>
    </xdr:from>
    <xdr:to xmlns:xdr="http://schemas.openxmlformats.org/drawingml/2006/spreadsheetDrawing">
      <xdr:col>20</xdr:col>
      <xdr:colOff>38100</xdr:colOff>
      <xdr:row>37</xdr:row>
      <xdr:rowOff>63500</xdr:rowOff>
    </xdr:to>
    <xdr:sp macro="" textlink="">
      <xdr:nvSpPr>
        <xdr:cNvPr id="73" name="楕円 72"/>
        <xdr:cNvSpPr/>
      </xdr:nvSpPr>
      <xdr:spPr>
        <a:xfrm>
          <a:off x="3529330" y="641731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116205</xdr:rowOff>
    </xdr:from>
    <xdr:to xmlns:xdr="http://schemas.openxmlformats.org/drawingml/2006/spreadsheetDrawing">
      <xdr:col>24</xdr:col>
      <xdr:colOff>63500</xdr:colOff>
      <xdr:row>37</xdr:row>
      <xdr:rowOff>11430</xdr:rowOff>
    </xdr:to>
    <xdr:cxnSp macro="">
      <xdr:nvCxnSpPr>
        <xdr:cNvPr id="74" name="直線コネクタ 73"/>
        <xdr:cNvCxnSpPr/>
      </xdr:nvCxnSpPr>
      <xdr:spPr>
        <a:xfrm flipV="1">
          <a:off x="3580130" y="6399530"/>
          <a:ext cx="7810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26035</xdr:rowOff>
    </xdr:from>
    <xdr:to xmlns:xdr="http://schemas.openxmlformats.org/drawingml/2006/spreadsheetDrawing">
      <xdr:col>15</xdr:col>
      <xdr:colOff>101600</xdr:colOff>
      <xdr:row>37</xdr:row>
      <xdr:rowOff>129540</xdr:rowOff>
    </xdr:to>
    <xdr:sp macro="" textlink="">
      <xdr:nvSpPr>
        <xdr:cNvPr id="75" name="楕円 74"/>
        <xdr:cNvSpPr/>
      </xdr:nvSpPr>
      <xdr:spPr>
        <a:xfrm>
          <a:off x="2686050" y="64839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11430</xdr:rowOff>
    </xdr:from>
    <xdr:to xmlns:xdr="http://schemas.openxmlformats.org/drawingml/2006/spreadsheetDrawing">
      <xdr:col>19</xdr:col>
      <xdr:colOff>177800</xdr:colOff>
      <xdr:row>37</xdr:row>
      <xdr:rowOff>77470</xdr:rowOff>
    </xdr:to>
    <xdr:cxnSp macro="">
      <xdr:nvCxnSpPr>
        <xdr:cNvPr id="76" name="直線コネクタ 75"/>
        <xdr:cNvCxnSpPr/>
      </xdr:nvCxnSpPr>
      <xdr:spPr>
        <a:xfrm flipV="1">
          <a:off x="2736850" y="6469380"/>
          <a:ext cx="8432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84455</xdr:rowOff>
    </xdr:from>
    <xdr:to xmlns:xdr="http://schemas.openxmlformats.org/drawingml/2006/spreadsheetDrawing">
      <xdr:col>10</xdr:col>
      <xdr:colOff>165100</xdr:colOff>
      <xdr:row>38</xdr:row>
      <xdr:rowOff>12700</xdr:rowOff>
    </xdr:to>
    <xdr:sp macro="" textlink="">
      <xdr:nvSpPr>
        <xdr:cNvPr id="77" name="楕円 76"/>
        <xdr:cNvSpPr/>
      </xdr:nvSpPr>
      <xdr:spPr>
        <a:xfrm>
          <a:off x="1854200" y="65424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77470</xdr:rowOff>
    </xdr:from>
    <xdr:to xmlns:xdr="http://schemas.openxmlformats.org/drawingml/2006/spreadsheetDrawing">
      <xdr:col>15</xdr:col>
      <xdr:colOff>50800</xdr:colOff>
      <xdr:row>37</xdr:row>
      <xdr:rowOff>135890</xdr:rowOff>
    </xdr:to>
    <xdr:cxnSp macro="">
      <xdr:nvCxnSpPr>
        <xdr:cNvPr id="78" name="直線コネクタ 77"/>
        <xdr:cNvCxnSpPr/>
      </xdr:nvCxnSpPr>
      <xdr:spPr>
        <a:xfrm flipV="1">
          <a:off x="1905000" y="6535420"/>
          <a:ext cx="8318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138430</xdr:rowOff>
    </xdr:from>
    <xdr:ext cx="403225" cy="262890"/>
    <xdr:sp macro="" textlink="">
      <xdr:nvSpPr>
        <xdr:cNvPr id="79" name="n_1aveValue【道路】&#10;有形固定資産減価償却率"/>
        <xdr:cNvSpPr txBox="1"/>
      </xdr:nvSpPr>
      <xdr:spPr>
        <a:xfrm>
          <a:off x="3376295" y="607250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29210</xdr:rowOff>
    </xdr:from>
    <xdr:ext cx="403225" cy="262890"/>
    <xdr:sp macro="" textlink="">
      <xdr:nvSpPr>
        <xdr:cNvPr id="80" name="n_2aveValue【道路】&#10;有形固定資産減価償却率"/>
        <xdr:cNvSpPr txBox="1"/>
      </xdr:nvSpPr>
      <xdr:spPr>
        <a:xfrm>
          <a:off x="2545715" y="613791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130810</xdr:rowOff>
    </xdr:from>
    <xdr:ext cx="403225" cy="262890"/>
    <xdr:sp macro="" textlink="">
      <xdr:nvSpPr>
        <xdr:cNvPr id="81" name="n_3aveValue【道路】&#10;有形固定資産減価償却率"/>
        <xdr:cNvSpPr txBox="1"/>
      </xdr:nvSpPr>
      <xdr:spPr>
        <a:xfrm>
          <a:off x="1713865" y="606488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53975</xdr:rowOff>
    </xdr:from>
    <xdr:ext cx="403225" cy="262890"/>
    <xdr:sp macro="" textlink="">
      <xdr:nvSpPr>
        <xdr:cNvPr id="82" name="n_1mainValue【道路】&#10;有形固定資産減価償却率"/>
        <xdr:cNvSpPr txBox="1"/>
      </xdr:nvSpPr>
      <xdr:spPr>
        <a:xfrm>
          <a:off x="3376295" y="651192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120650</xdr:rowOff>
    </xdr:from>
    <xdr:ext cx="403225" cy="262890"/>
    <xdr:sp macro="" textlink="">
      <xdr:nvSpPr>
        <xdr:cNvPr id="83" name="n_2mainValue【道路】&#10;有形固定資産減価償却率"/>
        <xdr:cNvSpPr txBox="1"/>
      </xdr:nvSpPr>
      <xdr:spPr>
        <a:xfrm>
          <a:off x="2545715" y="657860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3810</xdr:rowOff>
    </xdr:from>
    <xdr:ext cx="403225" cy="264160"/>
    <xdr:sp macro="" textlink="">
      <xdr:nvSpPr>
        <xdr:cNvPr id="84" name="n_3mainValue【道路】&#10;有形固定資産減価償却率"/>
        <xdr:cNvSpPr txBox="1"/>
      </xdr:nvSpPr>
      <xdr:spPr>
        <a:xfrm>
          <a:off x="1713865" y="663638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77470</xdr:rowOff>
    </xdr:from>
    <xdr:to xmlns:xdr="http://schemas.openxmlformats.org/drawingml/2006/spreadsheetDrawing">
      <xdr:col>59</xdr:col>
      <xdr:colOff>88900</xdr:colOff>
      <xdr:row>28</xdr:row>
      <xdr:rowOff>26035</xdr:rowOff>
    </xdr:to>
    <xdr:sp macro="" textlink="">
      <xdr:nvSpPr>
        <xdr:cNvPr id="85" name="正方形/長方形 84"/>
        <xdr:cNvSpPr/>
      </xdr:nvSpPr>
      <xdr:spPr>
        <a:xfrm>
          <a:off x="6215380" y="4265295"/>
          <a:ext cx="443865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135890</xdr:rowOff>
    </xdr:to>
    <xdr:sp macro="" textlink="">
      <xdr:nvSpPr>
        <xdr:cNvPr id="86" name="正方形/長方形 85"/>
        <xdr:cNvSpPr/>
      </xdr:nvSpPr>
      <xdr:spPr>
        <a:xfrm>
          <a:off x="633095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168275</xdr:rowOff>
    </xdr:to>
    <xdr:sp macro="" textlink="">
      <xdr:nvSpPr>
        <xdr:cNvPr id="87" name="正方形/長方形 86"/>
        <xdr:cNvSpPr/>
      </xdr:nvSpPr>
      <xdr:spPr>
        <a:xfrm>
          <a:off x="633095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135890</xdr:rowOff>
    </xdr:to>
    <xdr:sp macro="" textlink="">
      <xdr:nvSpPr>
        <xdr:cNvPr id="88" name="正方形/長方形 87"/>
        <xdr:cNvSpPr/>
      </xdr:nvSpPr>
      <xdr:spPr>
        <a:xfrm>
          <a:off x="728980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168275</xdr:rowOff>
    </xdr:to>
    <xdr:sp macro="" textlink="">
      <xdr:nvSpPr>
        <xdr:cNvPr id="89" name="正方形/長方形 88"/>
        <xdr:cNvSpPr/>
      </xdr:nvSpPr>
      <xdr:spPr>
        <a:xfrm>
          <a:off x="728980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135890</xdr:rowOff>
    </xdr:to>
    <xdr:sp macro="" textlink="">
      <xdr:nvSpPr>
        <xdr:cNvPr id="90" name="正方形/長方形 89"/>
        <xdr:cNvSpPr/>
      </xdr:nvSpPr>
      <xdr:spPr>
        <a:xfrm>
          <a:off x="83642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168275</xdr:rowOff>
    </xdr:to>
    <xdr:sp macro="" textlink="">
      <xdr:nvSpPr>
        <xdr:cNvPr id="91" name="正方形/長方形 90"/>
        <xdr:cNvSpPr/>
      </xdr:nvSpPr>
      <xdr:spPr>
        <a:xfrm>
          <a:off x="83642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77470</xdr:rowOff>
    </xdr:to>
    <xdr:sp macro="" textlink="">
      <xdr:nvSpPr>
        <xdr:cNvPr id="92" name="正方形/長方形 91"/>
        <xdr:cNvSpPr/>
      </xdr:nvSpPr>
      <xdr:spPr>
        <a:xfrm>
          <a:off x="6215380" y="5429250"/>
          <a:ext cx="443865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9235"/>
    <xdr:sp macro="" textlink="">
      <xdr:nvSpPr>
        <xdr:cNvPr id="93" name="テキスト ボックス 92"/>
        <xdr:cNvSpPr txBox="1"/>
      </xdr:nvSpPr>
      <xdr:spPr>
        <a:xfrm>
          <a:off x="6177280" y="5235575"/>
          <a:ext cx="34353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77470</xdr:rowOff>
    </xdr:from>
    <xdr:to xmlns:xdr="http://schemas.openxmlformats.org/drawingml/2006/spreadsheetDrawing">
      <xdr:col>59</xdr:col>
      <xdr:colOff>50800</xdr:colOff>
      <xdr:row>44</xdr:row>
      <xdr:rowOff>77470</xdr:rowOff>
    </xdr:to>
    <xdr:cxnSp macro="">
      <xdr:nvCxnSpPr>
        <xdr:cNvPr id="94" name="直線コネクタ 93"/>
        <xdr:cNvCxnSpPr/>
      </xdr:nvCxnSpPr>
      <xdr:spPr>
        <a:xfrm>
          <a:off x="6215380" y="775779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94615</xdr:rowOff>
    </xdr:from>
    <xdr:to xmlns:xdr="http://schemas.openxmlformats.org/drawingml/2006/spreadsheetDrawing">
      <xdr:col>59</xdr:col>
      <xdr:colOff>50800</xdr:colOff>
      <xdr:row>42</xdr:row>
      <xdr:rowOff>94615</xdr:rowOff>
    </xdr:to>
    <xdr:cxnSp macro="">
      <xdr:nvCxnSpPr>
        <xdr:cNvPr id="95" name="直線コネクタ 94"/>
        <xdr:cNvCxnSpPr/>
      </xdr:nvCxnSpPr>
      <xdr:spPr>
        <a:xfrm>
          <a:off x="6215380" y="74256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123825</xdr:rowOff>
    </xdr:from>
    <xdr:ext cx="465455" cy="262890"/>
    <xdr:sp macro="" textlink="">
      <xdr:nvSpPr>
        <xdr:cNvPr id="96" name="テキスト ボックス 95"/>
        <xdr:cNvSpPr txBox="1"/>
      </xdr:nvSpPr>
      <xdr:spPr>
        <a:xfrm>
          <a:off x="5770880" y="7280275"/>
          <a:ext cx="465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111125</xdr:rowOff>
    </xdr:from>
    <xdr:to xmlns:xdr="http://schemas.openxmlformats.org/drawingml/2006/spreadsheetDrawing">
      <xdr:col>59</xdr:col>
      <xdr:colOff>50800</xdr:colOff>
      <xdr:row>40</xdr:row>
      <xdr:rowOff>111125</xdr:rowOff>
    </xdr:to>
    <xdr:cxnSp macro="">
      <xdr:nvCxnSpPr>
        <xdr:cNvPr id="97" name="直線コネクタ 96"/>
        <xdr:cNvCxnSpPr/>
      </xdr:nvCxnSpPr>
      <xdr:spPr>
        <a:xfrm>
          <a:off x="6215380" y="70929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140335</xdr:rowOff>
    </xdr:from>
    <xdr:ext cx="529590" cy="263525"/>
    <xdr:sp macro="" textlink="">
      <xdr:nvSpPr>
        <xdr:cNvPr id="98" name="テキスト ボックス 97"/>
        <xdr:cNvSpPr txBox="1"/>
      </xdr:nvSpPr>
      <xdr:spPr>
        <a:xfrm>
          <a:off x="5718175" y="694753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127635</xdr:rowOff>
    </xdr:from>
    <xdr:to xmlns:xdr="http://schemas.openxmlformats.org/drawingml/2006/spreadsheetDrawing">
      <xdr:col>59</xdr:col>
      <xdr:colOff>50800</xdr:colOff>
      <xdr:row>38</xdr:row>
      <xdr:rowOff>127635</xdr:rowOff>
    </xdr:to>
    <xdr:cxnSp macro="">
      <xdr:nvCxnSpPr>
        <xdr:cNvPr id="99" name="直線コネクタ 98"/>
        <xdr:cNvCxnSpPr/>
      </xdr:nvCxnSpPr>
      <xdr:spPr>
        <a:xfrm>
          <a:off x="6215380" y="67602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157480</xdr:rowOff>
    </xdr:from>
    <xdr:ext cx="529590" cy="262890"/>
    <xdr:sp macro="" textlink="">
      <xdr:nvSpPr>
        <xdr:cNvPr id="100" name="テキスト ボックス 99"/>
        <xdr:cNvSpPr txBox="1"/>
      </xdr:nvSpPr>
      <xdr:spPr>
        <a:xfrm>
          <a:off x="5718175" y="661543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144780</xdr:rowOff>
    </xdr:from>
    <xdr:to xmlns:xdr="http://schemas.openxmlformats.org/drawingml/2006/spreadsheetDrawing">
      <xdr:col>59</xdr:col>
      <xdr:colOff>50800</xdr:colOff>
      <xdr:row>36</xdr:row>
      <xdr:rowOff>144780</xdr:rowOff>
    </xdr:to>
    <xdr:cxnSp macro="">
      <xdr:nvCxnSpPr>
        <xdr:cNvPr id="101" name="直線コネクタ 100"/>
        <xdr:cNvCxnSpPr/>
      </xdr:nvCxnSpPr>
      <xdr:spPr>
        <a:xfrm>
          <a:off x="6215380" y="64281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173990</xdr:rowOff>
    </xdr:from>
    <xdr:ext cx="529590" cy="262255"/>
    <xdr:sp macro="" textlink="">
      <xdr:nvSpPr>
        <xdr:cNvPr id="102" name="テキスト ボックス 101"/>
        <xdr:cNvSpPr txBox="1"/>
      </xdr:nvSpPr>
      <xdr:spPr>
        <a:xfrm>
          <a:off x="5718175" y="6282690"/>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160655</xdr:rowOff>
    </xdr:from>
    <xdr:to xmlns:xdr="http://schemas.openxmlformats.org/drawingml/2006/spreadsheetDrawing">
      <xdr:col>59</xdr:col>
      <xdr:colOff>50800</xdr:colOff>
      <xdr:row>34</xdr:row>
      <xdr:rowOff>160655</xdr:rowOff>
    </xdr:to>
    <xdr:cxnSp macro="">
      <xdr:nvCxnSpPr>
        <xdr:cNvPr id="103" name="直線コネクタ 102"/>
        <xdr:cNvCxnSpPr/>
      </xdr:nvCxnSpPr>
      <xdr:spPr>
        <a:xfrm>
          <a:off x="6215380" y="60947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16510</xdr:rowOff>
    </xdr:from>
    <xdr:ext cx="595630" cy="262890"/>
    <xdr:sp macro="" textlink="">
      <xdr:nvSpPr>
        <xdr:cNvPr id="104" name="テキスト ボックス 103"/>
        <xdr:cNvSpPr txBox="1"/>
      </xdr:nvSpPr>
      <xdr:spPr>
        <a:xfrm>
          <a:off x="5654040" y="595058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5" name="直線コネクタ 104"/>
        <xdr:cNvCxnSpPr/>
      </xdr:nvCxnSpPr>
      <xdr:spPr>
        <a:xfrm>
          <a:off x="6215380" y="57619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32385</xdr:rowOff>
    </xdr:from>
    <xdr:ext cx="595630" cy="262255"/>
    <xdr:sp macro="" textlink="">
      <xdr:nvSpPr>
        <xdr:cNvPr id="106" name="テキスト ボックス 105"/>
        <xdr:cNvSpPr txBox="1"/>
      </xdr:nvSpPr>
      <xdr:spPr>
        <a:xfrm>
          <a:off x="5654040" y="5617210"/>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6215380" y="54292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49530</xdr:rowOff>
    </xdr:from>
    <xdr:ext cx="595630" cy="262890"/>
    <xdr:sp macro="" textlink="">
      <xdr:nvSpPr>
        <xdr:cNvPr id="108" name="テキスト ボックス 107"/>
        <xdr:cNvSpPr txBox="1"/>
      </xdr:nvSpPr>
      <xdr:spPr>
        <a:xfrm>
          <a:off x="5654040" y="528510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77470</xdr:rowOff>
    </xdr:to>
    <xdr:sp macro="" textlink="">
      <xdr:nvSpPr>
        <xdr:cNvPr id="109" name="【道路】&#10;一人当たり延長グラフ枠"/>
        <xdr:cNvSpPr/>
      </xdr:nvSpPr>
      <xdr:spPr>
        <a:xfrm>
          <a:off x="6215380" y="5429250"/>
          <a:ext cx="443865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32</xdr:row>
      <xdr:rowOff>141605</xdr:rowOff>
    </xdr:from>
    <xdr:to xmlns:xdr="http://schemas.openxmlformats.org/drawingml/2006/spreadsheetDrawing">
      <xdr:col>54</xdr:col>
      <xdr:colOff>179070</xdr:colOff>
      <xdr:row>41</xdr:row>
      <xdr:rowOff>76200</xdr:rowOff>
    </xdr:to>
    <xdr:cxnSp macro="">
      <xdr:nvCxnSpPr>
        <xdr:cNvPr id="110" name="直線コネクタ 109"/>
        <xdr:cNvCxnSpPr/>
      </xdr:nvCxnSpPr>
      <xdr:spPr>
        <a:xfrm flipV="1">
          <a:off x="9848850" y="57264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80010</xdr:rowOff>
    </xdr:from>
    <xdr:ext cx="534670" cy="263525"/>
    <xdr:sp macro="" textlink="">
      <xdr:nvSpPr>
        <xdr:cNvPr id="111" name="【道路】&#10;一人当たり延長最小値テキスト"/>
        <xdr:cNvSpPr txBox="1"/>
      </xdr:nvSpPr>
      <xdr:spPr>
        <a:xfrm>
          <a:off x="9886950" y="723646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76200</xdr:rowOff>
    </xdr:from>
    <xdr:to xmlns:xdr="http://schemas.openxmlformats.org/drawingml/2006/spreadsheetDrawing">
      <xdr:col>55</xdr:col>
      <xdr:colOff>88900</xdr:colOff>
      <xdr:row>41</xdr:row>
      <xdr:rowOff>76200</xdr:rowOff>
    </xdr:to>
    <xdr:cxnSp macro="">
      <xdr:nvCxnSpPr>
        <xdr:cNvPr id="112" name="直線コネクタ 111"/>
        <xdr:cNvCxnSpPr/>
      </xdr:nvCxnSpPr>
      <xdr:spPr>
        <a:xfrm>
          <a:off x="9771380" y="72326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87630</xdr:rowOff>
    </xdr:from>
    <xdr:ext cx="598805" cy="262890"/>
    <xdr:sp macro="" textlink="">
      <xdr:nvSpPr>
        <xdr:cNvPr id="113" name="【道路】&#10;一人当たり延長最大値テキスト"/>
        <xdr:cNvSpPr txBox="1"/>
      </xdr:nvSpPr>
      <xdr:spPr>
        <a:xfrm>
          <a:off x="9886950" y="549783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141605</xdr:rowOff>
    </xdr:from>
    <xdr:to xmlns:xdr="http://schemas.openxmlformats.org/drawingml/2006/spreadsheetDrawing">
      <xdr:col>55</xdr:col>
      <xdr:colOff>88900</xdr:colOff>
      <xdr:row>32</xdr:row>
      <xdr:rowOff>141605</xdr:rowOff>
    </xdr:to>
    <xdr:cxnSp macro="">
      <xdr:nvCxnSpPr>
        <xdr:cNvPr id="114" name="直線コネクタ 113"/>
        <xdr:cNvCxnSpPr/>
      </xdr:nvCxnSpPr>
      <xdr:spPr>
        <a:xfrm>
          <a:off x="9771380" y="57264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43815</xdr:rowOff>
    </xdr:from>
    <xdr:ext cx="534670" cy="262890"/>
    <xdr:sp macro="" textlink="">
      <xdr:nvSpPr>
        <xdr:cNvPr id="115" name="【道路】&#10;一人当たり延長平均値テキスト"/>
        <xdr:cNvSpPr txBox="1"/>
      </xdr:nvSpPr>
      <xdr:spPr>
        <a:xfrm>
          <a:off x="9886950" y="667639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20320</xdr:rowOff>
    </xdr:from>
    <xdr:to xmlns:xdr="http://schemas.openxmlformats.org/drawingml/2006/spreadsheetDrawing">
      <xdr:col>55</xdr:col>
      <xdr:colOff>50800</xdr:colOff>
      <xdr:row>39</xdr:row>
      <xdr:rowOff>123825</xdr:rowOff>
    </xdr:to>
    <xdr:sp macro="" textlink="">
      <xdr:nvSpPr>
        <xdr:cNvPr id="116" name="フローチャート: 判断 115"/>
        <xdr:cNvSpPr/>
      </xdr:nvSpPr>
      <xdr:spPr>
        <a:xfrm>
          <a:off x="9809480" y="68275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50165</xdr:rowOff>
    </xdr:from>
    <xdr:to xmlns:xdr="http://schemas.openxmlformats.org/drawingml/2006/spreadsheetDrawing">
      <xdr:col>50</xdr:col>
      <xdr:colOff>165100</xdr:colOff>
      <xdr:row>39</xdr:row>
      <xdr:rowOff>153670</xdr:rowOff>
    </xdr:to>
    <xdr:sp macro="" textlink="">
      <xdr:nvSpPr>
        <xdr:cNvPr id="117" name="フローチャート: 判断 116"/>
        <xdr:cNvSpPr/>
      </xdr:nvSpPr>
      <xdr:spPr>
        <a:xfrm>
          <a:off x="9017000" y="68573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134620</xdr:rowOff>
    </xdr:from>
    <xdr:to xmlns:xdr="http://schemas.openxmlformats.org/drawingml/2006/spreadsheetDrawing">
      <xdr:col>46</xdr:col>
      <xdr:colOff>38100</xdr:colOff>
      <xdr:row>40</xdr:row>
      <xdr:rowOff>64135</xdr:rowOff>
    </xdr:to>
    <xdr:sp macro="" textlink="">
      <xdr:nvSpPr>
        <xdr:cNvPr id="118" name="フローチャート: 判断 117"/>
        <xdr:cNvSpPr/>
      </xdr:nvSpPr>
      <xdr:spPr>
        <a:xfrm>
          <a:off x="8185150" y="694182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40640</xdr:rowOff>
    </xdr:from>
    <xdr:to xmlns:xdr="http://schemas.openxmlformats.org/drawingml/2006/spreadsheetDrawing">
      <xdr:col>41</xdr:col>
      <xdr:colOff>101600</xdr:colOff>
      <xdr:row>39</xdr:row>
      <xdr:rowOff>143510</xdr:rowOff>
    </xdr:to>
    <xdr:sp macro="" textlink="">
      <xdr:nvSpPr>
        <xdr:cNvPr id="119" name="フローチャート: 判断 118"/>
        <xdr:cNvSpPr/>
      </xdr:nvSpPr>
      <xdr:spPr>
        <a:xfrm>
          <a:off x="7341870" y="68478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2890"/>
    <xdr:sp macro="" textlink="">
      <xdr:nvSpPr>
        <xdr:cNvPr id="120" name="テキスト ボックス 119"/>
        <xdr:cNvSpPr txBox="1"/>
      </xdr:nvSpPr>
      <xdr:spPr>
        <a:xfrm>
          <a:off x="966978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2890"/>
    <xdr:sp macro="" textlink="">
      <xdr:nvSpPr>
        <xdr:cNvPr id="121" name="テキスト ボックス 120"/>
        <xdr:cNvSpPr txBox="1"/>
      </xdr:nvSpPr>
      <xdr:spPr>
        <a:xfrm>
          <a:off x="888873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2890"/>
    <xdr:sp macro="" textlink="">
      <xdr:nvSpPr>
        <xdr:cNvPr id="122" name="テキスト ボックス 121"/>
        <xdr:cNvSpPr txBox="1"/>
      </xdr:nvSpPr>
      <xdr:spPr>
        <a:xfrm>
          <a:off x="805688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0095" cy="262890"/>
    <xdr:sp macro="" textlink="">
      <xdr:nvSpPr>
        <xdr:cNvPr id="123" name="テキスト ボックス 122"/>
        <xdr:cNvSpPr txBox="1"/>
      </xdr:nvSpPr>
      <xdr:spPr>
        <a:xfrm>
          <a:off x="7213600" y="775589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2890"/>
    <xdr:sp macro="" textlink="">
      <xdr:nvSpPr>
        <xdr:cNvPr id="124" name="テキスト ボックス 123"/>
        <xdr:cNvSpPr txBox="1"/>
      </xdr:nvSpPr>
      <xdr:spPr>
        <a:xfrm>
          <a:off x="638175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159385</xdr:rowOff>
    </xdr:from>
    <xdr:to xmlns:xdr="http://schemas.openxmlformats.org/drawingml/2006/spreadsheetDrawing">
      <xdr:col>55</xdr:col>
      <xdr:colOff>50800</xdr:colOff>
      <xdr:row>40</xdr:row>
      <xdr:rowOff>88265</xdr:rowOff>
    </xdr:to>
    <xdr:sp macro="" textlink="">
      <xdr:nvSpPr>
        <xdr:cNvPr id="125" name="楕円 124"/>
        <xdr:cNvSpPr/>
      </xdr:nvSpPr>
      <xdr:spPr>
        <a:xfrm>
          <a:off x="9809480" y="69665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137795</xdr:rowOff>
    </xdr:from>
    <xdr:ext cx="534670" cy="262255"/>
    <xdr:sp macro="" textlink="">
      <xdr:nvSpPr>
        <xdr:cNvPr id="126" name="【道路】&#10;一人当たり延長該当値テキスト"/>
        <xdr:cNvSpPr txBox="1"/>
      </xdr:nvSpPr>
      <xdr:spPr>
        <a:xfrm>
          <a:off x="9886950" y="694499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165100</xdr:rowOff>
    </xdr:from>
    <xdr:to xmlns:xdr="http://schemas.openxmlformats.org/drawingml/2006/spreadsheetDrawing">
      <xdr:col>50</xdr:col>
      <xdr:colOff>165100</xdr:colOff>
      <xdr:row>40</xdr:row>
      <xdr:rowOff>93980</xdr:rowOff>
    </xdr:to>
    <xdr:sp macro="" textlink="">
      <xdr:nvSpPr>
        <xdr:cNvPr id="127" name="楕円 126"/>
        <xdr:cNvSpPr/>
      </xdr:nvSpPr>
      <xdr:spPr>
        <a:xfrm>
          <a:off x="9017000" y="69723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36830</xdr:rowOff>
    </xdr:from>
    <xdr:to xmlns:xdr="http://schemas.openxmlformats.org/drawingml/2006/spreadsheetDrawing">
      <xdr:col>55</xdr:col>
      <xdr:colOff>0</xdr:colOff>
      <xdr:row>40</xdr:row>
      <xdr:rowOff>41910</xdr:rowOff>
    </xdr:to>
    <xdr:cxnSp macro="">
      <xdr:nvCxnSpPr>
        <xdr:cNvPr id="128" name="直線コネクタ 127"/>
        <xdr:cNvCxnSpPr/>
      </xdr:nvCxnSpPr>
      <xdr:spPr>
        <a:xfrm flipV="1">
          <a:off x="9067800" y="7018655"/>
          <a:ext cx="7810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172720</xdr:rowOff>
    </xdr:from>
    <xdr:to xmlns:xdr="http://schemas.openxmlformats.org/drawingml/2006/spreadsheetDrawing">
      <xdr:col>46</xdr:col>
      <xdr:colOff>38100</xdr:colOff>
      <xdr:row>40</xdr:row>
      <xdr:rowOff>101600</xdr:rowOff>
    </xdr:to>
    <xdr:sp macro="" textlink="">
      <xdr:nvSpPr>
        <xdr:cNvPr id="129" name="楕円 128"/>
        <xdr:cNvSpPr/>
      </xdr:nvSpPr>
      <xdr:spPr>
        <a:xfrm>
          <a:off x="8185150" y="697992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41910</xdr:rowOff>
    </xdr:from>
    <xdr:to xmlns:xdr="http://schemas.openxmlformats.org/drawingml/2006/spreadsheetDrawing">
      <xdr:col>50</xdr:col>
      <xdr:colOff>114300</xdr:colOff>
      <xdr:row>40</xdr:row>
      <xdr:rowOff>50165</xdr:rowOff>
    </xdr:to>
    <xdr:cxnSp macro="">
      <xdr:nvCxnSpPr>
        <xdr:cNvPr id="130" name="直線コネクタ 129"/>
        <xdr:cNvCxnSpPr/>
      </xdr:nvCxnSpPr>
      <xdr:spPr>
        <a:xfrm flipV="1">
          <a:off x="8235950" y="7023735"/>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2540</xdr:rowOff>
    </xdr:from>
    <xdr:to xmlns:xdr="http://schemas.openxmlformats.org/drawingml/2006/spreadsheetDrawing">
      <xdr:col>41</xdr:col>
      <xdr:colOff>101600</xdr:colOff>
      <xdr:row>40</xdr:row>
      <xdr:rowOff>106045</xdr:rowOff>
    </xdr:to>
    <xdr:sp macro="" textlink="">
      <xdr:nvSpPr>
        <xdr:cNvPr id="131" name="楕円 130"/>
        <xdr:cNvSpPr/>
      </xdr:nvSpPr>
      <xdr:spPr>
        <a:xfrm>
          <a:off x="7341870" y="69843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50165</xdr:rowOff>
    </xdr:from>
    <xdr:to xmlns:xdr="http://schemas.openxmlformats.org/drawingml/2006/spreadsheetDrawing">
      <xdr:col>45</xdr:col>
      <xdr:colOff>177800</xdr:colOff>
      <xdr:row>40</xdr:row>
      <xdr:rowOff>53975</xdr:rowOff>
    </xdr:to>
    <xdr:cxnSp macro="">
      <xdr:nvCxnSpPr>
        <xdr:cNvPr id="132" name="直線コネクタ 131"/>
        <xdr:cNvCxnSpPr/>
      </xdr:nvCxnSpPr>
      <xdr:spPr>
        <a:xfrm flipV="1">
          <a:off x="7392670" y="7031990"/>
          <a:ext cx="8432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169545</xdr:rowOff>
    </xdr:from>
    <xdr:ext cx="532765" cy="263525"/>
    <xdr:sp macro="" textlink="">
      <xdr:nvSpPr>
        <xdr:cNvPr id="133" name="n_1aveValue【道路】&#10;一人当たり延長"/>
        <xdr:cNvSpPr txBox="1"/>
      </xdr:nvSpPr>
      <xdr:spPr>
        <a:xfrm>
          <a:off x="8799195" y="6627495"/>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80645</xdr:rowOff>
    </xdr:from>
    <xdr:ext cx="534670" cy="262890"/>
    <xdr:sp macro="" textlink="">
      <xdr:nvSpPr>
        <xdr:cNvPr id="134" name="n_2aveValue【道路】&#10;一人当たり延長"/>
        <xdr:cNvSpPr txBox="1"/>
      </xdr:nvSpPr>
      <xdr:spPr>
        <a:xfrm>
          <a:off x="7980045" y="671322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160655</xdr:rowOff>
    </xdr:from>
    <xdr:ext cx="534670" cy="263525"/>
    <xdr:sp macro="" textlink="">
      <xdr:nvSpPr>
        <xdr:cNvPr id="135" name="n_3aveValue【道路】&#10;一人当たり延長"/>
        <xdr:cNvSpPr txBox="1"/>
      </xdr:nvSpPr>
      <xdr:spPr>
        <a:xfrm>
          <a:off x="7148195" y="661860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85090</xdr:rowOff>
    </xdr:from>
    <xdr:ext cx="532765" cy="262890"/>
    <xdr:sp macro="" textlink="">
      <xdr:nvSpPr>
        <xdr:cNvPr id="136" name="n_1mainValue【道路】&#10;一人当たり延長"/>
        <xdr:cNvSpPr txBox="1"/>
      </xdr:nvSpPr>
      <xdr:spPr>
        <a:xfrm>
          <a:off x="8799195" y="7066915"/>
          <a:ext cx="5327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92710</xdr:rowOff>
    </xdr:from>
    <xdr:ext cx="534670" cy="262255"/>
    <xdr:sp macro="" textlink="">
      <xdr:nvSpPr>
        <xdr:cNvPr id="137" name="n_2mainValue【道路】&#10;一人当たり延長"/>
        <xdr:cNvSpPr txBox="1"/>
      </xdr:nvSpPr>
      <xdr:spPr>
        <a:xfrm>
          <a:off x="7980045" y="707453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97790</xdr:rowOff>
    </xdr:from>
    <xdr:ext cx="534670" cy="263525"/>
    <xdr:sp macro="" textlink="">
      <xdr:nvSpPr>
        <xdr:cNvPr id="138" name="n_3mainValue【道路】&#10;一人当たり延長"/>
        <xdr:cNvSpPr txBox="1"/>
      </xdr:nvSpPr>
      <xdr:spPr>
        <a:xfrm>
          <a:off x="7148195" y="707961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116205</xdr:rowOff>
    </xdr:from>
    <xdr:to xmlns:xdr="http://schemas.openxmlformats.org/drawingml/2006/spreadsheetDrawing">
      <xdr:col>28</xdr:col>
      <xdr:colOff>152400</xdr:colOff>
      <xdr:row>50</xdr:row>
      <xdr:rowOff>64135</xdr:rowOff>
    </xdr:to>
    <xdr:sp macro="" textlink="">
      <xdr:nvSpPr>
        <xdr:cNvPr id="139" name="正方形/長方形 138"/>
        <xdr:cNvSpPr/>
      </xdr:nvSpPr>
      <xdr:spPr>
        <a:xfrm>
          <a:off x="716280" y="814578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90170</xdr:rowOff>
    </xdr:from>
    <xdr:to xmlns:xdr="http://schemas.openxmlformats.org/drawingml/2006/spreadsheetDrawing">
      <xdr:col>12</xdr:col>
      <xdr:colOff>127000</xdr:colOff>
      <xdr:row>52</xdr:row>
      <xdr:rowOff>0</xdr:rowOff>
    </xdr:to>
    <xdr:sp macro="" textlink="">
      <xdr:nvSpPr>
        <xdr:cNvPr id="140" name="正方形/長方形 139"/>
        <xdr:cNvSpPr/>
      </xdr:nvSpPr>
      <xdr:spPr>
        <a:xfrm>
          <a:off x="84328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122555</xdr:rowOff>
    </xdr:from>
    <xdr:to xmlns:xdr="http://schemas.openxmlformats.org/drawingml/2006/spreadsheetDrawing">
      <xdr:col>12</xdr:col>
      <xdr:colOff>127000</xdr:colOff>
      <xdr:row>53</xdr:row>
      <xdr:rowOff>32385</xdr:rowOff>
    </xdr:to>
    <xdr:sp macro="" textlink="">
      <xdr:nvSpPr>
        <xdr:cNvPr id="141" name="正方形/長方形 140"/>
        <xdr:cNvSpPr/>
      </xdr:nvSpPr>
      <xdr:spPr>
        <a:xfrm>
          <a:off x="84328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90170</xdr:rowOff>
    </xdr:from>
    <xdr:to xmlns:xdr="http://schemas.openxmlformats.org/drawingml/2006/spreadsheetDrawing">
      <xdr:col>18</xdr:col>
      <xdr:colOff>0</xdr:colOff>
      <xdr:row>52</xdr:row>
      <xdr:rowOff>0</xdr:rowOff>
    </xdr:to>
    <xdr:sp macro="" textlink="">
      <xdr:nvSpPr>
        <xdr:cNvPr id="142" name="正方形/長方形 141"/>
        <xdr:cNvSpPr/>
      </xdr:nvSpPr>
      <xdr:spPr>
        <a:xfrm>
          <a:off x="179070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122555</xdr:rowOff>
    </xdr:from>
    <xdr:to xmlns:xdr="http://schemas.openxmlformats.org/drawingml/2006/spreadsheetDrawing">
      <xdr:col>18</xdr:col>
      <xdr:colOff>0</xdr:colOff>
      <xdr:row>53</xdr:row>
      <xdr:rowOff>32385</xdr:rowOff>
    </xdr:to>
    <xdr:sp macro="" textlink="">
      <xdr:nvSpPr>
        <xdr:cNvPr id="143" name="正方形/長方形 142"/>
        <xdr:cNvSpPr/>
      </xdr:nvSpPr>
      <xdr:spPr>
        <a:xfrm>
          <a:off x="179070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90170</xdr:rowOff>
    </xdr:from>
    <xdr:to xmlns:xdr="http://schemas.openxmlformats.org/drawingml/2006/spreadsheetDrawing">
      <xdr:col>24</xdr:col>
      <xdr:colOff>0</xdr:colOff>
      <xdr:row>52</xdr:row>
      <xdr:rowOff>0</xdr:rowOff>
    </xdr:to>
    <xdr:sp macro="" textlink="">
      <xdr:nvSpPr>
        <xdr:cNvPr id="144" name="正方形/長方形 143"/>
        <xdr:cNvSpPr/>
      </xdr:nvSpPr>
      <xdr:spPr>
        <a:xfrm>
          <a:off x="28651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122555</xdr:rowOff>
    </xdr:from>
    <xdr:to xmlns:xdr="http://schemas.openxmlformats.org/drawingml/2006/spreadsheetDrawing">
      <xdr:col>24</xdr:col>
      <xdr:colOff>0</xdr:colOff>
      <xdr:row>53</xdr:row>
      <xdr:rowOff>32385</xdr:rowOff>
    </xdr:to>
    <xdr:sp macro="" textlink="">
      <xdr:nvSpPr>
        <xdr:cNvPr id="145" name="正方形/長方形 144"/>
        <xdr:cNvSpPr/>
      </xdr:nvSpPr>
      <xdr:spPr>
        <a:xfrm>
          <a:off x="28651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116205</xdr:rowOff>
    </xdr:to>
    <xdr:sp macro="" textlink="">
      <xdr:nvSpPr>
        <xdr:cNvPr id="146" name="正方形/長方形 145"/>
        <xdr:cNvSpPr/>
      </xdr:nvSpPr>
      <xdr:spPr>
        <a:xfrm>
          <a:off x="716280" y="9310370"/>
          <a:ext cx="445008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8450" cy="229870"/>
    <xdr:sp macro="" textlink="">
      <xdr:nvSpPr>
        <xdr:cNvPr id="147" name="テキスト ボックス 146"/>
        <xdr:cNvSpPr txBox="1"/>
      </xdr:nvSpPr>
      <xdr:spPr>
        <a:xfrm>
          <a:off x="689610" y="9116060"/>
          <a:ext cx="2984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116205</xdr:rowOff>
    </xdr:from>
    <xdr:to xmlns:xdr="http://schemas.openxmlformats.org/drawingml/2006/spreadsheetDrawing">
      <xdr:col>28</xdr:col>
      <xdr:colOff>114300</xdr:colOff>
      <xdr:row>66</xdr:row>
      <xdr:rowOff>116205</xdr:rowOff>
    </xdr:to>
    <xdr:cxnSp macro="">
      <xdr:nvCxnSpPr>
        <xdr:cNvPr id="148" name="直線コネクタ 147"/>
        <xdr:cNvCxnSpPr/>
      </xdr:nvCxnSpPr>
      <xdr:spPr>
        <a:xfrm>
          <a:off x="716280" y="11638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146050</xdr:rowOff>
    </xdr:from>
    <xdr:ext cx="401320" cy="262255"/>
    <xdr:sp macro="" textlink="">
      <xdr:nvSpPr>
        <xdr:cNvPr id="149" name="テキスト ボックス 148"/>
        <xdr:cNvSpPr txBox="1"/>
      </xdr:nvSpPr>
      <xdr:spPr>
        <a:xfrm>
          <a:off x="347345" y="11493500"/>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0" name="直線コネクタ 149"/>
        <xdr:cNvCxnSpPr/>
      </xdr:nvCxnSpPr>
      <xdr:spPr>
        <a:xfrm>
          <a:off x="716280" y="11172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1320" cy="262890"/>
    <xdr:sp macro="" textlink="">
      <xdr:nvSpPr>
        <xdr:cNvPr id="151" name="テキスト ボックス 150"/>
        <xdr:cNvSpPr txBox="1"/>
      </xdr:nvSpPr>
      <xdr:spPr>
        <a:xfrm>
          <a:off x="347345" y="1102741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58420</xdr:rowOff>
    </xdr:from>
    <xdr:to xmlns:xdr="http://schemas.openxmlformats.org/drawingml/2006/spreadsheetDrawing">
      <xdr:col>28</xdr:col>
      <xdr:colOff>114300</xdr:colOff>
      <xdr:row>61</xdr:row>
      <xdr:rowOff>58420</xdr:rowOff>
    </xdr:to>
    <xdr:cxnSp macro="">
      <xdr:nvCxnSpPr>
        <xdr:cNvPr id="152" name="直線コネクタ 151"/>
        <xdr:cNvCxnSpPr/>
      </xdr:nvCxnSpPr>
      <xdr:spPr>
        <a:xfrm>
          <a:off x="716280" y="10707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87630</xdr:rowOff>
    </xdr:from>
    <xdr:ext cx="401320" cy="262890"/>
    <xdr:sp macro="" textlink="">
      <xdr:nvSpPr>
        <xdr:cNvPr id="153" name="テキスト ボックス 152"/>
        <xdr:cNvSpPr txBox="1"/>
      </xdr:nvSpPr>
      <xdr:spPr>
        <a:xfrm>
          <a:off x="347345" y="10561955"/>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116205</xdr:rowOff>
    </xdr:from>
    <xdr:to xmlns:xdr="http://schemas.openxmlformats.org/drawingml/2006/spreadsheetDrawing">
      <xdr:col>28</xdr:col>
      <xdr:colOff>114300</xdr:colOff>
      <xdr:row>58</xdr:row>
      <xdr:rowOff>116205</xdr:rowOff>
    </xdr:to>
    <xdr:cxnSp macro="">
      <xdr:nvCxnSpPr>
        <xdr:cNvPr id="154" name="直線コネクタ 153"/>
        <xdr:cNvCxnSpPr/>
      </xdr:nvCxnSpPr>
      <xdr:spPr>
        <a:xfrm>
          <a:off x="716280" y="10241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146050</xdr:rowOff>
    </xdr:from>
    <xdr:ext cx="401320" cy="262255"/>
    <xdr:sp macro="" textlink="">
      <xdr:nvSpPr>
        <xdr:cNvPr id="155" name="テキスト ボックス 154"/>
        <xdr:cNvSpPr txBox="1"/>
      </xdr:nvSpPr>
      <xdr:spPr>
        <a:xfrm>
          <a:off x="347345" y="10096500"/>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56" name="直線コネクタ 155"/>
        <xdr:cNvCxnSpPr/>
      </xdr:nvCxnSpPr>
      <xdr:spPr>
        <a:xfrm>
          <a:off x="716280" y="9775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67360" cy="262890"/>
    <xdr:sp macro="" textlink="">
      <xdr:nvSpPr>
        <xdr:cNvPr id="157" name="テキスト ボックス 156"/>
        <xdr:cNvSpPr txBox="1"/>
      </xdr:nvSpPr>
      <xdr:spPr>
        <a:xfrm>
          <a:off x="283210" y="963041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58" name="直線コネクタ 157"/>
        <xdr:cNvCxnSpPr/>
      </xdr:nvCxnSpPr>
      <xdr:spPr>
        <a:xfrm>
          <a:off x="716280" y="9310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87630</xdr:rowOff>
    </xdr:from>
    <xdr:ext cx="467360" cy="262890"/>
    <xdr:sp macro="" textlink="">
      <xdr:nvSpPr>
        <xdr:cNvPr id="159" name="テキスト ボックス 158"/>
        <xdr:cNvSpPr txBox="1"/>
      </xdr:nvSpPr>
      <xdr:spPr>
        <a:xfrm>
          <a:off x="283210" y="916495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116205</xdr:rowOff>
    </xdr:to>
    <xdr:sp macro="" textlink="">
      <xdr:nvSpPr>
        <xdr:cNvPr id="160" name="【橋りょう・トンネル】&#10;有形固定資産減価償却率グラフ枠"/>
        <xdr:cNvSpPr/>
      </xdr:nvSpPr>
      <xdr:spPr>
        <a:xfrm>
          <a:off x="716280" y="9310370"/>
          <a:ext cx="445008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60960</xdr:rowOff>
    </xdr:from>
    <xdr:to xmlns:xdr="http://schemas.openxmlformats.org/drawingml/2006/spreadsheetDrawing">
      <xdr:col>24</xdr:col>
      <xdr:colOff>62865</xdr:colOff>
      <xdr:row>63</xdr:row>
      <xdr:rowOff>49530</xdr:rowOff>
    </xdr:to>
    <xdr:cxnSp macro="">
      <xdr:nvCxnSpPr>
        <xdr:cNvPr id="161" name="直線コネクタ 160"/>
        <xdr:cNvCxnSpPr/>
      </xdr:nvCxnSpPr>
      <xdr:spPr>
        <a:xfrm flipV="1">
          <a:off x="4360545" y="9836785"/>
          <a:ext cx="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52705</xdr:rowOff>
    </xdr:from>
    <xdr:ext cx="403225" cy="262890"/>
    <xdr:sp macro="" textlink="">
      <xdr:nvSpPr>
        <xdr:cNvPr id="162" name="【橋りょう・トンネル】&#10;有形固定資産減価償却率最小値テキスト"/>
        <xdr:cNvSpPr txBox="1"/>
      </xdr:nvSpPr>
      <xdr:spPr>
        <a:xfrm>
          <a:off x="4399280" y="1105090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49530</xdr:rowOff>
    </xdr:from>
    <xdr:to xmlns:xdr="http://schemas.openxmlformats.org/drawingml/2006/spreadsheetDrawing">
      <xdr:col>24</xdr:col>
      <xdr:colOff>152400</xdr:colOff>
      <xdr:row>63</xdr:row>
      <xdr:rowOff>49530</xdr:rowOff>
    </xdr:to>
    <xdr:cxnSp macro="">
      <xdr:nvCxnSpPr>
        <xdr:cNvPr id="163" name="直線コネクタ 162"/>
        <xdr:cNvCxnSpPr/>
      </xdr:nvCxnSpPr>
      <xdr:spPr>
        <a:xfrm>
          <a:off x="4283710" y="110477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6350</xdr:rowOff>
    </xdr:from>
    <xdr:ext cx="403225" cy="262255"/>
    <xdr:sp macro="" textlink="">
      <xdr:nvSpPr>
        <xdr:cNvPr id="164" name="【橋りょう・トンネル】&#10;有形固定資産減価償却率最大値テキスト"/>
        <xdr:cNvSpPr txBox="1"/>
      </xdr:nvSpPr>
      <xdr:spPr>
        <a:xfrm>
          <a:off x="4399280" y="960755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60960</xdr:rowOff>
    </xdr:from>
    <xdr:to xmlns:xdr="http://schemas.openxmlformats.org/drawingml/2006/spreadsheetDrawing">
      <xdr:col>24</xdr:col>
      <xdr:colOff>152400</xdr:colOff>
      <xdr:row>56</xdr:row>
      <xdr:rowOff>60960</xdr:rowOff>
    </xdr:to>
    <xdr:cxnSp macro="">
      <xdr:nvCxnSpPr>
        <xdr:cNvPr id="165" name="直線コネクタ 164"/>
        <xdr:cNvCxnSpPr/>
      </xdr:nvCxnSpPr>
      <xdr:spPr>
        <a:xfrm>
          <a:off x="4283710" y="98367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27305</xdr:rowOff>
    </xdr:from>
    <xdr:ext cx="403225" cy="263525"/>
    <xdr:sp macro="" textlink="">
      <xdr:nvSpPr>
        <xdr:cNvPr id="166" name="【橋りょう・トンネル】&#10;有形固定資産減価償却率平均値テキスト"/>
        <xdr:cNvSpPr txBox="1"/>
      </xdr:nvSpPr>
      <xdr:spPr>
        <a:xfrm>
          <a:off x="4399280" y="10501630"/>
          <a:ext cx="40322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3810</xdr:rowOff>
    </xdr:from>
    <xdr:to xmlns:xdr="http://schemas.openxmlformats.org/drawingml/2006/spreadsheetDrawing">
      <xdr:col>24</xdr:col>
      <xdr:colOff>114300</xdr:colOff>
      <xdr:row>61</xdr:row>
      <xdr:rowOff>107315</xdr:rowOff>
    </xdr:to>
    <xdr:sp macro="" textlink="">
      <xdr:nvSpPr>
        <xdr:cNvPr id="167" name="フローチャート: 判断 166"/>
        <xdr:cNvSpPr/>
      </xdr:nvSpPr>
      <xdr:spPr>
        <a:xfrm>
          <a:off x="4310380" y="106527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29210</xdr:rowOff>
    </xdr:from>
    <xdr:to xmlns:xdr="http://schemas.openxmlformats.org/drawingml/2006/spreadsheetDrawing">
      <xdr:col>20</xdr:col>
      <xdr:colOff>38100</xdr:colOff>
      <xdr:row>61</xdr:row>
      <xdr:rowOff>133350</xdr:rowOff>
    </xdr:to>
    <xdr:sp macro="" textlink="">
      <xdr:nvSpPr>
        <xdr:cNvPr id="168" name="フローチャート: 判断 167"/>
        <xdr:cNvSpPr/>
      </xdr:nvSpPr>
      <xdr:spPr>
        <a:xfrm>
          <a:off x="3529330" y="1067816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67310</xdr:rowOff>
    </xdr:from>
    <xdr:to xmlns:xdr="http://schemas.openxmlformats.org/drawingml/2006/spreadsheetDrawing">
      <xdr:col>15</xdr:col>
      <xdr:colOff>101600</xdr:colOff>
      <xdr:row>61</xdr:row>
      <xdr:rowOff>170815</xdr:rowOff>
    </xdr:to>
    <xdr:sp macro="" textlink="">
      <xdr:nvSpPr>
        <xdr:cNvPr id="169" name="フローチャート: 判断 168"/>
        <xdr:cNvSpPr/>
      </xdr:nvSpPr>
      <xdr:spPr>
        <a:xfrm>
          <a:off x="2686050" y="107162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80645</xdr:rowOff>
    </xdr:from>
    <xdr:to xmlns:xdr="http://schemas.openxmlformats.org/drawingml/2006/spreadsheetDrawing">
      <xdr:col>10</xdr:col>
      <xdr:colOff>165100</xdr:colOff>
      <xdr:row>62</xdr:row>
      <xdr:rowOff>9525</xdr:rowOff>
    </xdr:to>
    <xdr:sp macro="" textlink="">
      <xdr:nvSpPr>
        <xdr:cNvPr id="170" name="フローチャート: 判断 169"/>
        <xdr:cNvSpPr/>
      </xdr:nvSpPr>
      <xdr:spPr>
        <a:xfrm>
          <a:off x="1854200" y="107295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113665</xdr:rowOff>
    </xdr:from>
    <xdr:ext cx="762000" cy="262890"/>
    <xdr:sp macro="" textlink="">
      <xdr:nvSpPr>
        <xdr:cNvPr id="171" name="テキスト ボックス 170"/>
        <xdr:cNvSpPr txBox="1"/>
      </xdr:nvSpPr>
      <xdr:spPr>
        <a:xfrm>
          <a:off x="418211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113665</xdr:rowOff>
    </xdr:from>
    <xdr:ext cx="762000" cy="262890"/>
    <xdr:sp macro="" textlink="">
      <xdr:nvSpPr>
        <xdr:cNvPr id="172" name="テキスト ボックス 171"/>
        <xdr:cNvSpPr txBox="1"/>
      </xdr:nvSpPr>
      <xdr:spPr>
        <a:xfrm>
          <a:off x="340106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113665</xdr:rowOff>
    </xdr:from>
    <xdr:ext cx="760095" cy="262890"/>
    <xdr:sp macro="" textlink="">
      <xdr:nvSpPr>
        <xdr:cNvPr id="173" name="テキスト ボックス 172"/>
        <xdr:cNvSpPr txBox="1"/>
      </xdr:nvSpPr>
      <xdr:spPr>
        <a:xfrm>
          <a:off x="2557780" y="1163574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113665</xdr:rowOff>
    </xdr:from>
    <xdr:ext cx="762000" cy="262890"/>
    <xdr:sp macro="" textlink="">
      <xdr:nvSpPr>
        <xdr:cNvPr id="174" name="テキスト ボックス 173"/>
        <xdr:cNvSpPr txBox="1"/>
      </xdr:nvSpPr>
      <xdr:spPr>
        <a:xfrm>
          <a:off x="172593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113665</xdr:rowOff>
    </xdr:from>
    <xdr:ext cx="762000" cy="262890"/>
    <xdr:sp macro="" textlink="">
      <xdr:nvSpPr>
        <xdr:cNvPr id="175" name="テキスト ボックス 174"/>
        <xdr:cNvSpPr txBox="1"/>
      </xdr:nvSpPr>
      <xdr:spPr>
        <a:xfrm>
          <a:off x="89408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157480</xdr:rowOff>
    </xdr:from>
    <xdr:to xmlns:xdr="http://schemas.openxmlformats.org/drawingml/2006/spreadsheetDrawing">
      <xdr:col>24</xdr:col>
      <xdr:colOff>114300</xdr:colOff>
      <xdr:row>62</xdr:row>
      <xdr:rowOff>86995</xdr:rowOff>
    </xdr:to>
    <xdr:sp macro="" textlink="">
      <xdr:nvSpPr>
        <xdr:cNvPr id="176" name="楕円 175"/>
        <xdr:cNvSpPr/>
      </xdr:nvSpPr>
      <xdr:spPr>
        <a:xfrm>
          <a:off x="4310380" y="108064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135890</xdr:rowOff>
    </xdr:from>
    <xdr:ext cx="403225" cy="262255"/>
    <xdr:sp macro="" textlink="">
      <xdr:nvSpPr>
        <xdr:cNvPr id="177" name="【橋りょう・トンネル】&#10;有形固定資産減価償却率該当値テキスト"/>
        <xdr:cNvSpPr txBox="1"/>
      </xdr:nvSpPr>
      <xdr:spPr>
        <a:xfrm>
          <a:off x="4399280" y="1078484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15875</xdr:rowOff>
    </xdr:from>
    <xdr:to xmlns:xdr="http://schemas.openxmlformats.org/drawingml/2006/spreadsheetDrawing">
      <xdr:col>20</xdr:col>
      <xdr:colOff>38100</xdr:colOff>
      <xdr:row>62</xdr:row>
      <xdr:rowOff>119380</xdr:rowOff>
    </xdr:to>
    <xdr:sp macro="" textlink="">
      <xdr:nvSpPr>
        <xdr:cNvPr id="178" name="楕円 177"/>
        <xdr:cNvSpPr/>
      </xdr:nvSpPr>
      <xdr:spPr>
        <a:xfrm>
          <a:off x="3529330" y="1083945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34925</xdr:rowOff>
    </xdr:from>
    <xdr:to xmlns:xdr="http://schemas.openxmlformats.org/drawingml/2006/spreadsheetDrawing">
      <xdr:col>24</xdr:col>
      <xdr:colOff>63500</xdr:colOff>
      <xdr:row>62</xdr:row>
      <xdr:rowOff>67310</xdr:rowOff>
    </xdr:to>
    <xdr:cxnSp macro="">
      <xdr:nvCxnSpPr>
        <xdr:cNvPr id="179" name="直線コネクタ 178"/>
        <xdr:cNvCxnSpPr/>
      </xdr:nvCxnSpPr>
      <xdr:spPr>
        <a:xfrm flipV="1">
          <a:off x="3580130" y="10858500"/>
          <a:ext cx="7810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50800</xdr:rowOff>
    </xdr:from>
    <xdr:to xmlns:xdr="http://schemas.openxmlformats.org/drawingml/2006/spreadsheetDrawing">
      <xdr:col>15</xdr:col>
      <xdr:colOff>101600</xdr:colOff>
      <xdr:row>62</xdr:row>
      <xdr:rowOff>154305</xdr:rowOff>
    </xdr:to>
    <xdr:sp macro="" textlink="">
      <xdr:nvSpPr>
        <xdr:cNvPr id="180" name="楕円 179"/>
        <xdr:cNvSpPr/>
      </xdr:nvSpPr>
      <xdr:spPr>
        <a:xfrm>
          <a:off x="2686050" y="108743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67310</xdr:rowOff>
    </xdr:from>
    <xdr:to xmlns:xdr="http://schemas.openxmlformats.org/drawingml/2006/spreadsheetDrawing">
      <xdr:col>19</xdr:col>
      <xdr:colOff>177800</xdr:colOff>
      <xdr:row>62</xdr:row>
      <xdr:rowOff>102235</xdr:rowOff>
    </xdr:to>
    <xdr:cxnSp macro="">
      <xdr:nvCxnSpPr>
        <xdr:cNvPr id="181" name="直線コネクタ 180"/>
        <xdr:cNvCxnSpPr/>
      </xdr:nvCxnSpPr>
      <xdr:spPr>
        <a:xfrm flipV="1">
          <a:off x="2736850" y="10890885"/>
          <a:ext cx="8432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80645</xdr:rowOff>
    </xdr:from>
    <xdr:to xmlns:xdr="http://schemas.openxmlformats.org/drawingml/2006/spreadsheetDrawing">
      <xdr:col>10</xdr:col>
      <xdr:colOff>165100</xdr:colOff>
      <xdr:row>63</xdr:row>
      <xdr:rowOff>9525</xdr:rowOff>
    </xdr:to>
    <xdr:sp macro="" textlink="">
      <xdr:nvSpPr>
        <xdr:cNvPr id="182" name="楕円 181"/>
        <xdr:cNvSpPr/>
      </xdr:nvSpPr>
      <xdr:spPr>
        <a:xfrm>
          <a:off x="1854200" y="109042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102235</xdr:rowOff>
    </xdr:from>
    <xdr:to xmlns:xdr="http://schemas.openxmlformats.org/drawingml/2006/spreadsheetDrawing">
      <xdr:col>15</xdr:col>
      <xdr:colOff>50800</xdr:colOff>
      <xdr:row>62</xdr:row>
      <xdr:rowOff>132715</xdr:rowOff>
    </xdr:to>
    <xdr:cxnSp macro="">
      <xdr:nvCxnSpPr>
        <xdr:cNvPr id="183" name="直線コネクタ 182"/>
        <xdr:cNvCxnSpPr/>
      </xdr:nvCxnSpPr>
      <xdr:spPr>
        <a:xfrm flipV="1">
          <a:off x="1905000" y="10925810"/>
          <a:ext cx="8318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149860</xdr:rowOff>
    </xdr:from>
    <xdr:ext cx="403225" cy="263525"/>
    <xdr:sp macro="" textlink="">
      <xdr:nvSpPr>
        <xdr:cNvPr id="184" name="n_1aveValue【橋りょう・トンネル】&#10;有形固定資産減価償却率"/>
        <xdr:cNvSpPr txBox="1"/>
      </xdr:nvSpPr>
      <xdr:spPr>
        <a:xfrm>
          <a:off x="3376295" y="1044956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12700</xdr:rowOff>
    </xdr:from>
    <xdr:ext cx="403225" cy="264160"/>
    <xdr:sp macro="" textlink="">
      <xdr:nvSpPr>
        <xdr:cNvPr id="185" name="n_2aveValue【橋りょう・トンネル】&#10;有形固定資産減価償却率"/>
        <xdr:cNvSpPr txBox="1"/>
      </xdr:nvSpPr>
      <xdr:spPr>
        <a:xfrm>
          <a:off x="2545715" y="1048702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26670</xdr:rowOff>
    </xdr:from>
    <xdr:ext cx="403225" cy="263525"/>
    <xdr:sp macro="" textlink="">
      <xdr:nvSpPr>
        <xdr:cNvPr id="186" name="n_3aveValue【橋りょう・トンネル】&#10;有形固定資産減価償却率"/>
        <xdr:cNvSpPr txBox="1"/>
      </xdr:nvSpPr>
      <xdr:spPr>
        <a:xfrm>
          <a:off x="1713865" y="1050099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110490</xdr:rowOff>
    </xdr:from>
    <xdr:ext cx="403225" cy="262890"/>
    <xdr:sp macro="" textlink="">
      <xdr:nvSpPr>
        <xdr:cNvPr id="187" name="n_1mainValue【橋りょう・トンネル】&#10;有形固定資産減価償却率"/>
        <xdr:cNvSpPr txBox="1"/>
      </xdr:nvSpPr>
      <xdr:spPr>
        <a:xfrm>
          <a:off x="3376295" y="1093406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145415</xdr:rowOff>
    </xdr:from>
    <xdr:ext cx="403225" cy="262890"/>
    <xdr:sp macro="" textlink="">
      <xdr:nvSpPr>
        <xdr:cNvPr id="188" name="n_2mainValue【橋りょう・トンネル】&#10;有形固定資産減価償却率"/>
        <xdr:cNvSpPr txBox="1"/>
      </xdr:nvSpPr>
      <xdr:spPr>
        <a:xfrm>
          <a:off x="2545715" y="1096899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635</xdr:rowOff>
    </xdr:from>
    <xdr:ext cx="403225" cy="263525"/>
    <xdr:sp macro="" textlink="">
      <xdr:nvSpPr>
        <xdr:cNvPr id="189" name="n_3mainValue【橋りょう・トンネル】&#10;有形固定資産減価償却率"/>
        <xdr:cNvSpPr txBox="1"/>
      </xdr:nvSpPr>
      <xdr:spPr>
        <a:xfrm>
          <a:off x="1713865" y="1099883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116205</xdr:rowOff>
    </xdr:from>
    <xdr:to xmlns:xdr="http://schemas.openxmlformats.org/drawingml/2006/spreadsheetDrawing">
      <xdr:col>59</xdr:col>
      <xdr:colOff>88900</xdr:colOff>
      <xdr:row>50</xdr:row>
      <xdr:rowOff>64135</xdr:rowOff>
    </xdr:to>
    <xdr:sp macro="" textlink="">
      <xdr:nvSpPr>
        <xdr:cNvPr id="190" name="正方形/長方形 189"/>
        <xdr:cNvSpPr/>
      </xdr:nvSpPr>
      <xdr:spPr>
        <a:xfrm>
          <a:off x="6215380" y="814578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90170</xdr:rowOff>
    </xdr:from>
    <xdr:to xmlns:xdr="http://schemas.openxmlformats.org/drawingml/2006/spreadsheetDrawing">
      <xdr:col>43</xdr:col>
      <xdr:colOff>63500</xdr:colOff>
      <xdr:row>52</xdr:row>
      <xdr:rowOff>0</xdr:rowOff>
    </xdr:to>
    <xdr:sp macro="" textlink="">
      <xdr:nvSpPr>
        <xdr:cNvPr id="191" name="正方形/長方形 190"/>
        <xdr:cNvSpPr/>
      </xdr:nvSpPr>
      <xdr:spPr>
        <a:xfrm>
          <a:off x="633095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122555</xdr:rowOff>
    </xdr:from>
    <xdr:to xmlns:xdr="http://schemas.openxmlformats.org/drawingml/2006/spreadsheetDrawing">
      <xdr:col>43</xdr:col>
      <xdr:colOff>63500</xdr:colOff>
      <xdr:row>53</xdr:row>
      <xdr:rowOff>32385</xdr:rowOff>
    </xdr:to>
    <xdr:sp macro="" textlink="">
      <xdr:nvSpPr>
        <xdr:cNvPr id="192" name="正方形/長方形 191"/>
        <xdr:cNvSpPr/>
      </xdr:nvSpPr>
      <xdr:spPr>
        <a:xfrm>
          <a:off x="633095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90170</xdr:rowOff>
    </xdr:from>
    <xdr:to xmlns:xdr="http://schemas.openxmlformats.org/drawingml/2006/spreadsheetDrawing">
      <xdr:col>48</xdr:col>
      <xdr:colOff>127000</xdr:colOff>
      <xdr:row>52</xdr:row>
      <xdr:rowOff>0</xdr:rowOff>
    </xdr:to>
    <xdr:sp macro="" textlink="">
      <xdr:nvSpPr>
        <xdr:cNvPr id="193" name="正方形/長方形 192"/>
        <xdr:cNvSpPr/>
      </xdr:nvSpPr>
      <xdr:spPr>
        <a:xfrm>
          <a:off x="728980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122555</xdr:rowOff>
    </xdr:from>
    <xdr:to xmlns:xdr="http://schemas.openxmlformats.org/drawingml/2006/spreadsheetDrawing">
      <xdr:col>48</xdr:col>
      <xdr:colOff>127000</xdr:colOff>
      <xdr:row>53</xdr:row>
      <xdr:rowOff>32385</xdr:rowOff>
    </xdr:to>
    <xdr:sp macro="" textlink="">
      <xdr:nvSpPr>
        <xdr:cNvPr id="194" name="正方形/長方形 193"/>
        <xdr:cNvSpPr/>
      </xdr:nvSpPr>
      <xdr:spPr>
        <a:xfrm>
          <a:off x="728980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90170</xdr:rowOff>
    </xdr:from>
    <xdr:to xmlns:xdr="http://schemas.openxmlformats.org/drawingml/2006/spreadsheetDrawing">
      <xdr:col>54</xdr:col>
      <xdr:colOff>127000</xdr:colOff>
      <xdr:row>52</xdr:row>
      <xdr:rowOff>0</xdr:rowOff>
    </xdr:to>
    <xdr:sp macro="" textlink="">
      <xdr:nvSpPr>
        <xdr:cNvPr id="195" name="正方形/長方形 194"/>
        <xdr:cNvSpPr/>
      </xdr:nvSpPr>
      <xdr:spPr>
        <a:xfrm>
          <a:off x="83642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122555</xdr:rowOff>
    </xdr:from>
    <xdr:to xmlns:xdr="http://schemas.openxmlformats.org/drawingml/2006/spreadsheetDrawing">
      <xdr:col>54</xdr:col>
      <xdr:colOff>127000</xdr:colOff>
      <xdr:row>53</xdr:row>
      <xdr:rowOff>32385</xdr:rowOff>
    </xdr:to>
    <xdr:sp macro="" textlink="">
      <xdr:nvSpPr>
        <xdr:cNvPr id="196" name="正方形/長方形 195"/>
        <xdr:cNvSpPr/>
      </xdr:nvSpPr>
      <xdr:spPr>
        <a:xfrm>
          <a:off x="83642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116205</xdr:rowOff>
    </xdr:to>
    <xdr:sp macro="" textlink="">
      <xdr:nvSpPr>
        <xdr:cNvPr id="197" name="正方形/長方形 196"/>
        <xdr:cNvSpPr/>
      </xdr:nvSpPr>
      <xdr:spPr>
        <a:xfrm>
          <a:off x="6215380" y="9310370"/>
          <a:ext cx="443865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9885" cy="229870"/>
    <xdr:sp macro="" textlink="">
      <xdr:nvSpPr>
        <xdr:cNvPr id="198" name="テキスト ボックス 197"/>
        <xdr:cNvSpPr txBox="1"/>
      </xdr:nvSpPr>
      <xdr:spPr>
        <a:xfrm>
          <a:off x="6177280" y="9116060"/>
          <a:ext cx="34988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116205</xdr:rowOff>
    </xdr:from>
    <xdr:to xmlns:xdr="http://schemas.openxmlformats.org/drawingml/2006/spreadsheetDrawing">
      <xdr:col>59</xdr:col>
      <xdr:colOff>50800</xdr:colOff>
      <xdr:row>66</xdr:row>
      <xdr:rowOff>116205</xdr:rowOff>
    </xdr:to>
    <xdr:cxnSp macro="">
      <xdr:nvCxnSpPr>
        <xdr:cNvPr id="199" name="直線コネクタ 198"/>
        <xdr:cNvCxnSpPr/>
      </xdr:nvCxnSpPr>
      <xdr:spPr>
        <a:xfrm>
          <a:off x="6215380" y="1163828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133350</xdr:rowOff>
    </xdr:from>
    <xdr:to xmlns:xdr="http://schemas.openxmlformats.org/drawingml/2006/spreadsheetDrawing">
      <xdr:col>59</xdr:col>
      <xdr:colOff>50800</xdr:colOff>
      <xdr:row>64</xdr:row>
      <xdr:rowOff>133350</xdr:rowOff>
    </xdr:to>
    <xdr:cxnSp macro="">
      <xdr:nvCxnSpPr>
        <xdr:cNvPr id="200" name="直線コネクタ 199"/>
        <xdr:cNvCxnSpPr/>
      </xdr:nvCxnSpPr>
      <xdr:spPr>
        <a:xfrm>
          <a:off x="6215380" y="1130617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163195</xdr:rowOff>
    </xdr:from>
    <xdr:ext cx="248920" cy="262890"/>
    <xdr:sp macro="" textlink="">
      <xdr:nvSpPr>
        <xdr:cNvPr id="201" name="テキスト ボックス 200"/>
        <xdr:cNvSpPr txBox="1"/>
      </xdr:nvSpPr>
      <xdr:spPr>
        <a:xfrm>
          <a:off x="5977890" y="1116139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149225</xdr:rowOff>
    </xdr:from>
    <xdr:to xmlns:xdr="http://schemas.openxmlformats.org/drawingml/2006/spreadsheetDrawing">
      <xdr:col>59</xdr:col>
      <xdr:colOff>50800</xdr:colOff>
      <xdr:row>62</xdr:row>
      <xdr:rowOff>149225</xdr:rowOff>
    </xdr:to>
    <xdr:cxnSp macro="">
      <xdr:nvCxnSpPr>
        <xdr:cNvPr id="202" name="直線コネクタ 201"/>
        <xdr:cNvCxnSpPr/>
      </xdr:nvCxnSpPr>
      <xdr:spPr>
        <a:xfrm>
          <a:off x="6215380" y="109728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5080</xdr:rowOff>
    </xdr:from>
    <xdr:ext cx="595630" cy="262890"/>
    <xdr:sp macro="" textlink="">
      <xdr:nvSpPr>
        <xdr:cNvPr id="203" name="テキスト ボックス 202"/>
        <xdr:cNvSpPr txBox="1"/>
      </xdr:nvSpPr>
      <xdr:spPr>
        <a:xfrm>
          <a:off x="5654040" y="10828655"/>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166370</xdr:rowOff>
    </xdr:from>
    <xdr:to xmlns:xdr="http://schemas.openxmlformats.org/drawingml/2006/spreadsheetDrawing">
      <xdr:col>59</xdr:col>
      <xdr:colOff>50800</xdr:colOff>
      <xdr:row>60</xdr:row>
      <xdr:rowOff>166370</xdr:rowOff>
    </xdr:to>
    <xdr:cxnSp macro="">
      <xdr:nvCxnSpPr>
        <xdr:cNvPr id="204" name="直線コネクタ 203"/>
        <xdr:cNvCxnSpPr/>
      </xdr:nvCxnSpPr>
      <xdr:spPr>
        <a:xfrm>
          <a:off x="6215380" y="1064069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5630" cy="263525"/>
    <xdr:sp macro="" textlink="">
      <xdr:nvSpPr>
        <xdr:cNvPr id="205" name="テキスト ボックス 204"/>
        <xdr:cNvSpPr txBox="1"/>
      </xdr:nvSpPr>
      <xdr:spPr>
        <a:xfrm>
          <a:off x="5654040" y="10495280"/>
          <a:ext cx="595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06" name="直線コネクタ 205"/>
        <xdr:cNvCxnSpPr/>
      </xdr:nvCxnSpPr>
      <xdr:spPr>
        <a:xfrm>
          <a:off x="6215380" y="103079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38100</xdr:rowOff>
    </xdr:from>
    <xdr:ext cx="595630" cy="264160"/>
    <xdr:sp macro="" textlink="">
      <xdr:nvSpPr>
        <xdr:cNvPr id="207" name="テキスト ボックス 206"/>
        <xdr:cNvSpPr txBox="1"/>
      </xdr:nvSpPr>
      <xdr:spPr>
        <a:xfrm>
          <a:off x="5654040" y="1016317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25400</xdr:rowOff>
    </xdr:from>
    <xdr:to xmlns:xdr="http://schemas.openxmlformats.org/drawingml/2006/spreadsheetDrawing">
      <xdr:col>59</xdr:col>
      <xdr:colOff>50800</xdr:colOff>
      <xdr:row>57</xdr:row>
      <xdr:rowOff>25400</xdr:rowOff>
    </xdr:to>
    <xdr:cxnSp macro="">
      <xdr:nvCxnSpPr>
        <xdr:cNvPr id="208" name="直線コネクタ 207"/>
        <xdr:cNvCxnSpPr/>
      </xdr:nvCxnSpPr>
      <xdr:spPr>
        <a:xfrm>
          <a:off x="6215380" y="99758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54610</xdr:rowOff>
    </xdr:from>
    <xdr:ext cx="685800" cy="262890"/>
    <xdr:sp macro="" textlink="">
      <xdr:nvSpPr>
        <xdr:cNvPr id="209" name="テキスト ボックス 208"/>
        <xdr:cNvSpPr txBox="1"/>
      </xdr:nvSpPr>
      <xdr:spPr>
        <a:xfrm>
          <a:off x="5563870" y="9830435"/>
          <a:ext cx="685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41275</xdr:rowOff>
    </xdr:from>
    <xdr:to xmlns:xdr="http://schemas.openxmlformats.org/drawingml/2006/spreadsheetDrawing">
      <xdr:col>59</xdr:col>
      <xdr:colOff>50800</xdr:colOff>
      <xdr:row>55</xdr:row>
      <xdr:rowOff>41275</xdr:rowOff>
    </xdr:to>
    <xdr:cxnSp macro="">
      <xdr:nvCxnSpPr>
        <xdr:cNvPr id="210" name="直線コネクタ 209"/>
        <xdr:cNvCxnSpPr/>
      </xdr:nvCxnSpPr>
      <xdr:spPr>
        <a:xfrm>
          <a:off x="6215380" y="964247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71120</xdr:rowOff>
    </xdr:from>
    <xdr:ext cx="685800" cy="263525"/>
    <xdr:sp macro="" textlink="">
      <xdr:nvSpPr>
        <xdr:cNvPr id="211" name="テキスト ボックス 210"/>
        <xdr:cNvSpPr txBox="1"/>
      </xdr:nvSpPr>
      <xdr:spPr>
        <a:xfrm>
          <a:off x="5563870" y="9497695"/>
          <a:ext cx="6858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12" name="直線コネクタ 211"/>
        <xdr:cNvCxnSpPr/>
      </xdr:nvCxnSpPr>
      <xdr:spPr>
        <a:xfrm>
          <a:off x="6215380" y="931037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87630</xdr:rowOff>
    </xdr:from>
    <xdr:ext cx="685800" cy="262890"/>
    <xdr:sp macro="" textlink="">
      <xdr:nvSpPr>
        <xdr:cNvPr id="213" name="テキスト ボックス 212"/>
        <xdr:cNvSpPr txBox="1"/>
      </xdr:nvSpPr>
      <xdr:spPr>
        <a:xfrm>
          <a:off x="5563870" y="9164955"/>
          <a:ext cx="685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116205</xdr:rowOff>
    </xdr:to>
    <xdr:sp macro="" textlink="">
      <xdr:nvSpPr>
        <xdr:cNvPr id="214" name="【橋りょう・トンネル】&#10;一人当たり有形固定資産（償却資産）額グラフ枠"/>
        <xdr:cNvSpPr/>
      </xdr:nvSpPr>
      <xdr:spPr>
        <a:xfrm>
          <a:off x="6215380" y="9310370"/>
          <a:ext cx="443865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55</xdr:row>
      <xdr:rowOff>121920</xdr:rowOff>
    </xdr:from>
    <xdr:to xmlns:xdr="http://schemas.openxmlformats.org/drawingml/2006/spreadsheetDrawing">
      <xdr:col>54</xdr:col>
      <xdr:colOff>179070</xdr:colOff>
      <xdr:row>64</xdr:row>
      <xdr:rowOff>116205</xdr:rowOff>
    </xdr:to>
    <xdr:cxnSp macro="">
      <xdr:nvCxnSpPr>
        <xdr:cNvPr id="215" name="直線コネクタ 214"/>
        <xdr:cNvCxnSpPr/>
      </xdr:nvCxnSpPr>
      <xdr:spPr>
        <a:xfrm flipV="1">
          <a:off x="9848850" y="972312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120650</xdr:rowOff>
    </xdr:from>
    <xdr:ext cx="534670" cy="262890"/>
    <xdr:sp macro="" textlink="">
      <xdr:nvSpPr>
        <xdr:cNvPr id="216" name="【橋りょう・トンネル】&#10;一人当たり有形固定資産（償却資産）額最小値テキスト"/>
        <xdr:cNvSpPr txBox="1"/>
      </xdr:nvSpPr>
      <xdr:spPr>
        <a:xfrm>
          <a:off x="9886950" y="1129347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116205</xdr:rowOff>
    </xdr:from>
    <xdr:to xmlns:xdr="http://schemas.openxmlformats.org/drawingml/2006/spreadsheetDrawing">
      <xdr:col>55</xdr:col>
      <xdr:colOff>88900</xdr:colOff>
      <xdr:row>64</xdr:row>
      <xdr:rowOff>116205</xdr:rowOff>
    </xdr:to>
    <xdr:cxnSp macro="">
      <xdr:nvCxnSpPr>
        <xdr:cNvPr id="217" name="直線コネクタ 216"/>
        <xdr:cNvCxnSpPr/>
      </xdr:nvCxnSpPr>
      <xdr:spPr>
        <a:xfrm>
          <a:off x="9771380" y="112890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67310</xdr:rowOff>
    </xdr:from>
    <xdr:ext cx="690245" cy="262255"/>
    <xdr:sp macro="" textlink="">
      <xdr:nvSpPr>
        <xdr:cNvPr id="218" name="【橋りょう・トンネル】&#10;一人当たり有形固定資産（償却資産）額最大値テキスト"/>
        <xdr:cNvSpPr txBox="1"/>
      </xdr:nvSpPr>
      <xdr:spPr>
        <a:xfrm>
          <a:off x="9886950" y="9493885"/>
          <a:ext cx="6902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121920</xdr:rowOff>
    </xdr:from>
    <xdr:to xmlns:xdr="http://schemas.openxmlformats.org/drawingml/2006/spreadsheetDrawing">
      <xdr:col>55</xdr:col>
      <xdr:colOff>88900</xdr:colOff>
      <xdr:row>55</xdr:row>
      <xdr:rowOff>121920</xdr:rowOff>
    </xdr:to>
    <xdr:cxnSp macro="">
      <xdr:nvCxnSpPr>
        <xdr:cNvPr id="219" name="直線コネクタ 218"/>
        <xdr:cNvCxnSpPr/>
      </xdr:nvCxnSpPr>
      <xdr:spPr>
        <a:xfrm>
          <a:off x="9771380" y="97231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168275</xdr:rowOff>
    </xdr:from>
    <xdr:ext cx="598805" cy="263525"/>
    <xdr:sp macro="" textlink="">
      <xdr:nvSpPr>
        <xdr:cNvPr id="220" name="【橋りょう・トンネル】&#10;一人当たり有形固定資産（償却資産）額平均値テキスト"/>
        <xdr:cNvSpPr txBox="1"/>
      </xdr:nvSpPr>
      <xdr:spPr>
        <a:xfrm>
          <a:off x="9886950" y="10817225"/>
          <a:ext cx="59880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15875</xdr:rowOff>
    </xdr:from>
    <xdr:to xmlns:xdr="http://schemas.openxmlformats.org/drawingml/2006/spreadsheetDrawing">
      <xdr:col>55</xdr:col>
      <xdr:colOff>50800</xdr:colOff>
      <xdr:row>62</xdr:row>
      <xdr:rowOff>119380</xdr:rowOff>
    </xdr:to>
    <xdr:sp macro="" textlink="">
      <xdr:nvSpPr>
        <xdr:cNvPr id="221" name="フローチャート: 判断 220"/>
        <xdr:cNvSpPr/>
      </xdr:nvSpPr>
      <xdr:spPr>
        <a:xfrm>
          <a:off x="9809480" y="1083945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40005</xdr:rowOff>
    </xdr:from>
    <xdr:to xmlns:xdr="http://schemas.openxmlformats.org/drawingml/2006/spreadsheetDrawing">
      <xdr:col>50</xdr:col>
      <xdr:colOff>165100</xdr:colOff>
      <xdr:row>62</xdr:row>
      <xdr:rowOff>142875</xdr:rowOff>
    </xdr:to>
    <xdr:sp macro="" textlink="">
      <xdr:nvSpPr>
        <xdr:cNvPr id="222" name="フローチャート: 判断 221"/>
        <xdr:cNvSpPr/>
      </xdr:nvSpPr>
      <xdr:spPr>
        <a:xfrm>
          <a:off x="9017000" y="108635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0</xdr:rowOff>
    </xdr:from>
    <xdr:to xmlns:xdr="http://schemas.openxmlformats.org/drawingml/2006/spreadsheetDrawing">
      <xdr:col>46</xdr:col>
      <xdr:colOff>38100</xdr:colOff>
      <xdr:row>62</xdr:row>
      <xdr:rowOff>103505</xdr:rowOff>
    </xdr:to>
    <xdr:sp macro="" textlink="">
      <xdr:nvSpPr>
        <xdr:cNvPr id="223" name="フローチャート: 判断 222"/>
        <xdr:cNvSpPr/>
      </xdr:nvSpPr>
      <xdr:spPr>
        <a:xfrm>
          <a:off x="8185150" y="1082357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146050</xdr:rowOff>
    </xdr:from>
    <xdr:to xmlns:xdr="http://schemas.openxmlformats.org/drawingml/2006/spreadsheetDrawing">
      <xdr:col>41</xdr:col>
      <xdr:colOff>101600</xdr:colOff>
      <xdr:row>62</xdr:row>
      <xdr:rowOff>74930</xdr:rowOff>
    </xdr:to>
    <xdr:sp macro="" textlink="">
      <xdr:nvSpPr>
        <xdr:cNvPr id="224" name="フローチャート: 判断 223"/>
        <xdr:cNvSpPr/>
      </xdr:nvSpPr>
      <xdr:spPr>
        <a:xfrm>
          <a:off x="7341870" y="107950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113665</xdr:rowOff>
    </xdr:from>
    <xdr:ext cx="762000" cy="262890"/>
    <xdr:sp macro="" textlink="">
      <xdr:nvSpPr>
        <xdr:cNvPr id="225" name="テキスト ボックス 224"/>
        <xdr:cNvSpPr txBox="1"/>
      </xdr:nvSpPr>
      <xdr:spPr>
        <a:xfrm>
          <a:off x="966978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113665</xdr:rowOff>
    </xdr:from>
    <xdr:ext cx="762000" cy="262890"/>
    <xdr:sp macro="" textlink="">
      <xdr:nvSpPr>
        <xdr:cNvPr id="226" name="テキスト ボックス 225"/>
        <xdr:cNvSpPr txBox="1"/>
      </xdr:nvSpPr>
      <xdr:spPr>
        <a:xfrm>
          <a:off x="888873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113665</xdr:rowOff>
    </xdr:from>
    <xdr:ext cx="762000" cy="262890"/>
    <xdr:sp macro="" textlink="">
      <xdr:nvSpPr>
        <xdr:cNvPr id="227" name="テキスト ボックス 226"/>
        <xdr:cNvSpPr txBox="1"/>
      </xdr:nvSpPr>
      <xdr:spPr>
        <a:xfrm>
          <a:off x="805688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113665</xdr:rowOff>
    </xdr:from>
    <xdr:ext cx="760095" cy="262890"/>
    <xdr:sp macro="" textlink="">
      <xdr:nvSpPr>
        <xdr:cNvPr id="228" name="テキスト ボックス 227"/>
        <xdr:cNvSpPr txBox="1"/>
      </xdr:nvSpPr>
      <xdr:spPr>
        <a:xfrm>
          <a:off x="7213600" y="1163574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113665</xdr:rowOff>
    </xdr:from>
    <xdr:ext cx="762000" cy="262890"/>
    <xdr:sp macro="" textlink="">
      <xdr:nvSpPr>
        <xdr:cNvPr id="229" name="テキスト ボックス 228"/>
        <xdr:cNvSpPr txBox="1"/>
      </xdr:nvSpPr>
      <xdr:spPr>
        <a:xfrm>
          <a:off x="638175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158115</xdr:rowOff>
    </xdr:from>
    <xdr:to xmlns:xdr="http://schemas.openxmlformats.org/drawingml/2006/spreadsheetDrawing">
      <xdr:col>55</xdr:col>
      <xdr:colOff>50800</xdr:colOff>
      <xdr:row>62</xdr:row>
      <xdr:rowOff>87630</xdr:rowOff>
    </xdr:to>
    <xdr:sp macro="" textlink="">
      <xdr:nvSpPr>
        <xdr:cNvPr id="230" name="楕円 229"/>
        <xdr:cNvSpPr/>
      </xdr:nvSpPr>
      <xdr:spPr>
        <a:xfrm>
          <a:off x="9809480" y="10807065"/>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6985</xdr:rowOff>
    </xdr:from>
    <xdr:ext cx="598805" cy="262255"/>
    <xdr:sp macro="" textlink="">
      <xdr:nvSpPr>
        <xdr:cNvPr id="231" name="【橋りょう・トンネル】&#10;一人当たり有形固定資産（償却資産）額該当値テキスト"/>
        <xdr:cNvSpPr txBox="1"/>
      </xdr:nvSpPr>
      <xdr:spPr>
        <a:xfrm>
          <a:off x="9886950" y="1065593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166370</xdr:rowOff>
    </xdr:from>
    <xdr:to xmlns:xdr="http://schemas.openxmlformats.org/drawingml/2006/spreadsheetDrawing">
      <xdr:col>50</xdr:col>
      <xdr:colOff>165100</xdr:colOff>
      <xdr:row>62</xdr:row>
      <xdr:rowOff>95250</xdr:rowOff>
    </xdr:to>
    <xdr:sp macro="" textlink="">
      <xdr:nvSpPr>
        <xdr:cNvPr id="232" name="楕円 231"/>
        <xdr:cNvSpPr/>
      </xdr:nvSpPr>
      <xdr:spPr>
        <a:xfrm>
          <a:off x="9017000" y="108153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35560</xdr:rowOff>
    </xdr:from>
    <xdr:to xmlns:xdr="http://schemas.openxmlformats.org/drawingml/2006/spreadsheetDrawing">
      <xdr:col>55</xdr:col>
      <xdr:colOff>0</xdr:colOff>
      <xdr:row>62</xdr:row>
      <xdr:rowOff>43180</xdr:rowOff>
    </xdr:to>
    <xdr:cxnSp macro="">
      <xdr:nvCxnSpPr>
        <xdr:cNvPr id="233" name="直線コネクタ 232"/>
        <xdr:cNvCxnSpPr/>
      </xdr:nvCxnSpPr>
      <xdr:spPr>
        <a:xfrm flipV="1">
          <a:off x="9067800" y="10859135"/>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173355</xdr:rowOff>
    </xdr:from>
    <xdr:to xmlns:xdr="http://schemas.openxmlformats.org/drawingml/2006/spreadsheetDrawing">
      <xdr:col>46</xdr:col>
      <xdr:colOff>38100</xdr:colOff>
      <xdr:row>62</xdr:row>
      <xdr:rowOff>102235</xdr:rowOff>
    </xdr:to>
    <xdr:sp macro="" textlink="">
      <xdr:nvSpPr>
        <xdr:cNvPr id="234" name="楕円 233"/>
        <xdr:cNvSpPr/>
      </xdr:nvSpPr>
      <xdr:spPr>
        <a:xfrm>
          <a:off x="8185150" y="108223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43180</xdr:rowOff>
    </xdr:from>
    <xdr:to xmlns:xdr="http://schemas.openxmlformats.org/drawingml/2006/spreadsheetDrawing">
      <xdr:col>50</xdr:col>
      <xdr:colOff>114300</xdr:colOff>
      <xdr:row>62</xdr:row>
      <xdr:rowOff>50800</xdr:rowOff>
    </xdr:to>
    <xdr:cxnSp macro="">
      <xdr:nvCxnSpPr>
        <xdr:cNvPr id="235" name="直線コネクタ 234"/>
        <xdr:cNvCxnSpPr/>
      </xdr:nvCxnSpPr>
      <xdr:spPr>
        <a:xfrm flipV="1">
          <a:off x="8235950" y="10866755"/>
          <a:ext cx="8318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6985</xdr:rowOff>
    </xdr:from>
    <xdr:to xmlns:xdr="http://schemas.openxmlformats.org/drawingml/2006/spreadsheetDrawing">
      <xdr:col>41</xdr:col>
      <xdr:colOff>101600</xdr:colOff>
      <xdr:row>62</xdr:row>
      <xdr:rowOff>111125</xdr:rowOff>
    </xdr:to>
    <xdr:sp macro="" textlink="">
      <xdr:nvSpPr>
        <xdr:cNvPr id="236" name="楕円 235"/>
        <xdr:cNvSpPr/>
      </xdr:nvSpPr>
      <xdr:spPr>
        <a:xfrm>
          <a:off x="7341870" y="108305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50800</xdr:rowOff>
    </xdr:from>
    <xdr:to xmlns:xdr="http://schemas.openxmlformats.org/drawingml/2006/spreadsheetDrawing">
      <xdr:col>45</xdr:col>
      <xdr:colOff>177800</xdr:colOff>
      <xdr:row>62</xdr:row>
      <xdr:rowOff>59055</xdr:rowOff>
    </xdr:to>
    <xdr:cxnSp macro="">
      <xdr:nvCxnSpPr>
        <xdr:cNvPr id="237" name="直線コネクタ 236"/>
        <xdr:cNvCxnSpPr/>
      </xdr:nvCxnSpPr>
      <xdr:spPr>
        <a:xfrm flipV="1">
          <a:off x="7392670" y="10874375"/>
          <a:ext cx="8432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179070</xdr:colOff>
      <xdr:row>62</xdr:row>
      <xdr:rowOff>133985</xdr:rowOff>
    </xdr:from>
    <xdr:ext cx="598805" cy="262890"/>
    <xdr:sp macro="" textlink="">
      <xdr:nvSpPr>
        <xdr:cNvPr id="238" name="n_1aveValue【橋りょう・トンネル】&#10;一人当たり有形固定資産（償却資産）額"/>
        <xdr:cNvSpPr txBox="1"/>
      </xdr:nvSpPr>
      <xdr:spPr>
        <a:xfrm>
          <a:off x="8774430" y="1095756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94615</xdr:rowOff>
    </xdr:from>
    <xdr:ext cx="598805" cy="262890"/>
    <xdr:sp macro="" textlink="">
      <xdr:nvSpPr>
        <xdr:cNvPr id="239" name="n_2aveValue【橋りょう・トンネル】&#10;一人当たり有形固定資産（償却資産）額"/>
        <xdr:cNvSpPr txBox="1"/>
      </xdr:nvSpPr>
      <xdr:spPr>
        <a:xfrm>
          <a:off x="7947660" y="1091819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90805</xdr:rowOff>
    </xdr:from>
    <xdr:ext cx="598805" cy="263525"/>
    <xdr:sp macro="" textlink="">
      <xdr:nvSpPr>
        <xdr:cNvPr id="240" name="n_3aveValue【橋りょう・トンネル】&#10;一人当たり有形固定資産（償却資産）額"/>
        <xdr:cNvSpPr txBox="1"/>
      </xdr:nvSpPr>
      <xdr:spPr>
        <a:xfrm>
          <a:off x="7115810" y="1056513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179070</xdr:colOff>
      <xdr:row>60</xdr:row>
      <xdr:rowOff>111760</xdr:rowOff>
    </xdr:from>
    <xdr:ext cx="598805" cy="262255"/>
    <xdr:sp macro="" textlink="">
      <xdr:nvSpPr>
        <xdr:cNvPr id="241" name="n_1mainValue【橋りょう・トンネル】&#10;一人当たり有形固定資産（償却資産）額"/>
        <xdr:cNvSpPr txBox="1"/>
      </xdr:nvSpPr>
      <xdr:spPr>
        <a:xfrm>
          <a:off x="8774430" y="1058608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119380</xdr:rowOff>
    </xdr:from>
    <xdr:ext cx="598805" cy="262890"/>
    <xdr:sp macro="" textlink="">
      <xdr:nvSpPr>
        <xdr:cNvPr id="242" name="n_2mainValue【橋りょう・トンネル】&#10;一人当たり有形固定資産（償却資産）額"/>
        <xdr:cNvSpPr txBox="1"/>
      </xdr:nvSpPr>
      <xdr:spPr>
        <a:xfrm>
          <a:off x="7947660" y="1059370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101600</xdr:rowOff>
    </xdr:from>
    <xdr:ext cx="598805" cy="262255"/>
    <xdr:sp macro="" textlink="">
      <xdr:nvSpPr>
        <xdr:cNvPr id="243" name="n_3mainValue【橋りょう・トンネル】&#10;一人当たり有形固定資産（償却資産）額"/>
        <xdr:cNvSpPr txBox="1"/>
      </xdr:nvSpPr>
      <xdr:spPr>
        <a:xfrm>
          <a:off x="7115810" y="1092517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155575</xdr:rowOff>
    </xdr:from>
    <xdr:to xmlns:xdr="http://schemas.openxmlformats.org/drawingml/2006/spreadsheetDrawing">
      <xdr:col>28</xdr:col>
      <xdr:colOff>152400</xdr:colOff>
      <xdr:row>72</xdr:row>
      <xdr:rowOff>103505</xdr:rowOff>
    </xdr:to>
    <xdr:sp macro="" textlink="">
      <xdr:nvSpPr>
        <xdr:cNvPr id="244" name="正方形/長方形 243"/>
        <xdr:cNvSpPr/>
      </xdr:nvSpPr>
      <xdr:spPr>
        <a:xfrm>
          <a:off x="716280" y="1202690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45" name="正方形/長方形 244"/>
        <xdr:cNvSpPr/>
      </xdr:nvSpPr>
      <xdr:spPr>
        <a:xfrm>
          <a:off x="84328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46" name="正方形/長方形 245"/>
        <xdr:cNvSpPr/>
      </xdr:nvSpPr>
      <xdr:spPr>
        <a:xfrm>
          <a:off x="84328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47" name="正方形/長方形 246"/>
        <xdr:cNvSpPr/>
      </xdr:nvSpPr>
      <xdr:spPr>
        <a:xfrm>
          <a:off x="179070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48" name="正方形/長方形 247"/>
        <xdr:cNvSpPr/>
      </xdr:nvSpPr>
      <xdr:spPr>
        <a:xfrm>
          <a:off x="179070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49" name="正方形/長方形 248"/>
        <xdr:cNvSpPr/>
      </xdr:nvSpPr>
      <xdr:spPr>
        <a:xfrm>
          <a:off x="28651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50" name="正方形/長方形 249"/>
        <xdr:cNvSpPr/>
      </xdr:nvSpPr>
      <xdr:spPr>
        <a:xfrm>
          <a:off x="28651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97155</xdr:rowOff>
    </xdr:from>
    <xdr:to xmlns:xdr="http://schemas.openxmlformats.org/drawingml/2006/spreadsheetDrawing">
      <xdr:col>28</xdr:col>
      <xdr:colOff>152400</xdr:colOff>
      <xdr:row>88</xdr:row>
      <xdr:rowOff>155575</xdr:rowOff>
    </xdr:to>
    <xdr:sp macro="" textlink="">
      <xdr:nvSpPr>
        <xdr:cNvPr id="251" name="正方形/長方形 250"/>
        <xdr:cNvSpPr/>
      </xdr:nvSpPr>
      <xdr:spPr>
        <a:xfrm>
          <a:off x="716280" y="13190855"/>
          <a:ext cx="445008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77470</xdr:rowOff>
    </xdr:from>
    <xdr:ext cx="298450" cy="227965"/>
    <xdr:sp macro="" textlink="">
      <xdr:nvSpPr>
        <xdr:cNvPr id="252" name="テキスト ボックス 251"/>
        <xdr:cNvSpPr txBox="1"/>
      </xdr:nvSpPr>
      <xdr:spPr>
        <a:xfrm>
          <a:off x="689610" y="12996545"/>
          <a:ext cx="29845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155575</xdr:rowOff>
    </xdr:from>
    <xdr:to xmlns:xdr="http://schemas.openxmlformats.org/drawingml/2006/spreadsheetDrawing">
      <xdr:col>28</xdr:col>
      <xdr:colOff>114300</xdr:colOff>
      <xdr:row>88</xdr:row>
      <xdr:rowOff>155575</xdr:rowOff>
    </xdr:to>
    <xdr:cxnSp macro="">
      <xdr:nvCxnSpPr>
        <xdr:cNvPr id="253" name="直線コネクタ 252"/>
        <xdr:cNvCxnSpPr/>
      </xdr:nvCxnSpPr>
      <xdr:spPr>
        <a:xfrm>
          <a:off x="716280" y="15519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1320" cy="263525"/>
    <xdr:sp macro="" textlink="">
      <xdr:nvSpPr>
        <xdr:cNvPr id="254" name="テキスト ボックス 253"/>
        <xdr:cNvSpPr txBox="1"/>
      </xdr:nvSpPr>
      <xdr:spPr>
        <a:xfrm>
          <a:off x="347345" y="15373985"/>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38735</xdr:rowOff>
    </xdr:from>
    <xdr:to xmlns:xdr="http://schemas.openxmlformats.org/drawingml/2006/spreadsheetDrawing">
      <xdr:col>28</xdr:col>
      <xdr:colOff>114300</xdr:colOff>
      <xdr:row>86</xdr:row>
      <xdr:rowOff>38735</xdr:rowOff>
    </xdr:to>
    <xdr:cxnSp macro="">
      <xdr:nvCxnSpPr>
        <xdr:cNvPr id="255" name="直線コネクタ 254"/>
        <xdr:cNvCxnSpPr/>
      </xdr:nvCxnSpPr>
      <xdr:spPr>
        <a:xfrm>
          <a:off x="716280" y="15053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68580</xdr:rowOff>
    </xdr:from>
    <xdr:ext cx="401320" cy="262890"/>
    <xdr:sp macro="" textlink="">
      <xdr:nvSpPr>
        <xdr:cNvPr id="256" name="テキスト ボックス 255"/>
        <xdr:cNvSpPr txBox="1"/>
      </xdr:nvSpPr>
      <xdr:spPr>
        <a:xfrm>
          <a:off x="347345" y="1490853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97155</xdr:rowOff>
    </xdr:from>
    <xdr:to xmlns:xdr="http://schemas.openxmlformats.org/drawingml/2006/spreadsheetDrawing">
      <xdr:col>28</xdr:col>
      <xdr:colOff>114300</xdr:colOff>
      <xdr:row>83</xdr:row>
      <xdr:rowOff>97155</xdr:rowOff>
    </xdr:to>
    <xdr:cxnSp macro="">
      <xdr:nvCxnSpPr>
        <xdr:cNvPr id="257" name="直線コネクタ 256"/>
        <xdr:cNvCxnSpPr/>
      </xdr:nvCxnSpPr>
      <xdr:spPr>
        <a:xfrm>
          <a:off x="716280" y="14587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127000</xdr:rowOff>
    </xdr:from>
    <xdr:ext cx="401320" cy="262890"/>
    <xdr:sp macro="" textlink="">
      <xdr:nvSpPr>
        <xdr:cNvPr id="258" name="テキスト ボックス 257"/>
        <xdr:cNvSpPr txBox="1"/>
      </xdr:nvSpPr>
      <xdr:spPr>
        <a:xfrm>
          <a:off x="347345" y="14443075"/>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155575</xdr:rowOff>
    </xdr:from>
    <xdr:to xmlns:xdr="http://schemas.openxmlformats.org/drawingml/2006/spreadsheetDrawing">
      <xdr:col>28</xdr:col>
      <xdr:colOff>114300</xdr:colOff>
      <xdr:row>80</xdr:row>
      <xdr:rowOff>155575</xdr:rowOff>
    </xdr:to>
    <xdr:cxnSp macro="">
      <xdr:nvCxnSpPr>
        <xdr:cNvPr id="259" name="直線コネクタ 258"/>
        <xdr:cNvCxnSpPr/>
      </xdr:nvCxnSpPr>
      <xdr:spPr>
        <a:xfrm>
          <a:off x="716280" y="14122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1320" cy="263525"/>
    <xdr:sp macro="" textlink="">
      <xdr:nvSpPr>
        <xdr:cNvPr id="260" name="テキスト ボックス 259"/>
        <xdr:cNvSpPr txBox="1"/>
      </xdr:nvSpPr>
      <xdr:spPr>
        <a:xfrm>
          <a:off x="347345" y="13976985"/>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38735</xdr:rowOff>
    </xdr:from>
    <xdr:to xmlns:xdr="http://schemas.openxmlformats.org/drawingml/2006/spreadsheetDrawing">
      <xdr:col>28</xdr:col>
      <xdr:colOff>114300</xdr:colOff>
      <xdr:row>78</xdr:row>
      <xdr:rowOff>38735</xdr:rowOff>
    </xdr:to>
    <xdr:cxnSp macro="">
      <xdr:nvCxnSpPr>
        <xdr:cNvPr id="261" name="直線コネクタ 260"/>
        <xdr:cNvCxnSpPr/>
      </xdr:nvCxnSpPr>
      <xdr:spPr>
        <a:xfrm>
          <a:off x="716280" y="13656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68580</xdr:rowOff>
    </xdr:from>
    <xdr:ext cx="467360" cy="262890"/>
    <xdr:sp macro="" textlink="">
      <xdr:nvSpPr>
        <xdr:cNvPr id="262" name="テキスト ボックス 261"/>
        <xdr:cNvSpPr txBox="1"/>
      </xdr:nvSpPr>
      <xdr:spPr>
        <a:xfrm>
          <a:off x="283210" y="1351153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97155</xdr:rowOff>
    </xdr:from>
    <xdr:to xmlns:xdr="http://schemas.openxmlformats.org/drawingml/2006/spreadsheetDrawing">
      <xdr:col>28</xdr:col>
      <xdr:colOff>114300</xdr:colOff>
      <xdr:row>75</xdr:row>
      <xdr:rowOff>97155</xdr:rowOff>
    </xdr:to>
    <xdr:cxnSp macro="">
      <xdr:nvCxnSpPr>
        <xdr:cNvPr id="263" name="直線コネクタ 262"/>
        <xdr:cNvCxnSpPr/>
      </xdr:nvCxnSpPr>
      <xdr:spPr>
        <a:xfrm>
          <a:off x="716280" y="13190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127000</xdr:rowOff>
    </xdr:from>
    <xdr:ext cx="467360" cy="262890"/>
    <xdr:sp macro="" textlink="">
      <xdr:nvSpPr>
        <xdr:cNvPr id="264" name="テキスト ボックス 263"/>
        <xdr:cNvSpPr txBox="1"/>
      </xdr:nvSpPr>
      <xdr:spPr>
        <a:xfrm>
          <a:off x="283210" y="1304607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97155</xdr:rowOff>
    </xdr:from>
    <xdr:to xmlns:xdr="http://schemas.openxmlformats.org/drawingml/2006/spreadsheetDrawing">
      <xdr:col>28</xdr:col>
      <xdr:colOff>152400</xdr:colOff>
      <xdr:row>88</xdr:row>
      <xdr:rowOff>155575</xdr:rowOff>
    </xdr:to>
    <xdr:sp macro="" textlink="">
      <xdr:nvSpPr>
        <xdr:cNvPr id="265" name="【公営住宅】&#10;有形固定資産減価償却率グラフ枠"/>
        <xdr:cNvSpPr/>
      </xdr:nvSpPr>
      <xdr:spPr>
        <a:xfrm>
          <a:off x="716280" y="13190855"/>
          <a:ext cx="445008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38735</xdr:rowOff>
    </xdr:from>
    <xdr:to xmlns:xdr="http://schemas.openxmlformats.org/drawingml/2006/spreadsheetDrawing">
      <xdr:col>24</xdr:col>
      <xdr:colOff>62865</xdr:colOff>
      <xdr:row>85</xdr:row>
      <xdr:rowOff>15875</xdr:rowOff>
    </xdr:to>
    <xdr:cxnSp macro="">
      <xdr:nvCxnSpPr>
        <xdr:cNvPr id="266" name="直線コネクタ 265"/>
        <xdr:cNvCxnSpPr/>
      </xdr:nvCxnSpPr>
      <xdr:spPr>
        <a:xfrm flipV="1">
          <a:off x="4360545" y="13656310"/>
          <a:ext cx="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19050</xdr:rowOff>
    </xdr:from>
    <xdr:ext cx="403225" cy="262890"/>
    <xdr:sp macro="" textlink="">
      <xdr:nvSpPr>
        <xdr:cNvPr id="267" name="【公営住宅】&#10;有形固定資産減価償却率最小値テキスト"/>
        <xdr:cNvSpPr txBox="1"/>
      </xdr:nvSpPr>
      <xdr:spPr>
        <a:xfrm>
          <a:off x="4399280" y="1485900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15875</xdr:rowOff>
    </xdr:from>
    <xdr:to xmlns:xdr="http://schemas.openxmlformats.org/drawingml/2006/spreadsheetDrawing">
      <xdr:col>24</xdr:col>
      <xdr:colOff>152400</xdr:colOff>
      <xdr:row>85</xdr:row>
      <xdr:rowOff>15875</xdr:rowOff>
    </xdr:to>
    <xdr:cxnSp macro="">
      <xdr:nvCxnSpPr>
        <xdr:cNvPr id="268" name="直線コネクタ 267"/>
        <xdr:cNvCxnSpPr/>
      </xdr:nvCxnSpPr>
      <xdr:spPr>
        <a:xfrm>
          <a:off x="4283710" y="148558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158750</xdr:rowOff>
    </xdr:from>
    <xdr:ext cx="467995" cy="262890"/>
    <xdr:sp macro="" textlink="">
      <xdr:nvSpPr>
        <xdr:cNvPr id="269" name="【公営住宅】&#10;有形固定資産減価償却率最大値テキスト"/>
        <xdr:cNvSpPr txBox="1"/>
      </xdr:nvSpPr>
      <xdr:spPr>
        <a:xfrm>
          <a:off x="4399280" y="1342707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38735</xdr:rowOff>
    </xdr:from>
    <xdr:to xmlns:xdr="http://schemas.openxmlformats.org/drawingml/2006/spreadsheetDrawing">
      <xdr:col>24</xdr:col>
      <xdr:colOff>152400</xdr:colOff>
      <xdr:row>78</xdr:row>
      <xdr:rowOff>38735</xdr:rowOff>
    </xdr:to>
    <xdr:cxnSp macro="">
      <xdr:nvCxnSpPr>
        <xdr:cNvPr id="270" name="直線コネクタ 269"/>
        <xdr:cNvCxnSpPr/>
      </xdr:nvCxnSpPr>
      <xdr:spPr>
        <a:xfrm>
          <a:off x="4283710" y="136563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144780</xdr:rowOff>
    </xdr:from>
    <xdr:ext cx="403225" cy="262890"/>
    <xdr:sp macro="" textlink="">
      <xdr:nvSpPr>
        <xdr:cNvPr id="271" name="【公営住宅】&#10;有形固定資産減価償却率平均値テキスト"/>
        <xdr:cNvSpPr txBox="1"/>
      </xdr:nvSpPr>
      <xdr:spPr>
        <a:xfrm>
          <a:off x="4399280" y="14286230"/>
          <a:ext cx="40322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166370</xdr:rowOff>
    </xdr:from>
    <xdr:to xmlns:xdr="http://schemas.openxmlformats.org/drawingml/2006/spreadsheetDrawing">
      <xdr:col>24</xdr:col>
      <xdr:colOff>114300</xdr:colOff>
      <xdr:row>82</xdr:row>
      <xdr:rowOff>95250</xdr:rowOff>
    </xdr:to>
    <xdr:sp macro="" textlink="">
      <xdr:nvSpPr>
        <xdr:cNvPr id="272" name="フローチャート: 判断 271"/>
        <xdr:cNvSpPr/>
      </xdr:nvSpPr>
      <xdr:spPr>
        <a:xfrm>
          <a:off x="4310380" y="143078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22225</xdr:rowOff>
    </xdr:from>
    <xdr:to xmlns:xdr="http://schemas.openxmlformats.org/drawingml/2006/spreadsheetDrawing">
      <xdr:col>20</xdr:col>
      <xdr:colOff>38100</xdr:colOff>
      <xdr:row>82</xdr:row>
      <xdr:rowOff>125095</xdr:rowOff>
    </xdr:to>
    <xdr:sp macro="" textlink="">
      <xdr:nvSpPr>
        <xdr:cNvPr id="273" name="フローチャート: 判断 272"/>
        <xdr:cNvSpPr/>
      </xdr:nvSpPr>
      <xdr:spPr>
        <a:xfrm>
          <a:off x="3529330" y="14338300"/>
          <a:ext cx="9017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42545</xdr:rowOff>
    </xdr:from>
    <xdr:to xmlns:xdr="http://schemas.openxmlformats.org/drawingml/2006/spreadsheetDrawing">
      <xdr:col>15</xdr:col>
      <xdr:colOff>101600</xdr:colOff>
      <xdr:row>82</xdr:row>
      <xdr:rowOff>146050</xdr:rowOff>
    </xdr:to>
    <xdr:sp macro="" textlink="">
      <xdr:nvSpPr>
        <xdr:cNvPr id="274" name="フローチャート: 判断 273"/>
        <xdr:cNvSpPr/>
      </xdr:nvSpPr>
      <xdr:spPr>
        <a:xfrm>
          <a:off x="2686050" y="143586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19050</xdr:rowOff>
    </xdr:from>
    <xdr:to xmlns:xdr="http://schemas.openxmlformats.org/drawingml/2006/spreadsheetDrawing">
      <xdr:col>10</xdr:col>
      <xdr:colOff>165100</xdr:colOff>
      <xdr:row>82</xdr:row>
      <xdr:rowOff>122555</xdr:rowOff>
    </xdr:to>
    <xdr:sp macro="" textlink="">
      <xdr:nvSpPr>
        <xdr:cNvPr id="275" name="フローチャート: 判断 274"/>
        <xdr:cNvSpPr/>
      </xdr:nvSpPr>
      <xdr:spPr>
        <a:xfrm>
          <a:off x="1854200" y="143351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152400</xdr:rowOff>
    </xdr:from>
    <xdr:ext cx="762000" cy="264160"/>
    <xdr:sp macro="" textlink="">
      <xdr:nvSpPr>
        <xdr:cNvPr id="276" name="テキスト ボックス 275"/>
        <xdr:cNvSpPr txBox="1"/>
      </xdr:nvSpPr>
      <xdr:spPr>
        <a:xfrm>
          <a:off x="418211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152400</xdr:rowOff>
    </xdr:from>
    <xdr:ext cx="762000" cy="264160"/>
    <xdr:sp macro="" textlink="">
      <xdr:nvSpPr>
        <xdr:cNvPr id="277" name="テキスト ボックス 276"/>
        <xdr:cNvSpPr txBox="1"/>
      </xdr:nvSpPr>
      <xdr:spPr>
        <a:xfrm>
          <a:off x="340106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152400</xdr:rowOff>
    </xdr:from>
    <xdr:ext cx="760095" cy="264160"/>
    <xdr:sp macro="" textlink="">
      <xdr:nvSpPr>
        <xdr:cNvPr id="278" name="テキスト ボックス 277"/>
        <xdr:cNvSpPr txBox="1"/>
      </xdr:nvSpPr>
      <xdr:spPr>
        <a:xfrm>
          <a:off x="2557780" y="155162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152400</xdr:rowOff>
    </xdr:from>
    <xdr:ext cx="762000" cy="264160"/>
    <xdr:sp macro="" textlink="">
      <xdr:nvSpPr>
        <xdr:cNvPr id="279" name="テキスト ボックス 278"/>
        <xdr:cNvSpPr txBox="1"/>
      </xdr:nvSpPr>
      <xdr:spPr>
        <a:xfrm>
          <a:off x="172593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152400</xdr:rowOff>
    </xdr:from>
    <xdr:ext cx="762000" cy="264160"/>
    <xdr:sp macro="" textlink="">
      <xdr:nvSpPr>
        <xdr:cNvPr id="280" name="テキスト ボックス 279"/>
        <xdr:cNvSpPr txBox="1"/>
      </xdr:nvSpPr>
      <xdr:spPr>
        <a:xfrm>
          <a:off x="89408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161925</xdr:rowOff>
    </xdr:from>
    <xdr:to xmlns:xdr="http://schemas.openxmlformats.org/drawingml/2006/spreadsheetDrawing">
      <xdr:col>24</xdr:col>
      <xdr:colOff>114300</xdr:colOff>
      <xdr:row>78</xdr:row>
      <xdr:rowOff>90170</xdr:rowOff>
    </xdr:to>
    <xdr:sp macro="" textlink="">
      <xdr:nvSpPr>
        <xdr:cNvPr id="281" name="楕円 280"/>
        <xdr:cNvSpPr/>
      </xdr:nvSpPr>
      <xdr:spPr>
        <a:xfrm>
          <a:off x="4310380" y="136048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113665</xdr:rowOff>
    </xdr:from>
    <xdr:ext cx="467995" cy="262890"/>
    <xdr:sp macro="" textlink="">
      <xdr:nvSpPr>
        <xdr:cNvPr id="282" name="【公営住宅】&#10;有形固定資産減価償却率該当値テキスト"/>
        <xdr:cNvSpPr txBox="1"/>
      </xdr:nvSpPr>
      <xdr:spPr>
        <a:xfrm>
          <a:off x="4399280" y="1355661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161925</xdr:rowOff>
    </xdr:from>
    <xdr:to xmlns:xdr="http://schemas.openxmlformats.org/drawingml/2006/spreadsheetDrawing">
      <xdr:col>20</xdr:col>
      <xdr:colOff>38100</xdr:colOff>
      <xdr:row>78</xdr:row>
      <xdr:rowOff>90170</xdr:rowOff>
    </xdr:to>
    <xdr:sp macro="" textlink="">
      <xdr:nvSpPr>
        <xdr:cNvPr id="283" name="楕円 282"/>
        <xdr:cNvSpPr/>
      </xdr:nvSpPr>
      <xdr:spPr>
        <a:xfrm>
          <a:off x="3529330" y="13604875"/>
          <a:ext cx="9017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38735</xdr:rowOff>
    </xdr:from>
    <xdr:to xmlns:xdr="http://schemas.openxmlformats.org/drawingml/2006/spreadsheetDrawing">
      <xdr:col>24</xdr:col>
      <xdr:colOff>63500</xdr:colOff>
      <xdr:row>78</xdr:row>
      <xdr:rowOff>38735</xdr:rowOff>
    </xdr:to>
    <xdr:cxnSp macro="">
      <xdr:nvCxnSpPr>
        <xdr:cNvPr id="284" name="直線コネクタ 283"/>
        <xdr:cNvCxnSpPr/>
      </xdr:nvCxnSpPr>
      <xdr:spPr>
        <a:xfrm>
          <a:off x="3580130" y="1365631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161925</xdr:rowOff>
    </xdr:from>
    <xdr:to xmlns:xdr="http://schemas.openxmlformats.org/drawingml/2006/spreadsheetDrawing">
      <xdr:col>15</xdr:col>
      <xdr:colOff>101600</xdr:colOff>
      <xdr:row>78</xdr:row>
      <xdr:rowOff>90170</xdr:rowOff>
    </xdr:to>
    <xdr:sp macro="" textlink="">
      <xdr:nvSpPr>
        <xdr:cNvPr id="285" name="楕円 284"/>
        <xdr:cNvSpPr/>
      </xdr:nvSpPr>
      <xdr:spPr>
        <a:xfrm>
          <a:off x="2686050" y="136048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38735</xdr:rowOff>
    </xdr:from>
    <xdr:to xmlns:xdr="http://schemas.openxmlformats.org/drawingml/2006/spreadsheetDrawing">
      <xdr:col>19</xdr:col>
      <xdr:colOff>177800</xdr:colOff>
      <xdr:row>78</xdr:row>
      <xdr:rowOff>38735</xdr:rowOff>
    </xdr:to>
    <xdr:cxnSp macro="">
      <xdr:nvCxnSpPr>
        <xdr:cNvPr id="286" name="直線コネクタ 285"/>
        <xdr:cNvCxnSpPr/>
      </xdr:nvCxnSpPr>
      <xdr:spPr>
        <a:xfrm>
          <a:off x="2736850" y="1365631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161925</xdr:rowOff>
    </xdr:from>
    <xdr:to xmlns:xdr="http://schemas.openxmlformats.org/drawingml/2006/spreadsheetDrawing">
      <xdr:col>10</xdr:col>
      <xdr:colOff>165100</xdr:colOff>
      <xdr:row>78</xdr:row>
      <xdr:rowOff>90170</xdr:rowOff>
    </xdr:to>
    <xdr:sp macro="" textlink="">
      <xdr:nvSpPr>
        <xdr:cNvPr id="287" name="楕円 286"/>
        <xdr:cNvSpPr/>
      </xdr:nvSpPr>
      <xdr:spPr>
        <a:xfrm>
          <a:off x="1854200" y="136048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38735</xdr:rowOff>
    </xdr:from>
    <xdr:to xmlns:xdr="http://schemas.openxmlformats.org/drawingml/2006/spreadsheetDrawing">
      <xdr:col>15</xdr:col>
      <xdr:colOff>50800</xdr:colOff>
      <xdr:row>78</xdr:row>
      <xdr:rowOff>38735</xdr:rowOff>
    </xdr:to>
    <xdr:cxnSp macro="">
      <xdr:nvCxnSpPr>
        <xdr:cNvPr id="288" name="直線コネクタ 287"/>
        <xdr:cNvCxnSpPr/>
      </xdr:nvCxnSpPr>
      <xdr:spPr>
        <a:xfrm>
          <a:off x="1905000" y="1365631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116205</xdr:rowOff>
    </xdr:from>
    <xdr:ext cx="403225" cy="264160"/>
    <xdr:sp macro="" textlink="">
      <xdr:nvSpPr>
        <xdr:cNvPr id="289" name="n_1aveValue【公営住宅】&#10;有形固定資産減価償却率"/>
        <xdr:cNvSpPr txBox="1"/>
      </xdr:nvSpPr>
      <xdr:spPr>
        <a:xfrm>
          <a:off x="3376295" y="1443228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137160</xdr:rowOff>
    </xdr:from>
    <xdr:ext cx="403225" cy="262255"/>
    <xdr:sp macro="" textlink="">
      <xdr:nvSpPr>
        <xdr:cNvPr id="290" name="n_2aveValue【公営住宅】&#10;有形固定資産減価償却率"/>
        <xdr:cNvSpPr txBox="1"/>
      </xdr:nvSpPr>
      <xdr:spPr>
        <a:xfrm>
          <a:off x="2545715" y="1445323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113665</xdr:rowOff>
    </xdr:from>
    <xdr:ext cx="403225" cy="262890"/>
    <xdr:sp macro="" textlink="">
      <xdr:nvSpPr>
        <xdr:cNvPr id="291" name="n_3aveValue【公営住宅】&#10;有形固定資産減価償却率"/>
        <xdr:cNvSpPr txBox="1"/>
      </xdr:nvSpPr>
      <xdr:spPr>
        <a:xfrm>
          <a:off x="1713865" y="1442974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76</xdr:row>
      <xdr:rowOff>107315</xdr:rowOff>
    </xdr:from>
    <xdr:ext cx="467995" cy="264160"/>
    <xdr:sp macro="" textlink="">
      <xdr:nvSpPr>
        <xdr:cNvPr id="292" name="n_1mainValue【公営住宅】&#10;有形固定資産減価償却率"/>
        <xdr:cNvSpPr txBox="1"/>
      </xdr:nvSpPr>
      <xdr:spPr>
        <a:xfrm>
          <a:off x="3343910" y="1337564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76</xdr:row>
      <xdr:rowOff>107315</xdr:rowOff>
    </xdr:from>
    <xdr:ext cx="467995" cy="264160"/>
    <xdr:sp macro="" textlink="">
      <xdr:nvSpPr>
        <xdr:cNvPr id="293" name="n_2mainValue【公営住宅】&#10;有形固定資産減価償却率"/>
        <xdr:cNvSpPr txBox="1"/>
      </xdr:nvSpPr>
      <xdr:spPr>
        <a:xfrm>
          <a:off x="2513330" y="1337564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76</xdr:row>
      <xdr:rowOff>107315</xdr:rowOff>
    </xdr:from>
    <xdr:ext cx="467995" cy="264160"/>
    <xdr:sp macro="" textlink="">
      <xdr:nvSpPr>
        <xdr:cNvPr id="294" name="n_3mainValue【公営住宅】&#10;有形固定資産減価償却率"/>
        <xdr:cNvSpPr txBox="1"/>
      </xdr:nvSpPr>
      <xdr:spPr>
        <a:xfrm>
          <a:off x="1681480" y="1337564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155575</xdr:rowOff>
    </xdr:from>
    <xdr:to xmlns:xdr="http://schemas.openxmlformats.org/drawingml/2006/spreadsheetDrawing">
      <xdr:col>59</xdr:col>
      <xdr:colOff>88900</xdr:colOff>
      <xdr:row>72</xdr:row>
      <xdr:rowOff>103505</xdr:rowOff>
    </xdr:to>
    <xdr:sp macro="" textlink="">
      <xdr:nvSpPr>
        <xdr:cNvPr id="295" name="正方形/長方形 294"/>
        <xdr:cNvSpPr/>
      </xdr:nvSpPr>
      <xdr:spPr>
        <a:xfrm>
          <a:off x="6215380" y="1202690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296" name="正方形/長方形 295"/>
        <xdr:cNvSpPr/>
      </xdr:nvSpPr>
      <xdr:spPr>
        <a:xfrm>
          <a:off x="633095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297" name="正方形/長方形 296"/>
        <xdr:cNvSpPr/>
      </xdr:nvSpPr>
      <xdr:spPr>
        <a:xfrm>
          <a:off x="633095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298" name="正方形/長方形 297"/>
        <xdr:cNvSpPr/>
      </xdr:nvSpPr>
      <xdr:spPr>
        <a:xfrm>
          <a:off x="728980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299" name="正方形/長方形 298"/>
        <xdr:cNvSpPr/>
      </xdr:nvSpPr>
      <xdr:spPr>
        <a:xfrm>
          <a:off x="728980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00" name="正方形/長方形 299"/>
        <xdr:cNvSpPr/>
      </xdr:nvSpPr>
      <xdr:spPr>
        <a:xfrm>
          <a:off x="83642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01" name="正方形/長方形 300"/>
        <xdr:cNvSpPr/>
      </xdr:nvSpPr>
      <xdr:spPr>
        <a:xfrm>
          <a:off x="83642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97155</xdr:rowOff>
    </xdr:from>
    <xdr:to xmlns:xdr="http://schemas.openxmlformats.org/drawingml/2006/spreadsheetDrawing">
      <xdr:col>59</xdr:col>
      <xdr:colOff>88900</xdr:colOff>
      <xdr:row>88</xdr:row>
      <xdr:rowOff>155575</xdr:rowOff>
    </xdr:to>
    <xdr:sp macro="" textlink="">
      <xdr:nvSpPr>
        <xdr:cNvPr id="302" name="正方形/長方形 301"/>
        <xdr:cNvSpPr/>
      </xdr:nvSpPr>
      <xdr:spPr>
        <a:xfrm>
          <a:off x="6215380" y="13190855"/>
          <a:ext cx="443865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77470</xdr:rowOff>
    </xdr:from>
    <xdr:ext cx="349885" cy="227965"/>
    <xdr:sp macro="" textlink="">
      <xdr:nvSpPr>
        <xdr:cNvPr id="303" name="テキスト ボックス 302"/>
        <xdr:cNvSpPr txBox="1"/>
      </xdr:nvSpPr>
      <xdr:spPr>
        <a:xfrm>
          <a:off x="6177280" y="1299654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155575</xdr:rowOff>
    </xdr:from>
    <xdr:to xmlns:xdr="http://schemas.openxmlformats.org/drawingml/2006/spreadsheetDrawing">
      <xdr:col>59</xdr:col>
      <xdr:colOff>50800</xdr:colOff>
      <xdr:row>88</xdr:row>
      <xdr:rowOff>155575</xdr:rowOff>
    </xdr:to>
    <xdr:cxnSp macro="">
      <xdr:nvCxnSpPr>
        <xdr:cNvPr id="304" name="直線コネクタ 303"/>
        <xdr:cNvCxnSpPr/>
      </xdr:nvCxnSpPr>
      <xdr:spPr>
        <a:xfrm>
          <a:off x="6215380" y="155194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116205</xdr:rowOff>
    </xdr:from>
    <xdr:to xmlns:xdr="http://schemas.openxmlformats.org/drawingml/2006/spreadsheetDrawing">
      <xdr:col>59</xdr:col>
      <xdr:colOff>50800</xdr:colOff>
      <xdr:row>86</xdr:row>
      <xdr:rowOff>116205</xdr:rowOff>
    </xdr:to>
    <xdr:cxnSp macro="">
      <xdr:nvCxnSpPr>
        <xdr:cNvPr id="305" name="直線コネクタ 304"/>
        <xdr:cNvCxnSpPr/>
      </xdr:nvCxnSpPr>
      <xdr:spPr>
        <a:xfrm>
          <a:off x="6215380" y="1513078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146050</xdr:rowOff>
    </xdr:from>
    <xdr:ext cx="465455" cy="262255"/>
    <xdr:sp macro="" textlink="">
      <xdr:nvSpPr>
        <xdr:cNvPr id="306" name="テキスト ボックス 305"/>
        <xdr:cNvSpPr txBox="1"/>
      </xdr:nvSpPr>
      <xdr:spPr>
        <a:xfrm>
          <a:off x="5770880" y="14986000"/>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77470</xdr:rowOff>
    </xdr:from>
    <xdr:to xmlns:xdr="http://schemas.openxmlformats.org/drawingml/2006/spreadsheetDrawing">
      <xdr:col>59</xdr:col>
      <xdr:colOff>50800</xdr:colOff>
      <xdr:row>84</xdr:row>
      <xdr:rowOff>77470</xdr:rowOff>
    </xdr:to>
    <xdr:cxnSp macro="">
      <xdr:nvCxnSpPr>
        <xdr:cNvPr id="307" name="直線コネクタ 306"/>
        <xdr:cNvCxnSpPr/>
      </xdr:nvCxnSpPr>
      <xdr:spPr>
        <a:xfrm>
          <a:off x="6215380" y="1474279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107315</xdr:rowOff>
    </xdr:from>
    <xdr:ext cx="465455" cy="264160"/>
    <xdr:sp macro="" textlink="">
      <xdr:nvSpPr>
        <xdr:cNvPr id="308" name="テキスト ボックス 307"/>
        <xdr:cNvSpPr txBox="1"/>
      </xdr:nvSpPr>
      <xdr:spPr>
        <a:xfrm>
          <a:off x="5770880" y="14598015"/>
          <a:ext cx="465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38735</xdr:rowOff>
    </xdr:from>
    <xdr:to xmlns:xdr="http://schemas.openxmlformats.org/drawingml/2006/spreadsheetDrawing">
      <xdr:col>59</xdr:col>
      <xdr:colOff>50800</xdr:colOff>
      <xdr:row>82</xdr:row>
      <xdr:rowOff>38735</xdr:rowOff>
    </xdr:to>
    <xdr:cxnSp macro="">
      <xdr:nvCxnSpPr>
        <xdr:cNvPr id="309" name="直線コネクタ 308"/>
        <xdr:cNvCxnSpPr/>
      </xdr:nvCxnSpPr>
      <xdr:spPr>
        <a:xfrm>
          <a:off x="6215380" y="143548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68580</xdr:rowOff>
    </xdr:from>
    <xdr:ext cx="529590" cy="262890"/>
    <xdr:sp macro="" textlink="">
      <xdr:nvSpPr>
        <xdr:cNvPr id="310" name="テキスト ボックス 309"/>
        <xdr:cNvSpPr txBox="1"/>
      </xdr:nvSpPr>
      <xdr:spPr>
        <a:xfrm>
          <a:off x="5718175" y="1421003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1" name="直線コネクタ 310"/>
        <xdr:cNvCxnSpPr/>
      </xdr:nvCxnSpPr>
      <xdr:spPr>
        <a:xfrm>
          <a:off x="6215380" y="1396682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29590" cy="262890"/>
    <xdr:sp macro="" textlink="">
      <xdr:nvSpPr>
        <xdr:cNvPr id="312" name="テキスト ボックス 311"/>
        <xdr:cNvSpPr txBox="1"/>
      </xdr:nvSpPr>
      <xdr:spPr>
        <a:xfrm>
          <a:off x="5718175" y="1382141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135890</xdr:rowOff>
    </xdr:from>
    <xdr:to xmlns:xdr="http://schemas.openxmlformats.org/drawingml/2006/spreadsheetDrawing">
      <xdr:col>59</xdr:col>
      <xdr:colOff>50800</xdr:colOff>
      <xdr:row>77</xdr:row>
      <xdr:rowOff>135890</xdr:rowOff>
    </xdr:to>
    <xdr:cxnSp macro="">
      <xdr:nvCxnSpPr>
        <xdr:cNvPr id="313" name="直線コネクタ 312"/>
        <xdr:cNvCxnSpPr/>
      </xdr:nvCxnSpPr>
      <xdr:spPr>
        <a:xfrm>
          <a:off x="6215380" y="135788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165735</xdr:rowOff>
    </xdr:from>
    <xdr:ext cx="529590" cy="262890"/>
    <xdr:sp macro="" textlink="">
      <xdr:nvSpPr>
        <xdr:cNvPr id="314" name="テキスト ボックス 313"/>
        <xdr:cNvSpPr txBox="1"/>
      </xdr:nvSpPr>
      <xdr:spPr>
        <a:xfrm>
          <a:off x="5718175" y="1343406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97155</xdr:rowOff>
    </xdr:from>
    <xdr:to xmlns:xdr="http://schemas.openxmlformats.org/drawingml/2006/spreadsheetDrawing">
      <xdr:col>59</xdr:col>
      <xdr:colOff>50800</xdr:colOff>
      <xdr:row>75</xdr:row>
      <xdr:rowOff>97155</xdr:rowOff>
    </xdr:to>
    <xdr:cxnSp macro="">
      <xdr:nvCxnSpPr>
        <xdr:cNvPr id="315" name="直線コネクタ 314"/>
        <xdr:cNvCxnSpPr/>
      </xdr:nvCxnSpPr>
      <xdr:spPr>
        <a:xfrm>
          <a:off x="6215380" y="131908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127000</xdr:rowOff>
    </xdr:from>
    <xdr:ext cx="529590" cy="262890"/>
    <xdr:sp macro="" textlink="">
      <xdr:nvSpPr>
        <xdr:cNvPr id="316" name="テキスト ボックス 315"/>
        <xdr:cNvSpPr txBox="1"/>
      </xdr:nvSpPr>
      <xdr:spPr>
        <a:xfrm>
          <a:off x="5718175" y="13046075"/>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97155</xdr:rowOff>
    </xdr:from>
    <xdr:to xmlns:xdr="http://schemas.openxmlformats.org/drawingml/2006/spreadsheetDrawing">
      <xdr:col>59</xdr:col>
      <xdr:colOff>88900</xdr:colOff>
      <xdr:row>88</xdr:row>
      <xdr:rowOff>155575</xdr:rowOff>
    </xdr:to>
    <xdr:sp macro="" textlink="">
      <xdr:nvSpPr>
        <xdr:cNvPr id="317" name="【公営住宅】&#10;一人当たり面積グラフ枠"/>
        <xdr:cNvSpPr/>
      </xdr:nvSpPr>
      <xdr:spPr>
        <a:xfrm>
          <a:off x="6215380" y="13190855"/>
          <a:ext cx="443865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79</xdr:row>
      <xdr:rowOff>25400</xdr:rowOff>
    </xdr:from>
    <xdr:to xmlns:xdr="http://schemas.openxmlformats.org/drawingml/2006/spreadsheetDrawing">
      <xdr:col>54</xdr:col>
      <xdr:colOff>179070</xdr:colOff>
      <xdr:row>86</xdr:row>
      <xdr:rowOff>114300</xdr:rowOff>
    </xdr:to>
    <xdr:cxnSp macro="">
      <xdr:nvCxnSpPr>
        <xdr:cNvPr id="318" name="直線コネクタ 317"/>
        <xdr:cNvCxnSpPr/>
      </xdr:nvCxnSpPr>
      <xdr:spPr>
        <a:xfrm flipV="1">
          <a:off x="9848850" y="1381760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118745</xdr:rowOff>
    </xdr:from>
    <xdr:ext cx="469900" cy="262890"/>
    <xdr:sp macro="" textlink="">
      <xdr:nvSpPr>
        <xdr:cNvPr id="319" name="【公営住宅】&#10;一人当たり面積最小値テキスト"/>
        <xdr:cNvSpPr txBox="1"/>
      </xdr:nvSpPr>
      <xdr:spPr>
        <a:xfrm>
          <a:off x="9886950" y="1513332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114300</xdr:rowOff>
    </xdr:from>
    <xdr:to xmlns:xdr="http://schemas.openxmlformats.org/drawingml/2006/spreadsheetDrawing">
      <xdr:col>55</xdr:col>
      <xdr:colOff>88900</xdr:colOff>
      <xdr:row>86</xdr:row>
      <xdr:rowOff>114300</xdr:rowOff>
    </xdr:to>
    <xdr:cxnSp macro="">
      <xdr:nvCxnSpPr>
        <xdr:cNvPr id="320" name="直線コネクタ 319"/>
        <xdr:cNvCxnSpPr/>
      </xdr:nvCxnSpPr>
      <xdr:spPr>
        <a:xfrm>
          <a:off x="9771380" y="151288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146050</xdr:rowOff>
    </xdr:from>
    <xdr:ext cx="534670" cy="262255"/>
    <xdr:sp macro="" textlink="">
      <xdr:nvSpPr>
        <xdr:cNvPr id="321" name="【公営住宅】&#10;一人当たり面積最大値テキスト"/>
        <xdr:cNvSpPr txBox="1"/>
      </xdr:nvSpPr>
      <xdr:spPr>
        <a:xfrm>
          <a:off x="9886950" y="1358900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25400</xdr:rowOff>
    </xdr:from>
    <xdr:to xmlns:xdr="http://schemas.openxmlformats.org/drawingml/2006/spreadsheetDrawing">
      <xdr:col>55</xdr:col>
      <xdr:colOff>88900</xdr:colOff>
      <xdr:row>79</xdr:row>
      <xdr:rowOff>25400</xdr:rowOff>
    </xdr:to>
    <xdr:cxnSp macro="">
      <xdr:nvCxnSpPr>
        <xdr:cNvPr id="322" name="直線コネクタ 321"/>
        <xdr:cNvCxnSpPr/>
      </xdr:nvCxnSpPr>
      <xdr:spPr>
        <a:xfrm>
          <a:off x="9771380" y="138176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96520</xdr:rowOff>
    </xdr:from>
    <xdr:ext cx="469900" cy="263525"/>
    <xdr:sp macro="" textlink="">
      <xdr:nvSpPr>
        <xdr:cNvPr id="323" name="【公営住宅】&#10;一人当たり面積平均値テキスト"/>
        <xdr:cNvSpPr txBox="1"/>
      </xdr:nvSpPr>
      <xdr:spPr>
        <a:xfrm>
          <a:off x="9886950" y="14761845"/>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73025</xdr:rowOff>
    </xdr:from>
    <xdr:to xmlns:xdr="http://schemas.openxmlformats.org/drawingml/2006/spreadsheetDrawing">
      <xdr:col>55</xdr:col>
      <xdr:colOff>50800</xdr:colOff>
      <xdr:row>86</xdr:row>
      <xdr:rowOff>1905</xdr:rowOff>
    </xdr:to>
    <xdr:sp macro="" textlink="">
      <xdr:nvSpPr>
        <xdr:cNvPr id="324" name="フローチャート: 判断 323"/>
        <xdr:cNvSpPr/>
      </xdr:nvSpPr>
      <xdr:spPr>
        <a:xfrm>
          <a:off x="9809480" y="1491297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80010</xdr:rowOff>
    </xdr:from>
    <xdr:to xmlns:xdr="http://schemas.openxmlformats.org/drawingml/2006/spreadsheetDrawing">
      <xdr:col>50</xdr:col>
      <xdr:colOff>165100</xdr:colOff>
      <xdr:row>86</xdr:row>
      <xdr:rowOff>8890</xdr:rowOff>
    </xdr:to>
    <xdr:sp macro="" textlink="">
      <xdr:nvSpPr>
        <xdr:cNvPr id="325" name="フローチャート: 判断 324"/>
        <xdr:cNvSpPr/>
      </xdr:nvSpPr>
      <xdr:spPr>
        <a:xfrm>
          <a:off x="9017000" y="149199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127000</xdr:rowOff>
    </xdr:from>
    <xdr:to xmlns:xdr="http://schemas.openxmlformats.org/drawingml/2006/spreadsheetDrawing">
      <xdr:col>46</xdr:col>
      <xdr:colOff>38100</xdr:colOff>
      <xdr:row>86</xdr:row>
      <xdr:rowOff>55245</xdr:rowOff>
    </xdr:to>
    <xdr:sp macro="" textlink="">
      <xdr:nvSpPr>
        <xdr:cNvPr id="326" name="フローチャート: 判断 325"/>
        <xdr:cNvSpPr/>
      </xdr:nvSpPr>
      <xdr:spPr>
        <a:xfrm>
          <a:off x="8185150" y="14966950"/>
          <a:ext cx="9017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125095</xdr:rowOff>
    </xdr:from>
    <xdr:to xmlns:xdr="http://schemas.openxmlformats.org/drawingml/2006/spreadsheetDrawing">
      <xdr:col>41</xdr:col>
      <xdr:colOff>101600</xdr:colOff>
      <xdr:row>86</xdr:row>
      <xdr:rowOff>53975</xdr:rowOff>
    </xdr:to>
    <xdr:sp macro="" textlink="">
      <xdr:nvSpPr>
        <xdr:cNvPr id="327" name="フローチャート: 判断 326"/>
        <xdr:cNvSpPr/>
      </xdr:nvSpPr>
      <xdr:spPr>
        <a:xfrm>
          <a:off x="7341870" y="14965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152400</xdr:rowOff>
    </xdr:from>
    <xdr:ext cx="762000" cy="264160"/>
    <xdr:sp macro="" textlink="">
      <xdr:nvSpPr>
        <xdr:cNvPr id="328" name="テキスト ボックス 327"/>
        <xdr:cNvSpPr txBox="1"/>
      </xdr:nvSpPr>
      <xdr:spPr>
        <a:xfrm>
          <a:off x="966978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152400</xdr:rowOff>
    </xdr:from>
    <xdr:ext cx="762000" cy="264160"/>
    <xdr:sp macro="" textlink="">
      <xdr:nvSpPr>
        <xdr:cNvPr id="329" name="テキスト ボックス 328"/>
        <xdr:cNvSpPr txBox="1"/>
      </xdr:nvSpPr>
      <xdr:spPr>
        <a:xfrm>
          <a:off x="888873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152400</xdr:rowOff>
    </xdr:from>
    <xdr:ext cx="762000" cy="264160"/>
    <xdr:sp macro="" textlink="">
      <xdr:nvSpPr>
        <xdr:cNvPr id="330" name="テキスト ボックス 329"/>
        <xdr:cNvSpPr txBox="1"/>
      </xdr:nvSpPr>
      <xdr:spPr>
        <a:xfrm>
          <a:off x="805688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152400</xdr:rowOff>
    </xdr:from>
    <xdr:ext cx="760095" cy="264160"/>
    <xdr:sp macro="" textlink="">
      <xdr:nvSpPr>
        <xdr:cNvPr id="331" name="テキスト ボックス 330"/>
        <xdr:cNvSpPr txBox="1"/>
      </xdr:nvSpPr>
      <xdr:spPr>
        <a:xfrm>
          <a:off x="7213600" y="155162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152400</xdr:rowOff>
    </xdr:from>
    <xdr:ext cx="762000" cy="264160"/>
    <xdr:sp macro="" textlink="">
      <xdr:nvSpPr>
        <xdr:cNvPr id="332" name="テキスト ボックス 331"/>
        <xdr:cNvSpPr txBox="1"/>
      </xdr:nvSpPr>
      <xdr:spPr>
        <a:xfrm>
          <a:off x="638175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60960</xdr:rowOff>
    </xdr:from>
    <xdr:to xmlns:xdr="http://schemas.openxmlformats.org/drawingml/2006/spreadsheetDrawing">
      <xdr:col>55</xdr:col>
      <xdr:colOff>50800</xdr:colOff>
      <xdr:row>86</xdr:row>
      <xdr:rowOff>164465</xdr:rowOff>
    </xdr:to>
    <xdr:sp macro="" textlink="">
      <xdr:nvSpPr>
        <xdr:cNvPr id="333" name="楕円 332"/>
        <xdr:cNvSpPr/>
      </xdr:nvSpPr>
      <xdr:spPr>
        <a:xfrm>
          <a:off x="9809480" y="150755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148590</xdr:rowOff>
    </xdr:from>
    <xdr:ext cx="469900" cy="262890"/>
    <xdr:sp macro="" textlink="">
      <xdr:nvSpPr>
        <xdr:cNvPr id="334" name="【公営住宅】&#10;一人当たり面積該当値テキスト"/>
        <xdr:cNvSpPr txBox="1"/>
      </xdr:nvSpPr>
      <xdr:spPr>
        <a:xfrm>
          <a:off x="9886950" y="1498854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60960</xdr:rowOff>
    </xdr:from>
    <xdr:to xmlns:xdr="http://schemas.openxmlformats.org/drawingml/2006/spreadsheetDrawing">
      <xdr:col>50</xdr:col>
      <xdr:colOff>165100</xdr:colOff>
      <xdr:row>86</xdr:row>
      <xdr:rowOff>164465</xdr:rowOff>
    </xdr:to>
    <xdr:sp macro="" textlink="">
      <xdr:nvSpPr>
        <xdr:cNvPr id="335" name="楕円 334"/>
        <xdr:cNvSpPr/>
      </xdr:nvSpPr>
      <xdr:spPr>
        <a:xfrm>
          <a:off x="9017000" y="150755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112395</xdr:rowOff>
    </xdr:from>
    <xdr:to xmlns:xdr="http://schemas.openxmlformats.org/drawingml/2006/spreadsheetDrawing">
      <xdr:col>55</xdr:col>
      <xdr:colOff>0</xdr:colOff>
      <xdr:row>86</xdr:row>
      <xdr:rowOff>112395</xdr:rowOff>
    </xdr:to>
    <xdr:cxnSp macro="">
      <xdr:nvCxnSpPr>
        <xdr:cNvPr id="336" name="直線コネクタ 335"/>
        <xdr:cNvCxnSpPr/>
      </xdr:nvCxnSpPr>
      <xdr:spPr>
        <a:xfrm flipV="1">
          <a:off x="9067800" y="1512697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60960</xdr:rowOff>
    </xdr:from>
    <xdr:to xmlns:xdr="http://schemas.openxmlformats.org/drawingml/2006/spreadsheetDrawing">
      <xdr:col>46</xdr:col>
      <xdr:colOff>38100</xdr:colOff>
      <xdr:row>86</xdr:row>
      <xdr:rowOff>164465</xdr:rowOff>
    </xdr:to>
    <xdr:sp macro="" textlink="">
      <xdr:nvSpPr>
        <xdr:cNvPr id="337" name="楕円 336"/>
        <xdr:cNvSpPr/>
      </xdr:nvSpPr>
      <xdr:spPr>
        <a:xfrm>
          <a:off x="8185150" y="150755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112395</xdr:rowOff>
    </xdr:from>
    <xdr:to xmlns:xdr="http://schemas.openxmlformats.org/drawingml/2006/spreadsheetDrawing">
      <xdr:col>50</xdr:col>
      <xdr:colOff>114300</xdr:colOff>
      <xdr:row>86</xdr:row>
      <xdr:rowOff>112395</xdr:rowOff>
    </xdr:to>
    <xdr:cxnSp macro="">
      <xdr:nvCxnSpPr>
        <xdr:cNvPr id="338" name="直線コネクタ 337"/>
        <xdr:cNvCxnSpPr/>
      </xdr:nvCxnSpPr>
      <xdr:spPr>
        <a:xfrm flipV="1">
          <a:off x="8235950" y="1512697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60960</xdr:rowOff>
    </xdr:from>
    <xdr:to xmlns:xdr="http://schemas.openxmlformats.org/drawingml/2006/spreadsheetDrawing">
      <xdr:col>41</xdr:col>
      <xdr:colOff>101600</xdr:colOff>
      <xdr:row>86</xdr:row>
      <xdr:rowOff>164465</xdr:rowOff>
    </xdr:to>
    <xdr:sp macro="" textlink="">
      <xdr:nvSpPr>
        <xdr:cNvPr id="339" name="楕円 338"/>
        <xdr:cNvSpPr/>
      </xdr:nvSpPr>
      <xdr:spPr>
        <a:xfrm>
          <a:off x="7341870" y="150755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112395</xdr:rowOff>
    </xdr:from>
    <xdr:to xmlns:xdr="http://schemas.openxmlformats.org/drawingml/2006/spreadsheetDrawing">
      <xdr:col>45</xdr:col>
      <xdr:colOff>177800</xdr:colOff>
      <xdr:row>86</xdr:row>
      <xdr:rowOff>112395</xdr:rowOff>
    </xdr:to>
    <xdr:cxnSp macro="">
      <xdr:nvCxnSpPr>
        <xdr:cNvPr id="340" name="直線コネクタ 339"/>
        <xdr:cNvCxnSpPr/>
      </xdr:nvCxnSpPr>
      <xdr:spPr>
        <a:xfrm>
          <a:off x="7392670" y="1512697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26035</xdr:rowOff>
    </xdr:from>
    <xdr:ext cx="467995" cy="262890"/>
    <xdr:sp macro="" textlink="">
      <xdr:nvSpPr>
        <xdr:cNvPr id="341" name="n_1aveValue【公営住宅】&#10;一人当たり面積"/>
        <xdr:cNvSpPr txBox="1"/>
      </xdr:nvSpPr>
      <xdr:spPr>
        <a:xfrm>
          <a:off x="8831580" y="1469136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72390</xdr:rowOff>
    </xdr:from>
    <xdr:ext cx="469900" cy="264160"/>
    <xdr:sp macro="" textlink="">
      <xdr:nvSpPr>
        <xdr:cNvPr id="342" name="n_2aveValue【公営住宅】&#10;一人当たり面積"/>
        <xdr:cNvSpPr txBox="1"/>
      </xdr:nvSpPr>
      <xdr:spPr>
        <a:xfrm>
          <a:off x="8012430" y="1473771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71120</xdr:rowOff>
    </xdr:from>
    <xdr:ext cx="467995" cy="263525"/>
    <xdr:sp macro="" textlink="">
      <xdr:nvSpPr>
        <xdr:cNvPr id="343" name="n_3aveValue【公営住宅】&#10;一人当たり面積"/>
        <xdr:cNvSpPr txBox="1"/>
      </xdr:nvSpPr>
      <xdr:spPr>
        <a:xfrm>
          <a:off x="7169150" y="1473644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155575</xdr:rowOff>
    </xdr:from>
    <xdr:ext cx="467995" cy="262890"/>
    <xdr:sp macro="" textlink="">
      <xdr:nvSpPr>
        <xdr:cNvPr id="344" name="n_1mainValue【公営住宅】&#10;一人当たり面積"/>
        <xdr:cNvSpPr txBox="1"/>
      </xdr:nvSpPr>
      <xdr:spPr>
        <a:xfrm>
          <a:off x="8831580" y="1517015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155575</xdr:rowOff>
    </xdr:from>
    <xdr:ext cx="469900" cy="262890"/>
    <xdr:sp macro="" textlink="">
      <xdr:nvSpPr>
        <xdr:cNvPr id="345" name="n_2mainValue【公営住宅】&#10;一人当たり面積"/>
        <xdr:cNvSpPr txBox="1"/>
      </xdr:nvSpPr>
      <xdr:spPr>
        <a:xfrm>
          <a:off x="8012430" y="1517015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155575</xdr:rowOff>
    </xdr:from>
    <xdr:ext cx="467995" cy="262890"/>
    <xdr:sp macro="" textlink="">
      <xdr:nvSpPr>
        <xdr:cNvPr id="346" name="n_3mainValue【公営住宅】&#10;一人当たり面積"/>
        <xdr:cNvSpPr txBox="1"/>
      </xdr:nvSpPr>
      <xdr:spPr>
        <a:xfrm>
          <a:off x="7169150" y="1517015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7" name="正方形/長方形 346"/>
        <xdr:cNvSpPr/>
      </xdr:nvSpPr>
      <xdr:spPr>
        <a:xfrm>
          <a:off x="716280" y="1590675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8" name="正方形/長方形 347"/>
        <xdr:cNvSpPr/>
      </xdr:nvSpPr>
      <xdr:spPr>
        <a:xfrm>
          <a:off x="84328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9" name="正方形/長方形 348"/>
        <xdr:cNvSpPr/>
      </xdr:nvSpPr>
      <xdr:spPr>
        <a:xfrm>
          <a:off x="84328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0" name="正方形/長方形 349"/>
        <xdr:cNvSpPr/>
      </xdr:nvSpPr>
      <xdr:spPr>
        <a:xfrm>
          <a:off x="179070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1" name="正方形/長方形 350"/>
        <xdr:cNvSpPr/>
      </xdr:nvSpPr>
      <xdr:spPr>
        <a:xfrm>
          <a:off x="179070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2" name="正方形/長方形 351"/>
        <xdr:cNvSpPr/>
      </xdr:nvSpPr>
      <xdr:spPr>
        <a:xfrm>
          <a:off x="28651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3" name="正方形/長方形 352"/>
        <xdr:cNvSpPr/>
      </xdr:nvSpPr>
      <xdr:spPr>
        <a:xfrm>
          <a:off x="28651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4" name="正方形/長方形 353"/>
        <xdr:cNvSpPr/>
      </xdr:nvSpPr>
      <xdr:spPr>
        <a:xfrm>
          <a:off x="716280" y="17049750"/>
          <a:ext cx="44500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5" name="正方形/長方形 354"/>
        <xdr:cNvSpPr/>
      </xdr:nvSpPr>
      <xdr:spPr>
        <a:xfrm>
          <a:off x="6215380" y="1590675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6" name="正方形/長方形 355"/>
        <xdr:cNvSpPr/>
      </xdr:nvSpPr>
      <xdr:spPr>
        <a:xfrm>
          <a:off x="633095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7" name="正方形/長方形 356"/>
        <xdr:cNvSpPr/>
      </xdr:nvSpPr>
      <xdr:spPr>
        <a:xfrm>
          <a:off x="633095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8" name="正方形/長方形 357"/>
        <xdr:cNvSpPr/>
      </xdr:nvSpPr>
      <xdr:spPr>
        <a:xfrm>
          <a:off x="728980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9" name="正方形/長方形 358"/>
        <xdr:cNvSpPr/>
      </xdr:nvSpPr>
      <xdr:spPr>
        <a:xfrm>
          <a:off x="728980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0" name="正方形/長方形 359"/>
        <xdr:cNvSpPr/>
      </xdr:nvSpPr>
      <xdr:spPr>
        <a:xfrm>
          <a:off x="83642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1" name="正方形/長方形 360"/>
        <xdr:cNvSpPr/>
      </xdr:nvSpPr>
      <xdr:spPr>
        <a:xfrm>
          <a:off x="83642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2" name="正方形/長方形 361"/>
        <xdr:cNvSpPr/>
      </xdr:nvSpPr>
      <xdr:spPr>
        <a:xfrm>
          <a:off x="6215380" y="17049750"/>
          <a:ext cx="4438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77470</xdr:rowOff>
    </xdr:from>
    <xdr:to xmlns:xdr="http://schemas.openxmlformats.org/drawingml/2006/spreadsheetDrawing">
      <xdr:col>90</xdr:col>
      <xdr:colOff>25400</xdr:colOff>
      <xdr:row>28</xdr:row>
      <xdr:rowOff>26035</xdr:rowOff>
    </xdr:to>
    <xdr:sp macro="" textlink="">
      <xdr:nvSpPr>
        <xdr:cNvPr id="363" name="正方形/長方形 362"/>
        <xdr:cNvSpPr/>
      </xdr:nvSpPr>
      <xdr:spPr>
        <a:xfrm>
          <a:off x="11703050" y="4265295"/>
          <a:ext cx="443865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135890</xdr:rowOff>
    </xdr:to>
    <xdr:sp macro="" textlink="">
      <xdr:nvSpPr>
        <xdr:cNvPr id="364" name="正方形/長方形 363"/>
        <xdr:cNvSpPr/>
      </xdr:nvSpPr>
      <xdr:spPr>
        <a:xfrm>
          <a:off x="118186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168275</xdr:rowOff>
    </xdr:to>
    <xdr:sp macro="" textlink="">
      <xdr:nvSpPr>
        <xdr:cNvPr id="365" name="正方形/長方形 364"/>
        <xdr:cNvSpPr/>
      </xdr:nvSpPr>
      <xdr:spPr>
        <a:xfrm>
          <a:off x="118186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135890</xdr:rowOff>
    </xdr:to>
    <xdr:sp macro="" textlink="">
      <xdr:nvSpPr>
        <xdr:cNvPr id="366" name="正方形/長方形 365"/>
        <xdr:cNvSpPr/>
      </xdr:nvSpPr>
      <xdr:spPr>
        <a:xfrm>
          <a:off x="1277747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168275</xdr:rowOff>
    </xdr:to>
    <xdr:sp macro="" textlink="">
      <xdr:nvSpPr>
        <xdr:cNvPr id="367" name="正方形/長方形 366"/>
        <xdr:cNvSpPr/>
      </xdr:nvSpPr>
      <xdr:spPr>
        <a:xfrm>
          <a:off x="1277747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135890</xdr:rowOff>
    </xdr:to>
    <xdr:sp macro="" textlink="">
      <xdr:nvSpPr>
        <xdr:cNvPr id="368" name="正方形/長方形 367"/>
        <xdr:cNvSpPr/>
      </xdr:nvSpPr>
      <xdr:spPr>
        <a:xfrm>
          <a:off x="1385189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168275</xdr:rowOff>
    </xdr:to>
    <xdr:sp macro="" textlink="">
      <xdr:nvSpPr>
        <xdr:cNvPr id="369" name="正方形/長方形 368"/>
        <xdr:cNvSpPr/>
      </xdr:nvSpPr>
      <xdr:spPr>
        <a:xfrm>
          <a:off x="1385189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77470</xdr:rowOff>
    </xdr:to>
    <xdr:sp macro="" textlink="">
      <xdr:nvSpPr>
        <xdr:cNvPr id="370" name="正方形/長方形 369"/>
        <xdr:cNvSpPr/>
      </xdr:nvSpPr>
      <xdr:spPr>
        <a:xfrm>
          <a:off x="11703050" y="5429250"/>
          <a:ext cx="443865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9235"/>
    <xdr:sp macro="" textlink="">
      <xdr:nvSpPr>
        <xdr:cNvPr id="371" name="テキスト ボックス 370"/>
        <xdr:cNvSpPr txBox="1"/>
      </xdr:nvSpPr>
      <xdr:spPr>
        <a:xfrm>
          <a:off x="11664950" y="5235575"/>
          <a:ext cx="29654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77470</xdr:rowOff>
    </xdr:from>
    <xdr:to xmlns:xdr="http://schemas.openxmlformats.org/drawingml/2006/spreadsheetDrawing">
      <xdr:col>89</xdr:col>
      <xdr:colOff>177800</xdr:colOff>
      <xdr:row>44</xdr:row>
      <xdr:rowOff>77470</xdr:rowOff>
    </xdr:to>
    <xdr:cxnSp macro="">
      <xdr:nvCxnSpPr>
        <xdr:cNvPr id="372" name="直線コネクタ 371"/>
        <xdr:cNvCxnSpPr/>
      </xdr:nvCxnSpPr>
      <xdr:spPr>
        <a:xfrm>
          <a:off x="11703050" y="77577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107315</xdr:rowOff>
    </xdr:from>
    <xdr:ext cx="337185" cy="264160"/>
    <xdr:sp macro="" textlink="">
      <xdr:nvSpPr>
        <xdr:cNvPr id="373" name="テキスト ボックス 372"/>
        <xdr:cNvSpPr txBox="1"/>
      </xdr:nvSpPr>
      <xdr:spPr>
        <a:xfrm>
          <a:off x="11386820" y="7613015"/>
          <a:ext cx="337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38735</xdr:rowOff>
    </xdr:from>
    <xdr:to xmlns:xdr="http://schemas.openxmlformats.org/drawingml/2006/spreadsheetDrawing">
      <xdr:col>89</xdr:col>
      <xdr:colOff>177800</xdr:colOff>
      <xdr:row>42</xdr:row>
      <xdr:rowOff>38735</xdr:rowOff>
    </xdr:to>
    <xdr:cxnSp macro="">
      <xdr:nvCxnSpPr>
        <xdr:cNvPr id="374" name="直線コネクタ 373"/>
        <xdr:cNvCxnSpPr/>
      </xdr:nvCxnSpPr>
      <xdr:spPr>
        <a:xfrm>
          <a:off x="11703050" y="7369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68580</xdr:rowOff>
    </xdr:from>
    <xdr:ext cx="403225" cy="262890"/>
    <xdr:sp macro="" textlink="">
      <xdr:nvSpPr>
        <xdr:cNvPr id="375" name="テキスト ボックス 374"/>
        <xdr:cNvSpPr txBox="1"/>
      </xdr:nvSpPr>
      <xdr:spPr>
        <a:xfrm>
          <a:off x="11322685" y="722503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6" name="直線コネクタ 375"/>
        <xdr:cNvCxnSpPr/>
      </xdr:nvCxnSpPr>
      <xdr:spPr>
        <a:xfrm>
          <a:off x="11703050" y="6981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62890"/>
    <xdr:sp macro="" textlink="">
      <xdr:nvSpPr>
        <xdr:cNvPr id="377" name="テキスト ボックス 376"/>
        <xdr:cNvSpPr txBox="1"/>
      </xdr:nvSpPr>
      <xdr:spPr>
        <a:xfrm>
          <a:off x="11322685" y="683641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135890</xdr:rowOff>
    </xdr:from>
    <xdr:to xmlns:xdr="http://schemas.openxmlformats.org/drawingml/2006/spreadsheetDrawing">
      <xdr:col>89</xdr:col>
      <xdr:colOff>177800</xdr:colOff>
      <xdr:row>37</xdr:row>
      <xdr:rowOff>135890</xdr:rowOff>
    </xdr:to>
    <xdr:cxnSp macro="">
      <xdr:nvCxnSpPr>
        <xdr:cNvPr id="378" name="直線コネクタ 377"/>
        <xdr:cNvCxnSpPr/>
      </xdr:nvCxnSpPr>
      <xdr:spPr>
        <a:xfrm>
          <a:off x="11703050" y="6593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165735</xdr:rowOff>
    </xdr:from>
    <xdr:ext cx="403225" cy="262890"/>
    <xdr:sp macro="" textlink="">
      <xdr:nvSpPr>
        <xdr:cNvPr id="379" name="テキスト ボックス 378"/>
        <xdr:cNvSpPr txBox="1"/>
      </xdr:nvSpPr>
      <xdr:spPr>
        <a:xfrm>
          <a:off x="11322685" y="644906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97155</xdr:rowOff>
    </xdr:from>
    <xdr:to xmlns:xdr="http://schemas.openxmlformats.org/drawingml/2006/spreadsheetDrawing">
      <xdr:col>89</xdr:col>
      <xdr:colOff>177800</xdr:colOff>
      <xdr:row>35</xdr:row>
      <xdr:rowOff>97155</xdr:rowOff>
    </xdr:to>
    <xdr:cxnSp macro="">
      <xdr:nvCxnSpPr>
        <xdr:cNvPr id="380" name="直線コネクタ 379"/>
        <xdr:cNvCxnSpPr/>
      </xdr:nvCxnSpPr>
      <xdr:spPr>
        <a:xfrm>
          <a:off x="11703050" y="6205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127000</xdr:rowOff>
    </xdr:from>
    <xdr:ext cx="403225" cy="262890"/>
    <xdr:sp macro="" textlink="">
      <xdr:nvSpPr>
        <xdr:cNvPr id="381" name="テキスト ボックス 380"/>
        <xdr:cNvSpPr txBox="1"/>
      </xdr:nvSpPr>
      <xdr:spPr>
        <a:xfrm>
          <a:off x="11322685" y="606107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58420</xdr:rowOff>
    </xdr:from>
    <xdr:to xmlns:xdr="http://schemas.openxmlformats.org/drawingml/2006/spreadsheetDrawing">
      <xdr:col>89</xdr:col>
      <xdr:colOff>177800</xdr:colOff>
      <xdr:row>33</xdr:row>
      <xdr:rowOff>58420</xdr:rowOff>
    </xdr:to>
    <xdr:cxnSp macro="">
      <xdr:nvCxnSpPr>
        <xdr:cNvPr id="382" name="直線コネクタ 381"/>
        <xdr:cNvCxnSpPr/>
      </xdr:nvCxnSpPr>
      <xdr:spPr>
        <a:xfrm>
          <a:off x="11703050" y="58178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87630</xdr:rowOff>
    </xdr:from>
    <xdr:ext cx="467360" cy="262890"/>
    <xdr:sp macro="" textlink="">
      <xdr:nvSpPr>
        <xdr:cNvPr id="383" name="テキスト ボックス 382"/>
        <xdr:cNvSpPr txBox="1"/>
      </xdr:nvSpPr>
      <xdr:spPr>
        <a:xfrm>
          <a:off x="11269980" y="567245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4" name="直線コネクタ 383"/>
        <xdr:cNvCxnSpPr/>
      </xdr:nvCxnSpPr>
      <xdr:spPr>
        <a:xfrm>
          <a:off x="11703050" y="54292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49530</xdr:rowOff>
    </xdr:from>
    <xdr:ext cx="467360" cy="262890"/>
    <xdr:sp macro="" textlink="">
      <xdr:nvSpPr>
        <xdr:cNvPr id="385" name="テキスト ボックス 384"/>
        <xdr:cNvSpPr txBox="1"/>
      </xdr:nvSpPr>
      <xdr:spPr>
        <a:xfrm>
          <a:off x="11269980" y="528510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77470</xdr:rowOff>
    </xdr:to>
    <xdr:sp macro="" textlink="">
      <xdr:nvSpPr>
        <xdr:cNvPr id="386" name="【認定こども園・幼稚園・保育所】&#10;有形固定資産減価償却率グラフ枠"/>
        <xdr:cNvSpPr/>
      </xdr:nvSpPr>
      <xdr:spPr>
        <a:xfrm>
          <a:off x="11703050" y="5429250"/>
          <a:ext cx="443865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79375</xdr:rowOff>
    </xdr:from>
    <xdr:to xmlns:xdr="http://schemas.openxmlformats.org/drawingml/2006/spreadsheetDrawing">
      <xdr:col>85</xdr:col>
      <xdr:colOff>126365</xdr:colOff>
      <xdr:row>42</xdr:row>
      <xdr:rowOff>83820</xdr:rowOff>
    </xdr:to>
    <xdr:cxnSp macro="">
      <xdr:nvCxnSpPr>
        <xdr:cNvPr id="387" name="直線コネクタ 386"/>
        <xdr:cNvCxnSpPr/>
      </xdr:nvCxnSpPr>
      <xdr:spPr>
        <a:xfrm flipV="1">
          <a:off x="15347315" y="583882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87630</xdr:rowOff>
    </xdr:from>
    <xdr:ext cx="403225" cy="262890"/>
    <xdr:sp macro="" textlink="">
      <xdr:nvSpPr>
        <xdr:cNvPr id="388" name="【認定こども園・幼稚園・保育所】&#10;有形固定資産減価償却率最小値テキスト"/>
        <xdr:cNvSpPr txBox="1"/>
      </xdr:nvSpPr>
      <xdr:spPr>
        <a:xfrm>
          <a:off x="15386050" y="741870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83820</xdr:rowOff>
    </xdr:from>
    <xdr:to xmlns:xdr="http://schemas.openxmlformats.org/drawingml/2006/spreadsheetDrawing">
      <xdr:col>86</xdr:col>
      <xdr:colOff>25400</xdr:colOff>
      <xdr:row>42</xdr:row>
      <xdr:rowOff>83820</xdr:rowOff>
    </xdr:to>
    <xdr:cxnSp macro="">
      <xdr:nvCxnSpPr>
        <xdr:cNvPr id="389" name="直線コネクタ 388"/>
        <xdr:cNvCxnSpPr/>
      </xdr:nvCxnSpPr>
      <xdr:spPr>
        <a:xfrm>
          <a:off x="15259050" y="74148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25400</xdr:rowOff>
    </xdr:from>
    <xdr:ext cx="403225" cy="262890"/>
    <xdr:sp macro="" textlink="">
      <xdr:nvSpPr>
        <xdr:cNvPr id="390" name="【認定こども園・幼稚園・保育所】&#10;有形固定資産減価償却率最大値テキスト"/>
        <xdr:cNvSpPr txBox="1"/>
      </xdr:nvSpPr>
      <xdr:spPr>
        <a:xfrm>
          <a:off x="15386050" y="561022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79375</xdr:rowOff>
    </xdr:from>
    <xdr:to xmlns:xdr="http://schemas.openxmlformats.org/drawingml/2006/spreadsheetDrawing">
      <xdr:col>86</xdr:col>
      <xdr:colOff>25400</xdr:colOff>
      <xdr:row>33</xdr:row>
      <xdr:rowOff>79375</xdr:rowOff>
    </xdr:to>
    <xdr:cxnSp macro="">
      <xdr:nvCxnSpPr>
        <xdr:cNvPr id="391" name="直線コネクタ 390"/>
        <xdr:cNvCxnSpPr/>
      </xdr:nvCxnSpPr>
      <xdr:spPr>
        <a:xfrm>
          <a:off x="15259050" y="58388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137795</xdr:rowOff>
    </xdr:from>
    <xdr:ext cx="403225" cy="262255"/>
    <xdr:sp macro="" textlink="">
      <xdr:nvSpPr>
        <xdr:cNvPr id="392" name="【認定こども園・幼稚園・保育所】&#10;有形固定資産減価償却率平均値テキスト"/>
        <xdr:cNvSpPr txBox="1"/>
      </xdr:nvSpPr>
      <xdr:spPr>
        <a:xfrm>
          <a:off x="15386050" y="6595745"/>
          <a:ext cx="4032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159385</xdr:rowOff>
    </xdr:from>
    <xdr:to xmlns:xdr="http://schemas.openxmlformats.org/drawingml/2006/spreadsheetDrawing">
      <xdr:col>85</xdr:col>
      <xdr:colOff>177800</xdr:colOff>
      <xdr:row>38</xdr:row>
      <xdr:rowOff>88265</xdr:rowOff>
    </xdr:to>
    <xdr:sp macro="" textlink="">
      <xdr:nvSpPr>
        <xdr:cNvPr id="393" name="フローチャート: 判断 392"/>
        <xdr:cNvSpPr/>
      </xdr:nvSpPr>
      <xdr:spPr>
        <a:xfrm>
          <a:off x="15297150" y="66173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8255</xdr:rowOff>
    </xdr:from>
    <xdr:to xmlns:xdr="http://schemas.openxmlformats.org/drawingml/2006/spreadsheetDrawing">
      <xdr:col>81</xdr:col>
      <xdr:colOff>101600</xdr:colOff>
      <xdr:row>38</xdr:row>
      <xdr:rowOff>111760</xdr:rowOff>
    </xdr:to>
    <xdr:sp macro="" textlink="">
      <xdr:nvSpPr>
        <xdr:cNvPr id="394" name="フローチャート: 判断 393"/>
        <xdr:cNvSpPr/>
      </xdr:nvSpPr>
      <xdr:spPr>
        <a:xfrm>
          <a:off x="14504670" y="66408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5080</xdr:rowOff>
    </xdr:from>
    <xdr:to xmlns:xdr="http://schemas.openxmlformats.org/drawingml/2006/spreadsheetDrawing">
      <xdr:col>76</xdr:col>
      <xdr:colOff>165100</xdr:colOff>
      <xdr:row>38</xdr:row>
      <xdr:rowOff>107950</xdr:rowOff>
    </xdr:to>
    <xdr:sp macro="" textlink="">
      <xdr:nvSpPr>
        <xdr:cNvPr id="395" name="フローチャート: 判断 394"/>
        <xdr:cNvSpPr/>
      </xdr:nvSpPr>
      <xdr:spPr>
        <a:xfrm>
          <a:off x="13672820" y="66376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168910</xdr:rowOff>
    </xdr:from>
    <xdr:to xmlns:xdr="http://schemas.openxmlformats.org/drawingml/2006/spreadsheetDrawing">
      <xdr:col>72</xdr:col>
      <xdr:colOff>38100</xdr:colOff>
      <xdr:row>37</xdr:row>
      <xdr:rowOff>98425</xdr:rowOff>
    </xdr:to>
    <xdr:sp macro="" textlink="">
      <xdr:nvSpPr>
        <xdr:cNvPr id="396" name="フローチャート: 判断 395"/>
        <xdr:cNvSpPr/>
      </xdr:nvSpPr>
      <xdr:spPr>
        <a:xfrm>
          <a:off x="12840970" y="6452235"/>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2890"/>
    <xdr:sp macro="" textlink="">
      <xdr:nvSpPr>
        <xdr:cNvPr id="397" name="テキスト ボックス 396"/>
        <xdr:cNvSpPr txBox="1"/>
      </xdr:nvSpPr>
      <xdr:spPr>
        <a:xfrm>
          <a:off x="1516888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0095" cy="262890"/>
    <xdr:sp macro="" textlink="">
      <xdr:nvSpPr>
        <xdr:cNvPr id="398" name="テキスト ボックス 397"/>
        <xdr:cNvSpPr txBox="1"/>
      </xdr:nvSpPr>
      <xdr:spPr>
        <a:xfrm>
          <a:off x="14376400" y="775589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2890"/>
    <xdr:sp macro="" textlink="">
      <xdr:nvSpPr>
        <xdr:cNvPr id="399" name="テキスト ボックス 398"/>
        <xdr:cNvSpPr txBox="1"/>
      </xdr:nvSpPr>
      <xdr:spPr>
        <a:xfrm>
          <a:off x="1354455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2890"/>
    <xdr:sp macro="" textlink="">
      <xdr:nvSpPr>
        <xdr:cNvPr id="400" name="テキスト ボックス 399"/>
        <xdr:cNvSpPr txBox="1"/>
      </xdr:nvSpPr>
      <xdr:spPr>
        <a:xfrm>
          <a:off x="1271270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0095" cy="262890"/>
    <xdr:sp macro="" textlink="">
      <xdr:nvSpPr>
        <xdr:cNvPr id="401" name="テキスト ボックス 400"/>
        <xdr:cNvSpPr txBox="1"/>
      </xdr:nvSpPr>
      <xdr:spPr>
        <a:xfrm>
          <a:off x="11869420" y="775589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40005</xdr:rowOff>
    </xdr:from>
    <xdr:to xmlns:xdr="http://schemas.openxmlformats.org/drawingml/2006/spreadsheetDrawing">
      <xdr:col>85</xdr:col>
      <xdr:colOff>177800</xdr:colOff>
      <xdr:row>33</xdr:row>
      <xdr:rowOff>142875</xdr:rowOff>
    </xdr:to>
    <xdr:sp macro="" textlink="">
      <xdr:nvSpPr>
        <xdr:cNvPr id="402" name="楕円 401"/>
        <xdr:cNvSpPr/>
      </xdr:nvSpPr>
      <xdr:spPr>
        <a:xfrm>
          <a:off x="15297150" y="57994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154940</xdr:rowOff>
    </xdr:from>
    <xdr:ext cx="403225" cy="262890"/>
    <xdr:sp macro="" textlink="">
      <xdr:nvSpPr>
        <xdr:cNvPr id="403" name="【認定こども園・幼稚園・保育所】&#10;有形固定資産減価償却率該当値テキスト"/>
        <xdr:cNvSpPr txBox="1"/>
      </xdr:nvSpPr>
      <xdr:spPr>
        <a:xfrm>
          <a:off x="15386050" y="573976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41275</xdr:rowOff>
    </xdr:from>
    <xdr:to xmlns:xdr="http://schemas.openxmlformats.org/drawingml/2006/spreadsheetDrawing">
      <xdr:col>81</xdr:col>
      <xdr:colOff>101600</xdr:colOff>
      <xdr:row>33</xdr:row>
      <xdr:rowOff>145415</xdr:rowOff>
    </xdr:to>
    <xdr:sp macro="" textlink="">
      <xdr:nvSpPr>
        <xdr:cNvPr id="404" name="楕円 403"/>
        <xdr:cNvSpPr/>
      </xdr:nvSpPr>
      <xdr:spPr>
        <a:xfrm>
          <a:off x="14504670" y="58007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90805</xdr:rowOff>
    </xdr:from>
    <xdr:to xmlns:xdr="http://schemas.openxmlformats.org/drawingml/2006/spreadsheetDrawing">
      <xdr:col>85</xdr:col>
      <xdr:colOff>127000</xdr:colOff>
      <xdr:row>33</xdr:row>
      <xdr:rowOff>93345</xdr:rowOff>
    </xdr:to>
    <xdr:cxnSp macro="">
      <xdr:nvCxnSpPr>
        <xdr:cNvPr id="405" name="直線コネクタ 404"/>
        <xdr:cNvCxnSpPr/>
      </xdr:nvCxnSpPr>
      <xdr:spPr>
        <a:xfrm flipV="1">
          <a:off x="14555470" y="5850255"/>
          <a:ext cx="7924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43180</xdr:rowOff>
    </xdr:from>
    <xdr:to xmlns:xdr="http://schemas.openxmlformats.org/drawingml/2006/spreadsheetDrawing">
      <xdr:col>76</xdr:col>
      <xdr:colOff>165100</xdr:colOff>
      <xdr:row>33</xdr:row>
      <xdr:rowOff>146685</xdr:rowOff>
    </xdr:to>
    <xdr:sp macro="" textlink="">
      <xdr:nvSpPr>
        <xdr:cNvPr id="406" name="楕円 405"/>
        <xdr:cNvSpPr/>
      </xdr:nvSpPr>
      <xdr:spPr>
        <a:xfrm>
          <a:off x="13672820" y="58026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93345</xdr:rowOff>
    </xdr:from>
    <xdr:to xmlns:xdr="http://schemas.openxmlformats.org/drawingml/2006/spreadsheetDrawing">
      <xdr:col>81</xdr:col>
      <xdr:colOff>50800</xdr:colOff>
      <xdr:row>33</xdr:row>
      <xdr:rowOff>95250</xdr:rowOff>
    </xdr:to>
    <xdr:cxnSp macro="">
      <xdr:nvCxnSpPr>
        <xdr:cNvPr id="407" name="直線コネクタ 406"/>
        <xdr:cNvCxnSpPr/>
      </xdr:nvCxnSpPr>
      <xdr:spPr>
        <a:xfrm flipV="1">
          <a:off x="13723620" y="5852795"/>
          <a:ext cx="8318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45085</xdr:rowOff>
    </xdr:from>
    <xdr:to xmlns:xdr="http://schemas.openxmlformats.org/drawingml/2006/spreadsheetDrawing">
      <xdr:col>72</xdr:col>
      <xdr:colOff>38100</xdr:colOff>
      <xdr:row>33</xdr:row>
      <xdr:rowOff>148590</xdr:rowOff>
    </xdr:to>
    <xdr:sp macro="" textlink="">
      <xdr:nvSpPr>
        <xdr:cNvPr id="408" name="楕円 407"/>
        <xdr:cNvSpPr/>
      </xdr:nvSpPr>
      <xdr:spPr>
        <a:xfrm>
          <a:off x="12840970" y="58045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95250</xdr:rowOff>
    </xdr:from>
    <xdr:to xmlns:xdr="http://schemas.openxmlformats.org/drawingml/2006/spreadsheetDrawing">
      <xdr:col>76</xdr:col>
      <xdr:colOff>114300</xdr:colOff>
      <xdr:row>33</xdr:row>
      <xdr:rowOff>97155</xdr:rowOff>
    </xdr:to>
    <xdr:cxnSp macro="">
      <xdr:nvCxnSpPr>
        <xdr:cNvPr id="409" name="直線コネクタ 408"/>
        <xdr:cNvCxnSpPr/>
      </xdr:nvCxnSpPr>
      <xdr:spPr>
        <a:xfrm flipV="1">
          <a:off x="12891770" y="5854700"/>
          <a:ext cx="8318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102870</xdr:rowOff>
    </xdr:from>
    <xdr:ext cx="405130" cy="262255"/>
    <xdr:sp macro="" textlink="">
      <xdr:nvSpPr>
        <xdr:cNvPr id="410" name="n_1aveValue【認定こども園・幼稚園・保育所】&#10;有形固定資産減価償却率"/>
        <xdr:cNvSpPr txBox="1"/>
      </xdr:nvSpPr>
      <xdr:spPr>
        <a:xfrm>
          <a:off x="14351635" y="673544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99060</xdr:rowOff>
    </xdr:from>
    <xdr:ext cx="403225" cy="262890"/>
    <xdr:sp macro="" textlink="">
      <xdr:nvSpPr>
        <xdr:cNvPr id="411" name="n_2aveValue【認定こども園・幼稚園・保育所】&#10;有形固定資産減価償却率"/>
        <xdr:cNvSpPr txBox="1"/>
      </xdr:nvSpPr>
      <xdr:spPr>
        <a:xfrm>
          <a:off x="13532485" y="673163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88900</xdr:rowOff>
    </xdr:from>
    <xdr:ext cx="405130" cy="262890"/>
    <xdr:sp macro="" textlink="">
      <xdr:nvSpPr>
        <xdr:cNvPr id="412" name="n_3aveValue【認定こども園・幼稚園・保育所】&#10;有形固定資産減価償却率"/>
        <xdr:cNvSpPr txBox="1"/>
      </xdr:nvSpPr>
      <xdr:spPr>
        <a:xfrm>
          <a:off x="12700635" y="654685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31</xdr:row>
      <xdr:rowOff>161925</xdr:rowOff>
    </xdr:from>
    <xdr:ext cx="405130" cy="262890"/>
    <xdr:sp macro="" textlink="">
      <xdr:nvSpPr>
        <xdr:cNvPr id="413" name="n_1mainValue【認定こども園・幼稚園・保育所】&#10;有形固定資産減価償却率"/>
        <xdr:cNvSpPr txBox="1"/>
      </xdr:nvSpPr>
      <xdr:spPr>
        <a:xfrm>
          <a:off x="14351635" y="557212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163830</xdr:rowOff>
    </xdr:from>
    <xdr:ext cx="403225" cy="262890"/>
    <xdr:sp macro="" textlink="">
      <xdr:nvSpPr>
        <xdr:cNvPr id="414" name="n_2mainValue【認定こども園・幼稚園・保育所】&#10;有形固定資産減価償却率"/>
        <xdr:cNvSpPr txBox="1"/>
      </xdr:nvSpPr>
      <xdr:spPr>
        <a:xfrm>
          <a:off x="13532485" y="557403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31</xdr:row>
      <xdr:rowOff>165735</xdr:rowOff>
    </xdr:from>
    <xdr:ext cx="405130" cy="262890"/>
    <xdr:sp macro="" textlink="">
      <xdr:nvSpPr>
        <xdr:cNvPr id="415" name="n_3mainValue【認定こども園・幼稚園・保育所】&#10;有形固定資産減価償却率"/>
        <xdr:cNvSpPr txBox="1"/>
      </xdr:nvSpPr>
      <xdr:spPr>
        <a:xfrm>
          <a:off x="12700635" y="557593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77470</xdr:rowOff>
    </xdr:from>
    <xdr:to xmlns:xdr="http://schemas.openxmlformats.org/drawingml/2006/spreadsheetDrawing">
      <xdr:col>120</xdr:col>
      <xdr:colOff>152400</xdr:colOff>
      <xdr:row>28</xdr:row>
      <xdr:rowOff>26035</xdr:rowOff>
    </xdr:to>
    <xdr:sp macro="" textlink="">
      <xdr:nvSpPr>
        <xdr:cNvPr id="416" name="正方形/長方形 415"/>
        <xdr:cNvSpPr/>
      </xdr:nvSpPr>
      <xdr:spPr>
        <a:xfrm>
          <a:off x="17190720" y="4265295"/>
          <a:ext cx="445008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135890</xdr:rowOff>
    </xdr:to>
    <xdr:sp macro="" textlink="">
      <xdr:nvSpPr>
        <xdr:cNvPr id="417" name="正方形/長方形 416"/>
        <xdr:cNvSpPr/>
      </xdr:nvSpPr>
      <xdr:spPr>
        <a:xfrm>
          <a:off x="173177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168275</xdr:rowOff>
    </xdr:to>
    <xdr:sp macro="" textlink="">
      <xdr:nvSpPr>
        <xdr:cNvPr id="418" name="正方形/長方形 417"/>
        <xdr:cNvSpPr/>
      </xdr:nvSpPr>
      <xdr:spPr>
        <a:xfrm>
          <a:off x="173177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135890</xdr:rowOff>
    </xdr:to>
    <xdr:sp macro="" textlink="">
      <xdr:nvSpPr>
        <xdr:cNvPr id="419" name="正方形/長方形 418"/>
        <xdr:cNvSpPr/>
      </xdr:nvSpPr>
      <xdr:spPr>
        <a:xfrm>
          <a:off x="1826514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168275</xdr:rowOff>
    </xdr:to>
    <xdr:sp macro="" textlink="">
      <xdr:nvSpPr>
        <xdr:cNvPr id="420" name="正方形/長方形 419"/>
        <xdr:cNvSpPr/>
      </xdr:nvSpPr>
      <xdr:spPr>
        <a:xfrm>
          <a:off x="1826514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135890</xdr:rowOff>
    </xdr:to>
    <xdr:sp macro="" textlink="">
      <xdr:nvSpPr>
        <xdr:cNvPr id="421" name="正方形/長方形 420"/>
        <xdr:cNvSpPr/>
      </xdr:nvSpPr>
      <xdr:spPr>
        <a:xfrm>
          <a:off x="1933956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168275</xdr:rowOff>
    </xdr:to>
    <xdr:sp macro="" textlink="">
      <xdr:nvSpPr>
        <xdr:cNvPr id="422" name="正方形/長方形 421"/>
        <xdr:cNvSpPr/>
      </xdr:nvSpPr>
      <xdr:spPr>
        <a:xfrm>
          <a:off x="1933956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77470</xdr:rowOff>
    </xdr:to>
    <xdr:sp macro="" textlink="">
      <xdr:nvSpPr>
        <xdr:cNvPr id="423" name="正方形/長方形 422"/>
        <xdr:cNvSpPr/>
      </xdr:nvSpPr>
      <xdr:spPr>
        <a:xfrm>
          <a:off x="17190720" y="5429250"/>
          <a:ext cx="445008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9235"/>
    <xdr:sp macro="" textlink="">
      <xdr:nvSpPr>
        <xdr:cNvPr id="424" name="テキスト ボックス 423"/>
        <xdr:cNvSpPr txBox="1"/>
      </xdr:nvSpPr>
      <xdr:spPr>
        <a:xfrm>
          <a:off x="17164050" y="523557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77470</xdr:rowOff>
    </xdr:from>
    <xdr:to xmlns:xdr="http://schemas.openxmlformats.org/drawingml/2006/spreadsheetDrawing">
      <xdr:col>120</xdr:col>
      <xdr:colOff>114300</xdr:colOff>
      <xdr:row>44</xdr:row>
      <xdr:rowOff>77470</xdr:rowOff>
    </xdr:to>
    <xdr:cxnSp macro="">
      <xdr:nvCxnSpPr>
        <xdr:cNvPr id="425" name="直線コネクタ 424"/>
        <xdr:cNvCxnSpPr/>
      </xdr:nvCxnSpPr>
      <xdr:spPr>
        <a:xfrm>
          <a:off x="17190720" y="77577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38735</xdr:rowOff>
    </xdr:from>
    <xdr:to xmlns:xdr="http://schemas.openxmlformats.org/drawingml/2006/spreadsheetDrawing">
      <xdr:col>120</xdr:col>
      <xdr:colOff>114300</xdr:colOff>
      <xdr:row>42</xdr:row>
      <xdr:rowOff>38735</xdr:rowOff>
    </xdr:to>
    <xdr:cxnSp macro="">
      <xdr:nvCxnSpPr>
        <xdr:cNvPr id="426" name="直線コネクタ 425"/>
        <xdr:cNvCxnSpPr/>
      </xdr:nvCxnSpPr>
      <xdr:spPr>
        <a:xfrm>
          <a:off x="17190720" y="7369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68580</xdr:rowOff>
    </xdr:from>
    <xdr:ext cx="467360" cy="262890"/>
    <xdr:sp macro="" textlink="">
      <xdr:nvSpPr>
        <xdr:cNvPr id="427" name="テキスト ボックス 426"/>
        <xdr:cNvSpPr txBox="1"/>
      </xdr:nvSpPr>
      <xdr:spPr>
        <a:xfrm>
          <a:off x="16757650" y="722503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28" name="直線コネクタ 427"/>
        <xdr:cNvCxnSpPr/>
      </xdr:nvCxnSpPr>
      <xdr:spPr>
        <a:xfrm>
          <a:off x="17190720" y="6981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7360" cy="262890"/>
    <xdr:sp macro="" textlink="">
      <xdr:nvSpPr>
        <xdr:cNvPr id="429" name="テキスト ボックス 428"/>
        <xdr:cNvSpPr txBox="1"/>
      </xdr:nvSpPr>
      <xdr:spPr>
        <a:xfrm>
          <a:off x="16757650" y="683641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135890</xdr:rowOff>
    </xdr:from>
    <xdr:to xmlns:xdr="http://schemas.openxmlformats.org/drawingml/2006/spreadsheetDrawing">
      <xdr:col>120</xdr:col>
      <xdr:colOff>114300</xdr:colOff>
      <xdr:row>37</xdr:row>
      <xdr:rowOff>135890</xdr:rowOff>
    </xdr:to>
    <xdr:cxnSp macro="">
      <xdr:nvCxnSpPr>
        <xdr:cNvPr id="430" name="直線コネクタ 429"/>
        <xdr:cNvCxnSpPr/>
      </xdr:nvCxnSpPr>
      <xdr:spPr>
        <a:xfrm>
          <a:off x="17190720" y="6593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165735</xdr:rowOff>
    </xdr:from>
    <xdr:ext cx="467360" cy="262890"/>
    <xdr:sp macro="" textlink="">
      <xdr:nvSpPr>
        <xdr:cNvPr id="431" name="テキスト ボックス 430"/>
        <xdr:cNvSpPr txBox="1"/>
      </xdr:nvSpPr>
      <xdr:spPr>
        <a:xfrm>
          <a:off x="16757650" y="644906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97155</xdr:rowOff>
    </xdr:from>
    <xdr:to xmlns:xdr="http://schemas.openxmlformats.org/drawingml/2006/spreadsheetDrawing">
      <xdr:col>120</xdr:col>
      <xdr:colOff>114300</xdr:colOff>
      <xdr:row>35</xdr:row>
      <xdr:rowOff>97155</xdr:rowOff>
    </xdr:to>
    <xdr:cxnSp macro="">
      <xdr:nvCxnSpPr>
        <xdr:cNvPr id="432" name="直線コネクタ 431"/>
        <xdr:cNvCxnSpPr/>
      </xdr:nvCxnSpPr>
      <xdr:spPr>
        <a:xfrm>
          <a:off x="17190720" y="6205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127000</xdr:rowOff>
    </xdr:from>
    <xdr:ext cx="467360" cy="262890"/>
    <xdr:sp macro="" textlink="">
      <xdr:nvSpPr>
        <xdr:cNvPr id="433" name="テキスト ボックス 432"/>
        <xdr:cNvSpPr txBox="1"/>
      </xdr:nvSpPr>
      <xdr:spPr>
        <a:xfrm>
          <a:off x="16757650" y="606107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58420</xdr:rowOff>
    </xdr:from>
    <xdr:to xmlns:xdr="http://schemas.openxmlformats.org/drawingml/2006/spreadsheetDrawing">
      <xdr:col>120</xdr:col>
      <xdr:colOff>114300</xdr:colOff>
      <xdr:row>33</xdr:row>
      <xdr:rowOff>58420</xdr:rowOff>
    </xdr:to>
    <xdr:cxnSp macro="">
      <xdr:nvCxnSpPr>
        <xdr:cNvPr id="434" name="直線コネクタ 433"/>
        <xdr:cNvCxnSpPr/>
      </xdr:nvCxnSpPr>
      <xdr:spPr>
        <a:xfrm>
          <a:off x="17190720" y="58178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87630</xdr:rowOff>
    </xdr:from>
    <xdr:ext cx="467360" cy="262890"/>
    <xdr:sp macro="" textlink="">
      <xdr:nvSpPr>
        <xdr:cNvPr id="435" name="テキスト ボックス 434"/>
        <xdr:cNvSpPr txBox="1"/>
      </xdr:nvSpPr>
      <xdr:spPr>
        <a:xfrm>
          <a:off x="16757650" y="567245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6" name="直線コネクタ 435"/>
        <xdr:cNvCxnSpPr/>
      </xdr:nvCxnSpPr>
      <xdr:spPr>
        <a:xfrm>
          <a:off x="17190720" y="54292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49530</xdr:rowOff>
    </xdr:from>
    <xdr:ext cx="467360" cy="262890"/>
    <xdr:sp macro="" textlink="">
      <xdr:nvSpPr>
        <xdr:cNvPr id="437" name="テキスト ボックス 436"/>
        <xdr:cNvSpPr txBox="1"/>
      </xdr:nvSpPr>
      <xdr:spPr>
        <a:xfrm>
          <a:off x="16757650" y="528510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77470</xdr:rowOff>
    </xdr:to>
    <xdr:sp macro="" textlink="">
      <xdr:nvSpPr>
        <xdr:cNvPr id="438" name="【認定こども園・幼稚園・保育所】&#10;一人当たり面積グラフ枠"/>
        <xdr:cNvSpPr/>
      </xdr:nvSpPr>
      <xdr:spPr>
        <a:xfrm>
          <a:off x="17190720" y="5429250"/>
          <a:ext cx="445008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88900</xdr:rowOff>
    </xdr:from>
    <xdr:to xmlns:xdr="http://schemas.openxmlformats.org/drawingml/2006/spreadsheetDrawing">
      <xdr:col>116</xdr:col>
      <xdr:colOff>62865</xdr:colOff>
      <xdr:row>41</xdr:row>
      <xdr:rowOff>168275</xdr:rowOff>
    </xdr:to>
    <xdr:cxnSp macro="">
      <xdr:nvCxnSpPr>
        <xdr:cNvPr id="439" name="直線コネクタ 438"/>
        <xdr:cNvCxnSpPr/>
      </xdr:nvCxnSpPr>
      <xdr:spPr>
        <a:xfrm flipV="1">
          <a:off x="20834985" y="584835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172085</xdr:rowOff>
    </xdr:from>
    <xdr:ext cx="467995" cy="262255"/>
    <xdr:sp macro="" textlink="">
      <xdr:nvSpPr>
        <xdr:cNvPr id="440" name="【認定こども園・幼稚園・保育所】&#10;一人当たり面積最小値テキスト"/>
        <xdr:cNvSpPr txBox="1"/>
      </xdr:nvSpPr>
      <xdr:spPr>
        <a:xfrm>
          <a:off x="20873720" y="732853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168275</xdr:rowOff>
    </xdr:from>
    <xdr:to xmlns:xdr="http://schemas.openxmlformats.org/drawingml/2006/spreadsheetDrawing">
      <xdr:col>116</xdr:col>
      <xdr:colOff>152400</xdr:colOff>
      <xdr:row>41</xdr:row>
      <xdr:rowOff>168275</xdr:rowOff>
    </xdr:to>
    <xdr:cxnSp macro="">
      <xdr:nvCxnSpPr>
        <xdr:cNvPr id="441" name="直線コネクタ 440"/>
        <xdr:cNvCxnSpPr/>
      </xdr:nvCxnSpPr>
      <xdr:spPr>
        <a:xfrm>
          <a:off x="20758150" y="73247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34925</xdr:rowOff>
    </xdr:from>
    <xdr:ext cx="467995" cy="263525"/>
    <xdr:sp macro="" textlink="">
      <xdr:nvSpPr>
        <xdr:cNvPr id="442" name="【認定こども園・幼稚園・保育所】&#10;一人当たり面積最大値テキスト"/>
        <xdr:cNvSpPr txBox="1"/>
      </xdr:nvSpPr>
      <xdr:spPr>
        <a:xfrm>
          <a:off x="20873720" y="561975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88900</xdr:rowOff>
    </xdr:from>
    <xdr:to xmlns:xdr="http://schemas.openxmlformats.org/drawingml/2006/spreadsheetDrawing">
      <xdr:col>116</xdr:col>
      <xdr:colOff>152400</xdr:colOff>
      <xdr:row>33</xdr:row>
      <xdr:rowOff>88900</xdr:rowOff>
    </xdr:to>
    <xdr:cxnSp macro="">
      <xdr:nvCxnSpPr>
        <xdr:cNvPr id="443" name="直線コネクタ 442"/>
        <xdr:cNvCxnSpPr/>
      </xdr:nvCxnSpPr>
      <xdr:spPr>
        <a:xfrm>
          <a:off x="20758150" y="58483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167005</xdr:rowOff>
    </xdr:from>
    <xdr:ext cx="467995" cy="263525"/>
    <xdr:sp macro="" textlink="">
      <xdr:nvSpPr>
        <xdr:cNvPr id="444" name="【認定こども園・幼稚園・保育所】&#10;一人当たり面積平均値テキスト"/>
        <xdr:cNvSpPr txBox="1"/>
      </xdr:nvSpPr>
      <xdr:spPr>
        <a:xfrm>
          <a:off x="20873720" y="6799580"/>
          <a:ext cx="4679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143510</xdr:rowOff>
    </xdr:from>
    <xdr:to xmlns:xdr="http://schemas.openxmlformats.org/drawingml/2006/spreadsheetDrawing">
      <xdr:col>116</xdr:col>
      <xdr:colOff>114300</xdr:colOff>
      <xdr:row>40</xdr:row>
      <xdr:rowOff>72390</xdr:rowOff>
    </xdr:to>
    <xdr:sp macro="" textlink="">
      <xdr:nvSpPr>
        <xdr:cNvPr id="445" name="フローチャート: 判断 444"/>
        <xdr:cNvSpPr/>
      </xdr:nvSpPr>
      <xdr:spPr>
        <a:xfrm>
          <a:off x="20784820" y="69507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143510</xdr:rowOff>
    </xdr:from>
    <xdr:to xmlns:xdr="http://schemas.openxmlformats.org/drawingml/2006/spreadsheetDrawing">
      <xdr:col>112</xdr:col>
      <xdr:colOff>38100</xdr:colOff>
      <xdr:row>40</xdr:row>
      <xdr:rowOff>72390</xdr:rowOff>
    </xdr:to>
    <xdr:sp macro="" textlink="">
      <xdr:nvSpPr>
        <xdr:cNvPr id="446" name="フローチャート: 判断 445"/>
        <xdr:cNvSpPr/>
      </xdr:nvSpPr>
      <xdr:spPr>
        <a:xfrm>
          <a:off x="20003770" y="695071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43815</xdr:rowOff>
    </xdr:from>
    <xdr:to xmlns:xdr="http://schemas.openxmlformats.org/drawingml/2006/spreadsheetDrawing">
      <xdr:col>107</xdr:col>
      <xdr:colOff>101600</xdr:colOff>
      <xdr:row>40</xdr:row>
      <xdr:rowOff>147320</xdr:rowOff>
    </xdr:to>
    <xdr:sp macro="" textlink="">
      <xdr:nvSpPr>
        <xdr:cNvPr id="447" name="フローチャート: 判断 446"/>
        <xdr:cNvSpPr/>
      </xdr:nvSpPr>
      <xdr:spPr>
        <a:xfrm>
          <a:off x="19160490" y="70256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62230</xdr:rowOff>
    </xdr:from>
    <xdr:to xmlns:xdr="http://schemas.openxmlformats.org/drawingml/2006/spreadsheetDrawing">
      <xdr:col>102</xdr:col>
      <xdr:colOff>165100</xdr:colOff>
      <xdr:row>40</xdr:row>
      <xdr:rowOff>165735</xdr:rowOff>
    </xdr:to>
    <xdr:sp macro="" textlink="">
      <xdr:nvSpPr>
        <xdr:cNvPr id="448" name="フローチャート: 判断 447"/>
        <xdr:cNvSpPr/>
      </xdr:nvSpPr>
      <xdr:spPr>
        <a:xfrm>
          <a:off x="18328640" y="70440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2000" cy="262890"/>
    <xdr:sp macro="" textlink="">
      <xdr:nvSpPr>
        <xdr:cNvPr id="449" name="テキスト ボックス 448"/>
        <xdr:cNvSpPr txBox="1"/>
      </xdr:nvSpPr>
      <xdr:spPr>
        <a:xfrm>
          <a:off x="2065655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2890"/>
    <xdr:sp macro="" textlink="">
      <xdr:nvSpPr>
        <xdr:cNvPr id="450" name="テキスト ボックス 449"/>
        <xdr:cNvSpPr txBox="1"/>
      </xdr:nvSpPr>
      <xdr:spPr>
        <a:xfrm>
          <a:off x="1987550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0095" cy="262890"/>
    <xdr:sp macro="" textlink="">
      <xdr:nvSpPr>
        <xdr:cNvPr id="451" name="テキスト ボックス 450"/>
        <xdr:cNvSpPr txBox="1"/>
      </xdr:nvSpPr>
      <xdr:spPr>
        <a:xfrm>
          <a:off x="19032220" y="775589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2890"/>
    <xdr:sp macro="" textlink="">
      <xdr:nvSpPr>
        <xdr:cNvPr id="452" name="テキスト ボックス 451"/>
        <xdr:cNvSpPr txBox="1"/>
      </xdr:nvSpPr>
      <xdr:spPr>
        <a:xfrm>
          <a:off x="1820037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2890"/>
    <xdr:sp macro="" textlink="">
      <xdr:nvSpPr>
        <xdr:cNvPr id="453" name="テキスト ボックス 452"/>
        <xdr:cNvSpPr txBox="1"/>
      </xdr:nvSpPr>
      <xdr:spPr>
        <a:xfrm>
          <a:off x="17368520" y="7755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37465</xdr:rowOff>
    </xdr:from>
    <xdr:to xmlns:xdr="http://schemas.openxmlformats.org/drawingml/2006/spreadsheetDrawing">
      <xdr:col>116</xdr:col>
      <xdr:colOff>114300</xdr:colOff>
      <xdr:row>41</xdr:row>
      <xdr:rowOff>140970</xdr:rowOff>
    </xdr:to>
    <xdr:sp macro="" textlink="">
      <xdr:nvSpPr>
        <xdr:cNvPr id="454" name="楕円 453"/>
        <xdr:cNvSpPr/>
      </xdr:nvSpPr>
      <xdr:spPr>
        <a:xfrm>
          <a:off x="20784820" y="71939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125095</xdr:rowOff>
    </xdr:from>
    <xdr:ext cx="467995" cy="262890"/>
    <xdr:sp macro="" textlink="">
      <xdr:nvSpPr>
        <xdr:cNvPr id="455" name="【認定こども園・幼稚園・保育所】&#10;一人当たり面積該当値テキスト"/>
        <xdr:cNvSpPr txBox="1"/>
      </xdr:nvSpPr>
      <xdr:spPr>
        <a:xfrm>
          <a:off x="20873720" y="710692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38735</xdr:rowOff>
    </xdr:from>
    <xdr:to xmlns:xdr="http://schemas.openxmlformats.org/drawingml/2006/spreadsheetDrawing">
      <xdr:col>112</xdr:col>
      <xdr:colOff>38100</xdr:colOff>
      <xdr:row>41</xdr:row>
      <xdr:rowOff>142240</xdr:rowOff>
    </xdr:to>
    <xdr:sp macro="" textlink="">
      <xdr:nvSpPr>
        <xdr:cNvPr id="456" name="楕円 455"/>
        <xdr:cNvSpPr/>
      </xdr:nvSpPr>
      <xdr:spPr>
        <a:xfrm>
          <a:off x="20003770" y="71951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88900</xdr:rowOff>
    </xdr:from>
    <xdr:to xmlns:xdr="http://schemas.openxmlformats.org/drawingml/2006/spreadsheetDrawing">
      <xdr:col>116</xdr:col>
      <xdr:colOff>63500</xdr:colOff>
      <xdr:row>41</xdr:row>
      <xdr:rowOff>90170</xdr:rowOff>
    </xdr:to>
    <xdr:cxnSp macro="">
      <xdr:nvCxnSpPr>
        <xdr:cNvPr id="457" name="直線コネクタ 456"/>
        <xdr:cNvCxnSpPr/>
      </xdr:nvCxnSpPr>
      <xdr:spPr>
        <a:xfrm flipV="1">
          <a:off x="20054570" y="7245350"/>
          <a:ext cx="7810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40640</xdr:rowOff>
    </xdr:from>
    <xdr:to xmlns:xdr="http://schemas.openxmlformats.org/drawingml/2006/spreadsheetDrawing">
      <xdr:col>107</xdr:col>
      <xdr:colOff>101600</xdr:colOff>
      <xdr:row>41</xdr:row>
      <xdr:rowOff>143510</xdr:rowOff>
    </xdr:to>
    <xdr:sp macro="" textlink="">
      <xdr:nvSpPr>
        <xdr:cNvPr id="458" name="楕円 457"/>
        <xdr:cNvSpPr/>
      </xdr:nvSpPr>
      <xdr:spPr>
        <a:xfrm>
          <a:off x="19160490" y="71970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90170</xdr:rowOff>
    </xdr:from>
    <xdr:to xmlns:xdr="http://schemas.openxmlformats.org/drawingml/2006/spreadsheetDrawing">
      <xdr:col>111</xdr:col>
      <xdr:colOff>177800</xdr:colOff>
      <xdr:row>41</xdr:row>
      <xdr:rowOff>92075</xdr:rowOff>
    </xdr:to>
    <xdr:cxnSp macro="">
      <xdr:nvCxnSpPr>
        <xdr:cNvPr id="459" name="直線コネクタ 458"/>
        <xdr:cNvCxnSpPr/>
      </xdr:nvCxnSpPr>
      <xdr:spPr>
        <a:xfrm flipV="1">
          <a:off x="19211290" y="7246620"/>
          <a:ext cx="8432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42545</xdr:rowOff>
    </xdr:from>
    <xdr:to xmlns:xdr="http://schemas.openxmlformats.org/drawingml/2006/spreadsheetDrawing">
      <xdr:col>102</xdr:col>
      <xdr:colOff>165100</xdr:colOff>
      <xdr:row>41</xdr:row>
      <xdr:rowOff>146050</xdr:rowOff>
    </xdr:to>
    <xdr:sp macro="" textlink="">
      <xdr:nvSpPr>
        <xdr:cNvPr id="460" name="楕円 459"/>
        <xdr:cNvSpPr/>
      </xdr:nvSpPr>
      <xdr:spPr>
        <a:xfrm>
          <a:off x="18328640" y="71989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92075</xdr:rowOff>
    </xdr:from>
    <xdr:to xmlns:xdr="http://schemas.openxmlformats.org/drawingml/2006/spreadsheetDrawing">
      <xdr:col>107</xdr:col>
      <xdr:colOff>50800</xdr:colOff>
      <xdr:row>41</xdr:row>
      <xdr:rowOff>94615</xdr:rowOff>
    </xdr:to>
    <xdr:cxnSp macro="">
      <xdr:nvCxnSpPr>
        <xdr:cNvPr id="461" name="直線コネクタ 460"/>
        <xdr:cNvCxnSpPr/>
      </xdr:nvCxnSpPr>
      <xdr:spPr>
        <a:xfrm flipV="1">
          <a:off x="18379440" y="7248525"/>
          <a:ext cx="8318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88900</xdr:rowOff>
    </xdr:from>
    <xdr:ext cx="467995" cy="262890"/>
    <xdr:sp macro="" textlink="">
      <xdr:nvSpPr>
        <xdr:cNvPr id="462" name="n_1aveValue【認定こども園・幼稚園・保育所】&#10;一人当たり面積"/>
        <xdr:cNvSpPr txBox="1"/>
      </xdr:nvSpPr>
      <xdr:spPr>
        <a:xfrm>
          <a:off x="19818350" y="672147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164465</xdr:rowOff>
    </xdr:from>
    <xdr:ext cx="467995" cy="262890"/>
    <xdr:sp macro="" textlink="">
      <xdr:nvSpPr>
        <xdr:cNvPr id="463" name="n_2aveValue【認定こども園・幼稚園・保育所】&#10;一人当たり面積"/>
        <xdr:cNvSpPr txBox="1"/>
      </xdr:nvSpPr>
      <xdr:spPr>
        <a:xfrm>
          <a:off x="18987770" y="679704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7620</xdr:rowOff>
    </xdr:from>
    <xdr:ext cx="467995" cy="262255"/>
    <xdr:sp macro="" textlink="">
      <xdr:nvSpPr>
        <xdr:cNvPr id="464" name="n_3aveValue【認定こども園・幼稚園・保育所】&#10;一人当たり面積"/>
        <xdr:cNvSpPr txBox="1"/>
      </xdr:nvSpPr>
      <xdr:spPr>
        <a:xfrm>
          <a:off x="18155920" y="681482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133350</xdr:rowOff>
    </xdr:from>
    <xdr:ext cx="467995" cy="263525"/>
    <xdr:sp macro="" textlink="">
      <xdr:nvSpPr>
        <xdr:cNvPr id="465" name="n_1mainValue【認定こども園・幼稚園・保育所】&#10;一人当たり面積"/>
        <xdr:cNvSpPr txBox="1"/>
      </xdr:nvSpPr>
      <xdr:spPr>
        <a:xfrm>
          <a:off x="19818350" y="728980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133985</xdr:rowOff>
    </xdr:from>
    <xdr:ext cx="467995" cy="262890"/>
    <xdr:sp macro="" textlink="">
      <xdr:nvSpPr>
        <xdr:cNvPr id="466" name="n_2mainValue【認定こども園・幼稚園・保育所】&#10;一人当たり面積"/>
        <xdr:cNvSpPr txBox="1"/>
      </xdr:nvSpPr>
      <xdr:spPr>
        <a:xfrm>
          <a:off x="18987770" y="729043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137160</xdr:rowOff>
    </xdr:from>
    <xdr:ext cx="467995" cy="262255"/>
    <xdr:sp macro="" textlink="">
      <xdr:nvSpPr>
        <xdr:cNvPr id="467" name="n_3mainValue【認定こども園・幼稚園・保育所】&#10;一人当たり面積"/>
        <xdr:cNvSpPr txBox="1"/>
      </xdr:nvSpPr>
      <xdr:spPr>
        <a:xfrm>
          <a:off x="18155920" y="729361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116205</xdr:rowOff>
    </xdr:from>
    <xdr:to xmlns:xdr="http://schemas.openxmlformats.org/drawingml/2006/spreadsheetDrawing">
      <xdr:col>90</xdr:col>
      <xdr:colOff>25400</xdr:colOff>
      <xdr:row>50</xdr:row>
      <xdr:rowOff>64135</xdr:rowOff>
    </xdr:to>
    <xdr:sp macro="" textlink="">
      <xdr:nvSpPr>
        <xdr:cNvPr id="468" name="正方形/長方形 467"/>
        <xdr:cNvSpPr/>
      </xdr:nvSpPr>
      <xdr:spPr>
        <a:xfrm>
          <a:off x="11703050" y="814578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90170</xdr:rowOff>
    </xdr:from>
    <xdr:to xmlns:xdr="http://schemas.openxmlformats.org/drawingml/2006/spreadsheetDrawing">
      <xdr:col>74</xdr:col>
      <xdr:colOff>0</xdr:colOff>
      <xdr:row>52</xdr:row>
      <xdr:rowOff>0</xdr:rowOff>
    </xdr:to>
    <xdr:sp macro="" textlink="">
      <xdr:nvSpPr>
        <xdr:cNvPr id="469" name="正方形/長方形 468"/>
        <xdr:cNvSpPr/>
      </xdr:nvSpPr>
      <xdr:spPr>
        <a:xfrm>
          <a:off x="118186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122555</xdr:rowOff>
    </xdr:from>
    <xdr:to xmlns:xdr="http://schemas.openxmlformats.org/drawingml/2006/spreadsheetDrawing">
      <xdr:col>74</xdr:col>
      <xdr:colOff>0</xdr:colOff>
      <xdr:row>53</xdr:row>
      <xdr:rowOff>32385</xdr:rowOff>
    </xdr:to>
    <xdr:sp macro="" textlink="">
      <xdr:nvSpPr>
        <xdr:cNvPr id="470" name="正方形/長方形 469"/>
        <xdr:cNvSpPr/>
      </xdr:nvSpPr>
      <xdr:spPr>
        <a:xfrm>
          <a:off x="118186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90170</xdr:rowOff>
    </xdr:from>
    <xdr:to xmlns:xdr="http://schemas.openxmlformats.org/drawingml/2006/spreadsheetDrawing">
      <xdr:col>79</xdr:col>
      <xdr:colOff>63500</xdr:colOff>
      <xdr:row>52</xdr:row>
      <xdr:rowOff>0</xdr:rowOff>
    </xdr:to>
    <xdr:sp macro="" textlink="">
      <xdr:nvSpPr>
        <xdr:cNvPr id="471" name="正方形/長方形 470"/>
        <xdr:cNvSpPr/>
      </xdr:nvSpPr>
      <xdr:spPr>
        <a:xfrm>
          <a:off x="1277747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122555</xdr:rowOff>
    </xdr:from>
    <xdr:to xmlns:xdr="http://schemas.openxmlformats.org/drawingml/2006/spreadsheetDrawing">
      <xdr:col>79</xdr:col>
      <xdr:colOff>63500</xdr:colOff>
      <xdr:row>53</xdr:row>
      <xdr:rowOff>32385</xdr:rowOff>
    </xdr:to>
    <xdr:sp macro="" textlink="">
      <xdr:nvSpPr>
        <xdr:cNvPr id="472" name="正方形/長方形 471"/>
        <xdr:cNvSpPr/>
      </xdr:nvSpPr>
      <xdr:spPr>
        <a:xfrm>
          <a:off x="1277747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90170</xdr:rowOff>
    </xdr:from>
    <xdr:to xmlns:xdr="http://schemas.openxmlformats.org/drawingml/2006/spreadsheetDrawing">
      <xdr:col>85</xdr:col>
      <xdr:colOff>63500</xdr:colOff>
      <xdr:row>52</xdr:row>
      <xdr:rowOff>0</xdr:rowOff>
    </xdr:to>
    <xdr:sp macro="" textlink="">
      <xdr:nvSpPr>
        <xdr:cNvPr id="473" name="正方形/長方形 472"/>
        <xdr:cNvSpPr/>
      </xdr:nvSpPr>
      <xdr:spPr>
        <a:xfrm>
          <a:off x="1385189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122555</xdr:rowOff>
    </xdr:from>
    <xdr:to xmlns:xdr="http://schemas.openxmlformats.org/drawingml/2006/spreadsheetDrawing">
      <xdr:col>85</xdr:col>
      <xdr:colOff>63500</xdr:colOff>
      <xdr:row>53</xdr:row>
      <xdr:rowOff>32385</xdr:rowOff>
    </xdr:to>
    <xdr:sp macro="" textlink="">
      <xdr:nvSpPr>
        <xdr:cNvPr id="474" name="正方形/長方形 473"/>
        <xdr:cNvSpPr/>
      </xdr:nvSpPr>
      <xdr:spPr>
        <a:xfrm>
          <a:off x="1385189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116205</xdr:rowOff>
    </xdr:to>
    <xdr:sp macro="" textlink="">
      <xdr:nvSpPr>
        <xdr:cNvPr id="475" name="正方形/長方形 474"/>
        <xdr:cNvSpPr/>
      </xdr:nvSpPr>
      <xdr:spPr>
        <a:xfrm>
          <a:off x="11703050" y="9310370"/>
          <a:ext cx="443865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6545" cy="229870"/>
    <xdr:sp macro="" textlink="">
      <xdr:nvSpPr>
        <xdr:cNvPr id="476" name="テキスト ボックス 475"/>
        <xdr:cNvSpPr txBox="1"/>
      </xdr:nvSpPr>
      <xdr:spPr>
        <a:xfrm>
          <a:off x="11664950" y="9116060"/>
          <a:ext cx="29654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116205</xdr:rowOff>
    </xdr:from>
    <xdr:to xmlns:xdr="http://schemas.openxmlformats.org/drawingml/2006/spreadsheetDrawing">
      <xdr:col>89</xdr:col>
      <xdr:colOff>177800</xdr:colOff>
      <xdr:row>66</xdr:row>
      <xdr:rowOff>116205</xdr:rowOff>
    </xdr:to>
    <xdr:cxnSp macro="">
      <xdr:nvCxnSpPr>
        <xdr:cNvPr id="477" name="直線コネクタ 476"/>
        <xdr:cNvCxnSpPr/>
      </xdr:nvCxnSpPr>
      <xdr:spPr>
        <a:xfrm>
          <a:off x="11703050" y="11638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146050</xdr:rowOff>
    </xdr:from>
    <xdr:ext cx="337185" cy="262255"/>
    <xdr:sp macro="" textlink="">
      <xdr:nvSpPr>
        <xdr:cNvPr id="478" name="テキスト ボックス 477"/>
        <xdr:cNvSpPr txBox="1"/>
      </xdr:nvSpPr>
      <xdr:spPr>
        <a:xfrm>
          <a:off x="11386820" y="11493500"/>
          <a:ext cx="337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77470</xdr:rowOff>
    </xdr:from>
    <xdr:to xmlns:xdr="http://schemas.openxmlformats.org/drawingml/2006/spreadsheetDrawing">
      <xdr:col>89</xdr:col>
      <xdr:colOff>177800</xdr:colOff>
      <xdr:row>64</xdr:row>
      <xdr:rowOff>77470</xdr:rowOff>
    </xdr:to>
    <xdr:cxnSp macro="">
      <xdr:nvCxnSpPr>
        <xdr:cNvPr id="479" name="直線コネクタ 478"/>
        <xdr:cNvCxnSpPr/>
      </xdr:nvCxnSpPr>
      <xdr:spPr>
        <a:xfrm>
          <a:off x="11703050" y="112502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107315</xdr:rowOff>
    </xdr:from>
    <xdr:ext cx="403225" cy="264160"/>
    <xdr:sp macro="" textlink="">
      <xdr:nvSpPr>
        <xdr:cNvPr id="480" name="テキスト ボックス 479"/>
        <xdr:cNvSpPr txBox="1"/>
      </xdr:nvSpPr>
      <xdr:spPr>
        <a:xfrm>
          <a:off x="11322685" y="1110551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38735</xdr:rowOff>
    </xdr:from>
    <xdr:to xmlns:xdr="http://schemas.openxmlformats.org/drawingml/2006/spreadsheetDrawing">
      <xdr:col>89</xdr:col>
      <xdr:colOff>177800</xdr:colOff>
      <xdr:row>62</xdr:row>
      <xdr:rowOff>38735</xdr:rowOff>
    </xdr:to>
    <xdr:cxnSp macro="">
      <xdr:nvCxnSpPr>
        <xdr:cNvPr id="481" name="直線コネクタ 480"/>
        <xdr:cNvCxnSpPr/>
      </xdr:nvCxnSpPr>
      <xdr:spPr>
        <a:xfrm>
          <a:off x="11703050" y="10862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68580</xdr:rowOff>
    </xdr:from>
    <xdr:ext cx="403225" cy="262890"/>
    <xdr:sp macro="" textlink="">
      <xdr:nvSpPr>
        <xdr:cNvPr id="482" name="テキスト ボックス 481"/>
        <xdr:cNvSpPr txBox="1"/>
      </xdr:nvSpPr>
      <xdr:spPr>
        <a:xfrm>
          <a:off x="11322685" y="1071753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3" name="直線コネクタ 482"/>
        <xdr:cNvCxnSpPr/>
      </xdr:nvCxnSpPr>
      <xdr:spPr>
        <a:xfrm>
          <a:off x="11703050" y="104743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62890"/>
    <xdr:sp macro="" textlink="">
      <xdr:nvSpPr>
        <xdr:cNvPr id="484" name="テキスト ボックス 483"/>
        <xdr:cNvSpPr txBox="1"/>
      </xdr:nvSpPr>
      <xdr:spPr>
        <a:xfrm>
          <a:off x="11322685" y="1032891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135890</xdr:rowOff>
    </xdr:from>
    <xdr:to xmlns:xdr="http://schemas.openxmlformats.org/drawingml/2006/spreadsheetDrawing">
      <xdr:col>89</xdr:col>
      <xdr:colOff>177800</xdr:colOff>
      <xdr:row>57</xdr:row>
      <xdr:rowOff>135890</xdr:rowOff>
    </xdr:to>
    <xdr:cxnSp macro="">
      <xdr:nvCxnSpPr>
        <xdr:cNvPr id="485" name="直線コネクタ 484"/>
        <xdr:cNvCxnSpPr/>
      </xdr:nvCxnSpPr>
      <xdr:spPr>
        <a:xfrm>
          <a:off x="11703050" y="100863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165735</xdr:rowOff>
    </xdr:from>
    <xdr:ext cx="403225" cy="262890"/>
    <xdr:sp macro="" textlink="">
      <xdr:nvSpPr>
        <xdr:cNvPr id="486" name="テキスト ボックス 485"/>
        <xdr:cNvSpPr txBox="1"/>
      </xdr:nvSpPr>
      <xdr:spPr>
        <a:xfrm>
          <a:off x="11322685" y="994156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97155</xdr:rowOff>
    </xdr:from>
    <xdr:to xmlns:xdr="http://schemas.openxmlformats.org/drawingml/2006/spreadsheetDrawing">
      <xdr:col>89</xdr:col>
      <xdr:colOff>177800</xdr:colOff>
      <xdr:row>55</xdr:row>
      <xdr:rowOff>97155</xdr:rowOff>
    </xdr:to>
    <xdr:cxnSp macro="">
      <xdr:nvCxnSpPr>
        <xdr:cNvPr id="487" name="直線コネクタ 486"/>
        <xdr:cNvCxnSpPr/>
      </xdr:nvCxnSpPr>
      <xdr:spPr>
        <a:xfrm>
          <a:off x="11703050" y="9698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127000</xdr:rowOff>
    </xdr:from>
    <xdr:ext cx="467360" cy="262890"/>
    <xdr:sp macro="" textlink="">
      <xdr:nvSpPr>
        <xdr:cNvPr id="488" name="テキスト ボックス 487"/>
        <xdr:cNvSpPr txBox="1"/>
      </xdr:nvSpPr>
      <xdr:spPr>
        <a:xfrm>
          <a:off x="11269980" y="955357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489" name="直線コネクタ 488"/>
        <xdr:cNvCxnSpPr/>
      </xdr:nvCxnSpPr>
      <xdr:spPr>
        <a:xfrm>
          <a:off x="11703050" y="9310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87630</xdr:rowOff>
    </xdr:from>
    <xdr:ext cx="467360" cy="262890"/>
    <xdr:sp macro="" textlink="">
      <xdr:nvSpPr>
        <xdr:cNvPr id="490" name="テキスト ボックス 489"/>
        <xdr:cNvSpPr txBox="1"/>
      </xdr:nvSpPr>
      <xdr:spPr>
        <a:xfrm>
          <a:off x="11269980" y="916495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116205</xdr:rowOff>
    </xdr:to>
    <xdr:sp macro="" textlink="">
      <xdr:nvSpPr>
        <xdr:cNvPr id="491" name="【学校施設】&#10;有形固定資産減価償却率グラフ枠"/>
        <xdr:cNvSpPr/>
      </xdr:nvSpPr>
      <xdr:spPr>
        <a:xfrm>
          <a:off x="11703050" y="9310370"/>
          <a:ext cx="443865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165100</xdr:rowOff>
    </xdr:from>
    <xdr:to xmlns:xdr="http://schemas.openxmlformats.org/drawingml/2006/spreadsheetDrawing">
      <xdr:col>85</xdr:col>
      <xdr:colOff>126365</xdr:colOff>
      <xdr:row>63</xdr:row>
      <xdr:rowOff>23495</xdr:rowOff>
    </xdr:to>
    <xdr:cxnSp macro="">
      <xdr:nvCxnSpPr>
        <xdr:cNvPr id="492" name="直線コネクタ 491"/>
        <xdr:cNvCxnSpPr/>
      </xdr:nvCxnSpPr>
      <xdr:spPr>
        <a:xfrm flipV="1">
          <a:off x="15347315" y="9940925"/>
          <a:ext cx="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27305</xdr:rowOff>
    </xdr:from>
    <xdr:ext cx="403225" cy="263525"/>
    <xdr:sp macro="" textlink="">
      <xdr:nvSpPr>
        <xdr:cNvPr id="493" name="【学校施設】&#10;有形固定資産減価償却率最小値テキスト"/>
        <xdr:cNvSpPr txBox="1"/>
      </xdr:nvSpPr>
      <xdr:spPr>
        <a:xfrm>
          <a:off x="15386050" y="1102550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23495</xdr:rowOff>
    </xdr:from>
    <xdr:to xmlns:xdr="http://schemas.openxmlformats.org/drawingml/2006/spreadsheetDrawing">
      <xdr:col>86</xdr:col>
      <xdr:colOff>25400</xdr:colOff>
      <xdr:row>63</xdr:row>
      <xdr:rowOff>23495</xdr:rowOff>
    </xdr:to>
    <xdr:cxnSp macro="">
      <xdr:nvCxnSpPr>
        <xdr:cNvPr id="494" name="直線コネクタ 493"/>
        <xdr:cNvCxnSpPr/>
      </xdr:nvCxnSpPr>
      <xdr:spPr>
        <a:xfrm>
          <a:off x="15259050" y="110216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111125</xdr:rowOff>
    </xdr:from>
    <xdr:ext cx="403225" cy="262255"/>
    <xdr:sp macro="" textlink="">
      <xdr:nvSpPr>
        <xdr:cNvPr id="495" name="【学校施設】&#10;有形固定資産減価償却率最大値テキスト"/>
        <xdr:cNvSpPr txBox="1"/>
      </xdr:nvSpPr>
      <xdr:spPr>
        <a:xfrm>
          <a:off x="15386050" y="971232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165100</xdr:rowOff>
    </xdr:from>
    <xdr:to xmlns:xdr="http://schemas.openxmlformats.org/drawingml/2006/spreadsheetDrawing">
      <xdr:col>86</xdr:col>
      <xdr:colOff>25400</xdr:colOff>
      <xdr:row>56</xdr:row>
      <xdr:rowOff>165100</xdr:rowOff>
    </xdr:to>
    <xdr:cxnSp macro="">
      <xdr:nvCxnSpPr>
        <xdr:cNvPr id="496" name="直線コネクタ 495"/>
        <xdr:cNvCxnSpPr/>
      </xdr:nvCxnSpPr>
      <xdr:spPr>
        <a:xfrm>
          <a:off x="15259050" y="99409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137795</xdr:rowOff>
    </xdr:from>
    <xdr:ext cx="403225" cy="262255"/>
    <xdr:sp macro="" textlink="">
      <xdr:nvSpPr>
        <xdr:cNvPr id="497" name="【学校施設】&#10;有形固定資産減価償却率平均値テキスト"/>
        <xdr:cNvSpPr txBox="1"/>
      </xdr:nvSpPr>
      <xdr:spPr>
        <a:xfrm>
          <a:off x="15386050" y="10262870"/>
          <a:ext cx="4032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159385</xdr:rowOff>
    </xdr:from>
    <xdr:to xmlns:xdr="http://schemas.openxmlformats.org/drawingml/2006/spreadsheetDrawing">
      <xdr:col>85</xdr:col>
      <xdr:colOff>177800</xdr:colOff>
      <xdr:row>59</xdr:row>
      <xdr:rowOff>88265</xdr:rowOff>
    </xdr:to>
    <xdr:sp macro="" textlink="">
      <xdr:nvSpPr>
        <xdr:cNvPr id="498" name="フローチャート: 判断 497"/>
        <xdr:cNvSpPr/>
      </xdr:nvSpPr>
      <xdr:spPr>
        <a:xfrm>
          <a:off x="15297150" y="102844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37465</xdr:rowOff>
    </xdr:from>
    <xdr:to xmlns:xdr="http://schemas.openxmlformats.org/drawingml/2006/spreadsheetDrawing">
      <xdr:col>81</xdr:col>
      <xdr:colOff>101600</xdr:colOff>
      <xdr:row>59</xdr:row>
      <xdr:rowOff>140970</xdr:rowOff>
    </xdr:to>
    <xdr:sp macro="" textlink="">
      <xdr:nvSpPr>
        <xdr:cNvPr id="499" name="フローチャート: 判断 498"/>
        <xdr:cNvSpPr/>
      </xdr:nvSpPr>
      <xdr:spPr>
        <a:xfrm>
          <a:off x="14504670" y="103371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59055</xdr:rowOff>
    </xdr:from>
    <xdr:to xmlns:xdr="http://schemas.openxmlformats.org/drawingml/2006/spreadsheetDrawing">
      <xdr:col>76</xdr:col>
      <xdr:colOff>165100</xdr:colOff>
      <xdr:row>59</xdr:row>
      <xdr:rowOff>162560</xdr:rowOff>
    </xdr:to>
    <xdr:sp macro="" textlink="">
      <xdr:nvSpPr>
        <xdr:cNvPr id="500" name="フローチャート: 判断 499"/>
        <xdr:cNvSpPr/>
      </xdr:nvSpPr>
      <xdr:spPr>
        <a:xfrm>
          <a:off x="13672820" y="103587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72390</xdr:rowOff>
    </xdr:from>
    <xdr:to xmlns:xdr="http://schemas.openxmlformats.org/drawingml/2006/spreadsheetDrawing">
      <xdr:col>72</xdr:col>
      <xdr:colOff>38100</xdr:colOff>
      <xdr:row>60</xdr:row>
      <xdr:rowOff>1270</xdr:rowOff>
    </xdr:to>
    <xdr:sp macro="" textlink="">
      <xdr:nvSpPr>
        <xdr:cNvPr id="501" name="フローチャート: 判断 500"/>
        <xdr:cNvSpPr/>
      </xdr:nvSpPr>
      <xdr:spPr>
        <a:xfrm>
          <a:off x="12840970" y="1037209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113665</xdr:rowOff>
    </xdr:from>
    <xdr:ext cx="762000" cy="262890"/>
    <xdr:sp macro="" textlink="">
      <xdr:nvSpPr>
        <xdr:cNvPr id="502" name="テキスト ボックス 501"/>
        <xdr:cNvSpPr txBox="1"/>
      </xdr:nvSpPr>
      <xdr:spPr>
        <a:xfrm>
          <a:off x="1516888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113665</xdr:rowOff>
    </xdr:from>
    <xdr:ext cx="760095" cy="262890"/>
    <xdr:sp macro="" textlink="">
      <xdr:nvSpPr>
        <xdr:cNvPr id="503" name="テキスト ボックス 502"/>
        <xdr:cNvSpPr txBox="1"/>
      </xdr:nvSpPr>
      <xdr:spPr>
        <a:xfrm>
          <a:off x="14376400" y="1163574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113665</xdr:rowOff>
    </xdr:from>
    <xdr:ext cx="762000" cy="262890"/>
    <xdr:sp macro="" textlink="">
      <xdr:nvSpPr>
        <xdr:cNvPr id="504" name="テキスト ボックス 503"/>
        <xdr:cNvSpPr txBox="1"/>
      </xdr:nvSpPr>
      <xdr:spPr>
        <a:xfrm>
          <a:off x="1354455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113665</xdr:rowOff>
    </xdr:from>
    <xdr:ext cx="762000" cy="262890"/>
    <xdr:sp macro="" textlink="">
      <xdr:nvSpPr>
        <xdr:cNvPr id="505" name="テキスト ボックス 504"/>
        <xdr:cNvSpPr txBox="1"/>
      </xdr:nvSpPr>
      <xdr:spPr>
        <a:xfrm>
          <a:off x="1271270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113665</xdr:rowOff>
    </xdr:from>
    <xdr:ext cx="760095" cy="262890"/>
    <xdr:sp macro="" textlink="">
      <xdr:nvSpPr>
        <xdr:cNvPr id="506" name="テキスト ボックス 505"/>
        <xdr:cNvSpPr txBox="1"/>
      </xdr:nvSpPr>
      <xdr:spPr>
        <a:xfrm>
          <a:off x="11869420" y="1163574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52705</xdr:rowOff>
    </xdr:from>
    <xdr:to xmlns:xdr="http://schemas.openxmlformats.org/drawingml/2006/spreadsheetDrawing">
      <xdr:col>85</xdr:col>
      <xdr:colOff>177800</xdr:colOff>
      <xdr:row>58</xdr:row>
      <xdr:rowOff>156845</xdr:rowOff>
    </xdr:to>
    <xdr:sp macro="" textlink="">
      <xdr:nvSpPr>
        <xdr:cNvPr id="507" name="楕円 506"/>
        <xdr:cNvSpPr/>
      </xdr:nvSpPr>
      <xdr:spPr>
        <a:xfrm>
          <a:off x="15297150" y="101777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76200</xdr:rowOff>
    </xdr:from>
    <xdr:ext cx="403225" cy="262255"/>
    <xdr:sp macro="" textlink="">
      <xdr:nvSpPr>
        <xdr:cNvPr id="508" name="【学校施設】&#10;有形固定資産減価償却率該当値テキスト"/>
        <xdr:cNvSpPr txBox="1"/>
      </xdr:nvSpPr>
      <xdr:spPr>
        <a:xfrm>
          <a:off x="15386050" y="1002665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64135</xdr:rowOff>
    </xdr:from>
    <xdr:to xmlns:xdr="http://schemas.openxmlformats.org/drawingml/2006/spreadsheetDrawing">
      <xdr:col>81</xdr:col>
      <xdr:colOff>101600</xdr:colOff>
      <xdr:row>58</xdr:row>
      <xdr:rowOff>168275</xdr:rowOff>
    </xdr:to>
    <xdr:sp macro="" textlink="">
      <xdr:nvSpPr>
        <xdr:cNvPr id="509" name="楕円 508"/>
        <xdr:cNvSpPr/>
      </xdr:nvSpPr>
      <xdr:spPr>
        <a:xfrm>
          <a:off x="14504670" y="101892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104775</xdr:rowOff>
    </xdr:from>
    <xdr:to xmlns:xdr="http://schemas.openxmlformats.org/drawingml/2006/spreadsheetDrawing">
      <xdr:col>85</xdr:col>
      <xdr:colOff>127000</xdr:colOff>
      <xdr:row>58</xdr:row>
      <xdr:rowOff>116205</xdr:rowOff>
    </xdr:to>
    <xdr:cxnSp macro="">
      <xdr:nvCxnSpPr>
        <xdr:cNvPr id="510" name="直線コネクタ 509"/>
        <xdr:cNvCxnSpPr/>
      </xdr:nvCxnSpPr>
      <xdr:spPr>
        <a:xfrm flipV="1">
          <a:off x="14555470" y="10229850"/>
          <a:ext cx="7924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78105</xdr:rowOff>
    </xdr:from>
    <xdr:to xmlns:xdr="http://schemas.openxmlformats.org/drawingml/2006/spreadsheetDrawing">
      <xdr:col>76</xdr:col>
      <xdr:colOff>165100</xdr:colOff>
      <xdr:row>59</xdr:row>
      <xdr:rowOff>6985</xdr:rowOff>
    </xdr:to>
    <xdr:sp macro="" textlink="">
      <xdr:nvSpPr>
        <xdr:cNvPr id="511" name="楕円 510"/>
        <xdr:cNvSpPr/>
      </xdr:nvSpPr>
      <xdr:spPr>
        <a:xfrm>
          <a:off x="13672820" y="102031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116205</xdr:rowOff>
    </xdr:from>
    <xdr:to xmlns:xdr="http://schemas.openxmlformats.org/drawingml/2006/spreadsheetDrawing">
      <xdr:col>81</xdr:col>
      <xdr:colOff>50800</xdr:colOff>
      <xdr:row>58</xdr:row>
      <xdr:rowOff>130175</xdr:rowOff>
    </xdr:to>
    <xdr:cxnSp macro="">
      <xdr:nvCxnSpPr>
        <xdr:cNvPr id="512" name="直線コネクタ 511"/>
        <xdr:cNvCxnSpPr/>
      </xdr:nvCxnSpPr>
      <xdr:spPr>
        <a:xfrm flipV="1">
          <a:off x="13723620" y="10241280"/>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68580</xdr:rowOff>
    </xdr:from>
    <xdr:to xmlns:xdr="http://schemas.openxmlformats.org/drawingml/2006/spreadsheetDrawing">
      <xdr:col>72</xdr:col>
      <xdr:colOff>38100</xdr:colOff>
      <xdr:row>58</xdr:row>
      <xdr:rowOff>172085</xdr:rowOff>
    </xdr:to>
    <xdr:sp macro="" textlink="">
      <xdr:nvSpPr>
        <xdr:cNvPr id="513" name="楕円 512"/>
        <xdr:cNvSpPr/>
      </xdr:nvSpPr>
      <xdr:spPr>
        <a:xfrm>
          <a:off x="12840970" y="1019365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120650</xdr:rowOff>
    </xdr:from>
    <xdr:to xmlns:xdr="http://schemas.openxmlformats.org/drawingml/2006/spreadsheetDrawing">
      <xdr:col>76</xdr:col>
      <xdr:colOff>114300</xdr:colOff>
      <xdr:row>58</xdr:row>
      <xdr:rowOff>130175</xdr:rowOff>
    </xdr:to>
    <xdr:cxnSp macro="">
      <xdr:nvCxnSpPr>
        <xdr:cNvPr id="514" name="直線コネクタ 513"/>
        <xdr:cNvCxnSpPr/>
      </xdr:nvCxnSpPr>
      <xdr:spPr>
        <a:xfrm>
          <a:off x="12891770" y="10245725"/>
          <a:ext cx="8318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132080</xdr:rowOff>
    </xdr:from>
    <xdr:ext cx="405130" cy="263525"/>
    <xdr:sp macro="" textlink="">
      <xdr:nvSpPr>
        <xdr:cNvPr id="515" name="n_1aveValue【学校施設】&#10;有形固定資産減価償却率"/>
        <xdr:cNvSpPr txBox="1"/>
      </xdr:nvSpPr>
      <xdr:spPr>
        <a:xfrm>
          <a:off x="14351635" y="1043178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153670</xdr:rowOff>
    </xdr:from>
    <xdr:ext cx="403225" cy="262890"/>
    <xdr:sp macro="" textlink="">
      <xdr:nvSpPr>
        <xdr:cNvPr id="516" name="n_2aveValue【学校施設】&#10;有形固定資産減価償却率"/>
        <xdr:cNvSpPr txBox="1"/>
      </xdr:nvSpPr>
      <xdr:spPr>
        <a:xfrm>
          <a:off x="13532485" y="104533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167005</xdr:rowOff>
    </xdr:from>
    <xdr:ext cx="405130" cy="263525"/>
    <xdr:sp macro="" textlink="">
      <xdr:nvSpPr>
        <xdr:cNvPr id="517" name="n_3aveValue【学校施設】&#10;有形固定資産減価償却率"/>
        <xdr:cNvSpPr txBox="1"/>
      </xdr:nvSpPr>
      <xdr:spPr>
        <a:xfrm>
          <a:off x="12700635" y="1046670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10160</xdr:rowOff>
    </xdr:from>
    <xdr:ext cx="405130" cy="263525"/>
    <xdr:sp macro="" textlink="">
      <xdr:nvSpPr>
        <xdr:cNvPr id="518" name="n_1mainValue【学校施設】&#10;有形固定資産減価償却率"/>
        <xdr:cNvSpPr txBox="1"/>
      </xdr:nvSpPr>
      <xdr:spPr>
        <a:xfrm>
          <a:off x="14351635" y="996061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24130</xdr:rowOff>
    </xdr:from>
    <xdr:ext cx="403225" cy="262890"/>
    <xdr:sp macro="" textlink="">
      <xdr:nvSpPr>
        <xdr:cNvPr id="519" name="n_2mainValue【学校施設】&#10;有形固定資産減価償却率"/>
        <xdr:cNvSpPr txBox="1"/>
      </xdr:nvSpPr>
      <xdr:spPr>
        <a:xfrm>
          <a:off x="13532485" y="997458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14605</xdr:rowOff>
    </xdr:from>
    <xdr:ext cx="405130" cy="262890"/>
    <xdr:sp macro="" textlink="">
      <xdr:nvSpPr>
        <xdr:cNvPr id="520" name="n_3mainValue【学校施設】&#10;有形固定資産減価償却率"/>
        <xdr:cNvSpPr txBox="1"/>
      </xdr:nvSpPr>
      <xdr:spPr>
        <a:xfrm>
          <a:off x="12700635" y="996505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116205</xdr:rowOff>
    </xdr:from>
    <xdr:to xmlns:xdr="http://schemas.openxmlformats.org/drawingml/2006/spreadsheetDrawing">
      <xdr:col>120</xdr:col>
      <xdr:colOff>152400</xdr:colOff>
      <xdr:row>50</xdr:row>
      <xdr:rowOff>64135</xdr:rowOff>
    </xdr:to>
    <xdr:sp macro="" textlink="">
      <xdr:nvSpPr>
        <xdr:cNvPr id="521" name="正方形/長方形 520"/>
        <xdr:cNvSpPr/>
      </xdr:nvSpPr>
      <xdr:spPr>
        <a:xfrm>
          <a:off x="17190720" y="814578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90170</xdr:rowOff>
    </xdr:from>
    <xdr:to xmlns:xdr="http://schemas.openxmlformats.org/drawingml/2006/spreadsheetDrawing">
      <xdr:col>104</xdr:col>
      <xdr:colOff>127000</xdr:colOff>
      <xdr:row>52</xdr:row>
      <xdr:rowOff>0</xdr:rowOff>
    </xdr:to>
    <xdr:sp macro="" textlink="">
      <xdr:nvSpPr>
        <xdr:cNvPr id="522" name="正方形/長方形 521"/>
        <xdr:cNvSpPr/>
      </xdr:nvSpPr>
      <xdr:spPr>
        <a:xfrm>
          <a:off x="173177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122555</xdr:rowOff>
    </xdr:from>
    <xdr:to xmlns:xdr="http://schemas.openxmlformats.org/drawingml/2006/spreadsheetDrawing">
      <xdr:col>104</xdr:col>
      <xdr:colOff>127000</xdr:colOff>
      <xdr:row>53</xdr:row>
      <xdr:rowOff>32385</xdr:rowOff>
    </xdr:to>
    <xdr:sp macro="" textlink="">
      <xdr:nvSpPr>
        <xdr:cNvPr id="523" name="正方形/長方形 522"/>
        <xdr:cNvSpPr/>
      </xdr:nvSpPr>
      <xdr:spPr>
        <a:xfrm>
          <a:off x="173177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90170</xdr:rowOff>
    </xdr:from>
    <xdr:to xmlns:xdr="http://schemas.openxmlformats.org/drawingml/2006/spreadsheetDrawing">
      <xdr:col>110</xdr:col>
      <xdr:colOff>0</xdr:colOff>
      <xdr:row>52</xdr:row>
      <xdr:rowOff>0</xdr:rowOff>
    </xdr:to>
    <xdr:sp macro="" textlink="">
      <xdr:nvSpPr>
        <xdr:cNvPr id="524" name="正方形/長方形 523"/>
        <xdr:cNvSpPr/>
      </xdr:nvSpPr>
      <xdr:spPr>
        <a:xfrm>
          <a:off x="1826514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122555</xdr:rowOff>
    </xdr:from>
    <xdr:to xmlns:xdr="http://schemas.openxmlformats.org/drawingml/2006/spreadsheetDrawing">
      <xdr:col>110</xdr:col>
      <xdr:colOff>0</xdr:colOff>
      <xdr:row>53</xdr:row>
      <xdr:rowOff>32385</xdr:rowOff>
    </xdr:to>
    <xdr:sp macro="" textlink="">
      <xdr:nvSpPr>
        <xdr:cNvPr id="525" name="正方形/長方形 524"/>
        <xdr:cNvSpPr/>
      </xdr:nvSpPr>
      <xdr:spPr>
        <a:xfrm>
          <a:off x="1826514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90170</xdr:rowOff>
    </xdr:from>
    <xdr:to xmlns:xdr="http://schemas.openxmlformats.org/drawingml/2006/spreadsheetDrawing">
      <xdr:col>116</xdr:col>
      <xdr:colOff>0</xdr:colOff>
      <xdr:row>52</xdr:row>
      <xdr:rowOff>0</xdr:rowOff>
    </xdr:to>
    <xdr:sp macro="" textlink="">
      <xdr:nvSpPr>
        <xdr:cNvPr id="526" name="正方形/長方形 525"/>
        <xdr:cNvSpPr/>
      </xdr:nvSpPr>
      <xdr:spPr>
        <a:xfrm>
          <a:off x="1933956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122555</xdr:rowOff>
    </xdr:from>
    <xdr:to xmlns:xdr="http://schemas.openxmlformats.org/drawingml/2006/spreadsheetDrawing">
      <xdr:col>116</xdr:col>
      <xdr:colOff>0</xdr:colOff>
      <xdr:row>53</xdr:row>
      <xdr:rowOff>32385</xdr:rowOff>
    </xdr:to>
    <xdr:sp macro="" textlink="">
      <xdr:nvSpPr>
        <xdr:cNvPr id="527" name="正方形/長方形 526"/>
        <xdr:cNvSpPr/>
      </xdr:nvSpPr>
      <xdr:spPr>
        <a:xfrm>
          <a:off x="1933956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116205</xdr:rowOff>
    </xdr:to>
    <xdr:sp macro="" textlink="">
      <xdr:nvSpPr>
        <xdr:cNvPr id="528" name="正方形/長方形 527"/>
        <xdr:cNvSpPr/>
      </xdr:nvSpPr>
      <xdr:spPr>
        <a:xfrm>
          <a:off x="17190720" y="9310370"/>
          <a:ext cx="445008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9885" cy="229870"/>
    <xdr:sp macro="" textlink="">
      <xdr:nvSpPr>
        <xdr:cNvPr id="529" name="テキスト ボックス 528"/>
        <xdr:cNvSpPr txBox="1"/>
      </xdr:nvSpPr>
      <xdr:spPr>
        <a:xfrm>
          <a:off x="17164050" y="9116060"/>
          <a:ext cx="34988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116205</xdr:rowOff>
    </xdr:from>
    <xdr:to xmlns:xdr="http://schemas.openxmlformats.org/drawingml/2006/spreadsheetDrawing">
      <xdr:col>120</xdr:col>
      <xdr:colOff>114300</xdr:colOff>
      <xdr:row>66</xdr:row>
      <xdr:rowOff>116205</xdr:rowOff>
    </xdr:to>
    <xdr:cxnSp macro="">
      <xdr:nvCxnSpPr>
        <xdr:cNvPr id="530" name="直線コネクタ 529"/>
        <xdr:cNvCxnSpPr/>
      </xdr:nvCxnSpPr>
      <xdr:spPr>
        <a:xfrm>
          <a:off x="17190720" y="11638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77470</xdr:rowOff>
    </xdr:from>
    <xdr:to xmlns:xdr="http://schemas.openxmlformats.org/drawingml/2006/spreadsheetDrawing">
      <xdr:col>120</xdr:col>
      <xdr:colOff>114300</xdr:colOff>
      <xdr:row>64</xdr:row>
      <xdr:rowOff>77470</xdr:rowOff>
    </xdr:to>
    <xdr:cxnSp macro="">
      <xdr:nvCxnSpPr>
        <xdr:cNvPr id="531" name="直線コネクタ 530"/>
        <xdr:cNvCxnSpPr/>
      </xdr:nvCxnSpPr>
      <xdr:spPr>
        <a:xfrm>
          <a:off x="17190720" y="112502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107315</xdr:rowOff>
    </xdr:from>
    <xdr:ext cx="467360" cy="264160"/>
    <xdr:sp macro="" textlink="">
      <xdr:nvSpPr>
        <xdr:cNvPr id="532" name="テキスト ボックス 531"/>
        <xdr:cNvSpPr txBox="1"/>
      </xdr:nvSpPr>
      <xdr:spPr>
        <a:xfrm>
          <a:off x="16757650" y="1110551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38735</xdr:rowOff>
    </xdr:from>
    <xdr:to xmlns:xdr="http://schemas.openxmlformats.org/drawingml/2006/spreadsheetDrawing">
      <xdr:col>120</xdr:col>
      <xdr:colOff>114300</xdr:colOff>
      <xdr:row>62</xdr:row>
      <xdr:rowOff>38735</xdr:rowOff>
    </xdr:to>
    <xdr:cxnSp macro="">
      <xdr:nvCxnSpPr>
        <xdr:cNvPr id="533" name="直線コネクタ 532"/>
        <xdr:cNvCxnSpPr/>
      </xdr:nvCxnSpPr>
      <xdr:spPr>
        <a:xfrm>
          <a:off x="17190720" y="10862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68580</xdr:rowOff>
    </xdr:from>
    <xdr:ext cx="467360" cy="262890"/>
    <xdr:sp macro="" textlink="">
      <xdr:nvSpPr>
        <xdr:cNvPr id="534" name="テキスト ボックス 533"/>
        <xdr:cNvSpPr txBox="1"/>
      </xdr:nvSpPr>
      <xdr:spPr>
        <a:xfrm>
          <a:off x="16757650" y="1071753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5" name="直線コネクタ 534"/>
        <xdr:cNvCxnSpPr/>
      </xdr:nvCxnSpPr>
      <xdr:spPr>
        <a:xfrm>
          <a:off x="17190720" y="104743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62890"/>
    <xdr:sp macro="" textlink="">
      <xdr:nvSpPr>
        <xdr:cNvPr id="536" name="テキスト ボックス 535"/>
        <xdr:cNvSpPr txBox="1"/>
      </xdr:nvSpPr>
      <xdr:spPr>
        <a:xfrm>
          <a:off x="16693515" y="1032891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135890</xdr:rowOff>
    </xdr:from>
    <xdr:to xmlns:xdr="http://schemas.openxmlformats.org/drawingml/2006/spreadsheetDrawing">
      <xdr:col>120</xdr:col>
      <xdr:colOff>114300</xdr:colOff>
      <xdr:row>57</xdr:row>
      <xdr:rowOff>135890</xdr:rowOff>
    </xdr:to>
    <xdr:cxnSp macro="">
      <xdr:nvCxnSpPr>
        <xdr:cNvPr id="537" name="直線コネクタ 536"/>
        <xdr:cNvCxnSpPr/>
      </xdr:nvCxnSpPr>
      <xdr:spPr>
        <a:xfrm>
          <a:off x="17190720" y="100863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165735</xdr:rowOff>
    </xdr:from>
    <xdr:ext cx="531495" cy="262890"/>
    <xdr:sp macro="" textlink="">
      <xdr:nvSpPr>
        <xdr:cNvPr id="538" name="テキスト ボックス 537"/>
        <xdr:cNvSpPr txBox="1"/>
      </xdr:nvSpPr>
      <xdr:spPr>
        <a:xfrm>
          <a:off x="16693515" y="994156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97155</xdr:rowOff>
    </xdr:from>
    <xdr:to xmlns:xdr="http://schemas.openxmlformats.org/drawingml/2006/spreadsheetDrawing">
      <xdr:col>120</xdr:col>
      <xdr:colOff>114300</xdr:colOff>
      <xdr:row>55</xdr:row>
      <xdr:rowOff>97155</xdr:rowOff>
    </xdr:to>
    <xdr:cxnSp macro="">
      <xdr:nvCxnSpPr>
        <xdr:cNvPr id="539" name="直線コネクタ 538"/>
        <xdr:cNvCxnSpPr/>
      </xdr:nvCxnSpPr>
      <xdr:spPr>
        <a:xfrm>
          <a:off x="17190720" y="9698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127000</xdr:rowOff>
    </xdr:from>
    <xdr:ext cx="531495" cy="262890"/>
    <xdr:sp macro="" textlink="">
      <xdr:nvSpPr>
        <xdr:cNvPr id="540" name="テキスト ボックス 539"/>
        <xdr:cNvSpPr txBox="1"/>
      </xdr:nvSpPr>
      <xdr:spPr>
        <a:xfrm>
          <a:off x="16693515" y="955357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541" name="直線コネクタ 540"/>
        <xdr:cNvCxnSpPr/>
      </xdr:nvCxnSpPr>
      <xdr:spPr>
        <a:xfrm>
          <a:off x="17190720" y="9310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87630</xdr:rowOff>
    </xdr:from>
    <xdr:ext cx="531495" cy="262890"/>
    <xdr:sp macro="" textlink="">
      <xdr:nvSpPr>
        <xdr:cNvPr id="542" name="テキスト ボックス 541"/>
        <xdr:cNvSpPr txBox="1"/>
      </xdr:nvSpPr>
      <xdr:spPr>
        <a:xfrm>
          <a:off x="16693515" y="916495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116205</xdr:rowOff>
    </xdr:to>
    <xdr:sp macro="" textlink="">
      <xdr:nvSpPr>
        <xdr:cNvPr id="543" name="【学校施設】&#10;一人当たり面積グラフ枠"/>
        <xdr:cNvSpPr/>
      </xdr:nvSpPr>
      <xdr:spPr>
        <a:xfrm>
          <a:off x="17190720" y="9310370"/>
          <a:ext cx="445008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114300</xdr:rowOff>
    </xdr:from>
    <xdr:to xmlns:xdr="http://schemas.openxmlformats.org/drawingml/2006/spreadsheetDrawing">
      <xdr:col>116</xdr:col>
      <xdr:colOff>62865</xdr:colOff>
      <xdr:row>63</xdr:row>
      <xdr:rowOff>139700</xdr:rowOff>
    </xdr:to>
    <xdr:cxnSp macro="">
      <xdr:nvCxnSpPr>
        <xdr:cNvPr id="544" name="直線コネクタ 543"/>
        <xdr:cNvCxnSpPr/>
      </xdr:nvCxnSpPr>
      <xdr:spPr>
        <a:xfrm flipV="1">
          <a:off x="20834985" y="97155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143510</xdr:rowOff>
    </xdr:from>
    <xdr:ext cx="467995" cy="264160"/>
    <xdr:sp macro="" textlink="">
      <xdr:nvSpPr>
        <xdr:cNvPr id="545" name="【学校施設】&#10;一人当たり面積最小値テキスト"/>
        <xdr:cNvSpPr txBox="1"/>
      </xdr:nvSpPr>
      <xdr:spPr>
        <a:xfrm>
          <a:off x="20873720" y="1114171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139700</xdr:rowOff>
    </xdr:from>
    <xdr:to xmlns:xdr="http://schemas.openxmlformats.org/drawingml/2006/spreadsheetDrawing">
      <xdr:col>116</xdr:col>
      <xdr:colOff>152400</xdr:colOff>
      <xdr:row>63</xdr:row>
      <xdr:rowOff>139700</xdr:rowOff>
    </xdr:to>
    <xdr:cxnSp macro="">
      <xdr:nvCxnSpPr>
        <xdr:cNvPr id="546" name="直線コネクタ 545"/>
        <xdr:cNvCxnSpPr/>
      </xdr:nvCxnSpPr>
      <xdr:spPr>
        <a:xfrm>
          <a:off x="20758150" y="111379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60325</xdr:rowOff>
    </xdr:from>
    <xdr:ext cx="532765" cy="262890"/>
    <xdr:sp macro="" textlink="">
      <xdr:nvSpPr>
        <xdr:cNvPr id="547" name="【学校施設】&#10;一人当たり面積最大値テキスト"/>
        <xdr:cNvSpPr txBox="1"/>
      </xdr:nvSpPr>
      <xdr:spPr>
        <a:xfrm>
          <a:off x="20873720" y="9486900"/>
          <a:ext cx="5327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114300</xdr:rowOff>
    </xdr:from>
    <xdr:to xmlns:xdr="http://schemas.openxmlformats.org/drawingml/2006/spreadsheetDrawing">
      <xdr:col>116</xdr:col>
      <xdr:colOff>152400</xdr:colOff>
      <xdr:row>55</xdr:row>
      <xdr:rowOff>114300</xdr:rowOff>
    </xdr:to>
    <xdr:cxnSp macro="">
      <xdr:nvCxnSpPr>
        <xdr:cNvPr id="548" name="直線コネクタ 547"/>
        <xdr:cNvCxnSpPr/>
      </xdr:nvCxnSpPr>
      <xdr:spPr>
        <a:xfrm>
          <a:off x="20758150" y="97155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146050</xdr:rowOff>
    </xdr:from>
    <xdr:ext cx="467995" cy="262255"/>
    <xdr:sp macro="" textlink="">
      <xdr:nvSpPr>
        <xdr:cNvPr id="549" name="【学校施設】&#10;一人当たり面積平均値テキスト"/>
        <xdr:cNvSpPr txBox="1"/>
      </xdr:nvSpPr>
      <xdr:spPr>
        <a:xfrm>
          <a:off x="20873720" y="10795000"/>
          <a:ext cx="4679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122555</xdr:rowOff>
    </xdr:from>
    <xdr:to xmlns:xdr="http://schemas.openxmlformats.org/drawingml/2006/spreadsheetDrawing">
      <xdr:col>116</xdr:col>
      <xdr:colOff>114300</xdr:colOff>
      <xdr:row>63</xdr:row>
      <xdr:rowOff>51435</xdr:rowOff>
    </xdr:to>
    <xdr:sp macro="" textlink="">
      <xdr:nvSpPr>
        <xdr:cNvPr id="550" name="フローチャート: 判断 549"/>
        <xdr:cNvSpPr/>
      </xdr:nvSpPr>
      <xdr:spPr>
        <a:xfrm>
          <a:off x="20784820" y="109461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136525</xdr:rowOff>
    </xdr:from>
    <xdr:to xmlns:xdr="http://schemas.openxmlformats.org/drawingml/2006/spreadsheetDrawing">
      <xdr:col>112</xdr:col>
      <xdr:colOff>38100</xdr:colOff>
      <xdr:row>63</xdr:row>
      <xdr:rowOff>64770</xdr:rowOff>
    </xdr:to>
    <xdr:sp macro="" textlink="">
      <xdr:nvSpPr>
        <xdr:cNvPr id="551" name="フローチャート: 判断 550"/>
        <xdr:cNvSpPr/>
      </xdr:nvSpPr>
      <xdr:spPr>
        <a:xfrm>
          <a:off x="20003770" y="10960100"/>
          <a:ext cx="9017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20955</xdr:rowOff>
    </xdr:from>
    <xdr:to xmlns:xdr="http://schemas.openxmlformats.org/drawingml/2006/spreadsheetDrawing">
      <xdr:col>107</xdr:col>
      <xdr:colOff>101600</xdr:colOff>
      <xdr:row>63</xdr:row>
      <xdr:rowOff>124460</xdr:rowOff>
    </xdr:to>
    <xdr:sp macro="" textlink="">
      <xdr:nvSpPr>
        <xdr:cNvPr id="552" name="フローチャート: 判断 551"/>
        <xdr:cNvSpPr/>
      </xdr:nvSpPr>
      <xdr:spPr>
        <a:xfrm>
          <a:off x="19160490" y="11019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26670</xdr:rowOff>
    </xdr:from>
    <xdr:to xmlns:xdr="http://schemas.openxmlformats.org/drawingml/2006/spreadsheetDrawing">
      <xdr:col>102</xdr:col>
      <xdr:colOff>165100</xdr:colOff>
      <xdr:row>63</xdr:row>
      <xdr:rowOff>130175</xdr:rowOff>
    </xdr:to>
    <xdr:sp macro="" textlink="">
      <xdr:nvSpPr>
        <xdr:cNvPr id="553" name="フローチャート: 判断 552"/>
        <xdr:cNvSpPr/>
      </xdr:nvSpPr>
      <xdr:spPr>
        <a:xfrm>
          <a:off x="18328640" y="11024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113665</xdr:rowOff>
    </xdr:from>
    <xdr:ext cx="762000" cy="262890"/>
    <xdr:sp macro="" textlink="">
      <xdr:nvSpPr>
        <xdr:cNvPr id="554" name="テキスト ボックス 553"/>
        <xdr:cNvSpPr txBox="1"/>
      </xdr:nvSpPr>
      <xdr:spPr>
        <a:xfrm>
          <a:off x="2065655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113665</xdr:rowOff>
    </xdr:from>
    <xdr:ext cx="762000" cy="262890"/>
    <xdr:sp macro="" textlink="">
      <xdr:nvSpPr>
        <xdr:cNvPr id="555" name="テキスト ボックス 554"/>
        <xdr:cNvSpPr txBox="1"/>
      </xdr:nvSpPr>
      <xdr:spPr>
        <a:xfrm>
          <a:off x="1987550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113665</xdr:rowOff>
    </xdr:from>
    <xdr:ext cx="760095" cy="262890"/>
    <xdr:sp macro="" textlink="">
      <xdr:nvSpPr>
        <xdr:cNvPr id="556" name="テキスト ボックス 555"/>
        <xdr:cNvSpPr txBox="1"/>
      </xdr:nvSpPr>
      <xdr:spPr>
        <a:xfrm>
          <a:off x="19032220" y="1163574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113665</xdr:rowOff>
    </xdr:from>
    <xdr:ext cx="762000" cy="262890"/>
    <xdr:sp macro="" textlink="">
      <xdr:nvSpPr>
        <xdr:cNvPr id="557" name="テキスト ボックス 556"/>
        <xdr:cNvSpPr txBox="1"/>
      </xdr:nvSpPr>
      <xdr:spPr>
        <a:xfrm>
          <a:off x="1820037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113665</xdr:rowOff>
    </xdr:from>
    <xdr:ext cx="762000" cy="262890"/>
    <xdr:sp macro="" textlink="">
      <xdr:nvSpPr>
        <xdr:cNvPr id="558" name="テキスト ボックス 557"/>
        <xdr:cNvSpPr txBox="1"/>
      </xdr:nvSpPr>
      <xdr:spPr>
        <a:xfrm>
          <a:off x="17368520" y="116357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68580</xdr:rowOff>
    </xdr:from>
    <xdr:to xmlns:xdr="http://schemas.openxmlformats.org/drawingml/2006/spreadsheetDrawing">
      <xdr:col>116</xdr:col>
      <xdr:colOff>114300</xdr:colOff>
      <xdr:row>63</xdr:row>
      <xdr:rowOff>172085</xdr:rowOff>
    </xdr:to>
    <xdr:sp macro="" textlink="">
      <xdr:nvSpPr>
        <xdr:cNvPr id="559" name="楕円 558"/>
        <xdr:cNvSpPr/>
      </xdr:nvSpPr>
      <xdr:spPr>
        <a:xfrm>
          <a:off x="20784820" y="110667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156845</xdr:rowOff>
    </xdr:from>
    <xdr:ext cx="467995" cy="262890"/>
    <xdr:sp macro="" textlink="">
      <xdr:nvSpPr>
        <xdr:cNvPr id="560" name="【学校施設】&#10;一人当たり面積該当値テキスト"/>
        <xdr:cNvSpPr txBox="1"/>
      </xdr:nvSpPr>
      <xdr:spPr>
        <a:xfrm>
          <a:off x="20873720" y="1098042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70485</xdr:rowOff>
    </xdr:from>
    <xdr:to xmlns:xdr="http://schemas.openxmlformats.org/drawingml/2006/spreadsheetDrawing">
      <xdr:col>112</xdr:col>
      <xdr:colOff>38100</xdr:colOff>
      <xdr:row>63</xdr:row>
      <xdr:rowOff>173990</xdr:rowOff>
    </xdr:to>
    <xdr:sp macro="" textlink="">
      <xdr:nvSpPr>
        <xdr:cNvPr id="561" name="楕円 560"/>
        <xdr:cNvSpPr/>
      </xdr:nvSpPr>
      <xdr:spPr>
        <a:xfrm>
          <a:off x="20003770" y="110686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120650</xdr:rowOff>
    </xdr:from>
    <xdr:to xmlns:xdr="http://schemas.openxmlformats.org/drawingml/2006/spreadsheetDrawing">
      <xdr:col>116</xdr:col>
      <xdr:colOff>63500</xdr:colOff>
      <xdr:row>63</xdr:row>
      <xdr:rowOff>122555</xdr:rowOff>
    </xdr:to>
    <xdr:cxnSp macro="">
      <xdr:nvCxnSpPr>
        <xdr:cNvPr id="562" name="直線コネクタ 561"/>
        <xdr:cNvCxnSpPr/>
      </xdr:nvCxnSpPr>
      <xdr:spPr>
        <a:xfrm flipV="1">
          <a:off x="20054570" y="11118850"/>
          <a:ext cx="7810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71755</xdr:rowOff>
    </xdr:from>
    <xdr:to xmlns:xdr="http://schemas.openxmlformats.org/drawingml/2006/spreadsheetDrawing">
      <xdr:col>107</xdr:col>
      <xdr:colOff>101600</xdr:colOff>
      <xdr:row>64</xdr:row>
      <xdr:rowOff>635</xdr:rowOff>
    </xdr:to>
    <xdr:sp macro="" textlink="">
      <xdr:nvSpPr>
        <xdr:cNvPr id="563" name="楕円 562"/>
        <xdr:cNvSpPr/>
      </xdr:nvSpPr>
      <xdr:spPr>
        <a:xfrm>
          <a:off x="19160490" y="110699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122555</xdr:rowOff>
    </xdr:from>
    <xdr:to xmlns:xdr="http://schemas.openxmlformats.org/drawingml/2006/spreadsheetDrawing">
      <xdr:col>111</xdr:col>
      <xdr:colOff>177800</xdr:colOff>
      <xdr:row>63</xdr:row>
      <xdr:rowOff>123190</xdr:rowOff>
    </xdr:to>
    <xdr:cxnSp macro="">
      <xdr:nvCxnSpPr>
        <xdr:cNvPr id="564" name="直線コネクタ 563"/>
        <xdr:cNvCxnSpPr/>
      </xdr:nvCxnSpPr>
      <xdr:spPr>
        <a:xfrm flipV="1">
          <a:off x="19211290" y="11120755"/>
          <a:ext cx="8432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73660</xdr:rowOff>
    </xdr:from>
    <xdr:to xmlns:xdr="http://schemas.openxmlformats.org/drawingml/2006/spreadsheetDrawing">
      <xdr:col>102</xdr:col>
      <xdr:colOff>165100</xdr:colOff>
      <xdr:row>64</xdr:row>
      <xdr:rowOff>2540</xdr:rowOff>
    </xdr:to>
    <xdr:sp macro="" textlink="">
      <xdr:nvSpPr>
        <xdr:cNvPr id="565" name="楕円 564"/>
        <xdr:cNvSpPr/>
      </xdr:nvSpPr>
      <xdr:spPr>
        <a:xfrm>
          <a:off x="18328640" y="110718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123190</xdr:rowOff>
    </xdr:from>
    <xdr:to xmlns:xdr="http://schemas.openxmlformats.org/drawingml/2006/spreadsheetDrawing">
      <xdr:col>107</xdr:col>
      <xdr:colOff>50800</xdr:colOff>
      <xdr:row>63</xdr:row>
      <xdr:rowOff>125095</xdr:rowOff>
    </xdr:to>
    <xdr:cxnSp macro="">
      <xdr:nvCxnSpPr>
        <xdr:cNvPr id="566" name="直線コネクタ 565"/>
        <xdr:cNvCxnSpPr/>
      </xdr:nvCxnSpPr>
      <xdr:spPr>
        <a:xfrm flipV="1">
          <a:off x="18379440" y="11121390"/>
          <a:ext cx="8318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81915</xdr:rowOff>
    </xdr:from>
    <xdr:ext cx="467995" cy="264160"/>
    <xdr:sp macro="" textlink="">
      <xdr:nvSpPr>
        <xdr:cNvPr id="567" name="n_1aveValue【学校施設】&#10;一人当たり面積"/>
        <xdr:cNvSpPr txBox="1"/>
      </xdr:nvSpPr>
      <xdr:spPr>
        <a:xfrm>
          <a:off x="19818350" y="1073086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141605</xdr:rowOff>
    </xdr:from>
    <xdr:ext cx="467995" cy="263525"/>
    <xdr:sp macro="" textlink="">
      <xdr:nvSpPr>
        <xdr:cNvPr id="568" name="n_2aveValue【学校施設】&#10;一人当たり面積"/>
        <xdr:cNvSpPr txBox="1"/>
      </xdr:nvSpPr>
      <xdr:spPr>
        <a:xfrm>
          <a:off x="18987770" y="1079055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146685</xdr:rowOff>
    </xdr:from>
    <xdr:ext cx="467995" cy="262255"/>
    <xdr:sp macro="" textlink="">
      <xdr:nvSpPr>
        <xdr:cNvPr id="569" name="n_3aveValue【学校施設】&#10;一人当たり面積"/>
        <xdr:cNvSpPr txBox="1"/>
      </xdr:nvSpPr>
      <xdr:spPr>
        <a:xfrm>
          <a:off x="18155920" y="1079563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165100</xdr:rowOff>
    </xdr:from>
    <xdr:ext cx="467995" cy="262890"/>
    <xdr:sp macro="" textlink="">
      <xdr:nvSpPr>
        <xdr:cNvPr id="570" name="n_1mainValue【学校施設】&#10;一人当たり面積"/>
        <xdr:cNvSpPr txBox="1"/>
      </xdr:nvSpPr>
      <xdr:spPr>
        <a:xfrm>
          <a:off x="19818350" y="1116330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166370</xdr:rowOff>
    </xdr:from>
    <xdr:ext cx="467995" cy="263525"/>
    <xdr:sp macro="" textlink="">
      <xdr:nvSpPr>
        <xdr:cNvPr id="571" name="n_2mainValue【学校施設】&#10;一人当たり面積"/>
        <xdr:cNvSpPr txBox="1"/>
      </xdr:nvSpPr>
      <xdr:spPr>
        <a:xfrm>
          <a:off x="18987770" y="1116457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168275</xdr:rowOff>
    </xdr:from>
    <xdr:ext cx="467995" cy="263525"/>
    <xdr:sp macro="" textlink="">
      <xdr:nvSpPr>
        <xdr:cNvPr id="572" name="n_3mainValue【学校施設】&#10;一人当たり面積"/>
        <xdr:cNvSpPr txBox="1"/>
      </xdr:nvSpPr>
      <xdr:spPr>
        <a:xfrm>
          <a:off x="18155920" y="1116647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155575</xdr:rowOff>
    </xdr:from>
    <xdr:to xmlns:xdr="http://schemas.openxmlformats.org/drawingml/2006/spreadsheetDrawing">
      <xdr:col>90</xdr:col>
      <xdr:colOff>25400</xdr:colOff>
      <xdr:row>72</xdr:row>
      <xdr:rowOff>103505</xdr:rowOff>
    </xdr:to>
    <xdr:sp macro="" textlink="">
      <xdr:nvSpPr>
        <xdr:cNvPr id="573" name="正方形/長方形 572"/>
        <xdr:cNvSpPr/>
      </xdr:nvSpPr>
      <xdr:spPr>
        <a:xfrm>
          <a:off x="11703050" y="1202690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574" name="正方形/長方形 573"/>
        <xdr:cNvSpPr/>
      </xdr:nvSpPr>
      <xdr:spPr>
        <a:xfrm>
          <a:off x="118186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575" name="正方形/長方形 574"/>
        <xdr:cNvSpPr/>
      </xdr:nvSpPr>
      <xdr:spPr>
        <a:xfrm>
          <a:off x="118186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576" name="正方形/長方形 575"/>
        <xdr:cNvSpPr/>
      </xdr:nvSpPr>
      <xdr:spPr>
        <a:xfrm>
          <a:off x="1277747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577" name="正方形/長方形 576"/>
        <xdr:cNvSpPr/>
      </xdr:nvSpPr>
      <xdr:spPr>
        <a:xfrm>
          <a:off x="1277747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578" name="正方形/長方形 577"/>
        <xdr:cNvSpPr/>
      </xdr:nvSpPr>
      <xdr:spPr>
        <a:xfrm>
          <a:off x="1385189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579" name="正方形/長方形 578"/>
        <xdr:cNvSpPr/>
      </xdr:nvSpPr>
      <xdr:spPr>
        <a:xfrm>
          <a:off x="1385189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97155</xdr:rowOff>
    </xdr:from>
    <xdr:to xmlns:xdr="http://schemas.openxmlformats.org/drawingml/2006/spreadsheetDrawing">
      <xdr:col>90</xdr:col>
      <xdr:colOff>25400</xdr:colOff>
      <xdr:row>88</xdr:row>
      <xdr:rowOff>155575</xdr:rowOff>
    </xdr:to>
    <xdr:sp macro="" textlink="">
      <xdr:nvSpPr>
        <xdr:cNvPr id="580" name="正方形/長方形 579"/>
        <xdr:cNvSpPr/>
      </xdr:nvSpPr>
      <xdr:spPr>
        <a:xfrm>
          <a:off x="11703050" y="13190855"/>
          <a:ext cx="443865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77470</xdr:rowOff>
    </xdr:from>
    <xdr:ext cx="296545" cy="227965"/>
    <xdr:sp macro="" textlink="">
      <xdr:nvSpPr>
        <xdr:cNvPr id="581" name="テキスト ボックス 580"/>
        <xdr:cNvSpPr txBox="1"/>
      </xdr:nvSpPr>
      <xdr:spPr>
        <a:xfrm>
          <a:off x="11664950" y="12996545"/>
          <a:ext cx="29654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155575</xdr:rowOff>
    </xdr:from>
    <xdr:to xmlns:xdr="http://schemas.openxmlformats.org/drawingml/2006/spreadsheetDrawing">
      <xdr:col>89</xdr:col>
      <xdr:colOff>177800</xdr:colOff>
      <xdr:row>88</xdr:row>
      <xdr:rowOff>155575</xdr:rowOff>
    </xdr:to>
    <xdr:cxnSp macro="">
      <xdr:nvCxnSpPr>
        <xdr:cNvPr id="582" name="直線コネクタ 581"/>
        <xdr:cNvCxnSpPr/>
      </xdr:nvCxnSpPr>
      <xdr:spPr>
        <a:xfrm>
          <a:off x="11703050" y="15519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88</xdr:row>
      <xdr:rowOff>10160</xdr:rowOff>
    </xdr:from>
    <xdr:ext cx="403225" cy="263525"/>
    <xdr:sp macro="" textlink="">
      <xdr:nvSpPr>
        <xdr:cNvPr id="583" name="テキスト ボックス 582"/>
        <xdr:cNvSpPr txBox="1"/>
      </xdr:nvSpPr>
      <xdr:spPr>
        <a:xfrm>
          <a:off x="11322685" y="1537398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38735</xdr:rowOff>
    </xdr:from>
    <xdr:to xmlns:xdr="http://schemas.openxmlformats.org/drawingml/2006/spreadsheetDrawing">
      <xdr:col>89</xdr:col>
      <xdr:colOff>177800</xdr:colOff>
      <xdr:row>86</xdr:row>
      <xdr:rowOff>38735</xdr:rowOff>
    </xdr:to>
    <xdr:cxnSp macro="">
      <xdr:nvCxnSpPr>
        <xdr:cNvPr id="584" name="直線コネクタ 583"/>
        <xdr:cNvCxnSpPr/>
      </xdr:nvCxnSpPr>
      <xdr:spPr>
        <a:xfrm>
          <a:off x="11703050" y="15053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68580</xdr:rowOff>
    </xdr:from>
    <xdr:ext cx="403225" cy="262890"/>
    <xdr:sp macro="" textlink="">
      <xdr:nvSpPr>
        <xdr:cNvPr id="585" name="テキスト ボックス 584"/>
        <xdr:cNvSpPr txBox="1"/>
      </xdr:nvSpPr>
      <xdr:spPr>
        <a:xfrm>
          <a:off x="11322685" y="1490853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97155</xdr:rowOff>
    </xdr:from>
    <xdr:to xmlns:xdr="http://schemas.openxmlformats.org/drawingml/2006/spreadsheetDrawing">
      <xdr:col>89</xdr:col>
      <xdr:colOff>177800</xdr:colOff>
      <xdr:row>83</xdr:row>
      <xdr:rowOff>97155</xdr:rowOff>
    </xdr:to>
    <xdr:cxnSp macro="">
      <xdr:nvCxnSpPr>
        <xdr:cNvPr id="586" name="直線コネクタ 585"/>
        <xdr:cNvCxnSpPr/>
      </xdr:nvCxnSpPr>
      <xdr:spPr>
        <a:xfrm>
          <a:off x="11703050" y="14587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127000</xdr:rowOff>
    </xdr:from>
    <xdr:ext cx="403225" cy="262890"/>
    <xdr:sp macro="" textlink="">
      <xdr:nvSpPr>
        <xdr:cNvPr id="587" name="テキスト ボックス 586"/>
        <xdr:cNvSpPr txBox="1"/>
      </xdr:nvSpPr>
      <xdr:spPr>
        <a:xfrm>
          <a:off x="11322685" y="14443075"/>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155575</xdr:rowOff>
    </xdr:from>
    <xdr:to xmlns:xdr="http://schemas.openxmlformats.org/drawingml/2006/spreadsheetDrawing">
      <xdr:col>89</xdr:col>
      <xdr:colOff>177800</xdr:colOff>
      <xdr:row>80</xdr:row>
      <xdr:rowOff>155575</xdr:rowOff>
    </xdr:to>
    <xdr:cxnSp macro="">
      <xdr:nvCxnSpPr>
        <xdr:cNvPr id="588" name="直線コネクタ 587"/>
        <xdr:cNvCxnSpPr/>
      </xdr:nvCxnSpPr>
      <xdr:spPr>
        <a:xfrm>
          <a:off x="11703050" y="14122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63525"/>
    <xdr:sp macro="" textlink="">
      <xdr:nvSpPr>
        <xdr:cNvPr id="589" name="テキスト ボックス 588"/>
        <xdr:cNvSpPr txBox="1"/>
      </xdr:nvSpPr>
      <xdr:spPr>
        <a:xfrm>
          <a:off x="11322685" y="1397698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38735</xdr:rowOff>
    </xdr:from>
    <xdr:to xmlns:xdr="http://schemas.openxmlformats.org/drawingml/2006/spreadsheetDrawing">
      <xdr:col>89</xdr:col>
      <xdr:colOff>177800</xdr:colOff>
      <xdr:row>78</xdr:row>
      <xdr:rowOff>38735</xdr:rowOff>
    </xdr:to>
    <xdr:cxnSp macro="">
      <xdr:nvCxnSpPr>
        <xdr:cNvPr id="590" name="直線コネクタ 589"/>
        <xdr:cNvCxnSpPr/>
      </xdr:nvCxnSpPr>
      <xdr:spPr>
        <a:xfrm>
          <a:off x="11703050" y="13656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77</xdr:row>
      <xdr:rowOff>68580</xdr:rowOff>
    </xdr:from>
    <xdr:ext cx="467360" cy="262890"/>
    <xdr:sp macro="" textlink="">
      <xdr:nvSpPr>
        <xdr:cNvPr id="591" name="テキスト ボックス 590"/>
        <xdr:cNvSpPr txBox="1"/>
      </xdr:nvSpPr>
      <xdr:spPr>
        <a:xfrm>
          <a:off x="11269980" y="1351153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97155</xdr:rowOff>
    </xdr:from>
    <xdr:to xmlns:xdr="http://schemas.openxmlformats.org/drawingml/2006/spreadsheetDrawing">
      <xdr:col>89</xdr:col>
      <xdr:colOff>177800</xdr:colOff>
      <xdr:row>75</xdr:row>
      <xdr:rowOff>97155</xdr:rowOff>
    </xdr:to>
    <xdr:cxnSp macro="">
      <xdr:nvCxnSpPr>
        <xdr:cNvPr id="592" name="直線コネクタ 591"/>
        <xdr:cNvCxnSpPr/>
      </xdr:nvCxnSpPr>
      <xdr:spPr>
        <a:xfrm>
          <a:off x="11703050" y="13190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127000</xdr:rowOff>
    </xdr:from>
    <xdr:ext cx="467360" cy="262890"/>
    <xdr:sp macro="" textlink="">
      <xdr:nvSpPr>
        <xdr:cNvPr id="593" name="テキスト ボックス 592"/>
        <xdr:cNvSpPr txBox="1"/>
      </xdr:nvSpPr>
      <xdr:spPr>
        <a:xfrm>
          <a:off x="11269980" y="1304607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97155</xdr:rowOff>
    </xdr:from>
    <xdr:to xmlns:xdr="http://schemas.openxmlformats.org/drawingml/2006/spreadsheetDrawing">
      <xdr:col>90</xdr:col>
      <xdr:colOff>25400</xdr:colOff>
      <xdr:row>88</xdr:row>
      <xdr:rowOff>155575</xdr:rowOff>
    </xdr:to>
    <xdr:sp macro="" textlink="">
      <xdr:nvSpPr>
        <xdr:cNvPr id="594" name="【児童館】&#10;有形固定資産減価償却率グラフ枠"/>
        <xdr:cNvSpPr/>
      </xdr:nvSpPr>
      <xdr:spPr>
        <a:xfrm>
          <a:off x="11703050" y="13190855"/>
          <a:ext cx="443865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38735</xdr:rowOff>
    </xdr:from>
    <xdr:to xmlns:xdr="http://schemas.openxmlformats.org/drawingml/2006/spreadsheetDrawing">
      <xdr:col>85</xdr:col>
      <xdr:colOff>126365</xdr:colOff>
      <xdr:row>86</xdr:row>
      <xdr:rowOff>22860</xdr:rowOff>
    </xdr:to>
    <xdr:cxnSp macro="">
      <xdr:nvCxnSpPr>
        <xdr:cNvPr id="595" name="直線コネクタ 594"/>
        <xdr:cNvCxnSpPr/>
      </xdr:nvCxnSpPr>
      <xdr:spPr>
        <a:xfrm flipV="1">
          <a:off x="15347315" y="1365631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26670</xdr:rowOff>
    </xdr:from>
    <xdr:ext cx="403225" cy="263525"/>
    <xdr:sp macro="" textlink="">
      <xdr:nvSpPr>
        <xdr:cNvPr id="596" name="【児童館】&#10;有形固定資産減価償却率最小値テキスト"/>
        <xdr:cNvSpPr txBox="1"/>
      </xdr:nvSpPr>
      <xdr:spPr>
        <a:xfrm>
          <a:off x="15386050" y="1504124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22860</xdr:rowOff>
    </xdr:from>
    <xdr:to xmlns:xdr="http://schemas.openxmlformats.org/drawingml/2006/spreadsheetDrawing">
      <xdr:col>86</xdr:col>
      <xdr:colOff>25400</xdr:colOff>
      <xdr:row>86</xdr:row>
      <xdr:rowOff>22860</xdr:rowOff>
    </xdr:to>
    <xdr:cxnSp macro="">
      <xdr:nvCxnSpPr>
        <xdr:cNvPr id="597" name="直線コネクタ 596"/>
        <xdr:cNvCxnSpPr/>
      </xdr:nvCxnSpPr>
      <xdr:spPr>
        <a:xfrm>
          <a:off x="15259050" y="1503743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158750</xdr:rowOff>
    </xdr:from>
    <xdr:ext cx="467995" cy="262890"/>
    <xdr:sp macro="" textlink="">
      <xdr:nvSpPr>
        <xdr:cNvPr id="598" name="【児童館】&#10;有形固定資産減価償却率最大値テキスト"/>
        <xdr:cNvSpPr txBox="1"/>
      </xdr:nvSpPr>
      <xdr:spPr>
        <a:xfrm>
          <a:off x="15386050" y="1342707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38735</xdr:rowOff>
    </xdr:from>
    <xdr:to xmlns:xdr="http://schemas.openxmlformats.org/drawingml/2006/spreadsheetDrawing">
      <xdr:col>86</xdr:col>
      <xdr:colOff>25400</xdr:colOff>
      <xdr:row>78</xdr:row>
      <xdr:rowOff>38735</xdr:rowOff>
    </xdr:to>
    <xdr:cxnSp macro="">
      <xdr:nvCxnSpPr>
        <xdr:cNvPr id="599" name="直線コネクタ 598"/>
        <xdr:cNvCxnSpPr/>
      </xdr:nvCxnSpPr>
      <xdr:spPr>
        <a:xfrm>
          <a:off x="15259050" y="136563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8890</xdr:rowOff>
    </xdr:from>
    <xdr:ext cx="403225" cy="262890"/>
    <xdr:sp macro="" textlink="">
      <xdr:nvSpPr>
        <xdr:cNvPr id="600" name="【児童館】&#10;有形固定資産減価償却率平均値テキスト"/>
        <xdr:cNvSpPr txBox="1"/>
      </xdr:nvSpPr>
      <xdr:spPr>
        <a:xfrm>
          <a:off x="15386050" y="14150340"/>
          <a:ext cx="40322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31115</xdr:rowOff>
    </xdr:from>
    <xdr:to xmlns:xdr="http://schemas.openxmlformats.org/drawingml/2006/spreadsheetDrawing">
      <xdr:col>85</xdr:col>
      <xdr:colOff>177800</xdr:colOff>
      <xdr:row>81</xdr:row>
      <xdr:rowOff>133985</xdr:rowOff>
    </xdr:to>
    <xdr:sp macro="" textlink="">
      <xdr:nvSpPr>
        <xdr:cNvPr id="601" name="フローチャート: 判断 600"/>
        <xdr:cNvSpPr/>
      </xdr:nvSpPr>
      <xdr:spPr>
        <a:xfrm>
          <a:off x="15297150" y="141725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42545</xdr:rowOff>
    </xdr:from>
    <xdr:to xmlns:xdr="http://schemas.openxmlformats.org/drawingml/2006/spreadsheetDrawing">
      <xdr:col>81</xdr:col>
      <xdr:colOff>101600</xdr:colOff>
      <xdr:row>81</xdr:row>
      <xdr:rowOff>146050</xdr:rowOff>
    </xdr:to>
    <xdr:sp macro="" textlink="">
      <xdr:nvSpPr>
        <xdr:cNvPr id="602" name="フローチャート: 判断 601"/>
        <xdr:cNvSpPr/>
      </xdr:nvSpPr>
      <xdr:spPr>
        <a:xfrm>
          <a:off x="14504670" y="141839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80010</xdr:rowOff>
    </xdr:from>
    <xdr:to xmlns:xdr="http://schemas.openxmlformats.org/drawingml/2006/spreadsheetDrawing">
      <xdr:col>76</xdr:col>
      <xdr:colOff>165100</xdr:colOff>
      <xdr:row>82</xdr:row>
      <xdr:rowOff>8890</xdr:rowOff>
    </xdr:to>
    <xdr:sp macro="" textlink="">
      <xdr:nvSpPr>
        <xdr:cNvPr id="603" name="フローチャート: 判断 602"/>
        <xdr:cNvSpPr/>
      </xdr:nvSpPr>
      <xdr:spPr>
        <a:xfrm>
          <a:off x="13672820" y="142214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59690</xdr:rowOff>
    </xdr:from>
    <xdr:to xmlns:xdr="http://schemas.openxmlformats.org/drawingml/2006/spreadsheetDrawing">
      <xdr:col>72</xdr:col>
      <xdr:colOff>38100</xdr:colOff>
      <xdr:row>81</xdr:row>
      <xdr:rowOff>163195</xdr:rowOff>
    </xdr:to>
    <xdr:sp macro="" textlink="">
      <xdr:nvSpPr>
        <xdr:cNvPr id="604" name="フローチャート: 判断 603"/>
        <xdr:cNvSpPr/>
      </xdr:nvSpPr>
      <xdr:spPr>
        <a:xfrm>
          <a:off x="12840970" y="142011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152400</xdr:rowOff>
    </xdr:from>
    <xdr:ext cx="762000" cy="264160"/>
    <xdr:sp macro="" textlink="">
      <xdr:nvSpPr>
        <xdr:cNvPr id="605" name="テキスト ボックス 604"/>
        <xdr:cNvSpPr txBox="1"/>
      </xdr:nvSpPr>
      <xdr:spPr>
        <a:xfrm>
          <a:off x="1516888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152400</xdr:rowOff>
    </xdr:from>
    <xdr:ext cx="760095" cy="264160"/>
    <xdr:sp macro="" textlink="">
      <xdr:nvSpPr>
        <xdr:cNvPr id="606" name="テキスト ボックス 605"/>
        <xdr:cNvSpPr txBox="1"/>
      </xdr:nvSpPr>
      <xdr:spPr>
        <a:xfrm>
          <a:off x="14376400" y="155162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152400</xdr:rowOff>
    </xdr:from>
    <xdr:ext cx="762000" cy="264160"/>
    <xdr:sp macro="" textlink="">
      <xdr:nvSpPr>
        <xdr:cNvPr id="607" name="テキスト ボックス 606"/>
        <xdr:cNvSpPr txBox="1"/>
      </xdr:nvSpPr>
      <xdr:spPr>
        <a:xfrm>
          <a:off x="1354455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152400</xdr:rowOff>
    </xdr:from>
    <xdr:ext cx="762000" cy="264160"/>
    <xdr:sp macro="" textlink="">
      <xdr:nvSpPr>
        <xdr:cNvPr id="608" name="テキスト ボックス 607"/>
        <xdr:cNvSpPr txBox="1"/>
      </xdr:nvSpPr>
      <xdr:spPr>
        <a:xfrm>
          <a:off x="1271270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152400</xdr:rowOff>
    </xdr:from>
    <xdr:ext cx="760095" cy="264160"/>
    <xdr:sp macro="" textlink="">
      <xdr:nvSpPr>
        <xdr:cNvPr id="609" name="テキスト ボックス 608"/>
        <xdr:cNvSpPr txBox="1"/>
      </xdr:nvSpPr>
      <xdr:spPr>
        <a:xfrm>
          <a:off x="11869420" y="155162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59690</xdr:rowOff>
    </xdr:from>
    <xdr:to xmlns:xdr="http://schemas.openxmlformats.org/drawingml/2006/spreadsheetDrawing">
      <xdr:col>85</xdr:col>
      <xdr:colOff>177800</xdr:colOff>
      <xdr:row>78</xdr:row>
      <xdr:rowOff>163195</xdr:rowOff>
    </xdr:to>
    <xdr:sp macro="" textlink="">
      <xdr:nvSpPr>
        <xdr:cNvPr id="610" name="楕円 609"/>
        <xdr:cNvSpPr/>
      </xdr:nvSpPr>
      <xdr:spPr>
        <a:xfrm>
          <a:off x="15297150" y="136772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147320</xdr:rowOff>
    </xdr:from>
    <xdr:ext cx="403225" cy="262255"/>
    <xdr:sp macro="" textlink="">
      <xdr:nvSpPr>
        <xdr:cNvPr id="611" name="【児童館】&#10;有形固定資産減価償却率該当値テキスト"/>
        <xdr:cNvSpPr txBox="1"/>
      </xdr:nvSpPr>
      <xdr:spPr>
        <a:xfrm>
          <a:off x="15386050" y="1359027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64135</xdr:rowOff>
    </xdr:from>
    <xdr:to xmlns:xdr="http://schemas.openxmlformats.org/drawingml/2006/spreadsheetDrawing">
      <xdr:col>81</xdr:col>
      <xdr:colOff>101600</xdr:colOff>
      <xdr:row>78</xdr:row>
      <xdr:rowOff>167640</xdr:rowOff>
    </xdr:to>
    <xdr:sp macro="" textlink="">
      <xdr:nvSpPr>
        <xdr:cNvPr id="612" name="楕円 611"/>
        <xdr:cNvSpPr/>
      </xdr:nvSpPr>
      <xdr:spPr>
        <a:xfrm>
          <a:off x="14504670" y="136817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111125</xdr:rowOff>
    </xdr:from>
    <xdr:to xmlns:xdr="http://schemas.openxmlformats.org/drawingml/2006/spreadsheetDrawing">
      <xdr:col>85</xdr:col>
      <xdr:colOff>127000</xdr:colOff>
      <xdr:row>78</xdr:row>
      <xdr:rowOff>115570</xdr:rowOff>
    </xdr:to>
    <xdr:cxnSp macro="">
      <xdr:nvCxnSpPr>
        <xdr:cNvPr id="613" name="直線コネクタ 612"/>
        <xdr:cNvCxnSpPr/>
      </xdr:nvCxnSpPr>
      <xdr:spPr>
        <a:xfrm flipV="1">
          <a:off x="14555470" y="13728700"/>
          <a:ext cx="7924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38100</xdr:rowOff>
    </xdr:from>
    <xdr:to xmlns:xdr="http://schemas.openxmlformats.org/drawingml/2006/spreadsheetDrawing">
      <xdr:col>76</xdr:col>
      <xdr:colOff>165100</xdr:colOff>
      <xdr:row>78</xdr:row>
      <xdr:rowOff>141605</xdr:rowOff>
    </xdr:to>
    <xdr:sp macro="" textlink="">
      <xdr:nvSpPr>
        <xdr:cNvPr id="614" name="楕円 613"/>
        <xdr:cNvSpPr/>
      </xdr:nvSpPr>
      <xdr:spPr>
        <a:xfrm>
          <a:off x="13672820" y="136556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89535</xdr:rowOff>
    </xdr:from>
    <xdr:to xmlns:xdr="http://schemas.openxmlformats.org/drawingml/2006/spreadsheetDrawing">
      <xdr:col>81</xdr:col>
      <xdr:colOff>50800</xdr:colOff>
      <xdr:row>78</xdr:row>
      <xdr:rowOff>115570</xdr:rowOff>
    </xdr:to>
    <xdr:cxnSp macro="">
      <xdr:nvCxnSpPr>
        <xdr:cNvPr id="615" name="直線コネクタ 614"/>
        <xdr:cNvCxnSpPr/>
      </xdr:nvCxnSpPr>
      <xdr:spPr>
        <a:xfrm>
          <a:off x="13723620" y="13707110"/>
          <a:ext cx="8318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42545</xdr:rowOff>
    </xdr:from>
    <xdr:to xmlns:xdr="http://schemas.openxmlformats.org/drawingml/2006/spreadsheetDrawing">
      <xdr:col>72</xdr:col>
      <xdr:colOff>38100</xdr:colOff>
      <xdr:row>78</xdr:row>
      <xdr:rowOff>146050</xdr:rowOff>
    </xdr:to>
    <xdr:sp macro="" textlink="">
      <xdr:nvSpPr>
        <xdr:cNvPr id="616" name="楕円 615"/>
        <xdr:cNvSpPr/>
      </xdr:nvSpPr>
      <xdr:spPr>
        <a:xfrm>
          <a:off x="12840970" y="1366012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89535</xdr:rowOff>
    </xdr:from>
    <xdr:to xmlns:xdr="http://schemas.openxmlformats.org/drawingml/2006/spreadsheetDrawing">
      <xdr:col>76</xdr:col>
      <xdr:colOff>114300</xdr:colOff>
      <xdr:row>78</xdr:row>
      <xdr:rowOff>94615</xdr:rowOff>
    </xdr:to>
    <xdr:cxnSp macro="">
      <xdr:nvCxnSpPr>
        <xdr:cNvPr id="617" name="直線コネクタ 616"/>
        <xdr:cNvCxnSpPr/>
      </xdr:nvCxnSpPr>
      <xdr:spPr>
        <a:xfrm flipV="1">
          <a:off x="12891770" y="13707110"/>
          <a:ext cx="8318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137160</xdr:rowOff>
    </xdr:from>
    <xdr:ext cx="405130" cy="262255"/>
    <xdr:sp macro="" textlink="">
      <xdr:nvSpPr>
        <xdr:cNvPr id="618" name="n_1aveValue【児童館】&#10;有形固定資産減価償却率"/>
        <xdr:cNvSpPr txBox="1"/>
      </xdr:nvSpPr>
      <xdr:spPr>
        <a:xfrm>
          <a:off x="14351635" y="1427861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0</xdr:rowOff>
    </xdr:from>
    <xdr:ext cx="403225" cy="263525"/>
    <xdr:sp macro="" textlink="">
      <xdr:nvSpPr>
        <xdr:cNvPr id="619" name="n_2aveValue【児童館】&#10;有形固定資産減価償却率"/>
        <xdr:cNvSpPr txBox="1"/>
      </xdr:nvSpPr>
      <xdr:spPr>
        <a:xfrm>
          <a:off x="13532485" y="1431607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154305</xdr:rowOff>
    </xdr:from>
    <xdr:ext cx="405130" cy="262890"/>
    <xdr:sp macro="" textlink="">
      <xdr:nvSpPr>
        <xdr:cNvPr id="620" name="n_3aveValue【児童館】&#10;有形固定資産減価償却率"/>
        <xdr:cNvSpPr txBox="1"/>
      </xdr:nvSpPr>
      <xdr:spPr>
        <a:xfrm>
          <a:off x="12700635" y="1429575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9525</xdr:rowOff>
    </xdr:from>
    <xdr:ext cx="405130" cy="262890"/>
    <xdr:sp macro="" textlink="">
      <xdr:nvSpPr>
        <xdr:cNvPr id="621" name="n_1mainValue【児童館】&#10;有形固定資産減価償却率"/>
        <xdr:cNvSpPr txBox="1"/>
      </xdr:nvSpPr>
      <xdr:spPr>
        <a:xfrm>
          <a:off x="14351635" y="1345247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158115</xdr:rowOff>
    </xdr:from>
    <xdr:ext cx="403225" cy="262890"/>
    <xdr:sp macro="" textlink="">
      <xdr:nvSpPr>
        <xdr:cNvPr id="622" name="n_2mainValue【児童館】&#10;有形固定資産減価償却率"/>
        <xdr:cNvSpPr txBox="1"/>
      </xdr:nvSpPr>
      <xdr:spPr>
        <a:xfrm>
          <a:off x="13532485" y="1342644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163195</xdr:rowOff>
    </xdr:from>
    <xdr:ext cx="405130" cy="262890"/>
    <xdr:sp macro="" textlink="">
      <xdr:nvSpPr>
        <xdr:cNvPr id="623" name="n_3mainValue【児童館】&#10;有形固定資産減価償却率"/>
        <xdr:cNvSpPr txBox="1"/>
      </xdr:nvSpPr>
      <xdr:spPr>
        <a:xfrm>
          <a:off x="12700635" y="13431520"/>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155575</xdr:rowOff>
    </xdr:from>
    <xdr:to xmlns:xdr="http://schemas.openxmlformats.org/drawingml/2006/spreadsheetDrawing">
      <xdr:col>120</xdr:col>
      <xdr:colOff>152400</xdr:colOff>
      <xdr:row>72</xdr:row>
      <xdr:rowOff>103505</xdr:rowOff>
    </xdr:to>
    <xdr:sp macro="" textlink="">
      <xdr:nvSpPr>
        <xdr:cNvPr id="624" name="正方形/長方形 623"/>
        <xdr:cNvSpPr/>
      </xdr:nvSpPr>
      <xdr:spPr>
        <a:xfrm>
          <a:off x="17190720" y="1202690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625" name="正方形/長方形 624"/>
        <xdr:cNvSpPr/>
      </xdr:nvSpPr>
      <xdr:spPr>
        <a:xfrm>
          <a:off x="173177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626" name="正方形/長方形 625"/>
        <xdr:cNvSpPr/>
      </xdr:nvSpPr>
      <xdr:spPr>
        <a:xfrm>
          <a:off x="173177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627" name="正方形/長方形 626"/>
        <xdr:cNvSpPr/>
      </xdr:nvSpPr>
      <xdr:spPr>
        <a:xfrm>
          <a:off x="1826514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628" name="正方形/長方形 627"/>
        <xdr:cNvSpPr/>
      </xdr:nvSpPr>
      <xdr:spPr>
        <a:xfrm>
          <a:off x="1826514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629" name="正方形/長方形 628"/>
        <xdr:cNvSpPr/>
      </xdr:nvSpPr>
      <xdr:spPr>
        <a:xfrm>
          <a:off x="1933956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630" name="正方形/長方形 629"/>
        <xdr:cNvSpPr/>
      </xdr:nvSpPr>
      <xdr:spPr>
        <a:xfrm>
          <a:off x="1933956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97155</xdr:rowOff>
    </xdr:from>
    <xdr:to xmlns:xdr="http://schemas.openxmlformats.org/drawingml/2006/spreadsheetDrawing">
      <xdr:col>120</xdr:col>
      <xdr:colOff>152400</xdr:colOff>
      <xdr:row>88</xdr:row>
      <xdr:rowOff>155575</xdr:rowOff>
    </xdr:to>
    <xdr:sp macro="" textlink="">
      <xdr:nvSpPr>
        <xdr:cNvPr id="631" name="正方形/長方形 630"/>
        <xdr:cNvSpPr/>
      </xdr:nvSpPr>
      <xdr:spPr>
        <a:xfrm>
          <a:off x="17190720" y="13190855"/>
          <a:ext cx="445008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77470</xdr:rowOff>
    </xdr:from>
    <xdr:ext cx="349885" cy="227965"/>
    <xdr:sp macro="" textlink="">
      <xdr:nvSpPr>
        <xdr:cNvPr id="632" name="テキスト ボックス 631"/>
        <xdr:cNvSpPr txBox="1"/>
      </xdr:nvSpPr>
      <xdr:spPr>
        <a:xfrm>
          <a:off x="17164050" y="1299654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155575</xdr:rowOff>
    </xdr:from>
    <xdr:to xmlns:xdr="http://schemas.openxmlformats.org/drawingml/2006/spreadsheetDrawing">
      <xdr:col>120</xdr:col>
      <xdr:colOff>114300</xdr:colOff>
      <xdr:row>88</xdr:row>
      <xdr:rowOff>155575</xdr:rowOff>
    </xdr:to>
    <xdr:cxnSp macro="">
      <xdr:nvCxnSpPr>
        <xdr:cNvPr id="633" name="直線コネクタ 632"/>
        <xdr:cNvCxnSpPr/>
      </xdr:nvCxnSpPr>
      <xdr:spPr>
        <a:xfrm>
          <a:off x="17190720" y="15519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116205</xdr:rowOff>
    </xdr:from>
    <xdr:to xmlns:xdr="http://schemas.openxmlformats.org/drawingml/2006/spreadsheetDrawing">
      <xdr:col>120</xdr:col>
      <xdr:colOff>114300</xdr:colOff>
      <xdr:row>86</xdr:row>
      <xdr:rowOff>116205</xdr:rowOff>
    </xdr:to>
    <xdr:cxnSp macro="">
      <xdr:nvCxnSpPr>
        <xdr:cNvPr id="634" name="直線コネクタ 633"/>
        <xdr:cNvCxnSpPr/>
      </xdr:nvCxnSpPr>
      <xdr:spPr>
        <a:xfrm>
          <a:off x="17190720" y="151307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146050</xdr:rowOff>
    </xdr:from>
    <xdr:ext cx="467360" cy="262255"/>
    <xdr:sp macro="" textlink="">
      <xdr:nvSpPr>
        <xdr:cNvPr id="635" name="テキスト ボックス 634"/>
        <xdr:cNvSpPr txBox="1"/>
      </xdr:nvSpPr>
      <xdr:spPr>
        <a:xfrm>
          <a:off x="16757650" y="1498600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77470</xdr:rowOff>
    </xdr:from>
    <xdr:to xmlns:xdr="http://schemas.openxmlformats.org/drawingml/2006/spreadsheetDrawing">
      <xdr:col>120</xdr:col>
      <xdr:colOff>114300</xdr:colOff>
      <xdr:row>84</xdr:row>
      <xdr:rowOff>77470</xdr:rowOff>
    </xdr:to>
    <xdr:cxnSp macro="">
      <xdr:nvCxnSpPr>
        <xdr:cNvPr id="636" name="直線コネクタ 635"/>
        <xdr:cNvCxnSpPr/>
      </xdr:nvCxnSpPr>
      <xdr:spPr>
        <a:xfrm>
          <a:off x="17190720" y="147427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107315</xdr:rowOff>
    </xdr:from>
    <xdr:ext cx="467360" cy="264160"/>
    <xdr:sp macro="" textlink="">
      <xdr:nvSpPr>
        <xdr:cNvPr id="637" name="テキスト ボックス 636"/>
        <xdr:cNvSpPr txBox="1"/>
      </xdr:nvSpPr>
      <xdr:spPr>
        <a:xfrm>
          <a:off x="16757650" y="1459801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38735</xdr:rowOff>
    </xdr:from>
    <xdr:to xmlns:xdr="http://schemas.openxmlformats.org/drawingml/2006/spreadsheetDrawing">
      <xdr:col>120</xdr:col>
      <xdr:colOff>114300</xdr:colOff>
      <xdr:row>82</xdr:row>
      <xdr:rowOff>38735</xdr:rowOff>
    </xdr:to>
    <xdr:cxnSp macro="">
      <xdr:nvCxnSpPr>
        <xdr:cNvPr id="638" name="直線コネクタ 637"/>
        <xdr:cNvCxnSpPr/>
      </xdr:nvCxnSpPr>
      <xdr:spPr>
        <a:xfrm>
          <a:off x="17190720" y="14354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68580</xdr:rowOff>
    </xdr:from>
    <xdr:ext cx="467360" cy="262890"/>
    <xdr:sp macro="" textlink="">
      <xdr:nvSpPr>
        <xdr:cNvPr id="639" name="テキスト ボックス 638"/>
        <xdr:cNvSpPr txBox="1"/>
      </xdr:nvSpPr>
      <xdr:spPr>
        <a:xfrm>
          <a:off x="16757650" y="1421003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40" name="直線コネクタ 639"/>
        <xdr:cNvCxnSpPr/>
      </xdr:nvCxnSpPr>
      <xdr:spPr>
        <a:xfrm>
          <a:off x="17190720" y="13966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62890"/>
    <xdr:sp macro="" textlink="">
      <xdr:nvSpPr>
        <xdr:cNvPr id="641" name="テキスト ボックス 640"/>
        <xdr:cNvSpPr txBox="1"/>
      </xdr:nvSpPr>
      <xdr:spPr>
        <a:xfrm>
          <a:off x="16757650" y="1382141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135890</xdr:rowOff>
    </xdr:from>
    <xdr:to xmlns:xdr="http://schemas.openxmlformats.org/drawingml/2006/spreadsheetDrawing">
      <xdr:col>120</xdr:col>
      <xdr:colOff>114300</xdr:colOff>
      <xdr:row>77</xdr:row>
      <xdr:rowOff>135890</xdr:rowOff>
    </xdr:to>
    <xdr:cxnSp macro="">
      <xdr:nvCxnSpPr>
        <xdr:cNvPr id="642" name="直線コネクタ 641"/>
        <xdr:cNvCxnSpPr/>
      </xdr:nvCxnSpPr>
      <xdr:spPr>
        <a:xfrm>
          <a:off x="17190720" y="13578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165735</xdr:rowOff>
    </xdr:from>
    <xdr:ext cx="467360" cy="262890"/>
    <xdr:sp macro="" textlink="">
      <xdr:nvSpPr>
        <xdr:cNvPr id="643" name="テキスト ボックス 642"/>
        <xdr:cNvSpPr txBox="1"/>
      </xdr:nvSpPr>
      <xdr:spPr>
        <a:xfrm>
          <a:off x="16757650" y="1343406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97155</xdr:rowOff>
    </xdr:from>
    <xdr:to xmlns:xdr="http://schemas.openxmlformats.org/drawingml/2006/spreadsheetDrawing">
      <xdr:col>120</xdr:col>
      <xdr:colOff>114300</xdr:colOff>
      <xdr:row>75</xdr:row>
      <xdr:rowOff>97155</xdr:rowOff>
    </xdr:to>
    <xdr:cxnSp macro="">
      <xdr:nvCxnSpPr>
        <xdr:cNvPr id="644" name="直線コネクタ 643"/>
        <xdr:cNvCxnSpPr/>
      </xdr:nvCxnSpPr>
      <xdr:spPr>
        <a:xfrm>
          <a:off x="17190720" y="13190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7360" cy="262890"/>
    <xdr:sp macro="" textlink="">
      <xdr:nvSpPr>
        <xdr:cNvPr id="645" name="テキスト ボックス 644"/>
        <xdr:cNvSpPr txBox="1"/>
      </xdr:nvSpPr>
      <xdr:spPr>
        <a:xfrm>
          <a:off x="16757650" y="1304607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97155</xdr:rowOff>
    </xdr:from>
    <xdr:to xmlns:xdr="http://schemas.openxmlformats.org/drawingml/2006/spreadsheetDrawing">
      <xdr:col>120</xdr:col>
      <xdr:colOff>152400</xdr:colOff>
      <xdr:row>88</xdr:row>
      <xdr:rowOff>155575</xdr:rowOff>
    </xdr:to>
    <xdr:sp macro="" textlink="">
      <xdr:nvSpPr>
        <xdr:cNvPr id="646" name="【児童館】&#10;一人当たり面積グラフ枠"/>
        <xdr:cNvSpPr/>
      </xdr:nvSpPr>
      <xdr:spPr>
        <a:xfrm>
          <a:off x="17190720" y="13190855"/>
          <a:ext cx="445008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167005</xdr:rowOff>
    </xdr:from>
    <xdr:to xmlns:xdr="http://schemas.openxmlformats.org/drawingml/2006/spreadsheetDrawing">
      <xdr:col>116</xdr:col>
      <xdr:colOff>62865</xdr:colOff>
      <xdr:row>86</xdr:row>
      <xdr:rowOff>62230</xdr:rowOff>
    </xdr:to>
    <xdr:cxnSp macro="">
      <xdr:nvCxnSpPr>
        <xdr:cNvPr id="647" name="直線コネクタ 646"/>
        <xdr:cNvCxnSpPr/>
      </xdr:nvCxnSpPr>
      <xdr:spPr>
        <a:xfrm flipV="1">
          <a:off x="20834985" y="13609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66040</xdr:rowOff>
    </xdr:from>
    <xdr:ext cx="467995" cy="262255"/>
    <xdr:sp macro="" textlink="">
      <xdr:nvSpPr>
        <xdr:cNvPr id="648" name="【児童館】&#10;一人当たり面積最小値テキスト"/>
        <xdr:cNvSpPr txBox="1"/>
      </xdr:nvSpPr>
      <xdr:spPr>
        <a:xfrm>
          <a:off x="20873720" y="1508061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62230</xdr:rowOff>
    </xdr:from>
    <xdr:to xmlns:xdr="http://schemas.openxmlformats.org/drawingml/2006/spreadsheetDrawing">
      <xdr:col>116</xdr:col>
      <xdr:colOff>152400</xdr:colOff>
      <xdr:row>86</xdr:row>
      <xdr:rowOff>62230</xdr:rowOff>
    </xdr:to>
    <xdr:cxnSp macro="">
      <xdr:nvCxnSpPr>
        <xdr:cNvPr id="649" name="直線コネクタ 648"/>
        <xdr:cNvCxnSpPr/>
      </xdr:nvCxnSpPr>
      <xdr:spPr>
        <a:xfrm>
          <a:off x="20758150" y="150768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112395</xdr:rowOff>
    </xdr:from>
    <xdr:ext cx="467995" cy="262255"/>
    <xdr:sp macro="" textlink="">
      <xdr:nvSpPr>
        <xdr:cNvPr id="650" name="【児童館】&#10;一人当たり面積最大値テキスト"/>
        <xdr:cNvSpPr txBox="1"/>
      </xdr:nvSpPr>
      <xdr:spPr>
        <a:xfrm>
          <a:off x="20873720" y="1338072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167005</xdr:rowOff>
    </xdr:from>
    <xdr:to xmlns:xdr="http://schemas.openxmlformats.org/drawingml/2006/spreadsheetDrawing">
      <xdr:col>116</xdr:col>
      <xdr:colOff>152400</xdr:colOff>
      <xdr:row>77</xdr:row>
      <xdr:rowOff>167005</xdr:rowOff>
    </xdr:to>
    <xdr:cxnSp macro="">
      <xdr:nvCxnSpPr>
        <xdr:cNvPr id="651" name="直線コネクタ 650"/>
        <xdr:cNvCxnSpPr/>
      </xdr:nvCxnSpPr>
      <xdr:spPr>
        <a:xfrm>
          <a:off x="20758150" y="136099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3810</xdr:rowOff>
    </xdr:from>
    <xdr:ext cx="467995" cy="264160"/>
    <xdr:sp macro="" textlink="">
      <xdr:nvSpPr>
        <xdr:cNvPr id="652" name="【児童館】&#10;一人当たり面積平均値テキスト"/>
        <xdr:cNvSpPr txBox="1"/>
      </xdr:nvSpPr>
      <xdr:spPr>
        <a:xfrm>
          <a:off x="20873720" y="14669135"/>
          <a:ext cx="46799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26035</xdr:rowOff>
    </xdr:from>
    <xdr:to xmlns:xdr="http://schemas.openxmlformats.org/drawingml/2006/spreadsheetDrawing">
      <xdr:col>116</xdr:col>
      <xdr:colOff>114300</xdr:colOff>
      <xdr:row>84</xdr:row>
      <xdr:rowOff>129540</xdr:rowOff>
    </xdr:to>
    <xdr:sp macro="" textlink="">
      <xdr:nvSpPr>
        <xdr:cNvPr id="653" name="フローチャート: 判断 652"/>
        <xdr:cNvSpPr/>
      </xdr:nvSpPr>
      <xdr:spPr>
        <a:xfrm>
          <a:off x="20784820" y="146913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168910</xdr:rowOff>
    </xdr:from>
    <xdr:to xmlns:xdr="http://schemas.openxmlformats.org/drawingml/2006/spreadsheetDrawing">
      <xdr:col>112</xdr:col>
      <xdr:colOff>38100</xdr:colOff>
      <xdr:row>84</xdr:row>
      <xdr:rowOff>98425</xdr:rowOff>
    </xdr:to>
    <xdr:sp macro="" textlink="">
      <xdr:nvSpPr>
        <xdr:cNvPr id="654" name="フローチャート: 判断 653"/>
        <xdr:cNvSpPr/>
      </xdr:nvSpPr>
      <xdr:spPr>
        <a:xfrm>
          <a:off x="20003770" y="1465961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26035</xdr:rowOff>
    </xdr:from>
    <xdr:to xmlns:xdr="http://schemas.openxmlformats.org/drawingml/2006/spreadsheetDrawing">
      <xdr:col>107</xdr:col>
      <xdr:colOff>101600</xdr:colOff>
      <xdr:row>84</xdr:row>
      <xdr:rowOff>129540</xdr:rowOff>
    </xdr:to>
    <xdr:sp macro="" textlink="">
      <xdr:nvSpPr>
        <xdr:cNvPr id="655" name="フローチャート: 判断 654"/>
        <xdr:cNvSpPr/>
      </xdr:nvSpPr>
      <xdr:spPr>
        <a:xfrm>
          <a:off x="19160490" y="146913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72390</xdr:rowOff>
    </xdr:from>
    <xdr:to xmlns:xdr="http://schemas.openxmlformats.org/drawingml/2006/spreadsheetDrawing">
      <xdr:col>102</xdr:col>
      <xdr:colOff>165100</xdr:colOff>
      <xdr:row>85</xdr:row>
      <xdr:rowOff>1270</xdr:rowOff>
    </xdr:to>
    <xdr:sp macro="" textlink="">
      <xdr:nvSpPr>
        <xdr:cNvPr id="656" name="フローチャート: 判断 655"/>
        <xdr:cNvSpPr/>
      </xdr:nvSpPr>
      <xdr:spPr>
        <a:xfrm>
          <a:off x="18328640" y="147377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152400</xdr:rowOff>
    </xdr:from>
    <xdr:ext cx="762000" cy="264160"/>
    <xdr:sp macro="" textlink="">
      <xdr:nvSpPr>
        <xdr:cNvPr id="657" name="テキスト ボックス 656"/>
        <xdr:cNvSpPr txBox="1"/>
      </xdr:nvSpPr>
      <xdr:spPr>
        <a:xfrm>
          <a:off x="2065655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152400</xdr:rowOff>
    </xdr:from>
    <xdr:ext cx="762000" cy="264160"/>
    <xdr:sp macro="" textlink="">
      <xdr:nvSpPr>
        <xdr:cNvPr id="658" name="テキスト ボックス 657"/>
        <xdr:cNvSpPr txBox="1"/>
      </xdr:nvSpPr>
      <xdr:spPr>
        <a:xfrm>
          <a:off x="1987550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152400</xdr:rowOff>
    </xdr:from>
    <xdr:ext cx="760095" cy="264160"/>
    <xdr:sp macro="" textlink="">
      <xdr:nvSpPr>
        <xdr:cNvPr id="659" name="テキスト ボックス 658"/>
        <xdr:cNvSpPr txBox="1"/>
      </xdr:nvSpPr>
      <xdr:spPr>
        <a:xfrm>
          <a:off x="19032220" y="155162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152400</xdr:rowOff>
    </xdr:from>
    <xdr:ext cx="762000" cy="264160"/>
    <xdr:sp macro="" textlink="">
      <xdr:nvSpPr>
        <xdr:cNvPr id="660" name="テキスト ボックス 659"/>
        <xdr:cNvSpPr txBox="1"/>
      </xdr:nvSpPr>
      <xdr:spPr>
        <a:xfrm>
          <a:off x="1820037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152400</xdr:rowOff>
    </xdr:from>
    <xdr:ext cx="762000" cy="264160"/>
    <xdr:sp macro="" textlink="">
      <xdr:nvSpPr>
        <xdr:cNvPr id="661" name="テキスト ボックス 660"/>
        <xdr:cNvSpPr txBox="1"/>
      </xdr:nvSpPr>
      <xdr:spPr>
        <a:xfrm>
          <a:off x="1736852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138430</xdr:rowOff>
    </xdr:from>
    <xdr:to xmlns:xdr="http://schemas.openxmlformats.org/drawingml/2006/spreadsheetDrawing">
      <xdr:col>116</xdr:col>
      <xdr:colOff>114300</xdr:colOff>
      <xdr:row>84</xdr:row>
      <xdr:rowOff>67310</xdr:rowOff>
    </xdr:to>
    <xdr:sp macro="" textlink="">
      <xdr:nvSpPr>
        <xdr:cNvPr id="662" name="楕円 661"/>
        <xdr:cNvSpPr/>
      </xdr:nvSpPr>
      <xdr:spPr>
        <a:xfrm>
          <a:off x="20784820" y="146291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161925</xdr:rowOff>
    </xdr:from>
    <xdr:ext cx="467995" cy="262890"/>
    <xdr:sp macro="" textlink="">
      <xdr:nvSpPr>
        <xdr:cNvPr id="663" name="【児童館】&#10;一人当たり面積該当値テキスト"/>
        <xdr:cNvSpPr txBox="1"/>
      </xdr:nvSpPr>
      <xdr:spPr>
        <a:xfrm>
          <a:off x="20873720" y="1447800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146050</xdr:rowOff>
    </xdr:from>
    <xdr:to xmlns:xdr="http://schemas.openxmlformats.org/drawingml/2006/spreadsheetDrawing">
      <xdr:col>112</xdr:col>
      <xdr:colOff>38100</xdr:colOff>
      <xdr:row>84</xdr:row>
      <xdr:rowOff>75565</xdr:rowOff>
    </xdr:to>
    <xdr:sp macro="" textlink="">
      <xdr:nvSpPr>
        <xdr:cNvPr id="664" name="楕円 663"/>
        <xdr:cNvSpPr/>
      </xdr:nvSpPr>
      <xdr:spPr>
        <a:xfrm>
          <a:off x="20003770" y="1463675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15875</xdr:rowOff>
    </xdr:from>
    <xdr:to xmlns:xdr="http://schemas.openxmlformats.org/drawingml/2006/spreadsheetDrawing">
      <xdr:col>116</xdr:col>
      <xdr:colOff>63500</xdr:colOff>
      <xdr:row>84</xdr:row>
      <xdr:rowOff>23495</xdr:rowOff>
    </xdr:to>
    <xdr:cxnSp macro="">
      <xdr:nvCxnSpPr>
        <xdr:cNvPr id="665" name="直線コネクタ 664"/>
        <xdr:cNvCxnSpPr/>
      </xdr:nvCxnSpPr>
      <xdr:spPr>
        <a:xfrm flipV="1">
          <a:off x="20054570" y="14681200"/>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57150</xdr:rowOff>
    </xdr:from>
    <xdr:to xmlns:xdr="http://schemas.openxmlformats.org/drawingml/2006/spreadsheetDrawing">
      <xdr:col>107</xdr:col>
      <xdr:colOff>101600</xdr:colOff>
      <xdr:row>82</xdr:row>
      <xdr:rowOff>160020</xdr:rowOff>
    </xdr:to>
    <xdr:sp macro="" textlink="">
      <xdr:nvSpPr>
        <xdr:cNvPr id="666" name="楕円 665"/>
        <xdr:cNvSpPr/>
      </xdr:nvSpPr>
      <xdr:spPr>
        <a:xfrm>
          <a:off x="19160490" y="143732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108585</xdr:rowOff>
    </xdr:from>
    <xdr:to xmlns:xdr="http://schemas.openxmlformats.org/drawingml/2006/spreadsheetDrawing">
      <xdr:col>111</xdr:col>
      <xdr:colOff>177800</xdr:colOff>
      <xdr:row>84</xdr:row>
      <xdr:rowOff>23495</xdr:rowOff>
    </xdr:to>
    <xdr:cxnSp macro="">
      <xdr:nvCxnSpPr>
        <xdr:cNvPr id="667" name="直線コネクタ 666"/>
        <xdr:cNvCxnSpPr/>
      </xdr:nvCxnSpPr>
      <xdr:spPr>
        <a:xfrm>
          <a:off x="19211290" y="14424660"/>
          <a:ext cx="84328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64135</xdr:rowOff>
    </xdr:from>
    <xdr:to xmlns:xdr="http://schemas.openxmlformats.org/drawingml/2006/spreadsheetDrawing">
      <xdr:col>102</xdr:col>
      <xdr:colOff>165100</xdr:colOff>
      <xdr:row>82</xdr:row>
      <xdr:rowOff>168275</xdr:rowOff>
    </xdr:to>
    <xdr:sp macro="" textlink="">
      <xdr:nvSpPr>
        <xdr:cNvPr id="668" name="楕円 667"/>
        <xdr:cNvSpPr/>
      </xdr:nvSpPr>
      <xdr:spPr>
        <a:xfrm>
          <a:off x="18328640" y="143802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108585</xdr:rowOff>
    </xdr:from>
    <xdr:to xmlns:xdr="http://schemas.openxmlformats.org/drawingml/2006/spreadsheetDrawing">
      <xdr:col>107</xdr:col>
      <xdr:colOff>50800</xdr:colOff>
      <xdr:row>82</xdr:row>
      <xdr:rowOff>116205</xdr:rowOff>
    </xdr:to>
    <xdr:cxnSp macro="">
      <xdr:nvCxnSpPr>
        <xdr:cNvPr id="669" name="直線コネクタ 668"/>
        <xdr:cNvCxnSpPr/>
      </xdr:nvCxnSpPr>
      <xdr:spPr>
        <a:xfrm flipV="1">
          <a:off x="18379440" y="14424660"/>
          <a:ext cx="8318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88900</xdr:rowOff>
    </xdr:from>
    <xdr:ext cx="467995" cy="262890"/>
    <xdr:sp macro="" textlink="">
      <xdr:nvSpPr>
        <xdr:cNvPr id="670" name="n_1aveValue【児童館】&#10;一人当たり面積"/>
        <xdr:cNvSpPr txBox="1"/>
      </xdr:nvSpPr>
      <xdr:spPr>
        <a:xfrm>
          <a:off x="19818350" y="1475422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120650</xdr:rowOff>
    </xdr:from>
    <xdr:ext cx="467995" cy="262890"/>
    <xdr:sp macro="" textlink="">
      <xdr:nvSpPr>
        <xdr:cNvPr id="671" name="n_2aveValue【児童館】&#10;一人当たり面積"/>
        <xdr:cNvSpPr txBox="1"/>
      </xdr:nvSpPr>
      <xdr:spPr>
        <a:xfrm>
          <a:off x="18987770" y="14785975"/>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167005</xdr:rowOff>
    </xdr:from>
    <xdr:ext cx="467995" cy="263525"/>
    <xdr:sp macro="" textlink="">
      <xdr:nvSpPr>
        <xdr:cNvPr id="672" name="n_3aveValue【児童館】&#10;一人当たり面積"/>
        <xdr:cNvSpPr txBox="1"/>
      </xdr:nvSpPr>
      <xdr:spPr>
        <a:xfrm>
          <a:off x="18155920" y="1483233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92075</xdr:rowOff>
    </xdr:from>
    <xdr:ext cx="467995" cy="262890"/>
    <xdr:sp macro="" textlink="">
      <xdr:nvSpPr>
        <xdr:cNvPr id="673" name="n_1mainValue【児童館】&#10;一人当たり面積"/>
        <xdr:cNvSpPr txBox="1"/>
      </xdr:nvSpPr>
      <xdr:spPr>
        <a:xfrm>
          <a:off x="19818350" y="1440815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2540</xdr:rowOff>
    </xdr:from>
    <xdr:ext cx="467995" cy="264160"/>
    <xdr:sp macro="" textlink="">
      <xdr:nvSpPr>
        <xdr:cNvPr id="674" name="n_2mainValue【児童館】&#10;一人当たり面積"/>
        <xdr:cNvSpPr txBox="1"/>
      </xdr:nvSpPr>
      <xdr:spPr>
        <a:xfrm>
          <a:off x="18987770" y="1414399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10160</xdr:rowOff>
    </xdr:from>
    <xdr:ext cx="467995" cy="263525"/>
    <xdr:sp macro="" textlink="">
      <xdr:nvSpPr>
        <xdr:cNvPr id="675" name="n_3mainValue【児童館】&#10;一人当たり面積"/>
        <xdr:cNvSpPr txBox="1"/>
      </xdr:nvSpPr>
      <xdr:spPr>
        <a:xfrm>
          <a:off x="18155920" y="1415161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6" name="正方形/長方形 675"/>
        <xdr:cNvSpPr/>
      </xdr:nvSpPr>
      <xdr:spPr>
        <a:xfrm>
          <a:off x="11703050" y="1590675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7" name="正方形/長方形 676"/>
        <xdr:cNvSpPr/>
      </xdr:nvSpPr>
      <xdr:spPr>
        <a:xfrm>
          <a:off x="118186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8" name="正方形/長方形 677"/>
        <xdr:cNvSpPr/>
      </xdr:nvSpPr>
      <xdr:spPr>
        <a:xfrm>
          <a:off x="118186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9" name="正方形/長方形 678"/>
        <xdr:cNvSpPr/>
      </xdr:nvSpPr>
      <xdr:spPr>
        <a:xfrm>
          <a:off x="1277747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0" name="正方形/長方形 679"/>
        <xdr:cNvSpPr/>
      </xdr:nvSpPr>
      <xdr:spPr>
        <a:xfrm>
          <a:off x="1277747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1" name="正方形/長方形 680"/>
        <xdr:cNvSpPr/>
      </xdr:nvSpPr>
      <xdr:spPr>
        <a:xfrm>
          <a:off x="1385189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2" name="正方形/長方形 681"/>
        <xdr:cNvSpPr/>
      </xdr:nvSpPr>
      <xdr:spPr>
        <a:xfrm>
          <a:off x="1385189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3" name="正方形/長方形 682"/>
        <xdr:cNvSpPr/>
      </xdr:nvSpPr>
      <xdr:spPr>
        <a:xfrm>
          <a:off x="11703050" y="1704975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684" name="テキスト ボックス 683"/>
        <xdr:cNvSpPr txBox="1"/>
      </xdr:nvSpPr>
      <xdr:spPr>
        <a:xfrm>
          <a:off x="11664950" y="168592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5" name="直線コネクタ 684"/>
        <xdr:cNvCxnSpPr/>
      </xdr:nvCxnSpPr>
      <xdr:spPr>
        <a:xfrm>
          <a:off x="11703050" y="19335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86" name="テキスト ボックス 685"/>
        <xdr:cNvSpPr txBox="1"/>
      </xdr:nvSpPr>
      <xdr:spPr>
        <a:xfrm>
          <a:off x="11322685" y="19193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87" name="直線コネクタ 686"/>
        <xdr:cNvCxnSpPr/>
      </xdr:nvCxnSpPr>
      <xdr:spPr>
        <a:xfrm>
          <a:off x="11703050" y="188785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88" name="テキスト ボックス 687"/>
        <xdr:cNvSpPr txBox="1"/>
      </xdr:nvSpPr>
      <xdr:spPr>
        <a:xfrm>
          <a:off x="11322685" y="18736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89" name="直線コネクタ 688"/>
        <xdr:cNvCxnSpPr/>
      </xdr:nvCxnSpPr>
      <xdr:spPr>
        <a:xfrm>
          <a:off x="11703050" y="18421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90" name="テキスト ボックス 689"/>
        <xdr:cNvSpPr txBox="1"/>
      </xdr:nvSpPr>
      <xdr:spPr>
        <a:xfrm>
          <a:off x="11322685" y="18279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91" name="直線コネクタ 690"/>
        <xdr:cNvCxnSpPr/>
      </xdr:nvCxnSpPr>
      <xdr:spPr>
        <a:xfrm>
          <a:off x="11703050" y="179641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92" name="テキスト ボックス 691"/>
        <xdr:cNvSpPr txBox="1"/>
      </xdr:nvSpPr>
      <xdr:spPr>
        <a:xfrm>
          <a:off x="11322685" y="17821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93" name="直線コネクタ 692"/>
        <xdr:cNvCxnSpPr/>
      </xdr:nvCxnSpPr>
      <xdr:spPr>
        <a:xfrm>
          <a:off x="11703050" y="175069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7360" cy="259080"/>
    <xdr:sp macro="" textlink="">
      <xdr:nvSpPr>
        <xdr:cNvPr id="694" name="テキスト ボックス 693"/>
        <xdr:cNvSpPr txBox="1"/>
      </xdr:nvSpPr>
      <xdr:spPr>
        <a:xfrm>
          <a:off x="11269980" y="1736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5" name="直線コネクタ 694"/>
        <xdr:cNvCxnSpPr/>
      </xdr:nvCxnSpPr>
      <xdr:spPr>
        <a:xfrm>
          <a:off x="11703050" y="1704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696" name="テキスト ボックス 695"/>
        <xdr:cNvSpPr txBox="1"/>
      </xdr:nvSpPr>
      <xdr:spPr>
        <a:xfrm>
          <a:off x="11269980" y="1690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7" name="【公民館】&#10;有形固定資産減価償却率グラフ枠"/>
        <xdr:cNvSpPr/>
      </xdr:nvSpPr>
      <xdr:spPr>
        <a:xfrm>
          <a:off x="11703050" y="1704975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108</xdr:row>
      <xdr:rowOff>101600</xdr:rowOff>
    </xdr:to>
    <xdr:cxnSp macro="">
      <xdr:nvCxnSpPr>
        <xdr:cNvPr id="698" name="直線コネクタ 697"/>
        <xdr:cNvCxnSpPr/>
      </xdr:nvCxnSpPr>
      <xdr:spPr>
        <a:xfrm flipV="1">
          <a:off x="15347315" y="1750695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105410</xdr:rowOff>
    </xdr:from>
    <xdr:ext cx="403225" cy="259080"/>
    <xdr:sp macro="" textlink="">
      <xdr:nvSpPr>
        <xdr:cNvPr id="699" name="【公民館】&#10;有形固定資産減価償却率最小値テキスト"/>
        <xdr:cNvSpPr txBox="1"/>
      </xdr:nvSpPr>
      <xdr:spPr>
        <a:xfrm>
          <a:off x="15386050"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101600</xdr:rowOff>
    </xdr:from>
    <xdr:to xmlns:xdr="http://schemas.openxmlformats.org/drawingml/2006/spreadsheetDrawing">
      <xdr:col>86</xdr:col>
      <xdr:colOff>25400</xdr:colOff>
      <xdr:row>108</xdr:row>
      <xdr:rowOff>101600</xdr:rowOff>
    </xdr:to>
    <xdr:cxnSp macro="">
      <xdr:nvCxnSpPr>
        <xdr:cNvPr id="700" name="直線コネクタ 699"/>
        <xdr:cNvCxnSpPr/>
      </xdr:nvCxnSpPr>
      <xdr:spPr>
        <a:xfrm>
          <a:off x="15259050" y="189039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7995" cy="259080"/>
    <xdr:sp macro="" textlink="">
      <xdr:nvSpPr>
        <xdr:cNvPr id="701" name="【公民館】&#10;有形固定資産減価償却率最大値テキスト"/>
        <xdr:cNvSpPr txBox="1"/>
      </xdr:nvSpPr>
      <xdr:spPr>
        <a:xfrm>
          <a:off x="15386050" y="17282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702" name="直線コネクタ 701"/>
        <xdr:cNvCxnSpPr/>
      </xdr:nvCxnSpPr>
      <xdr:spPr>
        <a:xfrm>
          <a:off x="15259050" y="175069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52070</xdr:rowOff>
    </xdr:from>
    <xdr:ext cx="403225" cy="257175"/>
    <xdr:sp macro="" textlink="">
      <xdr:nvSpPr>
        <xdr:cNvPr id="703" name="【公民館】&#10;有形固定資産減価償却率平均値テキスト"/>
        <xdr:cNvSpPr txBox="1"/>
      </xdr:nvSpPr>
      <xdr:spPr>
        <a:xfrm>
          <a:off x="15386050" y="1816862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73660</xdr:rowOff>
    </xdr:from>
    <xdr:to xmlns:xdr="http://schemas.openxmlformats.org/drawingml/2006/spreadsheetDrawing">
      <xdr:col>85</xdr:col>
      <xdr:colOff>177800</xdr:colOff>
      <xdr:row>105</xdr:row>
      <xdr:rowOff>3810</xdr:rowOff>
    </xdr:to>
    <xdr:sp macro="" textlink="">
      <xdr:nvSpPr>
        <xdr:cNvPr id="704" name="フローチャート: 判断 703"/>
        <xdr:cNvSpPr/>
      </xdr:nvSpPr>
      <xdr:spPr>
        <a:xfrm>
          <a:off x="15297150" y="181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93980</xdr:rowOff>
    </xdr:from>
    <xdr:to xmlns:xdr="http://schemas.openxmlformats.org/drawingml/2006/spreadsheetDrawing">
      <xdr:col>81</xdr:col>
      <xdr:colOff>101600</xdr:colOff>
      <xdr:row>105</xdr:row>
      <xdr:rowOff>24130</xdr:rowOff>
    </xdr:to>
    <xdr:sp macro="" textlink="">
      <xdr:nvSpPr>
        <xdr:cNvPr id="705" name="フローチャート: 判断 704"/>
        <xdr:cNvSpPr/>
      </xdr:nvSpPr>
      <xdr:spPr>
        <a:xfrm>
          <a:off x="1450467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82550</xdr:rowOff>
    </xdr:from>
    <xdr:to xmlns:xdr="http://schemas.openxmlformats.org/drawingml/2006/spreadsheetDrawing">
      <xdr:col>76</xdr:col>
      <xdr:colOff>165100</xdr:colOff>
      <xdr:row>105</xdr:row>
      <xdr:rowOff>12700</xdr:rowOff>
    </xdr:to>
    <xdr:sp macro="" textlink="">
      <xdr:nvSpPr>
        <xdr:cNvPr id="706" name="フローチャート: 判断 705"/>
        <xdr:cNvSpPr/>
      </xdr:nvSpPr>
      <xdr:spPr>
        <a:xfrm>
          <a:off x="1367282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91440</xdr:rowOff>
    </xdr:from>
    <xdr:to xmlns:xdr="http://schemas.openxmlformats.org/drawingml/2006/spreadsheetDrawing">
      <xdr:col>72</xdr:col>
      <xdr:colOff>38100</xdr:colOff>
      <xdr:row>105</xdr:row>
      <xdr:rowOff>21590</xdr:rowOff>
    </xdr:to>
    <xdr:sp macro="" textlink="">
      <xdr:nvSpPr>
        <xdr:cNvPr id="707" name="フローチャート: 判断 706"/>
        <xdr:cNvSpPr/>
      </xdr:nvSpPr>
      <xdr:spPr>
        <a:xfrm>
          <a:off x="12840970" y="182079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08" name="テキスト ボックス 707"/>
        <xdr:cNvSpPr txBox="1"/>
      </xdr:nvSpPr>
      <xdr:spPr>
        <a:xfrm>
          <a:off x="1516888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095" cy="259080"/>
    <xdr:sp macro="" textlink="">
      <xdr:nvSpPr>
        <xdr:cNvPr id="709" name="テキスト ボックス 708"/>
        <xdr:cNvSpPr txBox="1"/>
      </xdr:nvSpPr>
      <xdr:spPr>
        <a:xfrm>
          <a:off x="1437640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0" name="テキスト ボックス 709"/>
        <xdr:cNvSpPr txBox="1"/>
      </xdr:nvSpPr>
      <xdr:spPr>
        <a:xfrm>
          <a:off x="1354455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1" name="テキスト ボックス 710"/>
        <xdr:cNvSpPr txBox="1"/>
      </xdr:nvSpPr>
      <xdr:spPr>
        <a:xfrm>
          <a:off x="1271270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095" cy="259080"/>
    <xdr:sp macro="" textlink="">
      <xdr:nvSpPr>
        <xdr:cNvPr id="712" name="テキスト ボックス 711"/>
        <xdr:cNvSpPr txBox="1"/>
      </xdr:nvSpPr>
      <xdr:spPr>
        <a:xfrm>
          <a:off x="1186942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45720</xdr:rowOff>
    </xdr:from>
    <xdr:to xmlns:xdr="http://schemas.openxmlformats.org/drawingml/2006/spreadsheetDrawing">
      <xdr:col>85</xdr:col>
      <xdr:colOff>177800</xdr:colOff>
      <xdr:row>104</xdr:row>
      <xdr:rowOff>147320</xdr:rowOff>
    </xdr:to>
    <xdr:sp macro="" textlink="">
      <xdr:nvSpPr>
        <xdr:cNvPr id="713" name="楕円 712"/>
        <xdr:cNvSpPr/>
      </xdr:nvSpPr>
      <xdr:spPr>
        <a:xfrm>
          <a:off x="1529715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68580</xdr:rowOff>
    </xdr:from>
    <xdr:ext cx="403225" cy="259080"/>
    <xdr:sp macro="" textlink="">
      <xdr:nvSpPr>
        <xdr:cNvPr id="714" name="【公民館】&#10;有形固定資産減価償却率該当値テキスト"/>
        <xdr:cNvSpPr txBox="1"/>
      </xdr:nvSpPr>
      <xdr:spPr>
        <a:xfrm>
          <a:off x="15386050" y="18013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89535</xdr:rowOff>
    </xdr:from>
    <xdr:to xmlns:xdr="http://schemas.openxmlformats.org/drawingml/2006/spreadsheetDrawing">
      <xdr:col>81</xdr:col>
      <xdr:colOff>101600</xdr:colOff>
      <xdr:row>105</xdr:row>
      <xdr:rowOff>19685</xdr:rowOff>
    </xdr:to>
    <xdr:sp macro="" textlink="">
      <xdr:nvSpPr>
        <xdr:cNvPr id="715" name="楕円 714"/>
        <xdr:cNvSpPr/>
      </xdr:nvSpPr>
      <xdr:spPr>
        <a:xfrm>
          <a:off x="14504670" y="182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96520</xdr:rowOff>
    </xdr:from>
    <xdr:to xmlns:xdr="http://schemas.openxmlformats.org/drawingml/2006/spreadsheetDrawing">
      <xdr:col>85</xdr:col>
      <xdr:colOff>127000</xdr:colOff>
      <xdr:row>104</xdr:row>
      <xdr:rowOff>140335</xdr:rowOff>
    </xdr:to>
    <xdr:cxnSp macro="">
      <xdr:nvCxnSpPr>
        <xdr:cNvPr id="716" name="直線コネクタ 715"/>
        <xdr:cNvCxnSpPr/>
      </xdr:nvCxnSpPr>
      <xdr:spPr>
        <a:xfrm flipV="1">
          <a:off x="14555470" y="18213070"/>
          <a:ext cx="7924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132715</xdr:rowOff>
    </xdr:from>
    <xdr:to xmlns:xdr="http://schemas.openxmlformats.org/drawingml/2006/spreadsheetDrawing">
      <xdr:col>76</xdr:col>
      <xdr:colOff>165100</xdr:colOff>
      <xdr:row>105</xdr:row>
      <xdr:rowOff>63500</xdr:rowOff>
    </xdr:to>
    <xdr:sp macro="" textlink="">
      <xdr:nvSpPr>
        <xdr:cNvPr id="717" name="楕円 716"/>
        <xdr:cNvSpPr/>
      </xdr:nvSpPr>
      <xdr:spPr>
        <a:xfrm>
          <a:off x="13672820" y="1824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140335</xdr:rowOff>
    </xdr:from>
    <xdr:to xmlns:xdr="http://schemas.openxmlformats.org/drawingml/2006/spreadsheetDrawing">
      <xdr:col>81</xdr:col>
      <xdr:colOff>50800</xdr:colOff>
      <xdr:row>105</xdr:row>
      <xdr:rowOff>12065</xdr:rowOff>
    </xdr:to>
    <xdr:cxnSp macro="">
      <xdr:nvCxnSpPr>
        <xdr:cNvPr id="718" name="直線コネクタ 717"/>
        <xdr:cNvCxnSpPr/>
      </xdr:nvCxnSpPr>
      <xdr:spPr>
        <a:xfrm flipV="1">
          <a:off x="13723620" y="18256885"/>
          <a:ext cx="8318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66675</xdr:rowOff>
    </xdr:from>
    <xdr:to xmlns:xdr="http://schemas.openxmlformats.org/drawingml/2006/spreadsheetDrawing">
      <xdr:col>72</xdr:col>
      <xdr:colOff>38100</xdr:colOff>
      <xdr:row>104</xdr:row>
      <xdr:rowOff>168275</xdr:rowOff>
    </xdr:to>
    <xdr:sp macro="" textlink="">
      <xdr:nvSpPr>
        <xdr:cNvPr id="719" name="楕円 718"/>
        <xdr:cNvSpPr/>
      </xdr:nvSpPr>
      <xdr:spPr>
        <a:xfrm>
          <a:off x="12840970" y="181832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117475</xdr:rowOff>
    </xdr:from>
    <xdr:to xmlns:xdr="http://schemas.openxmlformats.org/drawingml/2006/spreadsheetDrawing">
      <xdr:col>76</xdr:col>
      <xdr:colOff>114300</xdr:colOff>
      <xdr:row>105</xdr:row>
      <xdr:rowOff>12065</xdr:rowOff>
    </xdr:to>
    <xdr:cxnSp macro="">
      <xdr:nvCxnSpPr>
        <xdr:cNvPr id="720" name="直線コネクタ 719"/>
        <xdr:cNvCxnSpPr/>
      </xdr:nvCxnSpPr>
      <xdr:spPr>
        <a:xfrm>
          <a:off x="12891770" y="18234025"/>
          <a:ext cx="8318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15240</xdr:rowOff>
    </xdr:from>
    <xdr:ext cx="405130" cy="259080"/>
    <xdr:sp macro="" textlink="">
      <xdr:nvSpPr>
        <xdr:cNvPr id="721" name="n_1aveValue【公民館】&#10;有形固定資産減価償却率"/>
        <xdr:cNvSpPr txBox="1"/>
      </xdr:nvSpPr>
      <xdr:spPr>
        <a:xfrm>
          <a:off x="14351635" y="1830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29210</xdr:rowOff>
    </xdr:from>
    <xdr:ext cx="403225" cy="257175"/>
    <xdr:sp macro="" textlink="">
      <xdr:nvSpPr>
        <xdr:cNvPr id="722" name="n_2aveValue【公民館】&#10;有形固定資産減価償却率"/>
        <xdr:cNvSpPr txBox="1"/>
      </xdr:nvSpPr>
      <xdr:spPr>
        <a:xfrm>
          <a:off x="13532485" y="17974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12700</xdr:rowOff>
    </xdr:from>
    <xdr:ext cx="405130" cy="259080"/>
    <xdr:sp macro="" textlink="">
      <xdr:nvSpPr>
        <xdr:cNvPr id="723" name="n_3aveValue【公民館】&#10;有形固定資産減価償却率"/>
        <xdr:cNvSpPr txBox="1"/>
      </xdr:nvSpPr>
      <xdr:spPr>
        <a:xfrm>
          <a:off x="12700635" y="1830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36195</xdr:rowOff>
    </xdr:from>
    <xdr:ext cx="405130" cy="259080"/>
    <xdr:sp macro="" textlink="">
      <xdr:nvSpPr>
        <xdr:cNvPr id="724" name="n_1mainValue【公民館】&#10;有形固定資産減価償却率"/>
        <xdr:cNvSpPr txBox="1"/>
      </xdr:nvSpPr>
      <xdr:spPr>
        <a:xfrm>
          <a:off x="14351635" y="1798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53975</xdr:rowOff>
    </xdr:from>
    <xdr:ext cx="403225" cy="257175"/>
    <xdr:sp macro="" textlink="">
      <xdr:nvSpPr>
        <xdr:cNvPr id="725" name="n_2mainValue【公民館】&#10;有形固定資産減価償却率"/>
        <xdr:cNvSpPr txBox="1"/>
      </xdr:nvSpPr>
      <xdr:spPr>
        <a:xfrm>
          <a:off x="13532485" y="183419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13335</xdr:rowOff>
    </xdr:from>
    <xdr:ext cx="405130" cy="259080"/>
    <xdr:sp macro="" textlink="">
      <xdr:nvSpPr>
        <xdr:cNvPr id="726" name="n_3mainValue【公民館】&#10;有形固定資産減価償却率"/>
        <xdr:cNvSpPr txBox="1"/>
      </xdr:nvSpPr>
      <xdr:spPr>
        <a:xfrm>
          <a:off x="12700635" y="17958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7" name="正方形/長方形 726"/>
        <xdr:cNvSpPr/>
      </xdr:nvSpPr>
      <xdr:spPr>
        <a:xfrm>
          <a:off x="17190720" y="1590675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8" name="正方形/長方形 727"/>
        <xdr:cNvSpPr/>
      </xdr:nvSpPr>
      <xdr:spPr>
        <a:xfrm>
          <a:off x="173177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29" name="正方形/長方形 728"/>
        <xdr:cNvSpPr/>
      </xdr:nvSpPr>
      <xdr:spPr>
        <a:xfrm>
          <a:off x="173177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0" name="正方形/長方形 729"/>
        <xdr:cNvSpPr/>
      </xdr:nvSpPr>
      <xdr:spPr>
        <a:xfrm>
          <a:off x="1826514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1" name="正方形/長方形 730"/>
        <xdr:cNvSpPr/>
      </xdr:nvSpPr>
      <xdr:spPr>
        <a:xfrm>
          <a:off x="1826514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2" name="正方形/長方形 731"/>
        <xdr:cNvSpPr/>
      </xdr:nvSpPr>
      <xdr:spPr>
        <a:xfrm>
          <a:off x="1933956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3" name="正方形/長方形 732"/>
        <xdr:cNvSpPr/>
      </xdr:nvSpPr>
      <xdr:spPr>
        <a:xfrm>
          <a:off x="1933956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4" name="正方形/長方形 733"/>
        <xdr:cNvSpPr/>
      </xdr:nvSpPr>
      <xdr:spPr>
        <a:xfrm>
          <a:off x="17190720" y="1704975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35" name="テキスト ボックス 734"/>
        <xdr:cNvSpPr txBox="1"/>
      </xdr:nvSpPr>
      <xdr:spPr>
        <a:xfrm>
          <a:off x="17164050" y="168592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6" name="直線コネクタ 735"/>
        <xdr:cNvCxnSpPr/>
      </xdr:nvCxnSpPr>
      <xdr:spPr>
        <a:xfrm>
          <a:off x="17190720" y="19335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37" name="直線コネクタ 736"/>
        <xdr:cNvCxnSpPr/>
      </xdr:nvCxnSpPr>
      <xdr:spPr>
        <a:xfrm>
          <a:off x="17190720" y="188785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7360" cy="259080"/>
    <xdr:sp macro="" textlink="">
      <xdr:nvSpPr>
        <xdr:cNvPr id="738" name="テキスト ボックス 737"/>
        <xdr:cNvSpPr txBox="1"/>
      </xdr:nvSpPr>
      <xdr:spPr>
        <a:xfrm>
          <a:off x="16757650" y="18736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39" name="直線コネクタ 738"/>
        <xdr:cNvCxnSpPr/>
      </xdr:nvCxnSpPr>
      <xdr:spPr>
        <a:xfrm>
          <a:off x="17190720" y="18421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7360" cy="259080"/>
    <xdr:sp macro="" textlink="">
      <xdr:nvSpPr>
        <xdr:cNvPr id="740" name="テキスト ボックス 739"/>
        <xdr:cNvSpPr txBox="1"/>
      </xdr:nvSpPr>
      <xdr:spPr>
        <a:xfrm>
          <a:off x="16757650" y="18279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41" name="直線コネクタ 740"/>
        <xdr:cNvCxnSpPr/>
      </xdr:nvCxnSpPr>
      <xdr:spPr>
        <a:xfrm>
          <a:off x="17190720" y="179641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7360" cy="259080"/>
    <xdr:sp macro="" textlink="">
      <xdr:nvSpPr>
        <xdr:cNvPr id="742" name="テキスト ボックス 741"/>
        <xdr:cNvSpPr txBox="1"/>
      </xdr:nvSpPr>
      <xdr:spPr>
        <a:xfrm>
          <a:off x="16757650" y="17821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43" name="直線コネクタ 742"/>
        <xdr:cNvCxnSpPr/>
      </xdr:nvCxnSpPr>
      <xdr:spPr>
        <a:xfrm>
          <a:off x="17190720" y="175069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7360" cy="259080"/>
    <xdr:sp macro="" textlink="">
      <xdr:nvSpPr>
        <xdr:cNvPr id="744" name="テキスト ボックス 743"/>
        <xdr:cNvSpPr txBox="1"/>
      </xdr:nvSpPr>
      <xdr:spPr>
        <a:xfrm>
          <a:off x="16757650" y="1736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5" name="直線コネクタ 744"/>
        <xdr:cNvCxnSpPr/>
      </xdr:nvCxnSpPr>
      <xdr:spPr>
        <a:xfrm>
          <a:off x="17190720" y="1704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46" name="テキスト ボックス 745"/>
        <xdr:cNvSpPr txBox="1"/>
      </xdr:nvSpPr>
      <xdr:spPr>
        <a:xfrm>
          <a:off x="16757650" y="1690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7" name="【公民館】&#10;一人当たり面積グラフ枠"/>
        <xdr:cNvSpPr/>
      </xdr:nvSpPr>
      <xdr:spPr>
        <a:xfrm>
          <a:off x="17190720" y="1704975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118745</xdr:rowOff>
    </xdr:from>
    <xdr:to xmlns:xdr="http://schemas.openxmlformats.org/drawingml/2006/spreadsheetDrawing">
      <xdr:col>116</xdr:col>
      <xdr:colOff>62865</xdr:colOff>
      <xdr:row>108</xdr:row>
      <xdr:rowOff>73660</xdr:rowOff>
    </xdr:to>
    <xdr:cxnSp macro="">
      <xdr:nvCxnSpPr>
        <xdr:cNvPr id="748" name="直線コネクタ 747"/>
        <xdr:cNvCxnSpPr/>
      </xdr:nvCxnSpPr>
      <xdr:spPr>
        <a:xfrm flipV="1">
          <a:off x="20834985" y="17549495"/>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77470</xdr:rowOff>
    </xdr:from>
    <xdr:ext cx="467995" cy="257175"/>
    <xdr:sp macro="" textlink="">
      <xdr:nvSpPr>
        <xdr:cNvPr id="749" name="【公民館】&#10;一人当たり面積最小値テキスト"/>
        <xdr:cNvSpPr txBox="1"/>
      </xdr:nvSpPr>
      <xdr:spPr>
        <a:xfrm>
          <a:off x="20873720" y="18879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73660</xdr:rowOff>
    </xdr:from>
    <xdr:to xmlns:xdr="http://schemas.openxmlformats.org/drawingml/2006/spreadsheetDrawing">
      <xdr:col>116</xdr:col>
      <xdr:colOff>152400</xdr:colOff>
      <xdr:row>108</xdr:row>
      <xdr:rowOff>73660</xdr:rowOff>
    </xdr:to>
    <xdr:cxnSp macro="">
      <xdr:nvCxnSpPr>
        <xdr:cNvPr id="750" name="直線コネクタ 749"/>
        <xdr:cNvCxnSpPr/>
      </xdr:nvCxnSpPr>
      <xdr:spPr>
        <a:xfrm>
          <a:off x="20758150" y="188760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65405</xdr:rowOff>
    </xdr:from>
    <xdr:ext cx="467995" cy="257175"/>
    <xdr:sp macro="" textlink="">
      <xdr:nvSpPr>
        <xdr:cNvPr id="751" name="【公民館】&#10;一人当たり面積最大値テキスト"/>
        <xdr:cNvSpPr txBox="1"/>
      </xdr:nvSpPr>
      <xdr:spPr>
        <a:xfrm>
          <a:off x="20873720" y="17324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118745</xdr:rowOff>
    </xdr:from>
    <xdr:to xmlns:xdr="http://schemas.openxmlformats.org/drawingml/2006/spreadsheetDrawing">
      <xdr:col>116</xdr:col>
      <xdr:colOff>152400</xdr:colOff>
      <xdr:row>100</xdr:row>
      <xdr:rowOff>118745</xdr:rowOff>
    </xdr:to>
    <xdr:cxnSp macro="">
      <xdr:nvCxnSpPr>
        <xdr:cNvPr id="752" name="直線コネクタ 751"/>
        <xdr:cNvCxnSpPr/>
      </xdr:nvCxnSpPr>
      <xdr:spPr>
        <a:xfrm>
          <a:off x="20758150" y="175494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13335</xdr:rowOff>
    </xdr:from>
    <xdr:ext cx="467995" cy="259080"/>
    <xdr:sp macro="" textlink="">
      <xdr:nvSpPr>
        <xdr:cNvPr id="753" name="【公民館】&#10;一人当たり面積平均値テキスト"/>
        <xdr:cNvSpPr txBox="1"/>
      </xdr:nvSpPr>
      <xdr:spPr>
        <a:xfrm>
          <a:off x="20873720" y="1847278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161925</xdr:rowOff>
    </xdr:from>
    <xdr:to xmlns:xdr="http://schemas.openxmlformats.org/drawingml/2006/spreadsheetDrawing">
      <xdr:col>116</xdr:col>
      <xdr:colOff>114300</xdr:colOff>
      <xdr:row>107</xdr:row>
      <xdr:rowOff>92075</xdr:rowOff>
    </xdr:to>
    <xdr:sp macro="" textlink="">
      <xdr:nvSpPr>
        <xdr:cNvPr id="754" name="フローチャート: 判断 753"/>
        <xdr:cNvSpPr/>
      </xdr:nvSpPr>
      <xdr:spPr>
        <a:xfrm>
          <a:off x="20784820" y="1862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8890</xdr:rowOff>
    </xdr:from>
    <xdr:to xmlns:xdr="http://schemas.openxmlformats.org/drawingml/2006/spreadsheetDrawing">
      <xdr:col>112</xdr:col>
      <xdr:colOff>38100</xdr:colOff>
      <xdr:row>107</xdr:row>
      <xdr:rowOff>110490</xdr:rowOff>
    </xdr:to>
    <xdr:sp macro="" textlink="">
      <xdr:nvSpPr>
        <xdr:cNvPr id="755" name="フローチャート: 判断 754"/>
        <xdr:cNvSpPr/>
      </xdr:nvSpPr>
      <xdr:spPr>
        <a:xfrm>
          <a:off x="20003770" y="186397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65405</xdr:rowOff>
    </xdr:from>
    <xdr:to xmlns:xdr="http://schemas.openxmlformats.org/drawingml/2006/spreadsheetDrawing">
      <xdr:col>107</xdr:col>
      <xdr:colOff>101600</xdr:colOff>
      <xdr:row>107</xdr:row>
      <xdr:rowOff>167005</xdr:rowOff>
    </xdr:to>
    <xdr:sp macro="" textlink="">
      <xdr:nvSpPr>
        <xdr:cNvPr id="756" name="フローチャート: 判断 755"/>
        <xdr:cNvSpPr/>
      </xdr:nvSpPr>
      <xdr:spPr>
        <a:xfrm>
          <a:off x="19160490" y="18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66040</xdr:rowOff>
    </xdr:from>
    <xdr:to xmlns:xdr="http://schemas.openxmlformats.org/drawingml/2006/spreadsheetDrawing">
      <xdr:col>102</xdr:col>
      <xdr:colOff>165100</xdr:colOff>
      <xdr:row>107</xdr:row>
      <xdr:rowOff>167640</xdr:rowOff>
    </xdr:to>
    <xdr:sp macro="" textlink="">
      <xdr:nvSpPr>
        <xdr:cNvPr id="757" name="フローチャート: 判断 756"/>
        <xdr:cNvSpPr/>
      </xdr:nvSpPr>
      <xdr:spPr>
        <a:xfrm>
          <a:off x="18328640" y="186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58" name="テキスト ボックス 757"/>
        <xdr:cNvSpPr txBox="1"/>
      </xdr:nvSpPr>
      <xdr:spPr>
        <a:xfrm>
          <a:off x="2065655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59" name="テキスト ボックス 758"/>
        <xdr:cNvSpPr txBox="1"/>
      </xdr:nvSpPr>
      <xdr:spPr>
        <a:xfrm>
          <a:off x="1987550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095" cy="259080"/>
    <xdr:sp macro="" textlink="">
      <xdr:nvSpPr>
        <xdr:cNvPr id="760" name="テキスト ボックス 759"/>
        <xdr:cNvSpPr txBox="1"/>
      </xdr:nvSpPr>
      <xdr:spPr>
        <a:xfrm>
          <a:off x="1903222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1" name="テキスト ボックス 760"/>
        <xdr:cNvSpPr txBox="1"/>
      </xdr:nvSpPr>
      <xdr:spPr>
        <a:xfrm>
          <a:off x="1820037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62" name="テキスト ボックス 761"/>
        <xdr:cNvSpPr txBox="1"/>
      </xdr:nvSpPr>
      <xdr:spPr>
        <a:xfrm>
          <a:off x="1736852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40640</xdr:rowOff>
    </xdr:from>
    <xdr:to xmlns:xdr="http://schemas.openxmlformats.org/drawingml/2006/spreadsheetDrawing">
      <xdr:col>116</xdr:col>
      <xdr:colOff>114300</xdr:colOff>
      <xdr:row>107</xdr:row>
      <xdr:rowOff>142240</xdr:rowOff>
    </xdr:to>
    <xdr:sp macro="" textlink="">
      <xdr:nvSpPr>
        <xdr:cNvPr id="763" name="楕円 762"/>
        <xdr:cNvSpPr/>
      </xdr:nvSpPr>
      <xdr:spPr>
        <a:xfrm>
          <a:off x="20784820" y="186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19050</xdr:rowOff>
    </xdr:from>
    <xdr:ext cx="467995" cy="257175"/>
    <xdr:sp macro="" textlink="">
      <xdr:nvSpPr>
        <xdr:cNvPr id="764" name="【公民館】&#10;一人当たり面積該当値テキスト"/>
        <xdr:cNvSpPr txBox="1"/>
      </xdr:nvSpPr>
      <xdr:spPr>
        <a:xfrm>
          <a:off x="20873720" y="1864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42545</xdr:rowOff>
    </xdr:from>
    <xdr:to xmlns:xdr="http://schemas.openxmlformats.org/drawingml/2006/spreadsheetDrawing">
      <xdr:col>112</xdr:col>
      <xdr:colOff>38100</xdr:colOff>
      <xdr:row>107</xdr:row>
      <xdr:rowOff>144145</xdr:rowOff>
    </xdr:to>
    <xdr:sp macro="" textlink="">
      <xdr:nvSpPr>
        <xdr:cNvPr id="765" name="楕円 764"/>
        <xdr:cNvSpPr/>
      </xdr:nvSpPr>
      <xdr:spPr>
        <a:xfrm>
          <a:off x="20003770" y="186734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91440</xdr:rowOff>
    </xdr:from>
    <xdr:to xmlns:xdr="http://schemas.openxmlformats.org/drawingml/2006/spreadsheetDrawing">
      <xdr:col>116</xdr:col>
      <xdr:colOff>63500</xdr:colOff>
      <xdr:row>107</xdr:row>
      <xdr:rowOff>93345</xdr:rowOff>
    </xdr:to>
    <xdr:cxnSp macro="">
      <xdr:nvCxnSpPr>
        <xdr:cNvPr id="766" name="直線コネクタ 765"/>
        <xdr:cNvCxnSpPr/>
      </xdr:nvCxnSpPr>
      <xdr:spPr>
        <a:xfrm flipV="1">
          <a:off x="20054570" y="18722340"/>
          <a:ext cx="7810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44450</xdr:rowOff>
    </xdr:from>
    <xdr:to xmlns:xdr="http://schemas.openxmlformats.org/drawingml/2006/spreadsheetDrawing">
      <xdr:col>107</xdr:col>
      <xdr:colOff>101600</xdr:colOff>
      <xdr:row>107</xdr:row>
      <xdr:rowOff>146050</xdr:rowOff>
    </xdr:to>
    <xdr:sp macro="" textlink="">
      <xdr:nvSpPr>
        <xdr:cNvPr id="767" name="楕円 766"/>
        <xdr:cNvSpPr/>
      </xdr:nvSpPr>
      <xdr:spPr>
        <a:xfrm>
          <a:off x="19160490" y="18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93345</xdr:rowOff>
    </xdr:from>
    <xdr:to xmlns:xdr="http://schemas.openxmlformats.org/drawingml/2006/spreadsheetDrawing">
      <xdr:col>111</xdr:col>
      <xdr:colOff>177800</xdr:colOff>
      <xdr:row>107</xdr:row>
      <xdr:rowOff>95250</xdr:rowOff>
    </xdr:to>
    <xdr:cxnSp macro="">
      <xdr:nvCxnSpPr>
        <xdr:cNvPr id="768" name="直線コネクタ 767"/>
        <xdr:cNvCxnSpPr/>
      </xdr:nvCxnSpPr>
      <xdr:spPr>
        <a:xfrm flipV="1">
          <a:off x="19211290" y="18724245"/>
          <a:ext cx="8432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46355</xdr:rowOff>
    </xdr:from>
    <xdr:to xmlns:xdr="http://schemas.openxmlformats.org/drawingml/2006/spreadsheetDrawing">
      <xdr:col>102</xdr:col>
      <xdr:colOff>165100</xdr:colOff>
      <xdr:row>107</xdr:row>
      <xdr:rowOff>147955</xdr:rowOff>
    </xdr:to>
    <xdr:sp macro="" textlink="">
      <xdr:nvSpPr>
        <xdr:cNvPr id="769" name="楕円 768"/>
        <xdr:cNvSpPr/>
      </xdr:nvSpPr>
      <xdr:spPr>
        <a:xfrm>
          <a:off x="18328640" y="186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95250</xdr:rowOff>
    </xdr:from>
    <xdr:to xmlns:xdr="http://schemas.openxmlformats.org/drawingml/2006/spreadsheetDrawing">
      <xdr:col>107</xdr:col>
      <xdr:colOff>50800</xdr:colOff>
      <xdr:row>107</xdr:row>
      <xdr:rowOff>97790</xdr:rowOff>
    </xdr:to>
    <xdr:cxnSp macro="">
      <xdr:nvCxnSpPr>
        <xdr:cNvPr id="770" name="直線コネクタ 769"/>
        <xdr:cNvCxnSpPr/>
      </xdr:nvCxnSpPr>
      <xdr:spPr>
        <a:xfrm flipV="1">
          <a:off x="18379440" y="18726150"/>
          <a:ext cx="8318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127000</xdr:rowOff>
    </xdr:from>
    <xdr:ext cx="467995" cy="259080"/>
    <xdr:sp macro="" textlink="">
      <xdr:nvSpPr>
        <xdr:cNvPr id="771" name="n_1aveValue【公民館】&#10;一人当たり面積"/>
        <xdr:cNvSpPr txBox="1"/>
      </xdr:nvSpPr>
      <xdr:spPr>
        <a:xfrm>
          <a:off x="19818350" y="18415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158115</xdr:rowOff>
    </xdr:from>
    <xdr:ext cx="467995" cy="257175"/>
    <xdr:sp macro="" textlink="">
      <xdr:nvSpPr>
        <xdr:cNvPr id="772" name="n_2aveValue【公民館】&#10;一人当たり面積"/>
        <xdr:cNvSpPr txBox="1"/>
      </xdr:nvSpPr>
      <xdr:spPr>
        <a:xfrm>
          <a:off x="18987770" y="187890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158750</xdr:rowOff>
    </xdr:from>
    <xdr:ext cx="467995" cy="259080"/>
    <xdr:sp macro="" textlink="">
      <xdr:nvSpPr>
        <xdr:cNvPr id="773" name="n_3aveValue【公民館】&#10;一人当たり面積"/>
        <xdr:cNvSpPr txBox="1"/>
      </xdr:nvSpPr>
      <xdr:spPr>
        <a:xfrm>
          <a:off x="18155920" y="18789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135255</xdr:rowOff>
    </xdr:from>
    <xdr:ext cx="467995" cy="257175"/>
    <xdr:sp macro="" textlink="">
      <xdr:nvSpPr>
        <xdr:cNvPr id="774" name="n_1mainValue【公民館】&#10;一人当たり面積"/>
        <xdr:cNvSpPr txBox="1"/>
      </xdr:nvSpPr>
      <xdr:spPr>
        <a:xfrm>
          <a:off x="19818350" y="187661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162560</xdr:rowOff>
    </xdr:from>
    <xdr:ext cx="467995" cy="259080"/>
    <xdr:sp macro="" textlink="">
      <xdr:nvSpPr>
        <xdr:cNvPr id="775" name="n_2mainValue【公民館】&#10;一人当たり面積"/>
        <xdr:cNvSpPr txBox="1"/>
      </xdr:nvSpPr>
      <xdr:spPr>
        <a:xfrm>
          <a:off x="18987770" y="18450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164465</xdr:rowOff>
    </xdr:from>
    <xdr:ext cx="467995" cy="259080"/>
    <xdr:sp macro="" textlink="">
      <xdr:nvSpPr>
        <xdr:cNvPr id="776" name="n_3mainValue【公民館】&#10;一人当たり面積"/>
        <xdr:cNvSpPr txBox="1"/>
      </xdr:nvSpPr>
      <xdr:spPr>
        <a:xfrm>
          <a:off x="18155920" y="184524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77" name="正方形/長方形 776"/>
        <xdr:cNvSpPr/>
      </xdr:nvSpPr>
      <xdr:spPr>
        <a:xfrm>
          <a:off x="716280" y="19716750"/>
          <a:ext cx="209245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78" name="正方形/長方形 777"/>
        <xdr:cNvSpPr/>
      </xdr:nvSpPr>
      <xdr:spPr>
        <a:xfrm>
          <a:off x="716280" y="1978025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79" name="テキスト ボックス 778"/>
        <xdr:cNvSpPr txBox="1"/>
      </xdr:nvSpPr>
      <xdr:spPr>
        <a:xfrm>
          <a:off x="792480" y="20034250"/>
          <a:ext cx="207594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道路については、整備時期が不明なものが大部分を占めており、固定資産台帳の整備時に耐用年数の半分が経過したものとして整備したので、減価償却率は50%程度となっている。</a:t>
          </a:r>
        </a:p>
        <a:p>
          <a:r>
            <a:rPr lang="ja-JP" altLang="en-US"/>
            <a:t>町営住宅、保育園、児童館については、ほぼ100%減価償却しており、学校及び公民館については、以前、耐震改修を行ったので比較的減価償却率は低くなっている。</a:t>
          </a:r>
        </a:p>
        <a:p>
          <a:r>
            <a:rPr lang="ja-JP" altLang="en-US"/>
            <a:t>今後、施設の統廃合を含めた適正な維持管理が必要である。</a:t>
          </a:r>
        </a:p>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77470</xdr:rowOff>
    </xdr:to>
    <xdr:sp macro="" textlink="">
      <xdr:nvSpPr>
        <xdr:cNvPr id="2" name="正方形/長方形 1"/>
        <xdr:cNvSpPr/>
      </xdr:nvSpPr>
      <xdr:spPr>
        <a:xfrm>
          <a:off x="600710" y="127000"/>
          <a:ext cx="11934190" cy="6457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64135</xdr:rowOff>
    </xdr:to>
    <xdr:sp macro="" textlink="">
      <xdr:nvSpPr>
        <xdr:cNvPr id="3" name="正方形/長方形 2"/>
        <xdr:cNvSpPr/>
      </xdr:nvSpPr>
      <xdr:spPr>
        <a:xfrm>
          <a:off x="17907000" y="190500"/>
          <a:ext cx="3733800" cy="5689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45085</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7926050" y="216535"/>
          <a:ext cx="368935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951450" y="242570"/>
          <a:ext cx="3632200" cy="4527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64135</xdr:rowOff>
    </xdr:to>
    <xdr:sp macro="" textlink="">
      <xdr:nvSpPr>
        <xdr:cNvPr id="6" name="正方形/長方形 5"/>
        <xdr:cNvSpPr/>
      </xdr:nvSpPr>
      <xdr:spPr>
        <a:xfrm>
          <a:off x="15284450" y="190500"/>
          <a:ext cx="2500630" cy="5689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45085</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309850" y="216535"/>
          <a:ext cx="2456180" cy="5175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335250" y="242570"/>
          <a:ext cx="2399030" cy="4654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97155</xdr:rowOff>
    </xdr:to>
    <xdr:sp macro="" textlink="">
      <xdr:nvSpPr>
        <xdr:cNvPr id="9" name="正方形/長方形 8"/>
        <xdr:cNvSpPr/>
      </xdr:nvSpPr>
      <xdr:spPr>
        <a:xfrm>
          <a:off x="716280" y="902335"/>
          <a:ext cx="9490710" cy="18110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64135</xdr:rowOff>
    </xdr:from>
    <xdr:to xmlns:xdr="http://schemas.openxmlformats.org/drawingml/2006/spreadsheetDrawing">
      <xdr:col>12</xdr:col>
      <xdr:colOff>0</xdr:colOff>
      <xdr:row>15</xdr:row>
      <xdr:rowOff>64135</xdr:rowOff>
    </xdr:to>
    <xdr:sp macro="" textlink="">
      <xdr:nvSpPr>
        <xdr:cNvPr id="10" name="正方形/長方形 9"/>
        <xdr:cNvSpPr/>
      </xdr:nvSpPr>
      <xdr:spPr>
        <a:xfrm>
          <a:off x="843280" y="934085"/>
          <a:ext cx="13055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64135</xdr:rowOff>
    </xdr:from>
    <xdr:to xmlns:xdr="http://schemas.openxmlformats.org/drawingml/2006/spreadsheetDrawing">
      <xdr:col>18</xdr:col>
      <xdr:colOff>127000</xdr:colOff>
      <xdr:row>15</xdr:row>
      <xdr:rowOff>64135</xdr:rowOff>
    </xdr:to>
    <xdr:sp macro="" textlink="">
      <xdr:nvSpPr>
        <xdr:cNvPr id="11" name="正方形/長方形 10"/>
        <xdr:cNvSpPr/>
      </xdr:nvSpPr>
      <xdr:spPr>
        <a:xfrm>
          <a:off x="2096770" y="934085"/>
          <a:ext cx="125349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14,661
14,400
41.86
7,026,036
6,430,153
587,836
3,830,938
4,574,120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64135</xdr:rowOff>
    </xdr:from>
    <xdr:to xmlns:xdr="http://schemas.openxmlformats.org/drawingml/2006/spreadsheetDrawing">
      <xdr:col>26</xdr:col>
      <xdr:colOff>127000</xdr:colOff>
      <xdr:row>15</xdr:row>
      <xdr:rowOff>64135</xdr:rowOff>
    </xdr:to>
    <xdr:sp macro="" textlink="">
      <xdr:nvSpPr>
        <xdr:cNvPr id="12" name="正方形/長方形 11"/>
        <xdr:cNvSpPr/>
      </xdr:nvSpPr>
      <xdr:spPr>
        <a:xfrm>
          <a:off x="3350260" y="934085"/>
          <a:ext cx="1432560" cy="1746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168275</xdr:rowOff>
    </xdr:to>
    <xdr:sp macro="" textlink="">
      <xdr:nvSpPr>
        <xdr:cNvPr id="13" name="正方形/長方形 12"/>
        <xdr:cNvSpPr/>
      </xdr:nvSpPr>
      <xdr:spPr>
        <a:xfrm>
          <a:off x="4782820" y="954405"/>
          <a:ext cx="1906270" cy="9569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168275</xdr:rowOff>
    </xdr:to>
    <xdr:sp macro="" textlink="">
      <xdr:nvSpPr>
        <xdr:cNvPr id="14" name="正方形/長方形 13"/>
        <xdr:cNvSpPr/>
      </xdr:nvSpPr>
      <xdr:spPr>
        <a:xfrm>
          <a:off x="6689090" y="954405"/>
          <a:ext cx="1189990" cy="9569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97155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942580" y="967105"/>
          <a:ext cx="600710" cy="9569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122555</xdr:rowOff>
    </xdr:to>
    <xdr:sp macro="" textlink="">
      <xdr:nvSpPr>
        <xdr:cNvPr id="16" name="正方形/長方形 15"/>
        <xdr:cNvSpPr/>
      </xdr:nvSpPr>
      <xdr:spPr>
        <a:xfrm>
          <a:off x="4782820" y="1743075"/>
          <a:ext cx="1906270" cy="646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122555</xdr:rowOff>
    </xdr:to>
    <xdr:sp macro="" textlink="">
      <xdr:nvSpPr>
        <xdr:cNvPr id="17" name="正方形/長方形 16"/>
        <xdr:cNvSpPr/>
      </xdr:nvSpPr>
      <xdr:spPr>
        <a:xfrm>
          <a:off x="6752590" y="1743075"/>
          <a:ext cx="3223260" cy="646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103505</xdr:rowOff>
    </xdr:to>
    <xdr:sp macro="" textlink="">
      <xdr:nvSpPr>
        <xdr:cNvPr id="18" name="角丸四角形 17"/>
        <xdr:cNvSpPr/>
      </xdr:nvSpPr>
      <xdr:spPr>
        <a:xfrm>
          <a:off x="10411460" y="902335"/>
          <a:ext cx="1432560" cy="12934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97155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660380" y="967105"/>
          <a:ext cx="125349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103505</xdr:rowOff>
    </xdr:to>
    <xdr:sp macro="" textlink="">
      <xdr:nvSpPr>
        <xdr:cNvPr id="20" name="正方形/長方形 19"/>
        <xdr:cNvSpPr/>
      </xdr:nvSpPr>
      <xdr:spPr>
        <a:xfrm>
          <a:off x="10660380" y="1238250"/>
          <a:ext cx="125349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0660380" y="1574800"/>
          <a:ext cx="136906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494010" y="1057275"/>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135890</xdr:rowOff>
    </xdr:from>
    <xdr:to xmlns:xdr="http://schemas.openxmlformats.org/drawingml/2006/spreadsheetDrawing">
      <xdr:col>59</xdr:col>
      <xdr:colOff>73025</xdr:colOff>
      <xdr:row>6</xdr:row>
      <xdr:rowOff>64135</xdr:rowOff>
    </xdr:to>
    <xdr:sp macro="" textlink="">
      <xdr:nvSpPr>
        <xdr:cNvPr id="23" name="楕円 22"/>
        <xdr:cNvSpPr/>
      </xdr:nvSpPr>
      <xdr:spPr>
        <a:xfrm>
          <a:off x="10547985" y="1005840"/>
          <a:ext cx="9017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547985" y="127762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155575</xdr:rowOff>
    </xdr:from>
    <xdr:to xmlns:xdr="http://schemas.openxmlformats.org/drawingml/2006/spreadsheetDrawing">
      <xdr:col>59</xdr:col>
      <xdr:colOff>15875</xdr:colOff>
      <xdr:row>9</xdr:row>
      <xdr:rowOff>122555</xdr:rowOff>
    </xdr:to>
    <xdr:cxnSp macro="">
      <xdr:nvCxnSpPr>
        <xdr:cNvPr id="25" name="直線コネクタ 24"/>
        <xdr:cNvCxnSpPr/>
      </xdr:nvCxnSpPr>
      <xdr:spPr>
        <a:xfrm>
          <a:off x="10581005" y="15494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155575</xdr:rowOff>
    </xdr:from>
    <xdr:to xmlns:xdr="http://schemas.openxmlformats.org/drawingml/2006/spreadsheetDrawing">
      <xdr:col>59</xdr:col>
      <xdr:colOff>107950</xdr:colOff>
      <xdr:row>8</xdr:row>
      <xdr:rowOff>155575</xdr:rowOff>
    </xdr:to>
    <xdr:cxnSp macro="">
      <xdr:nvCxnSpPr>
        <xdr:cNvPr id="26" name="直線コネクタ 25"/>
        <xdr:cNvCxnSpPr/>
      </xdr:nvCxnSpPr>
      <xdr:spPr>
        <a:xfrm>
          <a:off x="10513060" y="154940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48895</xdr:rowOff>
    </xdr:from>
    <xdr:to xmlns:xdr="http://schemas.openxmlformats.org/drawingml/2006/spreadsheetDrawing">
      <xdr:col>59</xdr:col>
      <xdr:colOff>15875</xdr:colOff>
      <xdr:row>11</xdr:row>
      <xdr:rowOff>16510</xdr:rowOff>
    </xdr:to>
    <xdr:cxnSp macro="">
      <xdr:nvCxnSpPr>
        <xdr:cNvPr id="27" name="直線コネクタ 26"/>
        <xdr:cNvCxnSpPr/>
      </xdr:nvCxnSpPr>
      <xdr:spPr>
        <a:xfrm flipV="1">
          <a:off x="10581005" y="179197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513060" y="193675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2255"/>
    <xdr:sp macro="" textlink="">
      <xdr:nvSpPr>
        <xdr:cNvPr id="29" name="テキスト ボックス 28"/>
        <xdr:cNvSpPr txBox="1"/>
      </xdr:nvSpPr>
      <xdr:spPr>
        <a:xfrm>
          <a:off x="664210" y="2842895"/>
          <a:ext cx="88963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2255"/>
    <xdr:sp macro="" textlink="">
      <xdr:nvSpPr>
        <xdr:cNvPr id="30" name="テキスト ボックス 29"/>
        <xdr:cNvSpPr txBox="1"/>
      </xdr:nvSpPr>
      <xdr:spPr>
        <a:xfrm>
          <a:off x="664210" y="3166110"/>
          <a:ext cx="60464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3525"/>
    <xdr:sp macro="" textlink="">
      <xdr:nvSpPr>
        <xdr:cNvPr id="31" name="テキスト ボックス 30"/>
        <xdr:cNvSpPr txBox="1"/>
      </xdr:nvSpPr>
      <xdr:spPr>
        <a:xfrm>
          <a:off x="664210" y="3489325"/>
          <a:ext cx="82956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77470</xdr:rowOff>
    </xdr:from>
    <xdr:to xmlns:xdr="http://schemas.openxmlformats.org/drawingml/2006/spreadsheetDrawing">
      <xdr:col>28</xdr:col>
      <xdr:colOff>152400</xdr:colOff>
      <xdr:row>28</xdr:row>
      <xdr:rowOff>26035</xdr:rowOff>
    </xdr:to>
    <xdr:sp macro="" textlink="">
      <xdr:nvSpPr>
        <xdr:cNvPr id="32" name="正方形/長方形 31"/>
        <xdr:cNvSpPr/>
      </xdr:nvSpPr>
      <xdr:spPr>
        <a:xfrm>
          <a:off x="716280" y="4265295"/>
          <a:ext cx="445008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135890</xdr:rowOff>
    </xdr:to>
    <xdr:sp macro="" textlink="">
      <xdr:nvSpPr>
        <xdr:cNvPr id="33" name="正方形/長方形 32"/>
        <xdr:cNvSpPr/>
      </xdr:nvSpPr>
      <xdr:spPr>
        <a:xfrm>
          <a:off x="84328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168275</xdr:rowOff>
    </xdr:to>
    <xdr:sp macro="" textlink="">
      <xdr:nvSpPr>
        <xdr:cNvPr id="34" name="正方形/長方形 33"/>
        <xdr:cNvSpPr/>
      </xdr:nvSpPr>
      <xdr:spPr>
        <a:xfrm>
          <a:off x="84328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135890</xdr:rowOff>
    </xdr:to>
    <xdr:sp macro="" textlink="">
      <xdr:nvSpPr>
        <xdr:cNvPr id="35" name="正方形/長方形 34"/>
        <xdr:cNvSpPr/>
      </xdr:nvSpPr>
      <xdr:spPr>
        <a:xfrm>
          <a:off x="179070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168275</xdr:rowOff>
    </xdr:to>
    <xdr:sp macro="" textlink="">
      <xdr:nvSpPr>
        <xdr:cNvPr id="36" name="正方形/長方形 35"/>
        <xdr:cNvSpPr/>
      </xdr:nvSpPr>
      <xdr:spPr>
        <a:xfrm>
          <a:off x="179070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135890</xdr:rowOff>
    </xdr:to>
    <xdr:sp macro="" textlink="">
      <xdr:nvSpPr>
        <xdr:cNvPr id="37" name="正方形/長方形 36"/>
        <xdr:cNvSpPr/>
      </xdr:nvSpPr>
      <xdr:spPr>
        <a:xfrm>
          <a:off x="28651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168275</xdr:rowOff>
    </xdr:to>
    <xdr:sp macro="" textlink="">
      <xdr:nvSpPr>
        <xdr:cNvPr id="38" name="正方形/長方形 37"/>
        <xdr:cNvSpPr/>
      </xdr:nvSpPr>
      <xdr:spPr>
        <a:xfrm>
          <a:off x="28651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77470</xdr:rowOff>
    </xdr:to>
    <xdr:sp macro="" textlink="">
      <xdr:nvSpPr>
        <xdr:cNvPr id="39" name="正方形/長方形 38"/>
        <xdr:cNvSpPr/>
      </xdr:nvSpPr>
      <xdr:spPr>
        <a:xfrm>
          <a:off x="716280" y="5429250"/>
          <a:ext cx="4450080" cy="2328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77470</xdr:rowOff>
    </xdr:from>
    <xdr:to xmlns:xdr="http://schemas.openxmlformats.org/drawingml/2006/spreadsheetDrawing">
      <xdr:col>59</xdr:col>
      <xdr:colOff>88900</xdr:colOff>
      <xdr:row>28</xdr:row>
      <xdr:rowOff>26035</xdr:rowOff>
    </xdr:to>
    <xdr:sp macro="" textlink="">
      <xdr:nvSpPr>
        <xdr:cNvPr id="40" name="正方形/長方形 39"/>
        <xdr:cNvSpPr/>
      </xdr:nvSpPr>
      <xdr:spPr>
        <a:xfrm>
          <a:off x="6215380" y="4265295"/>
          <a:ext cx="443865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135890</xdr:rowOff>
    </xdr:to>
    <xdr:sp macro="" textlink="">
      <xdr:nvSpPr>
        <xdr:cNvPr id="41" name="正方形/長方形 40"/>
        <xdr:cNvSpPr/>
      </xdr:nvSpPr>
      <xdr:spPr>
        <a:xfrm>
          <a:off x="633095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168275</xdr:rowOff>
    </xdr:to>
    <xdr:sp macro="" textlink="">
      <xdr:nvSpPr>
        <xdr:cNvPr id="42" name="正方形/長方形 41"/>
        <xdr:cNvSpPr/>
      </xdr:nvSpPr>
      <xdr:spPr>
        <a:xfrm>
          <a:off x="633095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135890</xdr:rowOff>
    </xdr:to>
    <xdr:sp macro="" textlink="">
      <xdr:nvSpPr>
        <xdr:cNvPr id="43" name="正方形/長方形 42"/>
        <xdr:cNvSpPr/>
      </xdr:nvSpPr>
      <xdr:spPr>
        <a:xfrm>
          <a:off x="728980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168275</xdr:rowOff>
    </xdr:to>
    <xdr:sp macro="" textlink="">
      <xdr:nvSpPr>
        <xdr:cNvPr id="44" name="正方形/長方形 43"/>
        <xdr:cNvSpPr/>
      </xdr:nvSpPr>
      <xdr:spPr>
        <a:xfrm>
          <a:off x="728980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135890</xdr:rowOff>
    </xdr:to>
    <xdr:sp macro="" textlink="">
      <xdr:nvSpPr>
        <xdr:cNvPr id="45" name="正方形/長方形 44"/>
        <xdr:cNvSpPr/>
      </xdr:nvSpPr>
      <xdr:spPr>
        <a:xfrm>
          <a:off x="83642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168275</xdr:rowOff>
    </xdr:to>
    <xdr:sp macro="" textlink="">
      <xdr:nvSpPr>
        <xdr:cNvPr id="46" name="正方形/長方形 45"/>
        <xdr:cNvSpPr/>
      </xdr:nvSpPr>
      <xdr:spPr>
        <a:xfrm>
          <a:off x="83642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77470</xdr:rowOff>
    </xdr:to>
    <xdr:sp macro="" textlink="">
      <xdr:nvSpPr>
        <xdr:cNvPr id="47" name="正方形/長方形 46"/>
        <xdr:cNvSpPr/>
      </xdr:nvSpPr>
      <xdr:spPr>
        <a:xfrm>
          <a:off x="6215380" y="5429250"/>
          <a:ext cx="4438650" cy="2328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116205</xdr:rowOff>
    </xdr:from>
    <xdr:to xmlns:xdr="http://schemas.openxmlformats.org/drawingml/2006/spreadsheetDrawing">
      <xdr:col>28</xdr:col>
      <xdr:colOff>152400</xdr:colOff>
      <xdr:row>50</xdr:row>
      <xdr:rowOff>64135</xdr:rowOff>
    </xdr:to>
    <xdr:sp macro="" textlink="">
      <xdr:nvSpPr>
        <xdr:cNvPr id="48" name="正方形/長方形 47"/>
        <xdr:cNvSpPr/>
      </xdr:nvSpPr>
      <xdr:spPr>
        <a:xfrm>
          <a:off x="716280" y="814578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90170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4328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122555</xdr:rowOff>
    </xdr:from>
    <xdr:to xmlns:xdr="http://schemas.openxmlformats.org/drawingml/2006/spreadsheetDrawing">
      <xdr:col>12</xdr:col>
      <xdr:colOff>127000</xdr:colOff>
      <xdr:row>53</xdr:row>
      <xdr:rowOff>32385</xdr:rowOff>
    </xdr:to>
    <xdr:sp macro="" textlink="">
      <xdr:nvSpPr>
        <xdr:cNvPr id="50" name="正方形/長方形 49"/>
        <xdr:cNvSpPr/>
      </xdr:nvSpPr>
      <xdr:spPr>
        <a:xfrm>
          <a:off x="84328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90170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79070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122555</xdr:rowOff>
    </xdr:from>
    <xdr:to xmlns:xdr="http://schemas.openxmlformats.org/drawingml/2006/spreadsheetDrawing">
      <xdr:col>18</xdr:col>
      <xdr:colOff>0</xdr:colOff>
      <xdr:row>53</xdr:row>
      <xdr:rowOff>32385</xdr:rowOff>
    </xdr:to>
    <xdr:sp macro="" textlink="">
      <xdr:nvSpPr>
        <xdr:cNvPr id="52" name="正方形/長方形 51"/>
        <xdr:cNvSpPr/>
      </xdr:nvSpPr>
      <xdr:spPr>
        <a:xfrm>
          <a:off x="179070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90170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28651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122555</xdr:rowOff>
    </xdr:from>
    <xdr:to xmlns:xdr="http://schemas.openxmlformats.org/drawingml/2006/spreadsheetDrawing">
      <xdr:col>24</xdr:col>
      <xdr:colOff>0</xdr:colOff>
      <xdr:row>53</xdr:row>
      <xdr:rowOff>32385</xdr:rowOff>
    </xdr:to>
    <xdr:sp macro="" textlink="">
      <xdr:nvSpPr>
        <xdr:cNvPr id="54" name="正方形/長方形 53"/>
        <xdr:cNvSpPr/>
      </xdr:nvSpPr>
      <xdr:spPr>
        <a:xfrm>
          <a:off x="28651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116205</xdr:rowOff>
    </xdr:to>
    <xdr:sp macro="" textlink="">
      <xdr:nvSpPr>
        <xdr:cNvPr id="55" name="正方形/長方形 54"/>
        <xdr:cNvSpPr/>
      </xdr:nvSpPr>
      <xdr:spPr>
        <a:xfrm>
          <a:off x="716280" y="9310370"/>
          <a:ext cx="445008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8450" cy="229870"/>
    <xdr:sp macro="" textlink="">
      <xdr:nvSpPr>
        <xdr:cNvPr id="56" name="テキスト ボックス 55"/>
        <xdr:cNvSpPr txBox="1"/>
      </xdr:nvSpPr>
      <xdr:spPr>
        <a:xfrm>
          <a:off x="689610" y="9116060"/>
          <a:ext cx="2984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116205</xdr:rowOff>
    </xdr:from>
    <xdr:to xmlns:xdr="http://schemas.openxmlformats.org/drawingml/2006/spreadsheetDrawing">
      <xdr:col>28</xdr:col>
      <xdr:colOff>114300</xdr:colOff>
      <xdr:row>66</xdr:row>
      <xdr:rowOff>116205</xdr:rowOff>
    </xdr:to>
    <xdr:cxnSp macro="">
      <xdr:nvCxnSpPr>
        <xdr:cNvPr id="57" name="直線コネクタ 56"/>
        <xdr:cNvCxnSpPr/>
      </xdr:nvCxnSpPr>
      <xdr:spPr>
        <a:xfrm>
          <a:off x="716280" y="11638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146050</xdr:rowOff>
    </xdr:from>
    <xdr:ext cx="401320" cy="262255"/>
    <xdr:sp macro="" textlink="">
      <xdr:nvSpPr>
        <xdr:cNvPr id="58" name="テキスト ボックス 57"/>
        <xdr:cNvSpPr txBox="1"/>
      </xdr:nvSpPr>
      <xdr:spPr>
        <a:xfrm>
          <a:off x="347345" y="11493500"/>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133350</xdr:rowOff>
    </xdr:from>
    <xdr:to xmlns:xdr="http://schemas.openxmlformats.org/drawingml/2006/spreadsheetDrawing">
      <xdr:col>28</xdr:col>
      <xdr:colOff>114300</xdr:colOff>
      <xdr:row>64</xdr:row>
      <xdr:rowOff>133350</xdr:rowOff>
    </xdr:to>
    <xdr:cxnSp macro="">
      <xdr:nvCxnSpPr>
        <xdr:cNvPr id="59" name="直線コネクタ 58"/>
        <xdr:cNvCxnSpPr/>
      </xdr:nvCxnSpPr>
      <xdr:spPr>
        <a:xfrm>
          <a:off x="716280" y="1130617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163195</xdr:rowOff>
    </xdr:from>
    <xdr:ext cx="401320" cy="262255"/>
    <xdr:sp macro="" textlink="">
      <xdr:nvSpPr>
        <xdr:cNvPr id="60" name="テキスト ボックス 59"/>
        <xdr:cNvSpPr txBox="1"/>
      </xdr:nvSpPr>
      <xdr:spPr>
        <a:xfrm>
          <a:off x="347345" y="1116139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149225</xdr:rowOff>
    </xdr:from>
    <xdr:to xmlns:xdr="http://schemas.openxmlformats.org/drawingml/2006/spreadsheetDrawing">
      <xdr:col>28</xdr:col>
      <xdr:colOff>114300</xdr:colOff>
      <xdr:row>62</xdr:row>
      <xdr:rowOff>149225</xdr:rowOff>
    </xdr:to>
    <xdr:cxnSp macro="">
      <xdr:nvCxnSpPr>
        <xdr:cNvPr id="61" name="直線コネクタ 60"/>
        <xdr:cNvCxnSpPr/>
      </xdr:nvCxnSpPr>
      <xdr:spPr>
        <a:xfrm>
          <a:off x="716280" y="109728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5080</xdr:rowOff>
    </xdr:from>
    <xdr:ext cx="401320" cy="262255"/>
    <xdr:sp macro="" textlink="">
      <xdr:nvSpPr>
        <xdr:cNvPr id="62" name="テキスト ボックス 61"/>
        <xdr:cNvSpPr txBox="1"/>
      </xdr:nvSpPr>
      <xdr:spPr>
        <a:xfrm>
          <a:off x="347345" y="1082865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166370</xdr:rowOff>
    </xdr:from>
    <xdr:to xmlns:xdr="http://schemas.openxmlformats.org/drawingml/2006/spreadsheetDrawing">
      <xdr:col>28</xdr:col>
      <xdr:colOff>114300</xdr:colOff>
      <xdr:row>60</xdr:row>
      <xdr:rowOff>166370</xdr:rowOff>
    </xdr:to>
    <xdr:cxnSp macro="">
      <xdr:nvCxnSpPr>
        <xdr:cNvPr id="63" name="直線コネクタ 62"/>
        <xdr:cNvCxnSpPr/>
      </xdr:nvCxnSpPr>
      <xdr:spPr>
        <a:xfrm>
          <a:off x="716280" y="106406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1320" cy="264160"/>
    <xdr:sp macro="" textlink="">
      <xdr:nvSpPr>
        <xdr:cNvPr id="64" name="テキスト ボックス 63"/>
        <xdr:cNvSpPr txBox="1"/>
      </xdr:nvSpPr>
      <xdr:spPr>
        <a:xfrm>
          <a:off x="347345" y="10495280"/>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5" name="直線コネクタ 64"/>
        <xdr:cNvCxnSpPr/>
      </xdr:nvCxnSpPr>
      <xdr:spPr>
        <a:xfrm>
          <a:off x="716280" y="10307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38100</xdr:rowOff>
    </xdr:from>
    <xdr:ext cx="401320" cy="264160"/>
    <xdr:sp macro="" textlink="">
      <xdr:nvSpPr>
        <xdr:cNvPr id="66" name="テキスト ボックス 65"/>
        <xdr:cNvSpPr txBox="1"/>
      </xdr:nvSpPr>
      <xdr:spPr>
        <a:xfrm>
          <a:off x="347345" y="10163175"/>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25400</xdr:rowOff>
    </xdr:from>
    <xdr:to xmlns:xdr="http://schemas.openxmlformats.org/drawingml/2006/spreadsheetDrawing">
      <xdr:col>28</xdr:col>
      <xdr:colOff>114300</xdr:colOff>
      <xdr:row>57</xdr:row>
      <xdr:rowOff>25400</xdr:rowOff>
    </xdr:to>
    <xdr:cxnSp macro="">
      <xdr:nvCxnSpPr>
        <xdr:cNvPr id="67" name="直線コネクタ 66"/>
        <xdr:cNvCxnSpPr/>
      </xdr:nvCxnSpPr>
      <xdr:spPr>
        <a:xfrm>
          <a:off x="716280" y="99758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54610</xdr:rowOff>
    </xdr:from>
    <xdr:ext cx="401320" cy="263525"/>
    <xdr:sp macro="" textlink="">
      <xdr:nvSpPr>
        <xdr:cNvPr id="68" name="テキスト ボックス 67"/>
        <xdr:cNvSpPr txBox="1"/>
      </xdr:nvSpPr>
      <xdr:spPr>
        <a:xfrm>
          <a:off x="347345" y="9830435"/>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41275</xdr:rowOff>
    </xdr:from>
    <xdr:to xmlns:xdr="http://schemas.openxmlformats.org/drawingml/2006/spreadsheetDrawing">
      <xdr:col>28</xdr:col>
      <xdr:colOff>114300</xdr:colOff>
      <xdr:row>55</xdr:row>
      <xdr:rowOff>41275</xdr:rowOff>
    </xdr:to>
    <xdr:cxnSp macro="">
      <xdr:nvCxnSpPr>
        <xdr:cNvPr id="69" name="直線コネクタ 68"/>
        <xdr:cNvCxnSpPr/>
      </xdr:nvCxnSpPr>
      <xdr:spPr>
        <a:xfrm>
          <a:off x="716280" y="964247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71120</xdr:rowOff>
    </xdr:from>
    <xdr:ext cx="401320" cy="263525"/>
    <xdr:sp macro="" textlink="">
      <xdr:nvSpPr>
        <xdr:cNvPr id="70" name="テキスト ボックス 69"/>
        <xdr:cNvSpPr txBox="1"/>
      </xdr:nvSpPr>
      <xdr:spPr>
        <a:xfrm>
          <a:off x="347345" y="9497695"/>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71" name="直線コネクタ 70"/>
        <xdr:cNvCxnSpPr/>
      </xdr:nvCxnSpPr>
      <xdr:spPr>
        <a:xfrm>
          <a:off x="716280" y="9310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87630</xdr:rowOff>
    </xdr:from>
    <xdr:ext cx="467360" cy="263525"/>
    <xdr:sp macro="" textlink="">
      <xdr:nvSpPr>
        <xdr:cNvPr id="72" name="テキスト ボックス 71"/>
        <xdr:cNvSpPr txBox="1"/>
      </xdr:nvSpPr>
      <xdr:spPr>
        <a:xfrm>
          <a:off x="283210" y="9164955"/>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116205</xdr:rowOff>
    </xdr:to>
    <xdr:sp macro="" textlink="">
      <xdr:nvSpPr>
        <xdr:cNvPr id="73" name="【体育館・プール】&#10;有形固定資産減価償却率グラフ枠"/>
        <xdr:cNvSpPr/>
      </xdr:nvSpPr>
      <xdr:spPr>
        <a:xfrm>
          <a:off x="716280" y="9310370"/>
          <a:ext cx="445008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136525</xdr:rowOff>
    </xdr:from>
    <xdr:to xmlns:xdr="http://schemas.openxmlformats.org/drawingml/2006/spreadsheetDrawing">
      <xdr:col>24</xdr:col>
      <xdr:colOff>62865</xdr:colOff>
      <xdr:row>63</xdr:row>
      <xdr:rowOff>157480</xdr:rowOff>
    </xdr:to>
    <xdr:cxnSp macro="">
      <xdr:nvCxnSpPr>
        <xdr:cNvPr id="74" name="直線コネクタ 73"/>
        <xdr:cNvCxnSpPr/>
      </xdr:nvCxnSpPr>
      <xdr:spPr>
        <a:xfrm flipV="1">
          <a:off x="4360545" y="956310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161925</xdr:rowOff>
    </xdr:from>
    <xdr:ext cx="403225" cy="262255"/>
    <xdr:sp macro="" textlink="">
      <xdr:nvSpPr>
        <xdr:cNvPr id="75" name="【体育館・プール】&#10;有形固定資産減価償却率最小値テキスト"/>
        <xdr:cNvSpPr txBox="1"/>
      </xdr:nvSpPr>
      <xdr:spPr>
        <a:xfrm>
          <a:off x="4399280" y="1116012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157480</xdr:rowOff>
    </xdr:from>
    <xdr:to xmlns:xdr="http://schemas.openxmlformats.org/drawingml/2006/spreadsheetDrawing">
      <xdr:col>24</xdr:col>
      <xdr:colOff>152400</xdr:colOff>
      <xdr:row>63</xdr:row>
      <xdr:rowOff>157480</xdr:rowOff>
    </xdr:to>
    <xdr:cxnSp macro="">
      <xdr:nvCxnSpPr>
        <xdr:cNvPr id="76" name="直線コネクタ 75"/>
        <xdr:cNvCxnSpPr/>
      </xdr:nvCxnSpPr>
      <xdr:spPr>
        <a:xfrm>
          <a:off x="4283710" y="111556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81915</xdr:rowOff>
    </xdr:from>
    <xdr:ext cx="403225" cy="264160"/>
    <xdr:sp macro="" textlink="">
      <xdr:nvSpPr>
        <xdr:cNvPr id="77" name="【体育館・プール】&#10;有形固定資産減価償却率最大値テキスト"/>
        <xdr:cNvSpPr txBox="1"/>
      </xdr:nvSpPr>
      <xdr:spPr>
        <a:xfrm>
          <a:off x="4399280" y="933386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136525</xdr:rowOff>
    </xdr:from>
    <xdr:to xmlns:xdr="http://schemas.openxmlformats.org/drawingml/2006/spreadsheetDrawing">
      <xdr:col>24</xdr:col>
      <xdr:colOff>152400</xdr:colOff>
      <xdr:row>54</xdr:row>
      <xdr:rowOff>136525</xdr:rowOff>
    </xdr:to>
    <xdr:cxnSp macro="">
      <xdr:nvCxnSpPr>
        <xdr:cNvPr id="78" name="直線コネクタ 77"/>
        <xdr:cNvCxnSpPr/>
      </xdr:nvCxnSpPr>
      <xdr:spPr>
        <a:xfrm>
          <a:off x="4283710" y="95631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34290</xdr:rowOff>
    </xdr:from>
    <xdr:ext cx="403225" cy="261620"/>
    <xdr:sp macro="" textlink="">
      <xdr:nvSpPr>
        <xdr:cNvPr id="79" name="【体育館・プール】&#10;有形固定資産減価償却率平均値テキスト"/>
        <xdr:cNvSpPr txBox="1"/>
      </xdr:nvSpPr>
      <xdr:spPr>
        <a:xfrm>
          <a:off x="4399280" y="10333990"/>
          <a:ext cx="40322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55880</xdr:rowOff>
    </xdr:from>
    <xdr:to xmlns:xdr="http://schemas.openxmlformats.org/drawingml/2006/spreadsheetDrawing">
      <xdr:col>24</xdr:col>
      <xdr:colOff>114300</xdr:colOff>
      <xdr:row>59</xdr:row>
      <xdr:rowOff>159385</xdr:rowOff>
    </xdr:to>
    <xdr:sp macro="" textlink="">
      <xdr:nvSpPr>
        <xdr:cNvPr id="80" name="フローチャート: 判断 79"/>
        <xdr:cNvSpPr/>
      </xdr:nvSpPr>
      <xdr:spPr>
        <a:xfrm>
          <a:off x="4310380" y="103555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142875</xdr:rowOff>
    </xdr:from>
    <xdr:to xmlns:xdr="http://schemas.openxmlformats.org/drawingml/2006/spreadsheetDrawing">
      <xdr:col>20</xdr:col>
      <xdr:colOff>38100</xdr:colOff>
      <xdr:row>60</xdr:row>
      <xdr:rowOff>71755</xdr:rowOff>
    </xdr:to>
    <xdr:sp macro="" textlink="">
      <xdr:nvSpPr>
        <xdr:cNvPr id="81" name="フローチャート: 判断 80"/>
        <xdr:cNvSpPr/>
      </xdr:nvSpPr>
      <xdr:spPr>
        <a:xfrm>
          <a:off x="3529330" y="1044257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62865</xdr:rowOff>
    </xdr:from>
    <xdr:ext cx="403225" cy="263525"/>
    <xdr:sp macro="" textlink="">
      <xdr:nvSpPr>
        <xdr:cNvPr id="82" name="n_1aveValue【体育館・プール】&#10;有形固定資産減価償却率"/>
        <xdr:cNvSpPr txBox="1"/>
      </xdr:nvSpPr>
      <xdr:spPr>
        <a:xfrm>
          <a:off x="3376295" y="1053719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60</xdr:row>
      <xdr:rowOff>54610</xdr:rowOff>
    </xdr:from>
    <xdr:to xmlns:xdr="http://schemas.openxmlformats.org/drawingml/2006/spreadsheetDrawing">
      <xdr:col>15</xdr:col>
      <xdr:colOff>101600</xdr:colOff>
      <xdr:row>60</xdr:row>
      <xdr:rowOff>158115</xdr:rowOff>
    </xdr:to>
    <xdr:sp macro="" textlink="">
      <xdr:nvSpPr>
        <xdr:cNvPr id="83" name="フローチャート: 判断 82"/>
        <xdr:cNvSpPr/>
      </xdr:nvSpPr>
      <xdr:spPr>
        <a:xfrm>
          <a:off x="2686050" y="105289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60</xdr:row>
      <xdr:rowOff>149225</xdr:rowOff>
    </xdr:from>
    <xdr:ext cx="403225" cy="263525"/>
    <xdr:sp macro="" textlink="">
      <xdr:nvSpPr>
        <xdr:cNvPr id="84" name="n_2aveValue【体育館・プール】&#10;有形固定資産減価償却率"/>
        <xdr:cNvSpPr txBox="1"/>
      </xdr:nvSpPr>
      <xdr:spPr>
        <a:xfrm>
          <a:off x="2545715" y="1062355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61</xdr:row>
      <xdr:rowOff>50165</xdr:rowOff>
    </xdr:from>
    <xdr:to xmlns:xdr="http://schemas.openxmlformats.org/drawingml/2006/spreadsheetDrawing">
      <xdr:col>10</xdr:col>
      <xdr:colOff>165100</xdr:colOff>
      <xdr:row>61</xdr:row>
      <xdr:rowOff>153670</xdr:rowOff>
    </xdr:to>
    <xdr:sp macro="" textlink="">
      <xdr:nvSpPr>
        <xdr:cNvPr id="85" name="フローチャート: 判断 84"/>
        <xdr:cNvSpPr/>
      </xdr:nvSpPr>
      <xdr:spPr>
        <a:xfrm>
          <a:off x="1854200" y="106991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61</xdr:row>
      <xdr:rowOff>144780</xdr:rowOff>
    </xdr:from>
    <xdr:ext cx="403225" cy="262255"/>
    <xdr:sp macro="" textlink="">
      <xdr:nvSpPr>
        <xdr:cNvPr id="86" name="n_3aveValue【体育館・プール】&#10;有形固定資産減価償却率"/>
        <xdr:cNvSpPr txBox="1"/>
      </xdr:nvSpPr>
      <xdr:spPr>
        <a:xfrm>
          <a:off x="1713865" y="1079373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113665</xdr:rowOff>
    </xdr:from>
    <xdr:ext cx="762000" cy="263525"/>
    <xdr:sp macro="" textlink="">
      <xdr:nvSpPr>
        <xdr:cNvPr id="87" name="テキスト ボックス 86"/>
        <xdr:cNvSpPr txBox="1"/>
      </xdr:nvSpPr>
      <xdr:spPr>
        <a:xfrm>
          <a:off x="418211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113665</xdr:rowOff>
    </xdr:from>
    <xdr:ext cx="762000" cy="263525"/>
    <xdr:sp macro="" textlink="">
      <xdr:nvSpPr>
        <xdr:cNvPr id="88" name="テキスト ボックス 87"/>
        <xdr:cNvSpPr txBox="1"/>
      </xdr:nvSpPr>
      <xdr:spPr>
        <a:xfrm>
          <a:off x="340106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113665</xdr:rowOff>
    </xdr:from>
    <xdr:ext cx="760095" cy="263525"/>
    <xdr:sp macro="" textlink="">
      <xdr:nvSpPr>
        <xdr:cNvPr id="89" name="テキスト ボックス 88"/>
        <xdr:cNvSpPr txBox="1"/>
      </xdr:nvSpPr>
      <xdr:spPr>
        <a:xfrm>
          <a:off x="2557780" y="1163574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113665</xdr:rowOff>
    </xdr:from>
    <xdr:ext cx="762000" cy="263525"/>
    <xdr:sp macro="" textlink="">
      <xdr:nvSpPr>
        <xdr:cNvPr id="90" name="テキスト ボックス 89"/>
        <xdr:cNvSpPr txBox="1"/>
      </xdr:nvSpPr>
      <xdr:spPr>
        <a:xfrm>
          <a:off x="172593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113665</xdr:rowOff>
    </xdr:from>
    <xdr:ext cx="762000" cy="263525"/>
    <xdr:sp macro="" textlink="">
      <xdr:nvSpPr>
        <xdr:cNvPr id="91" name="テキスト ボックス 90"/>
        <xdr:cNvSpPr txBox="1"/>
      </xdr:nvSpPr>
      <xdr:spPr>
        <a:xfrm>
          <a:off x="89408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64135</xdr:rowOff>
    </xdr:from>
    <xdr:to xmlns:xdr="http://schemas.openxmlformats.org/drawingml/2006/spreadsheetDrawing">
      <xdr:col>24</xdr:col>
      <xdr:colOff>114300</xdr:colOff>
      <xdr:row>56</xdr:row>
      <xdr:rowOff>168275</xdr:rowOff>
    </xdr:to>
    <xdr:sp macro="" textlink="">
      <xdr:nvSpPr>
        <xdr:cNvPr id="92" name="楕円 91"/>
        <xdr:cNvSpPr/>
      </xdr:nvSpPr>
      <xdr:spPr>
        <a:xfrm>
          <a:off x="4310380" y="98399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87630</xdr:rowOff>
    </xdr:from>
    <xdr:ext cx="403225" cy="263525"/>
    <xdr:sp macro="" textlink="">
      <xdr:nvSpPr>
        <xdr:cNvPr id="93" name="【体育館・プール】&#10;有形固定資産減価償却率該当値テキスト"/>
        <xdr:cNvSpPr txBox="1"/>
      </xdr:nvSpPr>
      <xdr:spPr>
        <a:xfrm>
          <a:off x="4399280" y="968883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121285</xdr:rowOff>
    </xdr:from>
    <xdr:to xmlns:xdr="http://schemas.openxmlformats.org/drawingml/2006/spreadsheetDrawing">
      <xdr:col>20</xdr:col>
      <xdr:colOff>38100</xdr:colOff>
      <xdr:row>57</xdr:row>
      <xdr:rowOff>50165</xdr:rowOff>
    </xdr:to>
    <xdr:sp macro="" textlink="">
      <xdr:nvSpPr>
        <xdr:cNvPr id="94" name="楕円 93"/>
        <xdr:cNvSpPr/>
      </xdr:nvSpPr>
      <xdr:spPr>
        <a:xfrm>
          <a:off x="3529330" y="989711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116205</xdr:rowOff>
    </xdr:from>
    <xdr:to xmlns:xdr="http://schemas.openxmlformats.org/drawingml/2006/spreadsheetDrawing">
      <xdr:col>24</xdr:col>
      <xdr:colOff>63500</xdr:colOff>
      <xdr:row>56</xdr:row>
      <xdr:rowOff>172720</xdr:rowOff>
    </xdr:to>
    <xdr:cxnSp macro="">
      <xdr:nvCxnSpPr>
        <xdr:cNvPr id="95" name="直線コネクタ 94"/>
        <xdr:cNvCxnSpPr/>
      </xdr:nvCxnSpPr>
      <xdr:spPr>
        <a:xfrm flipV="1">
          <a:off x="3580130" y="9892030"/>
          <a:ext cx="7810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6350</xdr:rowOff>
    </xdr:from>
    <xdr:to xmlns:xdr="http://schemas.openxmlformats.org/drawingml/2006/spreadsheetDrawing">
      <xdr:col>15</xdr:col>
      <xdr:colOff>101600</xdr:colOff>
      <xdr:row>57</xdr:row>
      <xdr:rowOff>110490</xdr:rowOff>
    </xdr:to>
    <xdr:sp macro="" textlink="">
      <xdr:nvSpPr>
        <xdr:cNvPr id="96" name="楕円 95"/>
        <xdr:cNvSpPr/>
      </xdr:nvSpPr>
      <xdr:spPr>
        <a:xfrm>
          <a:off x="2686050" y="99568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172720</xdr:rowOff>
    </xdr:from>
    <xdr:to xmlns:xdr="http://schemas.openxmlformats.org/drawingml/2006/spreadsheetDrawing">
      <xdr:col>19</xdr:col>
      <xdr:colOff>177800</xdr:colOff>
      <xdr:row>57</xdr:row>
      <xdr:rowOff>58420</xdr:rowOff>
    </xdr:to>
    <xdr:cxnSp macro="">
      <xdr:nvCxnSpPr>
        <xdr:cNvPr id="97" name="直線コネクタ 96"/>
        <xdr:cNvCxnSpPr/>
      </xdr:nvCxnSpPr>
      <xdr:spPr>
        <a:xfrm flipV="1">
          <a:off x="2736850" y="9948545"/>
          <a:ext cx="8432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50165</xdr:rowOff>
    </xdr:from>
    <xdr:to xmlns:xdr="http://schemas.openxmlformats.org/drawingml/2006/spreadsheetDrawing">
      <xdr:col>10</xdr:col>
      <xdr:colOff>165100</xdr:colOff>
      <xdr:row>57</xdr:row>
      <xdr:rowOff>153670</xdr:rowOff>
    </xdr:to>
    <xdr:sp macro="" textlink="">
      <xdr:nvSpPr>
        <xdr:cNvPr id="98" name="楕円 97"/>
        <xdr:cNvSpPr/>
      </xdr:nvSpPr>
      <xdr:spPr>
        <a:xfrm>
          <a:off x="1854200" y="100006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58420</xdr:rowOff>
    </xdr:from>
    <xdr:to xmlns:xdr="http://schemas.openxmlformats.org/drawingml/2006/spreadsheetDrawing">
      <xdr:col>15</xdr:col>
      <xdr:colOff>50800</xdr:colOff>
      <xdr:row>57</xdr:row>
      <xdr:rowOff>101600</xdr:rowOff>
    </xdr:to>
    <xdr:cxnSp macro="">
      <xdr:nvCxnSpPr>
        <xdr:cNvPr id="99" name="直線コネクタ 98"/>
        <xdr:cNvCxnSpPr/>
      </xdr:nvCxnSpPr>
      <xdr:spPr>
        <a:xfrm flipV="1">
          <a:off x="1905000" y="10008870"/>
          <a:ext cx="8318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55</xdr:row>
      <xdr:rowOff>66675</xdr:rowOff>
    </xdr:from>
    <xdr:ext cx="403225" cy="262255"/>
    <xdr:sp macro="" textlink="">
      <xdr:nvSpPr>
        <xdr:cNvPr id="100" name="n_1mainValue【体育館・プール】&#10;有形固定資産減価償却率"/>
        <xdr:cNvSpPr txBox="1"/>
      </xdr:nvSpPr>
      <xdr:spPr>
        <a:xfrm>
          <a:off x="3376295" y="966787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127000</xdr:rowOff>
    </xdr:from>
    <xdr:ext cx="403225" cy="262255"/>
    <xdr:sp macro="" textlink="">
      <xdr:nvSpPr>
        <xdr:cNvPr id="101" name="n_2mainValue【体育館・プール】&#10;有形固定資産減価償却率"/>
        <xdr:cNvSpPr txBox="1"/>
      </xdr:nvSpPr>
      <xdr:spPr>
        <a:xfrm>
          <a:off x="2545715" y="972820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169545</xdr:rowOff>
    </xdr:from>
    <xdr:ext cx="403225" cy="264160"/>
    <xdr:sp macro="" textlink="">
      <xdr:nvSpPr>
        <xdr:cNvPr id="102" name="n_3mainValue【体育館・プール】&#10;有形固定資産減価償却率"/>
        <xdr:cNvSpPr txBox="1"/>
      </xdr:nvSpPr>
      <xdr:spPr>
        <a:xfrm>
          <a:off x="1713865" y="977074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116205</xdr:rowOff>
    </xdr:from>
    <xdr:to xmlns:xdr="http://schemas.openxmlformats.org/drawingml/2006/spreadsheetDrawing">
      <xdr:col>59</xdr:col>
      <xdr:colOff>88900</xdr:colOff>
      <xdr:row>50</xdr:row>
      <xdr:rowOff>64135</xdr:rowOff>
    </xdr:to>
    <xdr:sp macro="" textlink="">
      <xdr:nvSpPr>
        <xdr:cNvPr id="103" name="正方形/長方形 102"/>
        <xdr:cNvSpPr/>
      </xdr:nvSpPr>
      <xdr:spPr>
        <a:xfrm>
          <a:off x="6215380" y="814578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90170</xdr:rowOff>
    </xdr:from>
    <xdr:to xmlns:xdr="http://schemas.openxmlformats.org/drawingml/2006/spreadsheetDrawing">
      <xdr:col>43</xdr:col>
      <xdr:colOff>63500</xdr:colOff>
      <xdr:row>52</xdr:row>
      <xdr:rowOff>0</xdr:rowOff>
    </xdr:to>
    <xdr:sp macro="" textlink="">
      <xdr:nvSpPr>
        <xdr:cNvPr id="104" name="正方形/長方形 103"/>
        <xdr:cNvSpPr/>
      </xdr:nvSpPr>
      <xdr:spPr>
        <a:xfrm>
          <a:off x="633095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122555</xdr:rowOff>
    </xdr:from>
    <xdr:to xmlns:xdr="http://schemas.openxmlformats.org/drawingml/2006/spreadsheetDrawing">
      <xdr:col>43</xdr:col>
      <xdr:colOff>63500</xdr:colOff>
      <xdr:row>53</xdr:row>
      <xdr:rowOff>32385</xdr:rowOff>
    </xdr:to>
    <xdr:sp macro="" textlink="">
      <xdr:nvSpPr>
        <xdr:cNvPr id="105" name="正方形/長方形 104"/>
        <xdr:cNvSpPr/>
      </xdr:nvSpPr>
      <xdr:spPr>
        <a:xfrm>
          <a:off x="633095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90170</xdr:rowOff>
    </xdr:from>
    <xdr:to xmlns:xdr="http://schemas.openxmlformats.org/drawingml/2006/spreadsheetDrawing">
      <xdr:col>48</xdr:col>
      <xdr:colOff>127000</xdr:colOff>
      <xdr:row>52</xdr:row>
      <xdr:rowOff>0</xdr:rowOff>
    </xdr:to>
    <xdr:sp macro="" textlink="">
      <xdr:nvSpPr>
        <xdr:cNvPr id="106" name="正方形/長方形 105"/>
        <xdr:cNvSpPr/>
      </xdr:nvSpPr>
      <xdr:spPr>
        <a:xfrm>
          <a:off x="728980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122555</xdr:rowOff>
    </xdr:from>
    <xdr:to xmlns:xdr="http://schemas.openxmlformats.org/drawingml/2006/spreadsheetDrawing">
      <xdr:col>48</xdr:col>
      <xdr:colOff>127000</xdr:colOff>
      <xdr:row>53</xdr:row>
      <xdr:rowOff>32385</xdr:rowOff>
    </xdr:to>
    <xdr:sp macro="" textlink="">
      <xdr:nvSpPr>
        <xdr:cNvPr id="107" name="正方形/長方形 106"/>
        <xdr:cNvSpPr/>
      </xdr:nvSpPr>
      <xdr:spPr>
        <a:xfrm>
          <a:off x="728980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90170</xdr:rowOff>
    </xdr:from>
    <xdr:to xmlns:xdr="http://schemas.openxmlformats.org/drawingml/2006/spreadsheetDrawing">
      <xdr:col>54</xdr:col>
      <xdr:colOff>127000</xdr:colOff>
      <xdr:row>52</xdr:row>
      <xdr:rowOff>0</xdr:rowOff>
    </xdr:to>
    <xdr:sp macro="" textlink="">
      <xdr:nvSpPr>
        <xdr:cNvPr id="108" name="正方形/長方形 107"/>
        <xdr:cNvSpPr/>
      </xdr:nvSpPr>
      <xdr:spPr>
        <a:xfrm>
          <a:off x="83642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122555</xdr:rowOff>
    </xdr:from>
    <xdr:to xmlns:xdr="http://schemas.openxmlformats.org/drawingml/2006/spreadsheetDrawing">
      <xdr:col>54</xdr:col>
      <xdr:colOff>127000</xdr:colOff>
      <xdr:row>53</xdr:row>
      <xdr:rowOff>32385</xdr:rowOff>
    </xdr:to>
    <xdr:sp macro="" textlink="">
      <xdr:nvSpPr>
        <xdr:cNvPr id="109" name="正方形/長方形 108"/>
        <xdr:cNvSpPr/>
      </xdr:nvSpPr>
      <xdr:spPr>
        <a:xfrm>
          <a:off x="83642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116205</xdr:rowOff>
    </xdr:to>
    <xdr:sp macro="" textlink="">
      <xdr:nvSpPr>
        <xdr:cNvPr id="110" name="正方形/長方形 109"/>
        <xdr:cNvSpPr/>
      </xdr:nvSpPr>
      <xdr:spPr>
        <a:xfrm>
          <a:off x="6215380" y="9310370"/>
          <a:ext cx="443865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9885" cy="229870"/>
    <xdr:sp macro="" textlink="">
      <xdr:nvSpPr>
        <xdr:cNvPr id="111" name="テキスト ボックス 110"/>
        <xdr:cNvSpPr txBox="1"/>
      </xdr:nvSpPr>
      <xdr:spPr>
        <a:xfrm>
          <a:off x="6177280" y="9116060"/>
          <a:ext cx="34988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116205</xdr:rowOff>
    </xdr:from>
    <xdr:to xmlns:xdr="http://schemas.openxmlformats.org/drawingml/2006/spreadsheetDrawing">
      <xdr:col>59</xdr:col>
      <xdr:colOff>50800</xdr:colOff>
      <xdr:row>66</xdr:row>
      <xdr:rowOff>116205</xdr:rowOff>
    </xdr:to>
    <xdr:cxnSp macro="">
      <xdr:nvCxnSpPr>
        <xdr:cNvPr id="112" name="直線コネクタ 111"/>
        <xdr:cNvCxnSpPr/>
      </xdr:nvCxnSpPr>
      <xdr:spPr>
        <a:xfrm>
          <a:off x="6215380" y="1163828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63</xdr:row>
      <xdr:rowOff>58420</xdr:rowOff>
    </xdr:to>
    <xdr:cxnSp macro="">
      <xdr:nvCxnSpPr>
        <xdr:cNvPr id="113" name="直線コネクタ 112"/>
        <xdr:cNvCxnSpPr/>
      </xdr:nvCxnSpPr>
      <xdr:spPr>
        <a:xfrm>
          <a:off x="6215380" y="1105662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87630</xdr:rowOff>
    </xdr:from>
    <xdr:ext cx="465455" cy="263525"/>
    <xdr:sp macro="" textlink="">
      <xdr:nvSpPr>
        <xdr:cNvPr id="114" name="テキスト ボックス 113"/>
        <xdr:cNvSpPr txBox="1"/>
      </xdr:nvSpPr>
      <xdr:spPr>
        <a:xfrm>
          <a:off x="5770880" y="10911205"/>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15" name="直線コネクタ 114"/>
        <xdr:cNvCxnSpPr/>
      </xdr:nvCxnSpPr>
      <xdr:spPr>
        <a:xfrm>
          <a:off x="6215380" y="1047432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64160"/>
    <xdr:sp macro="" textlink="">
      <xdr:nvSpPr>
        <xdr:cNvPr id="116" name="テキスト ボックス 115"/>
        <xdr:cNvSpPr txBox="1"/>
      </xdr:nvSpPr>
      <xdr:spPr>
        <a:xfrm>
          <a:off x="5770880" y="10328910"/>
          <a:ext cx="465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116205</xdr:rowOff>
    </xdr:from>
    <xdr:to xmlns:xdr="http://schemas.openxmlformats.org/drawingml/2006/spreadsheetDrawing">
      <xdr:col>59</xdr:col>
      <xdr:colOff>50800</xdr:colOff>
      <xdr:row>56</xdr:row>
      <xdr:rowOff>116205</xdr:rowOff>
    </xdr:to>
    <xdr:cxnSp macro="">
      <xdr:nvCxnSpPr>
        <xdr:cNvPr id="117" name="直線コネクタ 116"/>
        <xdr:cNvCxnSpPr/>
      </xdr:nvCxnSpPr>
      <xdr:spPr>
        <a:xfrm>
          <a:off x="6215380" y="98920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146050</xdr:rowOff>
    </xdr:from>
    <xdr:ext cx="465455" cy="262255"/>
    <xdr:sp macro="" textlink="">
      <xdr:nvSpPr>
        <xdr:cNvPr id="118" name="テキスト ボックス 117"/>
        <xdr:cNvSpPr txBox="1"/>
      </xdr:nvSpPr>
      <xdr:spPr>
        <a:xfrm>
          <a:off x="5770880" y="9747250"/>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119" name="直線コネクタ 118"/>
        <xdr:cNvCxnSpPr/>
      </xdr:nvCxnSpPr>
      <xdr:spPr>
        <a:xfrm>
          <a:off x="6215380" y="931037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87630</xdr:rowOff>
    </xdr:from>
    <xdr:ext cx="465455" cy="263525"/>
    <xdr:sp macro="" textlink="">
      <xdr:nvSpPr>
        <xdr:cNvPr id="120" name="テキスト ボックス 119"/>
        <xdr:cNvSpPr txBox="1"/>
      </xdr:nvSpPr>
      <xdr:spPr>
        <a:xfrm>
          <a:off x="5770880" y="9164955"/>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116205</xdr:rowOff>
    </xdr:to>
    <xdr:sp macro="" textlink="">
      <xdr:nvSpPr>
        <xdr:cNvPr id="121" name="【体育館・プール】&#10;一人当たり面積グラフ枠"/>
        <xdr:cNvSpPr/>
      </xdr:nvSpPr>
      <xdr:spPr>
        <a:xfrm>
          <a:off x="6215380" y="9310370"/>
          <a:ext cx="443865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55</xdr:row>
      <xdr:rowOff>172085</xdr:rowOff>
    </xdr:from>
    <xdr:to xmlns:xdr="http://schemas.openxmlformats.org/drawingml/2006/spreadsheetDrawing">
      <xdr:col>54</xdr:col>
      <xdr:colOff>179070</xdr:colOff>
      <xdr:row>62</xdr:row>
      <xdr:rowOff>173990</xdr:rowOff>
    </xdr:to>
    <xdr:cxnSp macro="">
      <xdr:nvCxnSpPr>
        <xdr:cNvPr id="122" name="直線コネクタ 121"/>
        <xdr:cNvCxnSpPr/>
      </xdr:nvCxnSpPr>
      <xdr:spPr>
        <a:xfrm flipV="1">
          <a:off x="9848850" y="977328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3175</xdr:rowOff>
    </xdr:from>
    <xdr:ext cx="469900" cy="264160"/>
    <xdr:sp macro="" textlink="">
      <xdr:nvSpPr>
        <xdr:cNvPr id="123" name="【体育館・プール】&#10;一人当たり面積最小値テキスト"/>
        <xdr:cNvSpPr txBox="1"/>
      </xdr:nvSpPr>
      <xdr:spPr>
        <a:xfrm>
          <a:off x="9886950" y="1100137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62</xdr:row>
      <xdr:rowOff>173990</xdr:rowOff>
    </xdr:from>
    <xdr:to xmlns:xdr="http://schemas.openxmlformats.org/drawingml/2006/spreadsheetDrawing">
      <xdr:col>55</xdr:col>
      <xdr:colOff>88900</xdr:colOff>
      <xdr:row>62</xdr:row>
      <xdr:rowOff>173990</xdr:rowOff>
    </xdr:to>
    <xdr:cxnSp macro="">
      <xdr:nvCxnSpPr>
        <xdr:cNvPr id="124" name="直線コネクタ 123"/>
        <xdr:cNvCxnSpPr/>
      </xdr:nvCxnSpPr>
      <xdr:spPr>
        <a:xfrm>
          <a:off x="9771380" y="109975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117475</xdr:rowOff>
    </xdr:from>
    <xdr:ext cx="469900" cy="264160"/>
    <xdr:sp macro="" textlink="">
      <xdr:nvSpPr>
        <xdr:cNvPr id="125" name="【体育館・プール】&#10;一人当たり面積最大値テキスト"/>
        <xdr:cNvSpPr txBox="1"/>
      </xdr:nvSpPr>
      <xdr:spPr>
        <a:xfrm>
          <a:off x="9886950" y="954405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172085</xdr:rowOff>
    </xdr:from>
    <xdr:to xmlns:xdr="http://schemas.openxmlformats.org/drawingml/2006/spreadsheetDrawing">
      <xdr:col>55</xdr:col>
      <xdr:colOff>88900</xdr:colOff>
      <xdr:row>55</xdr:row>
      <xdr:rowOff>172085</xdr:rowOff>
    </xdr:to>
    <xdr:cxnSp macro="">
      <xdr:nvCxnSpPr>
        <xdr:cNvPr id="126" name="直線コネクタ 125"/>
        <xdr:cNvCxnSpPr/>
      </xdr:nvCxnSpPr>
      <xdr:spPr>
        <a:xfrm>
          <a:off x="9771380" y="97732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27305</xdr:rowOff>
    </xdr:from>
    <xdr:ext cx="469900" cy="263525"/>
    <xdr:sp macro="" textlink="">
      <xdr:nvSpPr>
        <xdr:cNvPr id="127" name="【体育館・プール】&#10;一人当たり面積平均値テキスト"/>
        <xdr:cNvSpPr txBox="1"/>
      </xdr:nvSpPr>
      <xdr:spPr>
        <a:xfrm>
          <a:off x="9886950" y="10501630"/>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3810</xdr:rowOff>
    </xdr:from>
    <xdr:to xmlns:xdr="http://schemas.openxmlformats.org/drawingml/2006/spreadsheetDrawing">
      <xdr:col>55</xdr:col>
      <xdr:colOff>50800</xdr:colOff>
      <xdr:row>61</xdr:row>
      <xdr:rowOff>107315</xdr:rowOff>
    </xdr:to>
    <xdr:sp macro="" textlink="">
      <xdr:nvSpPr>
        <xdr:cNvPr id="128" name="フローチャート: 判断 127"/>
        <xdr:cNvSpPr/>
      </xdr:nvSpPr>
      <xdr:spPr>
        <a:xfrm>
          <a:off x="9809480" y="1065276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36195</xdr:rowOff>
    </xdr:from>
    <xdr:to xmlns:xdr="http://schemas.openxmlformats.org/drawingml/2006/spreadsheetDrawing">
      <xdr:col>50</xdr:col>
      <xdr:colOff>165100</xdr:colOff>
      <xdr:row>61</xdr:row>
      <xdr:rowOff>139700</xdr:rowOff>
    </xdr:to>
    <xdr:sp macro="" textlink="">
      <xdr:nvSpPr>
        <xdr:cNvPr id="129" name="フローチャート: 判断 128"/>
        <xdr:cNvSpPr/>
      </xdr:nvSpPr>
      <xdr:spPr>
        <a:xfrm>
          <a:off x="9017000" y="10685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59</xdr:row>
      <xdr:rowOff>156845</xdr:rowOff>
    </xdr:from>
    <xdr:ext cx="467995" cy="262255"/>
    <xdr:sp macro="" textlink="">
      <xdr:nvSpPr>
        <xdr:cNvPr id="130" name="n_1aveValue【体育館・プール】&#10;一人当たり面積"/>
        <xdr:cNvSpPr txBox="1"/>
      </xdr:nvSpPr>
      <xdr:spPr>
        <a:xfrm>
          <a:off x="8831580" y="1045654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88265</xdr:rowOff>
    </xdr:from>
    <xdr:to xmlns:xdr="http://schemas.openxmlformats.org/drawingml/2006/spreadsheetDrawing">
      <xdr:col>46</xdr:col>
      <xdr:colOff>38100</xdr:colOff>
      <xdr:row>62</xdr:row>
      <xdr:rowOff>17780</xdr:rowOff>
    </xdr:to>
    <xdr:sp macro="" textlink="">
      <xdr:nvSpPr>
        <xdr:cNvPr id="131" name="フローチャート: 判断 130"/>
        <xdr:cNvSpPr/>
      </xdr:nvSpPr>
      <xdr:spPr>
        <a:xfrm>
          <a:off x="8185150" y="10737215"/>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34290</xdr:rowOff>
    </xdr:from>
    <xdr:ext cx="469900" cy="261620"/>
    <xdr:sp macro="" textlink="">
      <xdr:nvSpPr>
        <xdr:cNvPr id="132" name="n_2aveValue【体育館・プール】&#10;一人当たり面積"/>
        <xdr:cNvSpPr txBox="1"/>
      </xdr:nvSpPr>
      <xdr:spPr>
        <a:xfrm>
          <a:off x="8012430" y="10508615"/>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61</xdr:row>
      <xdr:rowOff>95250</xdr:rowOff>
    </xdr:from>
    <xdr:to xmlns:xdr="http://schemas.openxmlformats.org/drawingml/2006/spreadsheetDrawing">
      <xdr:col>41</xdr:col>
      <xdr:colOff>101600</xdr:colOff>
      <xdr:row>62</xdr:row>
      <xdr:rowOff>24130</xdr:rowOff>
    </xdr:to>
    <xdr:sp macro="" textlink="">
      <xdr:nvSpPr>
        <xdr:cNvPr id="133" name="フローチャート: 判断 132"/>
        <xdr:cNvSpPr/>
      </xdr:nvSpPr>
      <xdr:spPr>
        <a:xfrm>
          <a:off x="7341870" y="107442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60</xdr:row>
      <xdr:rowOff>41275</xdr:rowOff>
    </xdr:from>
    <xdr:ext cx="467995" cy="262255"/>
    <xdr:sp macro="" textlink="">
      <xdr:nvSpPr>
        <xdr:cNvPr id="134" name="n_3aveValue【体育館・プール】&#10;一人当たり面積"/>
        <xdr:cNvSpPr txBox="1"/>
      </xdr:nvSpPr>
      <xdr:spPr>
        <a:xfrm>
          <a:off x="7169150" y="1051560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113665</xdr:rowOff>
    </xdr:from>
    <xdr:ext cx="762000" cy="263525"/>
    <xdr:sp macro="" textlink="">
      <xdr:nvSpPr>
        <xdr:cNvPr id="135" name="テキスト ボックス 134"/>
        <xdr:cNvSpPr txBox="1"/>
      </xdr:nvSpPr>
      <xdr:spPr>
        <a:xfrm>
          <a:off x="966978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113665</xdr:rowOff>
    </xdr:from>
    <xdr:ext cx="762000" cy="263525"/>
    <xdr:sp macro="" textlink="">
      <xdr:nvSpPr>
        <xdr:cNvPr id="136" name="テキスト ボックス 135"/>
        <xdr:cNvSpPr txBox="1"/>
      </xdr:nvSpPr>
      <xdr:spPr>
        <a:xfrm>
          <a:off x="888873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113665</xdr:rowOff>
    </xdr:from>
    <xdr:ext cx="762000" cy="263525"/>
    <xdr:sp macro="" textlink="">
      <xdr:nvSpPr>
        <xdr:cNvPr id="137" name="テキスト ボックス 136"/>
        <xdr:cNvSpPr txBox="1"/>
      </xdr:nvSpPr>
      <xdr:spPr>
        <a:xfrm>
          <a:off x="805688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113665</xdr:rowOff>
    </xdr:from>
    <xdr:ext cx="760095" cy="263525"/>
    <xdr:sp macro="" textlink="">
      <xdr:nvSpPr>
        <xdr:cNvPr id="138" name="テキスト ボックス 137"/>
        <xdr:cNvSpPr txBox="1"/>
      </xdr:nvSpPr>
      <xdr:spPr>
        <a:xfrm>
          <a:off x="7213600" y="1163574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113665</xdr:rowOff>
    </xdr:from>
    <xdr:ext cx="762000" cy="263525"/>
    <xdr:sp macro="" textlink="">
      <xdr:nvSpPr>
        <xdr:cNvPr id="139" name="テキスト ボックス 138"/>
        <xdr:cNvSpPr txBox="1"/>
      </xdr:nvSpPr>
      <xdr:spPr>
        <a:xfrm>
          <a:off x="638175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122555</xdr:rowOff>
    </xdr:from>
    <xdr:to xmlns:xdr="http://schemas.openxmlformats.org/drawingml/2006/spreadsheetDrawing">
      <xdr:col>55</xdr:col>
      <xdr:colOff>50800</xdr:colOff>
      <xdr:row>63</xdr:row>
      <xdr:rowOff>51435</xdr:rowOff>
    </xdr:to>
    <xdr:sp macro="" textlink="">
      <xdr:nvSpPr>
        <xdr:cNvPr id="140" name="楕円 139"/>
        <xdr:cNvSpPr/>
      </xdr:nvSpPr>
      <xdr:spPr>
        <a:xfrm>
          <a:off x="9809480" y="1094613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35560</xdr:rowOff>
    </xdr:from>
    <xdr:ext cx="469900" cy="263525"/>
    <xdr:sp macro="" textlink="">
      <xdr:nvSpPr>
        <xdr:cNvPr id="141" name="【体育館・プール】&#10;一人当たり面積該当値テキスト"/>
        <xdr:cNvSpPr txBox="1"/>
      </xdr:nvSpPr>
      <xdr:spPr>
        <a:xfrm>
          <a:off x="9886950" y="1085913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122555</xdr:rowOff>
    </xdr:from>
    <xdr:to xmlns:xdr="http://schemas.openxmlformats.org/drawingml/2006/spreadsheetDrawing">
      <xdr:col>50</xdr:col>
      <xdr:colOff>165100</xdr:colOff>
      <xdr:row>63</xdr:row>
      <xdr:rowOff>52070</xdr:rowOff>
    </xdr:to>
    <xdr:sp macro="" textlink="">
      <xdr:nvSpPr>
        <xdr:cNvPr id="142" name="楕円 141"/>
        <xdr:cNvSpPr/>
      </xdr:nvSpPr>
      <xdr:spPr>
        <a:xfrm>
          <a:off x="9017000" y="109461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173990</xdr:rowOff>
    </xdr:from>
    <xdr:to xmlns:xdr="http://schemas.openxmlformats.org/drawingml/2006/spreadsheetDrawing">
      <xdr:col>55</xdr:col>
      <xdr:colOff>0</xdr:colOff>
      <xdr:row>63</xdr:row>
      <xdr:rowOff>0</xdr:rowOff>
    </xdr:to>
    <xdr:cxnSp macro="">
      <xdr:nvCxnSpPr>
        <xdr:cNvPr id="143" name="直線コネクタ 142"/>
        <xdr:cNvCxnSpPr/>
      </xdr:nvCxnSpPr>
      <xdr:spPr>
        <a:xfrm flipV="1">
          <a:off x="9067800" y="10997565"/>
          <a:ext cx="7810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123190</xdr:rowOff>
    </xdr:from>
    <xdr:to xmlns:xdr="http://schemas.openxmlformats.org/drawingml/2006/spreadsheetDrawing">
      <xdr:col>46</xdr:col>
      <xdr:colOff>38100</xdr:colOff>
      <xdr:row>63</xdr:row>
      <xdr:rowOff>52705</xdr:rowOff>
    </xdr:to>
    <xdr:sp macro="" textlink="">
      <xdr:nvSpPr>
        <xdr:cNvPr id="144" name="楕円 143"/>
        <xdr:cNvSpPr/>
      </xdr:nvSpPr>
      <xdr:spPr>
        <a:xfrm>
          <a:off x="8185150" y="10946765"/>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0</xdr:rowOff>
    </xdr:from>
    <xdr:to xmlns:xdr="http://schemas.openxmlformats.org/drawingml/2006/spreadsheetDrawing">
      <xdr:col>50</xdr:col>
      <xdr:colOff>114300</xdr:colOff>
      <xdr:row>63</xdr:row>
      <xdr:rowOff>635</xdr:rowOff>
    </xdr:to>
    <xdr:cxnSp macro="">
      <xdr:nvCxnSpPr>
        <xdr:cNvPr id="145" name="直線コネクタ 144"/>
        <xdr:cNvCxnSpPr/>
      </xdr:nvCxnSpPr>
      <xdr:spPr>
        <a:xfrm flipV="1">
          <a:off x="8235950" y="10998200"/>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123825</xdr:rowOff>
    </xdr:from>
    <xdr:to xmlns:xdr="http://schemas.openxmlformats.org/drawingml/2006/spreadsheetDrawing">
      <xdr:col>41</xdr:col>
      <xdr:colOff>101600</xdr:colOff>
      <xdr:row>63</xdr:row>
      <xdr:rowOff>52705</xdr:rowOff>
    </xdr:to>
    <xdr:sp macro="" textlink="">
      <xdr:nvSpPr>
        <xdr:cNvPr id="146" name="楕円 145"/>
        <xdr:cNvSpPr/>
      </xdr:nvSpPr>
      <xdr:spPr>
        <a:xfrm>
          <a:off x="7341870" y="109474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635</xdr:rowOff>
    </xdr:from>
    <xdr:to xmlns:xdr="http://schemas.openxmlformats.org/drawingml/2006/spreadsheetDrawing">
      <xdr:col>45</xdr:col>
      <xdr:colOff>177800</xdr:colOff>
      <xdr:row>63</xdr:row>
      <xdr:rowOff>1270</xdr:rowOff>
    </xdr:to>
    <xdr:cxnSp macro="">
      <xdr:nvCxnSpPr>
        <xdr:cNvPr id="147" name="直線コネクタ 146"/>
        <xdr:cNvCxnSpPr/>
      </xdr:nvCxnSpPr>
      <xdr:spPr>
        <a:xfrm flipV="1">
          <a:off x="7392670" y="10998835"/>
          <a:ext cx="8432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42545</xdr:rowOff>
    </xdr:from>
    <xdr:ext cx="467995" cy="262255"/>
    <xdr:sp macro="" textlink="">
      <xdr:nvSpPr>
        <xdr:cNvPr id="148" name="n_1mainValue【体育館・プール】&#10;一人当たり面積"/>
        <xdr:cNvSpPr txBox="1"/>
      </xdr:nvSpPr>
      <xdr:spPr>
        <a:xfrm>
          <a:off x="8831580" y="1104074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43180</xdr:rowOff>
    </xdr:from>
    <xdr:ext cx="469900" cy="262255"/>
    <xdr:sp macro="" textlink="">
      <xdr:nvSpPr>
        <xdr:cNvPr id="149" name="n_2mainValue【体育館・プール】&#10;一人当たり面積"/>
        <xdr:cNvSpPr txBox="1"/>
      </xdr:nvSpPr>
      <xdr:spPr>
        <a:xfrm>
          <a:off x="8012430" y="11041380"/>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43815</xdr:rowOff>
    </xdr:from>
    <xdr:ext cx="467995" cy="263525"/>
    <xdr:sp macro="" textlink="">
      <xdr:nvSpPr>
        <xdr:cNvPr id="150" name="n_3mainValue【体育館・プール】&#10;一人当たり面積"/>
        <xdr:cNvSpPr txBox="1"/>
      </xdr:nvSpPr>
      <xdr:spPr>
        <a:xfrm>
          <a:off x="7169150" y="1104201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155575</xdr:rowOff>
    </xdr:from>
    <xdr:to xmlns:xdr="http://schemas.openxmlformats.org/drawingml/2006/spreadsheetDrawing">
      <xdr:col>28</xdr:col>
      <xdr:colOff>152400</xdr:colOff>
      <xdr:row>72</xdr:row>
      <xdr:rowOff>103505</xdr:rowOff>
    </xdr:to>
    <xdr:sp macro="" textlink="">
      <xdr:nvSpPr>
        <xdr:cNvPr id="151" name="正方形/長方形 150"/>
        <xdr:cNvSpPr/>
      </xdr:nvSpPr>
      <xdr:spPr>
        <a:xfrm>
          <a:off x="716280" y="1202690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152" name="正方形/長方形 151"/>
        <xdr:cNvSpPr/>
      </xdr:nvSpPr>
      <xdr:spPr>
        <a:xfrm>
          <a:off x="84328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153" name="正方形/長方形 152"/>
        <xdr:cNvSpPr/>
      </xdr:nvSpPr>
      <xdr:spPr>
        <a:xfrm>
          <a:off x="84328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154" name="正方形/長方形 153"/>
        <xdr:cNvSpPr/>
      </xdr:nvSpPr>
      <xdr:spPr>
        <a:xfrm>
          <a:off x="179070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155" name="正方形/長方形 154"/>
        <xdr:cNvSpPr/>
      </xdr:nvSpPr>
      <xdr:spPr>
        <a:xfrm>
          <a:off x="179070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156" name="正方形/長方形 155"/>
        <xdr:cNvSpPr/>
      </xdr:nvSpPr>
      <xdr:spPr>
        <a:xfrm>
          <a:off x="28651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157" name="正方形/長方形 156"/>
        <xdr:cNvSpPr/>
      </xdr:nvSpPr>
      <xdr:spPr>
        <a:xfrm>
          <a:off x="28651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97155</xdr:rowOff>
    </xdr:from>
    <xdr:to xmlns:xdr="http://schemas.openxmlformats.org/drawingml/2006/spreadsheetDrawing">
      <xdr:col>28</xdr:col>
      <xdr:colOff>152400</xdr:colOff>
      <xdr:row>88</xdr:row>
      <xdr:rowOff>155575</xdr:rowOff>
    </xdr:to>
    <xdr:sp macro="" textlink="">
      <xdr:nvSpPr>
        <xdr:cNvPr id="158" name="正方形/長方形 157"/>
        <xdr:cNvSpPr/>
      </xdr:nvSpPr>
      <xdr:spPr>
        <a:xfrm>
          <a:off x="716280" y="13190855"/>
          <a:ext cx="445008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77470</xdr:rowOff>
    </xdr:from>
    <xdr:ext cx="298450" cy="227965"/>
    <xdr:sp macro="" textlink="">
      <xdr:nvSpPr>
        <xdr:cNvPr id="159" name="テキスト ボックス 158"/>
        <xdr:cNvSpPr txBox="1"/>
      </xdr:nvSpPr>
      <xdr:spPr>
        <a:xfrm>
          <a:off x="689610" y="12996545"/>
          <a:ext cx="29845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155575</xdr:rowOff>
    </xdr:from>
    <xdr:to xmlns:xdr="http://schemas.openxmlformats.org/drawingml/2006/spreadsheetDrawing">
      <xdr:col>28</xdr:col>
      <xdr:colOff>114300</xdr:colOff>
      <xdr:row>88</xdr:row>
      <xdr:rowOff>155575</xdr:rowOff>
    </xdr:to>
    <xdr:cxnSp macro="">
      <xdr:nvCxnSpPr>
        <xdr:cNvPr id="160" name="直線コネクタ 159"/>
        <xdr:cNvCxnSpPr/>
      </xdr:nvCxnSpPr>
      <xdr:spPr>
        <a:xfrm>
          <a:off x="716280" y="15519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1320" cy="263525"/>
    <xdr:sp macro="" textlink="">
      <xdr:nvSpPr>
        <xdr:cNvPr id="161" name="テキスト ボックス 160"/>
        <xdr:cNvSpPr txBox="1"/>
      </xdr:nvSpPr>
      <xdr:spPr>
        <a:xfrm>
          <a:off x="347345" y="15373985"/>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38735</xdr:rowOff>
    </xdr:from>
    <xdr:to xmlns:xdr="http://schemas.openxmlformats.org/drawingml/2006/spreadsheetDrawing">
      <xdr:col>28</xdr:col>
      <xdr:colOff>114300</xdr:colOff>
      <xdr:row>86</xdr:row>
      <xdr:rowOff>38735</xdr:rowOff>
    </xdr:to>
    <xdr:cxnSp macro="">
      <xdr:nvCxnSpPr>
        <xdr:cNvPr id="162" name="直線コネクタ 161"/>
        <xdr:cNvCxnSpPr/>
      </xdr:nvCxnSpPr>
      <xdr:spPr>
        <a:xfrm>
          <a:off x="716280" y="15053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68580</xdr:rowOff>
    </xdr:from>
    <xdr:ext cx="401320" cy="262255"/>
    <xdr:sp macro="" textlink="">
      <xdr:nvSpPr>
        <xdr:cNvPr id="163" name="テキスト ボックス 162"/>
        <xdr:cNvSpPr txBox="1"/>
      </xdr:nvSpPr>
      <xdr:spPr>
        <a:xfrm>
          <a:off x="347345" y="14908530"/>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97155</xdr:rowOff>
    </xdr:from>
    <xdr:to xmlns:xdr="http://schemas.openxmlformats.org/drawingml/2006/spreadsheetDrawing">
      <xdr:col>28</xdr:col>
      <xdr:colOff>114300</xdr:colOff>
      <xdr:row>83</xdr:row>
      <xdr:rowOff>97155</xdr:rowOff>
    </xdr:to>
    <xdr:cxnSp macro="">
      <xdr:nvCxnSpPr>
        <xdr:cNvPr id="164" name="直線コネクタ 163"/>
        <xdr:cNvCxnSpPr/>
      </xdr:nvCxnSpPr>
      <xdr:spPr>
        <a:xfrm>
          <a:off x="716280" y="14587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127000</xdr:rowOff>
    </xdr:from>
    <xdr:ext cx="401320" cy="262255"/>
    <xdr:sp macro="" textlink="">
      <xdr:nvSpPr>
        <xdr:cNvPr id="165" name="テキスト ボックス 164"/>
        <xdr:cNvSpPr txBox="1"/>
      </xdr:nvSpPr>
      <xdr:spPr>
        <a:xfrm>
          <a:off x="347345" y="14443075"/>
          <a:ext cx="4013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155575</xdr:rowOff>
    </xdr:from>
    <xdr:to xmlns:xdr="http://schemas.openxmlformats.org/drawingml/2006/spreadsheetDrawing">
      <xdr:col>28</xdr:col>
      <xdr:colOff>114300</xdr:colOff>
      <xdr:row>80</xdr:row>
      <xdr:rowOff>155575</xdr:rowOff>
    </xdr:to>
    <xdr:cxnSp macro="">
      <xdr:nvCxnSpPr>
        <xdr:cNvPr id="166" name="直線コネクタ 165"/>
        <xdr:cNvCxnSpPr/>
      </xdr:nvCxnSpPr>
      <xdr:spPr>
        <a:xfrm>
          <a:off x="716280" y="141224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1320" cy="263525"/>
    <xdr:sp macro="" textlink="">
      <xdr:nvSpPr>
        <xdr:cNvPr id="167" name="テキスト ボックス 166"/>
        <xdr:cNvSpPr txBox="1"/>
      </xdr:nvSpPr>
      <xdr:spPr>
        <a:xfrm>
          <a:off x="347345" y="13976985"/>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38735</xdr:rowOff>
    </xdr:from>
    <xdr:to xmlns:xdr="http://schemas.openxmlformats.org/drawingml/2006/spreadsheetDrawing">
      <xdr:col>28</xdr:col>
      <xdr:colOff>114300</xdr:colOff>
      <xdr:row>78</xdr:row>
      <xdr:rowOff>38735</xdr:rowOff>
    </xdr:to>
    <xdr:cxnSp macro="">
      <xdr:nvCxnSpPr>
        <xdr:cNvPr id="168" name="直線コネクタ 167"/>
        <xdr:cNvCxnSpPr/>
      </xdr:nvCxnSpPr>
      <xdr:spPr>
        <a:xfrm>
          <a:off x="716280" y="13656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68580</xdr:rowOff>
    </xdr:from>
    <xdr:ext cx="467360" cy="262255"/>
    <xdr:sp macro="" textlink="">
      <xdr:nvSpPr>
        <xdr:cNvPr id="169" name="テキスト ボックス 168"/>
        <xdr:cNvSpPr txBox="1"/>
      </xdr:nvSpPr>
      <xdr:spPr>
        <a:xfrm>
          <a:off x="283210" y="1351153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97155</xdr:rowOff>
    </xdr:from>
    <xdr:to xmlns:xdr="http://schemas.openxmlformats.org/drawingml/2006/spreadsheetDrawing">
      <xdr:col>28</xdr:col>
      <xdr:colOff>114300</xdr:colOff>
      <xdr:row>75</xdr:row>
      <xdr:rowOff>97155</xdr:rowOff>
    </xdr:to>
    <xdr:cxnSp macro="">
      <xdr:nvCxnSpPr>
        <xdr:cNvPr id="170" name="直線コネクタ 169"/>
        <xdr:cNvCxnSpPr/>
      </xdr:nvCxnSpPr>
      <xdr:spPr>
        <a:xfrm>
          <a:off x="716280" y="131908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127000</xdr:rowOff>
    </xdr:from>
    <xdr:ext cx="467360" cy="262255"/>
    <xdr:sp macro="" textlink="">
      <xdr:nvSpPr>
        <xdr:cNvPr id="171" name="テキスト ボックス 170"/>
        <xdr:cNvSpPr txBox="1"/>
      </xdr:nvSpPr>
      <xdr:spPr>
        <a:xfrm>
          <a:off x="283210" y="1304607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97155</xdr:rowOff>
    </xdr:from>
    <xdr:to xmlns:xdr="http://schemas.openxmlformats.org/drawingml/2006/spreadsheetDrawing">
      <xdr:col>28</xdr:col>
      <xdr:colOff>152400</xdr:colOff>
      <xdr:row>88</xdr:row>
      <xdr:rowOff>155575</xdr:rowOff>
    </xdr:to>
    <xdr:sp macro="" textlink="">
      <xdr:nvSpPr>
        <xdr:cNvPr id="172" name="【福祉施設】&#10;有形固定資産減価償却率グラフ枠"/>
        <xdr:cNvSpPr/>
      </xdr:nvSpPr>
      <xdr:spPr>
        <a:xfrm>
          <a:off x="716280" y="13190855"/>
          <a:ext cx="445008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38735</xdr:rowOff>
    </xdr:from>
    <xdr:to xmlns:xdr="http://schemas.openxmlformats.org/drawingml/2006/spreadsheetDrawing">
      <xdr:col>24</xdr:col>
      <xdr:colOff>62865</xdr:colOff>
      <xdr:row>86</xdr:row>
      <xdr:rowOff>106045</xdr:rowOff>
    </xdr:to>
    <xdr:cxnSp macro="">
      <xdr:nvCxnSpPr>
        <xdr:cNvPr id="173" name="直線コネクタ 172"/>
        <xdr:cNvCxnSpPr/>
      </xdr:nvCxnSpPr>
      <xdr:spPr>
        <a:xfrm flipV="1">
          <a:off x="4360545" y="1365631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110490</xdr:rowOff>
    </xdr:from>
    <xdr:ext cx="403225" cy="262255"/>
    <xdr:sp macro="" textlink="">
      <xdr:nvSpPr>
        <xdr:cNvPr id="174" name="【福祉施設】&#10;有形固定資産減価償却率最小値テキスト"/>
        <xdr:cNvSpPr txBox="1"/>
      </xdr:nvSpPr>
      <xdr:spPr>
        <a:xfrm>
          <a:off x="4399280" y="1512506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106045</xdr:rowOff>
    </xdr:from>
    <xdr:to xmlns:xdr="http://schemas.openxmlformats.org/drawingml/2006/spreadsheetDrawing">
      <xdr:col>24</xdr:col>
      <xdr:colOff>152400</xdr:colOff>
      <xdr:row>86</xdr:row>
      <xdr:rowOff>106045</xdr:rowOff>
    </xdr:to>
    <xdr:cxnSp macro="">
      <xdr:nvCxnSpPr>
        <xdr:cNvPr id="175" name="直線コネクタ 174"/>
        <xdr:cNvCxnSpPr/>
      </xdr:nvCxnSpPr>
      <xdr:spPr>
        <a:xfrm>
          <a:off x="4283710" y="151206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158750</xdr:rowOff>
    </xdr:from>
    <xdr:ext cx="467995" cy="263525"/>
    <xdr:sp macro="" textlink="">
      <xdr:nvSpPr>
        <xdr:cNvPr id="176" name="【福祉施設】&#10;有形固定資産減価償却率最大値テキスト"/>
        <xdr:cNvSpPr txBox="1"/>
      </xdr:nvSpPr>
      <xdr:spPr>
        <a:xfrm>
          <a:off x="4399280" y="1342707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38735</xdr:rowOff>
    </xdr:from>
    <xdr:to xmlns:xdr="http://schemas.openxmlformats.org/drawingml/2006/spreadsheetDrawing">
      <xdr:col>24</xdr:col>
      <xdr:colOff>152400</xdr:colOff>
      <xdr:row>78</xdr:row>
      <xdr:rowOff>38735</xdr:rowOff>
    </xdr:to>
    <xdr:cxnSp macro="">
      <xdr:nvCxnSpPr>
        <xdr:cNvPr id="177" name="直線コネクタ 176"/>
        <xdr:cNvCxnSpPr/>
      </xdr:nvCxnSpPr>
      <xdr:spPr>
        <a:xfrm>
          <a:off x="4283710" y="136563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42545</xdr:rowOff>
    </xdr:from>
    <xdr:ext cx="403225" cy="262255"/>
    <xdr:sp macro="" textlink="">
      <xdr:nvSpPr>
        <xdr:cNvPr id="178" name="【福祉施設】&#10;有形固定資産減価償却率平均値テキスト"/>
        <xdr:cNvSpPr txBox="1"/>
      </xdr:nvSpPr>
      <xdr:spPr>
        <a:xfrm>
          <a:off x="4399280" y="14533245"/>
          <a:ext cx="4032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19050</xdr:rowOff>
    </xdr:from>
    <xdr:to xmlns:xdr="http://schemas.openxmlformats.org/drawingml/2006/spreadsheetDrawing">
      <xdr:col>24</xdr:col>
      <xdr:colOff>114300</xdr:colOff>
      <xdr:row>84</xdr:row>
      <xdr:rowOff>122555</xdr:rowOff>
    </xdr:to>
    <xdr:sp macro="" textlink="">
      <xdr:nvSpPr>
        <xdr:cNvPr id="179" name="フローチャート: 判断 178"/>
        <xdr:cNvSpPr/>
      </xdr:nvSpPr>
      <xdr:spPr>
        <a:xfrm>
          <a:off x="4310380" y="14684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84</xdr:row>
      <xdr:rowOff>66040</xdr:rowOff>
    </xdr:from>
    <xdr:to xmlns:xdr="http://schemas.openxmlformats.org/drawingml/2006/spreadsheetDrawing">
      <xdr:col>20</xdr:col>
      <xdr:colOff>38100</xdr:colOff>
      <xdr:row>84</xdr:row>
      <xdr:rowOff>168910</xdr:rowOff>
    </xdr:to>
    <xdr:sp macro="" textlink="">
      <xdr:nvSpPr>
        <xdr:cNvPr id="180" name="フローチャート: 判断 179"/>
        <xdr:cNvSpPr/>
      </xdr:nvSpPr>
      <xdr:spPr>
        <a:xfrm>
          <a:off x="3529330" y="14731365"/>
          <a:ext cx="9017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83</xdr:row>
      <xdr:rowOff>11430</xdr:rowOff>
    </xdr:from>
    <xdr:ext cx="403225" cy="264160"/>
    <xdr:sp macro="" textlink="">
      <xdr:nvSpPr>
        <xdr:cNvPr id="181" name="n_1aveValue【福祉施設】&#10;有形固定資産減価償却率"/>
        <xdr:cNvSpPr txBox="1"/>
      </xdr:nvSpPr>
      <xdr:spPr>
        <a:xfrm>
          <a:off x="3376295" y="1450213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84</xdr:row>
      <xdr:rowOff>122555</xdr:rowOff>
    </xdr:from>
    <xdr:to xmlns:xdr="http://schemas.openxmlformats.org/drawingml/2006/spreadsheetDrawing">
      <xdr:col>15</xdr:col>
      <xdr:colOff>101600</xdr:colOff>
      <xdr:row>85</xdr:row>
      <xdr:rowOff>51435</xdr:rowOff>
    </xdr:to>
    <xdr:sp macro="" textlink="">
      <xdr:nvSpPr>
        <xdr:cNvPr id="182" name="フローチャート: 判断 181"/>
        <xdr:cNvSpPr/>
      </xdr:nvSpPr>
      <xdr:spPr>
        <a:xfrm>
          <a:off x="2686050" y="147878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83</xdr:row>
      <xdr:rowOff>67945</xdr:rowOff>
    </xdr:from>
    <xdr:ext cx="403225" cy="262255"/>
    <xdr:sp macro="" textlink="">
      <xdr:nvSpPr>
        <xdr:cNvPr id="183" name="n_2aveValue【福祉施設】&#10;有形固定資産減価償却率"/>
        <xdr:cNvSpPr txBox="1"/>
      </xdr:nvSpPr>
      <xdr:spPr>
        <a:xfrm>
          <a:off x="2545715" y="1455864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84</xdr:row>
      <xdr:rowOff>94615</xdr:rowOff>
    </xdr:from>
    <xdr:to xmlns:xdr="http://schemas.openxmlformats.org/drawingml/2006/spreadsheetDrawing">
      <xdr:col>10</xdr:col>
      <xdr:colOff>165100</xdr:colOff>
      <xdr:row>85</xdr:row>
      <xdr:rowOff>23495</xdr:rowOff>
    </xdr:to>
    <xdr:sp macro="" textlink="">
      <xdr:nvSpPr>
        <xdr:cNvPr id="184" name="フローチャート: 判断 183"/>
        <xdr:cNvSpPr/>
      </xdr:nvSpPr>
      <xdr:spPr>
        <a:xfrm>
          <a:off x="1854200" y="147599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83</xdr:row>
      <xdr:rowOff>40640</xdr:rowOff>
    </xdr:from>
    <xdr:ext cx="403225" cy="262255"/>
    <xdr:sp macro="" textlink="">
      <xdr:nvSpPr>
        <xdr:cNvPr id="185" name="n_3aveValue【福祉施設】&#10;有形固定資産減価償却率"/>
        <xdr:cNvSpPr txBox="1"/>
      </xdr:nvSpPr>
      <xdr:spPr>
        <a:xfrm>
          <a:off x="1713865" y="1453134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152400</xdr:rowOff>
    </xdr:from>
    <xdr:ext cx="762000" cy="264160"/>
    <xdr:sp macro="" textlink="">
      <xdr:nvSpPr>
        <xdr:cNvPr id="186" name="テキスト ボックス 185"/>
        <xdr:cNvSpPr txBox="1"/>
      </xdr:nvSpPr>
      <xdr:spPr>
        <a:xfrm>
          <a:off x="418211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152400</xdr:rowOff>
    </xdr:from>
    <xdr:ext cx="762000" cy="264160"/>
    <xdr:sp macro="" textlink="">
      <xdr:nvSpPr>
        <xdr:cNvPr id="187" name="テキスト ボックス 186"/>
        <xdr:cNvSpPr txBox="1"/>
      </xdr:nvSpPr>
      <xdr:spPr>
        <a:xfrm>
          <a:off x="340106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152400</xdr:rowOff>
    </xdr:from>
    <xdr:ext cx="760095" cy="264160"/>
    <xdr:sp macro="" textlink="">
      <xdr:nvSpPr>
        <xdr:cNvPr id="188" name="テキスト ボックス 187"/>
        <xdr:cNvSpPr txBox="1"/>
      </xdr:nvSpPr>
      <xdr:spPr>
        <a:xfrm>
          <a:off x="2557780" y="155162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152400</xdr:rowOff>
    </xdr:from>
    <xdr:ext cx="762000" cy="264160"/>
    <xdr:sp macro="" textlink="">
      <xdr:nvSpPr>
        <xdr:cNvPr id="189" name="テキスト ボックス 188"/>
        <xdr:cNvSpPr txBox="1"/>
      </xdr:nvSpPr>
      <xdr:spPr>
        <a:xfrm>
          <a:off x="172593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152400</xdr:rowOff>
    </xdr:from>
    <xdr:ext cx="762000" cy="264160"/>
    <xdr:sp macro="" textlink="">
      <xdr:nvSpPr>
        <xdr:cNvPr id="190" name="テキスト ボックス 189"/>
        <xdr:cNvSpPr txBox="1"/>
      </xdr:nvSpPr>
      <xdr:spPr>
        <a:xfrm>
          <a:off x="89408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122555</xdr:rowOff>
    </xdr:from>
    <xdr:to xmlns:xdr="http://schemas.openxmlformats.org/drawingml/2006/spreadsheetDrawing">
      <xdr:col>24</xdr:col>
      <xdr:colOff>114300</xdr:colOff>
      <xdr:row>85</xdr:row>
      <xdr:rowOff>51435</xdr:rowOff>
    </xdr:to>
    <xdr:sp macro="" textlink="">
      <xdr:nvSpPr>
        <xdr:cNvPr id="191" name="楕円 190"/>
        <xdr:cNvSpPr/>
      </xdr:nvSpPr>
      <xdr:spPr>
        <a:xfrm>
          <a:off x="4310380" y="147878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99695</xdr:rowOff>
    </xdr:from>
    <xdr:ext cx="403225" cy="264160"/>
    <xdr:sp macro="" textlink="">
      <xdr:nvSpPr>
        <xdr:cNvPr id="192" name="【福祉施設】&#10;有形固定資産減価償却率該当値テキスト"/>
        <xdr:cNvSpPr txBox="1"/>
      </xdr:nvSpPr>
      <xdr:spPr>
        <a:xfrm>
          <a:off x="4399280" y="1476502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129540</xdr:rowOff>
    </xdr:from>
    <xdr:to xmlns:xdr="http://schemas.openxmlformats.org/drawingml/2006/spreadsheetDrawing">
      <xdr:col>20</xdr:col>
      <xdr:colOff>38100</xdr:colOff>
      <xdr:row>85</xdr:row>
      <xdr:rowOff>58420</xdr:rowOff>
    </xdr:to>
    <xdr:sp macro="" textlink="">
      <xdr:nvSpPr>
        <xdr:cNvPr id="193" name="楕円 192"/>
        <xdr:cNvSpPr/>
      </xdr:nvSpPr>
      <xdr:spPr>
        <a:xfrm>
          <a:off x="3529330" y="147948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173990</xdr:rowOff>
    </xdr:from>
    <xdr:to xmlns:xdr="http://schemas.openxmlformats.org/drawingml/2006/spreadsheetDrawing">
      <xdr:col>24</xdr:col>
      <xdr:colOff>63500</xdr:colOff>
      <xdr:row>85</xdr:row>
      <xdr:rowOff>6350</xdr:rowOff>
    </xdr:to>
    <xdr:cxnSp macro="">
      <xdr:nvCxnSpPr>
        <xdr:cNvPr id="194" name="直線コネクタ 193"/>
        <xdr:cNvCxnSpPr/>
      </xdr:nvCxnSpPr>
      <xdr:spPr>
        <a:xfrm flipV="1">
          <a:off x="3580130" y="14839315"/>
          <a:ext cx="7810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3175</xdr:rowOff>
    </xdr:from>
    <xdr:to xmlns:xdr="http://schemas.openxmlformats.org/drawingml/2006/spreadsheetDrawing">
      <xdr:col>15</xdr:col>
      <xdr:colOff>101600</xdr:colOff>
      <xdr:row>85</xdr:row>
      <xdr:rowOff>106680</xdr:rowOff>
    </xdr:to>
    <xdr:sp macro="" textlink="">
      <xdr:nvSpPr>
        <xdr:cNvPr id="195" name="楕円 194"/>
        <xdr:cNvSpPr/>
      </xdr:nvSpPr>
      <xdr:spPr>
        <a:xfrm>
          <a:off x="2686050" y="148431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6350</xdr:rowOff>
    </xdr:from>
    <xdr:to xmlns:xdr="http://schemas.openxmlformats.org/drawingml/2006/spreadsheetDrawing">
      <xdr:col>19</xdr:col>
      <xdr:colOff>177800</xdr:colOff>
      <xdr:row>85</xdr:row>
      <xdr:rowOff>54610</xdr:rowOff>
    </xdr:to>
    <xdr:cxnSp macro="">
      <xdr:nvCxnSpPr>
        <xdr:cNvPr id="196" name="直線コネクタ 195"/>
        <xdr:cNvCxnSpPr/>
      </xdr:nvCxnSpPr>
      <xdr:spPr>
        <a:xfrm flipV="1">
          <a:off x="2736850" y="14846300"/>
          <a:ext cx="8432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29210</xdr:rowOff>
    </xdr:from>
    <xdr:to xmlns:xdr="http://schemas.openxmlformats.org/drawingml/2006/spreadsheetDrawing">
      <xdr:col>10</xdr:col>
      <xdr:colOff>165100</xdr:colOff>
      <xdr:row>85</xdr:row>
      <xdr:rowOff>132715</xdr:rowOff>
    </xdr:to>
    <xdr:sp macro="" textlink="">
      <xdr:nvSpPr>
        <xdr:cNvPr id="197" name="楕円 196"/>
        <xdr:cNvSpPr/>
      </xdr:nvSpPr>
      <xdr:spPr>
        <a:xfrm>
          <a:off x="1854200" y="148691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54610</xdr:rowOff>
    </xdr:from>
    <xdr:to xmlns:xdr="http://schemas.openxmlformats.org/drawingml/2006/spreadsheetDrawing">
      <xdr:col>15</xdr:col>
      <xdr:colOff>50800</xdr:colOff>
      <xdr:row>85</xdr:row>
      <xdr:rowOff>80645</xdr:rowOff>
    </xdr:to>
    <xdr:cxnSp macro="">
      <xdr:nvCxnSpPr>
        <xdr:cNvPr id="198" name="直線コネクタ 197"/>
        <xdr:cNvCxnSpPr/>
      </xdr:nvCxnSpPr>
      <xdr:spPr>
        <a:xfrm flipV="1">
          <a:off x="1905000" y="14894560"/>
          <a:ext cx="8318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85</xdr:row>
      <xdr:rowOff>49530</xdr:rowOff>
    </xdr:from>
    <xdr:ext cx="403225" cy="262255"/>
    <xdr:sp macro="" textlink="">
      <xdr:nvSpPr>
        <xdr:cNvPr id="199" name="n_1mainValue【福祉施設】&#10;有形固定資産減価償却率"/>
        <xdr:cNvSpPr txBox="1"/>
      </xdr:nvSpPr>
      <xdr:spPr>
        <a:xfrm>
          <a:off x="3376295" y="1488948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97790</xdr:rowOff>
    </xdr:from>
    <xdr:ext cx="403225" cy="263525"/>
    <xdr:sp macro="" textlink="">
      <xdr:nvSpPr>
        <xdr:cNvPr id="200" name="n_2mainValue【福祉施設】&#10;有形固定資産減価償却率"/>
        <xdr:cNvSpPr txBox="1"/>
      </xdr:nvSpPr>
      <xdr:spPr>
        <a:xfrm>
          <a:off x="2545715" y="1493774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123190</xdr:rowOff>
    </xdr:from>
    <xdr:ext cx="403225" cy="263525"/>
    <xdr:sp macro="" textlink="">
      <xdr:nvSpPr>
        <xdr:cNvPr id="201" name="n_3mainValue【福祉施設】&#10;有形固定資産減価償却率"/>
        <xdr:cNvSpPr txBox="1"/>
      </xdr:nvSpPr>
      <xdr:spPr>
        <a:xfrm>
          <a:off x="1713865" y="1496314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155575</xdr:rowOff>
    </xdr:from>
    <xdr:to xmlns:xdr="http://schemas.openxmlformats.org/drawingml/2006/spreadsheetDrawing">
      <xdr:col>59</xdr:col>
      <xdr:colOff>88900</xdr:colOff>
      <xdr:row>72</xdr:row>
      <xdr:rowOff>103505</xdr:rowOff>
    </xdr:to>
    <xdr:sp macro="" textlink="">
      <xdr:nvSpPr>
        <xdr:cNvPr id="202" name="正方形/長方形 201"/>
        <xdr:cNvSpPr/>
      </xdr:nvSpPr>
      <xdr:spPr>
        <a:xfrm>
          <a:off x="6215380" y="1202690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203" name="正方形/長方形 202"/>
        <xdr:cNvSpPr/>
      </xdr:nvSpPr>
      <xdr:spPr>
        <a:xfrm>
          <a:off x="633095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204" name="正方形/長方形 203"/>
        <xdr:cNvSpPr/>
      </xdr:nvSpPr>
      <xdr:spPr>
        <a:xfrm>
          <a:off x="633095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205" name="正方形/長方形 204"/>
        <xdr:cNvSpPr/>
      </xdr:nvSpPr>
      <xdr:spPr>
        <a:xfrm>
          <a:off x="728980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206" name="正方形/長方形 205"/>
        <xdr:cNvSpPr/>
      </xdr:nvSpPr>
      <xdr:spPr>
        <a:xfrm>
          <a:off x="728980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207" name="正方形/長方形 206"/>
        <xdr:cNvSpPr/>
      </xdr:nvSpPr>
      <xdr:spPr>
        <a:xfrm>
          <a:off x="83642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208" name="正方形/長方形 207"/>
        <xdr:cNvSpPr/>
      </xdr:nvSpPr>
      <xdr:spPr>
        <a:xfrm>
          <a:off x="83642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97155</xdr:rowOff>
    </xdr:from>
    <xdr:to xmlns:xdr="http://schemas.openxmlformats.org/drawingml/2006/spreadsheetDrawing">
      <xdr:col>59</xdr:col>
      <xdr:colOff>88900</xdr:colOff>
      <xdr:row>88</xdr:row>
      <xdr:rowOff>155575</xdr:rowOff>
    </xdr:to>
    <xdr:sp macro="" textlink="">
      <xdr:nvSpPr>
        <xdr:cNvPr id="209" name="正方形/長方形 208"/>
        <xdr:cNvSpPr/>
      </xdr:nvSpPr>
      <xdr:spPr>
        <a:xfrm>
          <a:off x="6215380" y="13190855"/>
          <a:ext cx="4438650" cy="2328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77470</xdr:rowOff>
    </xdr:from>
    <xdr:ext cx="349885" cy="227965"/>
    <xdr:sp macro="" textlink="">
      <xdr:nvSpPr>
        <xdr:cNvPr id="210" name="テキスト ボックス 209"/>
        <xdr:cNvSpPr txBox="1"/>
      </xdr:nvSpPr>
      <xdr:spPr>
        <a:xfrm>
          <a:off x="6177280" y="1299654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155575</xdr:rowOff>
    </xdr:from>
    <xdr:to xmlns:xdr="http://schemas.openxmlformats.org/drawingml/2006/spreadsheetDrawing">
      <xdr:col>59</xdr:col>
      <xdr:colOff>50800</xdr:colOff>
      <xdr:row>88</xdr:row>
      <xdr:rowOff>155575</xdr:rowOff>
    </xdr:to>
    <xdr:cxnSp macro="">
      <xdr:nvCxnSpPr>
        <xdr:cNvPr id="211" name="直線コネクタ 210"/>
        <xdr:cNvCxnSpPr/>
      </xdr:nvCxnSpPr>
      <xdr:spPr>
        <a:xfrm>
          <a:off x="6215380" y="1551940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172085</xdr:rowOff>
    </xdr:from>
    <xdr:to xmlns:xdr="http://schemas.openxmlformats.org/drawingml/2006/spreadsheetDrawing">
      <xdr:col>59</xdr:col>
      <xdr:colOff>50800</xdr:colOff>
      <xdr:row>86</xdr:row>
      <xdr:rowOff>172085</xdr:rowOff>
    </xdr:to>
    <xdr:cxnSp macro="">
      <xdr:nvCxnSpPr>
        <xdr:cNvPr id="212" name="直線コネクタ 211"/>
        <xdr:cNvCxnSpPr/>
      </xdr:nvCxnSpPr>
      <xdr:spPr>
        <a:xfrm>
          <a:off x="6215380" y="151866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27305</xdr:rowOff>
    </xdr:from>
    <xdr:ext cx="465455" cy="263525"/>
    <xdr:sp macro="" textlink="">
      <xdr:nvSpPr>
        <xdr:cNvPr id="213" name="テキスト ボックス 212"/>
        <xdr:cNvSpPr txBox="1"/>
      </xdr:nvSpPr>
      <xdr:spPr>
        <a:xfrm>
          <a:off x="5770880" y="15041880"/>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13970</xdr:rowOff>
    </xdr:from>
    <xdr:to xmlns:xdr="http://schemas.openxmlformats.org/drawingml/2006/spreadsheetDrawing">
      <xdr:col>59</xdr:col>
      <xdr:colOff>50800</xdr:colOff>
      <xdr:row>85</xdr:row>
      <xdr:rowOff>13970</xdr:rowOff>
    </xdr:to>
    <xdr:cxnSp macro="">
      <xdr:nvCxnSpPr>
        <xdr:cNvPr id="214" name="直線コネクタ 213"/>
        <xdr:cNvCxnSpPr/>
      </xdr:nvCxnSpPr>
      <xdr:spPr>
        <a:xfrm>
          <a:off x="6215380" y="1485392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43180</xdr:rowOff>
    </xdr:from>
    <xdr:ext cx="465455" cy="262255"/>
    <xdr:sp macro="" textlink="">
      <xdr:nvSpPr>
        <xdr:cNvPr id="215" name="テキスト ボックス 214"/>
        <xdr:cNvSpPr txBox="1"/>
      </xdr:nvSpPr>
      <xdr:spPr>
        <a:xfrm>
          <a:off x="5770880" y="14708505"/>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16" name="直線コネクタ 215"/>
        <xdr:cNvCxnSpPr/>
      </xdr:nvCxnSpPr>
      <xdr:spPr>
        <a:xfrm>
          <a:off x="6215380" y="1452054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60325</xdr:rowOff>
    </xdr:from>
    <xdr:ext cx="465455" cy="262255"/>
    <xdr:sp macro="" textlink="">
      <xdr:nvSpPr>
        <xdr:cNvPr id="217" name="テキスト ボックス 216"/>
        <xdr:cNvSpPr txBox="1"/>
      </xdr:nvSpPr>
      <xdr:spPr>
        <a:xfrm>
          <a:off x="5770880" y="14376400"/>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46990</xdr:rowOff>
    </xdr:from>
    <xdr:to xmlns:xdr="http://schemas.openxmlformats.org/drawingml/2006/spreadsheetDrawing">
      <xdr:col>59</xdr:col>
      <xdr:colOff>50800</xdr:colOff>
      <xdr:row>81</xdr:row>
      <xdr:rowOff>46990</xdr:rowOff>
    </xdr:to>
    <xdr:cxnSp macro="">
      <xdr:nvCxnSpPr>
        <xdr:cNvPr id="218" name="直線コネクタ 217"/>
        <xdr:cNvCxnSpPr/>
      </xdr:nvCxnSpPr>
      <xdr:spPr>
        <a:xfrm>
          <a:off x="6215380" y="141884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76835</xdr:rowOff>
    </xdr:from>
    <xdr:ext cx="465455" cy="262255"/>
    <xdr:sp macro="" textlink="">
      <xdr:nvSpPr>
        <xdr:cNvPr id="219" name="テキスト ボックス 218"/>
        <xdr:cNvSpPr txBox="1"/>
      </xdr:nvSpPr>
      <xdr:spPr>
        <a:xfrm>
          <a:off x="5770880" y="14043660"/>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64135</xdr:rowOff>
    </xdr:from>
    <xdr:to xmlns:xdr="http://schemas.openxmlformats.org/drawingml/2006/spreadsheetDrawing">
      <xdr:col>59</xdr:col>
      <xdr:colOff>50800</xdr:colOff>
      <xdr:row>79</xdr:row>
      <xdr:rowOff>64135</xdr:rowOff>
    </xdr:to>
    <xdr:cxnSp macro="">
      <xdr:nvCxnSpPr>
        <xdr:cNvPr id="220" name="直線コネクタ 219"/>
        <xdr:cNvCxnSpPr/>
      </xdr:nvCxnSpPr>
      <xdr:spPr>
        <a:xfrm>
          <a:off x="6215380" y="1385633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93980</xdr:rowOff>
    </xdr:from>
    <xdr:ext cx="465455" cy="262255"/>
    <xdr:sp macro="" textlink="">
      <xdr:nvSpPr>
        <xdr:cNvPr id="221" name="テキスト ボックス 220"/>
        <xdr:cNvSpPr txBox="1"/>
      </xdr:nvSpPr>
      <xdr:spPr>
        <a:xfrm>
          <a:off x="5770880" y="13711555"/>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80010</xdr:rowOff>
    </xdr:from>
    <xdr:to xmlns:xdr="http://schemas.openxmlformats.org/drawingml/2006/spreadsheetDrawing">
      <xdr:col>59</xdr:col>
      <xdr:colOff>50800</xdr:colOff>
      <xdr:row>77</xdr:row>
      <xdr:rowOff>80010</xdr:rowOff>
    </xdr:to>
    <xdr:cxnSp macro="">
      <xdr:nvCxnSpPr>
        <xdr:cNvPr id="222" name="直線コネクタ 221"/>
        <xdr:cNvCxnSpPr/>
      </xdr:nvCxnSpPr>
      <xdr:spPr>
        <a:xfrm>
          <a:off x="6215380" y="135229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110490</xdr:rowOff>
    </xdr:from>
    <xdr:ext cx="465455" cy="262255"/>
    <xdr:sp macro="" textlink="">
      <xdr:nvSpPr>
        <xdr:cNvPr id="223" name="テキスト ボックス 222"/>
        <xdr:cNvSpPr txBox="1"/>
      </xdr:nvSpPr>
      <xdr:spPr>
        <a:xfrm>
          <a:off x="5770880" y="13378815"/>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97155</xdr:rowOff>
    </xdr:from>
    <xdr:to xmlns:xdr="http://schemas.openxmlformats.org/drawingml/2006/spreadsheetDrawing">
      <xdr:col>59</xdr:col>
      <xdr:colOff>50800</xdr:colOff>
      <xdr:row>75</xdr:row>
      <xdr:rowOff>97155</xdr:rowOff>
    </xdr:to>
    <xdr:cxnSp macro="">
      <xdr:nvCxnSpPr>
        <xdr:cNvPr id="224" name="直線コネクタ 223"/>
        <xdr:cNvCxnSpPr/>
      </xdr:nvCxnSpPr>
      <xdr:spPr>
        <a:xfrm>
          <a:off x="6215380" y="131908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5455" cy="262255"/>
    <xdr:sp macro="" textlink="">
      <xdr:nvSpPr>
        <xdr:cNvPr id="225" name="テキスト ボックス 224"/>
        <xdr:cNvSpPr txBox="1"/>
      </xdr:nvSpPr>
      <xdr:spPr>
        <a:xfrm>
          <a:off x="5770880" y="13046075"/>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97155</xdr:rowOff>
    </xdr:from>
    <xdr:to xmlns:xdr="http://schemas.openxmlformats.org/drawingml/2006/spreadsheetDrawing">
      <xdr:col>59</xdr:col>
      <xdr:colOff>88900</xdr:colOff>
      <xdr:row>88</xdr:row>
      <xdr:rowOff>155575</xdr:rowOff>
    </xdr:to>
    <xdr:sp macro="" textlink="">
      <xdr:nvSpPr>
        <xdr:cNvPr id="226" name="【福祉施設】&#10;一人当たり面積グラフ枠"/>
        <xdr:cNvSpPr/>
      </xdr:nvSpPr>
      <xdr:spPr>
        <a:xfrm>
          <a:off x="6215380" y="13190855"/>
          <a:ext cx="4438650" cy="2328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78</xdr:row>
      <xdr:rowOff>111125</xdr:rowOff>
    </xdr:from>
    <xdr:to xmlns:xdr="http://schemas.openxmlformats.org/drawingml/2006/spreadsheetDrawing">
      <xdr:col>54</xdr:col>
      <xdr:colOff>179070</xdr:colOff>
      <xdr:row>86</xdr:row>
      <xdr:rowOff>151765</xdr:rowOff>
    </xdr:to>
    <xdr:cxnSp macro="">
      <xdr:nvCxnSpPr>
        <xdr:cNvPr id="227" name="直線コネクタ 226"/>
        <xdr:cNvCxnSpPr/>
      </xdr:nvCxnSpPr>
      <xdr:spPr>
        <a:xfrm flipV="1">
          <a:off x="9848850" y="13728700"/>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156210</xdr:rowOff>
    </xdr:from>
    <xdr:ext cx="469900" cy="262255"/>
    <xdr:sp macro="" textlink="">
      <xdr:nvSpPr>
        <xdr:cNvPr id="228" name="【福祉施設】&#10;一人当たり面積最小値テキスト"/>
        <xdr:cNvSpPr txBox="1"/>
      </xdr:nvSpPr>
      <xdr:spPr>
        <a:xfrm>
          <a:off x="9886950" y="1517078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151765</xdr:rowOff>
    </xdr:from>
    <xdr:to xmlns:xdr="http://schemas.openxmlformats.org/drawingml/2006/spreadsheetDrawing">
      <xdr:col>55</xdr:col>
      <xdr:colOff>88900</xdr:colOff>
      <xdr:row>86</xdr:row>
      <xdr:rowOff>151765</xdr:rowOff>
    </xdr:to>
    <xdr:cxnSp macro="">
      <xdr:nvCxnSpPr>
        <xdr:cNvPr id="229" name="直線コネクタ 228"/>
        <xdr:cNvCxnSpPr/>
      </xdr:nvCxnSpPr>
      <xdr:spPr>
        <a:xfrm>
          <a:off x="9771380" y="151663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55880</xdr:rowOff>
    </xdr:from>
    <xdr:ext cx="469900" cy="264160"/>
    <xdr:sp macro="" textlink="">
      <xdr:nvSpPr>
        <xdr:cNvPr id="230" name="【福祉施設】&#10;一人当たり面積最大値テキスト"/>
        <xdr:cNvSpPr txBox="1"/>
      </xdr:nvSpPr>
      <xdr:spPr>
        <a:xfrm>
          <a:off x="9886950" y="1349883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111125</xdr:rowOff>
    </xdr:from>
    <xdr:to xmlns:xdr="http://schemas.openxmlformats.org/drawingml/2006/spreadsheetDrawing">
      <xdr:col>55</xdr:col>
      <xdr:colOff>88900</xdr:colOff>
      <xdr:row>78</xdr:row>
      <xdr:rowOff>111125</xdr:rowOff>
    </xdr:to>
    <xdr:cxnSp macro="">
      <xdr:nvCxnSpPr>
        <xdr:cNvPr id="231" name="直線コネクタ 230"/>
        <xdr:cNvCxnSpPr/>
      </xdr:nvCxnSpPr>
      <xdr:spPr>
        <a:xfrm>
          <a:off x="9771380" y="137287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101600</xdr:rowOff>
    </xdr:from>
    <xdr:ext cx="469900" cy="262255"/>
    <xdr:sp macro="" textlink="">
      <xdr:nvSpPr>
        <xdr:cNvPr id="232" name="【福祉施設】&#10;一人当たり面積平均値テキスト"/>
        <xdr:cNvSpPr txBox="1"/>
      </xdr:nvSpPr>
      <xdr:spPr>
        <a:xfrm>
          <a:off x="9886950" y="14592300"/>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78105</xdr:rowOff>
    </xdr:from>
    <xdr:to xmlns:xdr="http://schemas.openxmlformats.org/drawingml/2006/spreadsheetDrawing">
      <xdr:col>55</xdr:col>
      <xdr:colOff>50800</xdr:colOff>
      <xdr:row>85</xdr:row>
      <xdr:rowOff>6985</xdr:rowOff>
    </xdr:to>
    <xdr:sp macro="" textlink="">
      <xdr:nvSpPr>
        <xdr:cNvPr id="233" name="フローチャート: 判断 232"/>
        <xdr:cNvSpPr/>
      </xdr:nvSpPr>
      <xdr:spPr>
        <a:xfrm>
          <a:off x="9809480" y="1474343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155575</xdr:rowOff>
    </xdr:from>
    <xdr:to xmlns:xdr="http://schemas.openxmlformats.org/drawingml/2006/spreadsheetDrawing">
      <xdr:col>50</xdr:col>
      <xdr:colOff>165100</xdr:colOff>
      <xdr:row>85</xdr:row>
      <xdr:rowOff>84455</xdr:rowOff>
    </xdr:to>
    <xdr:sp macro="" textlink="">
      <xdr:nvSpPr>
        <xdr:cNvPr id="234" name="フローチャート: 判断 233"/>
        <xdr:cNvSpPr/>
      </xdr:nvSpPr>
      <xdr:spPr>
        <a:xfrm>
          <a:off x="9017000" y="148209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100965</xdr:rowOff>
    </xdr:from>
    <xdr:ext cx="467995" cy="262255"/>
    <xdr:sp macro="" textlink="">
      <xdr:nvSpPr>
        <xdr:cNvPr id="235" name="n_1aveValue【福祉施設】&#10;一人当たり面積"/>
        <xdr:cNvSpPr txBox="1"/>
      </xdr:nvSpPr>
      <xdr:spPr>
        <a:xfrm>
          <a:off x="8831580" y="1459166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12065</xdr:rowOff>
    </xdr:from>
    <xdr:to xmlns:xdr="http://schemas.openxmlformats.org/drawingml/2006/spreadsheetDrawing">
      <xdr:col>46</xdr:col>
      <xdr:colOff>38100</xdr:colOff>
      <xdr:row>85</xdr:row>
      <xdr:rowOff>115570</xdr:rowOff>
    </xdr:to>
    <xdr:sp macro="" textlink="">
      <xdr:nvSpPr>
        <xdr:cNvPr id="236" name="フローチャート: 判断 235"/>
        <xdr:cNvSpPr/>
      </xdr:nvSpPr>
      <xdr:spPr>
        <a:xfrm>
          <a:off x="8185150" y="1485201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132715</xdr:rowOff>
    </xdr:from>
    <xdr:ext cx="469900" cy="263525"/>
    <xdr:sp macro="" textlink="">
      <xdr:nvSpPr>
        <xdr:cNvPr id="237" name="n_2aveValue【福祉施設】&#10;一人当たり面積"/>
        <xdr:cNvSpPr txBox="1"/>
      </xdr:nvSpPr>
      <xdr:spPr>
        <a:xfrm>
          <a:off x="8012430" y="1462341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84</xdr:row>
      <xdr:rowOff>110490</xdr:rowOff>
    </xdr:from>
    <xdr:to xmlns:xdr="http://schemas.openxmlformats.org/drawingml/2006/spreadsheetDrawing">
      <xdr:col>41</xdr:col>
      <xdr:colOff>101600</xdr:colOff>
      <xdr:row>85</xdr:row>
      <xdr:rowOff>38735</xdr:rowOff>
    </xdr:to>
    <xdr:sp macro="" textlink="">
      <xdr:nvSpPr>
        <xdr:cNvPr id="238" name="フローチャート: 判断 237"/>
        <xdr:cNvSpPr/>
      </xdr:nvSpPr>
      <xdr:spPr>
        <a:xfrm>
          <a:off x="7341870" y="147758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83</xdr:row>
      <xdr:rowOff>55245</xdr:rowOff>
    </xdr:from>
    <xdr:ext cx="467995" cy="264160"/>
    <xdr:sp macro="" textlink="">
      <xdr:nvSpPr>
        <xdr:cNvPr id="239" name="n_3aveValue【福祉施設】&#10;一人当たり面積"/>
        <xdr:cNvSpPr txBox="1"/>
      </xdr:nvSpPr>
      <xdr:spPr>
        <a:xfrm>
          <a:off x="7169150" y="1454594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152400</xdr:rowOff>
    </xdr:from>
    <xdr:ext cx="762000" cy="264160"/>
    <xdr:sp macro="" textlink="">
      <xdr:nvSpPr>
        <xdr:cNvPr id="240" name="テキスト ボックス 239"/>
        <xdr:cNvSpPr txBox="1"/>
      </xdr:nvSpPr>
      <xdr:spPr>
        <a:xfrm>
          <a:off x="966978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152400</xdr:rowOff>
    </xdr:from>
    <xdr:ext cx="762000" cy="264160"/>
    <xdr:sp macro="" textlink="">
      <xdr:nvSpPr>
        <xdr:cNvPr id="241" name="テキスト ボックス 240"/>
        <xdr:cNvSpPr txBox="1"/>
      </xdr:nvSpPr>
      <xdr:spPr>
        <a:xfrm>
          <a:off x="888873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152400</xdr:rowOff>
    </xdr:from>
    <xdr:ext cx="762000" cy="264160"/>
    <xdr:sp macro="" textlink="">
      <xdr:nvSpPr>
        <xdr:cNvPr id="242" name="テキスト ボックス 241"/>
        <xdr:cNvSpPr txBox="1"/>
      </xdr:nvSpPr>
      <xdr:spPr>
        <a:xfrm>
          <a:off x="805688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152400</xdr:rowOff>
    </xdr:from>
    <xdr:ext cx="760095" cy="264160"/>
    <xdr:sp macro="" textlink="">
      <xdr:nvSpPr>
        <xdr:cNvPr id="243" name="テキスト ボックス 242"/>
        <xdr:cNvSpPr txBox="1"/>
      </xdr:nvSpPr>
      <xdr:spPr>
        <a:xfrm>
          <a:off x="7213600" y="1551622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152400</xdr:rowOff>
    </xdr:from>
    <xdr:ext cx="762000" cy="264160"/>
    <xdr:sp macro="" textlink="">
      <xdr:nvSpPr>
        <xdr:cNvPr id="244" name="テキスト ボックス 243"/>
        <xdr:cNvSpPr txBox="1"/>
      </xdr:nvSpPr>
      <xdr:spPr>
        <a:xfrm>
          <a:off x="6381750" y="155162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38735</xdr:rowOff>
    </xdr:from>
    <xdr:to xmlns:xdr="http://schemas.openxmlformats.org/drawingml/2006/spreadsheetDrawing">
      <xdr:col>55</xdr:col>
      <xdr:colOff>50800</xdr:colOff>
      <xdr:row>85</xdr:row>
      <xdr:rowOff>142240</xdr:rowOff>
    </xdr:to>
    <xdr:sp macro="" textlink="">
      <xdr:nvSpPr>
        <xdr:cNvPr id="245" name="楕円 244"/>
        <xdr:cNvSpPr/>
      </xdr:nvSpPr>
      <xdr:spPr>
        <a:xfrm>
          <a:off x="9809480" y="148786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17145</xdr:rowOff>
    </xdr:from>
    <xdr:ext cx="469900" cy="262255"/>
    <xdr:sp macro="" textlink="">
      <xdr:nvSpPr>
        <xdr:cNvPr id="246" name="【福祉施設】&#10;一人当たり面積該当値テキスト"/>
        <xdr:cNvSpPr txBox="1"/>
      </xdr:nvSpPr>
      <xdr:spPr>
        <a:xfrm>
          <a:off x="9886950" y="1485709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41910</xdr:rowOff>
    </xdr:from>
    <xdr:to xmlns:xdr="http://schemas.openxmlformats.org/drawingml/2006/spreadsheetDrawing">
      <xdr:col>50</xdr:col>
      <xdr:colOff>165100</xdr:colOff>
      <xdr:row>85</xdr:row>
      <xdr:rowOff>146050</xdr:rowOff>
    </xdr:to>
    <xdr:sp macro="" textlink="">
      <xdr:nvSpPr>
        <xdr:cNvPr id="247" name="楕円 246"/>
        <xdr:cNvSpPr/>
      </xdr:nvSpPr>
      <xdr:spPr>
        <a:xfrm>
          <a:off x="9017000" y="148818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90170</xdr:rowOff>
    </xdr:from>
    <xdr:to xmlns:xdr="http://schemas.openxmlformats.org/drawingml/2006/spreadsheetDrawing">
      <xdr:col>55</xdr:col>
      <xdr:colOff>0</xdr:colOff>
      <xdr:row>85</xdr:row>
      <xdr:rowOff>93980</xdr:rowOff>
    </xdr:to>
    <xdr:cxnSp macro="">
      <xdr:nvCxnSpPr>
        <xdr:cNvPr id="248" name="直線コネクタ 247"/>
        <xdr:cNvCxnSpPr/>
      </xdr:nvCxnSpPr>
      <xdr:spPr>
        <a:xfrm flipV="1">
          <a:off x="9067800" y="14930120"/>
          <a:ext cx="7810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45085</xdr:rowOff>
    </xdr:from>
    <xdr:to xmlns:xdr="http://schemas.openxmlformats.org/drawingml/2006/spreadsheetDrawing">
      <xdr:col>46</xdr:col>
      <xdr:colOff>38100</xdr:colOff>
      <xdr:row>85</xdr:row>
      <xdr:rowOff>148590</xdr:rowOff>
    </xdr:to>
    <xdr:sp macro="" textlink="">
      <xdr:nvSpPr>
        <xdr:cNvPr id="249" name="楕円 248"/>
        <xdr:cNvSpPr/>
      </xdr:nvSpPr>
      <xdr:spPr>
        <a:xfrm>
          <a:off x="8185150" y="1488503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93980</xdr:rowOff>
    </xdr:from>
    <xdr:to xmlns:xdr="http://schemas.openxmlformats.org/drawingml/2006/spreadsheetDrawing">
      <xdr:col>50</xdr:col>
      <xdr:colOff>114300</xdr:colOff>
      <xdr:row>85</xdr:row>
      <xdr:rowOff>97155</xdr:rowOff>
    </xdr:to>
    <xdr:cxnSp macro="">
      <xdr:nvCxnSpPr>
        <xdr:cNvPr id="250" name="直線コネクタ 249"/>
        <xdr:cNvCxnSpPr/>
      </xdr:nvCxnSpPr>
      <xdr:spPr>
        <a:xfrm flipV="1">
          <a:off x="8235950" y="14933930"/>
          <a:ext cx="8318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48895</xdr:rowOff>
    </xdr:from>
    <xdr:to xmlns:xdr="http://schemas.openxmlformats.org/drawingml/2006/spreadsheetDrawing">
      <xdr:col>41</xdr:col>
      <xdr:colOff>101600</xdr:colOff>
      <xdr:row>85</xdr:row>
      <xdr:rowOff>151765</xdr:rowOff>
    </xdr:to>
    <xdr:sp macro="" textlink="">
      <xdr:nvSpPr>
        <xdr:cNvPr id="251" name="楕円 250"/>
        <xdr:cNvSpPr/>
      </xdr:nvSpPr>
      <xdr:spPr>
        <a:xfrm>
          <a:off x="7341870" y="148888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97155</xdr:rowOff>
    </xdr:from>
    <xdr:to xmlns:xdr="http://schemas.openxmlformats.org/drawingml/2006/spreadsheetDrawing">
      <xdr:col>45</xdr:col>
      <xdr:colOff>177800</xdr:colOff>
      <xdr:row>85</xdr:row>
      <xdr:rowOff>99695</xdr:rowOff>
    </xdr:to>
    <xdr:cxnSp macro="">
      <xdr:nvCxnSpPr>
        <xdr:cNvPr id="252" name="直線コネクタ 251"/>
        <xdr:cNvCxnSpPr/>
      </xdr:nvCxnSpPr>
      <xdr:spPr>
        <a:xfrm flipV="1">
          <a:off x="7392670" y="14937105"/>
          <a:ext cx="8432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136525</xdr:rowOff>
    </xdr:from>
    <xdr:ext cx="467995" cy="262255"/>
    <xdr:sp macro="" textlink="">
      <xdr:nvSpPr>
        <xdr:cNvPr id="253" name="n_1mainValue【福祉施設】&#10;一人当たり面積"/>
        <xdr:cNvSpPr txBox="1"/>
      </xdr:nvSpPr>
      <xdr:spPr>
        <a:xfrm>
          <a:off x="8831580" y="1497647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139700</xdr:rowOff>
    </xdr:from>
    <xdr:ext cx="469900" cy="263525"/>
    <xdr:sp macro="" textlink="">
      <xdr:nvSpPr>
        <xdr:cNvPr id="254" name="n_2mainValue【福祉施設】&#10;一人当たり面積"/>
        <xdr:cNvSpPr txBox="1"/>
      </xdr:nvSpPr>
      <xdr:spPr>
        <a:xfrm>
          <a:off x="8012430" y="1497965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142875</xdr:rowOff>
    </xdr:from>
    <xdr:ext cx="467995" cy="264160"/>
    <xdr:sp macro="" textlink="">
      <xdr:nvSpPr>
        <xdr:cNvPr id="255" name="n_3mainValue【福祉施設】&#10;一人当たり面積"/>
        <xdr:cNvSpPr txBox="1"/>
      </xdr:nvSpPr>
      <xdr:spPr>
        <a:xfrm>
          <a:off x="7169150" y="1498282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56" name="正方形/長方形 255"/>
        <xdr:cNvSpPr/>
      </xdr:nvSpPr>
      <xdr:spPr>
        <a:xfrm>
          <a:off x="716280" y="1590675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57" name="正方形/長方形 256"/>
        <xdr:cNvSpPr/>
      </xdr:nvSpPr>
      <xdr:spPr>
        <a:xfrm>
          <a:off x="84328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58" name="正方形/長方形 257"/>
        <xdr:cNvSpPr/>
      </xdr:nvSpPr>
      <xdr:spPr>
        <a:xfrm>
          <a:off x="84328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59" name="正方形/長方形 258"/>
        <xdr:cNvSpPr/>
      </xdr:nvSpPr>
      <xdr:spPr>
        <a:xfrm>
          <a:off x="179070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0" name="正方形/長方形 259"/>
        <xdr:cNvSpPr/>
      </xdr:nvSpPr>
      <xdr:spPr>
        <a:xfrm>
          <a:off x="179070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1" name="正方形/長方形 260"/>
        <xdr:cNvSpPr/>
      </xdr:nvSpPr>
      <xdr:spPr>
        <a:xfrm>
          <a:off x="28651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2" name="正方形/長方形 261"/>
        <xdr:cNvSpPr/>
      </xdr:nvSpPr>
      <xdr:spPr>
        <a:xfrm>
          <a:off x="28651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3" name="正方形/長方形 262"/>
        <xdr:cNvSpPr/>
      </xdr:nvSpPr>
      <xdr:spPr>
        <a:xfrm>
          <a:off x="716280" y="1704975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64" name="テキスト ボックス 263"/>
        <xdr:cNvSpPr txBox="1"/>
      </xdr:nvSpPr>
      <xdr:spPr>
        <a:xfrm>
          <a:off x="689610" y="1685925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65" name="直線コネクタ 264"/>
        <xdr:cNvCxnSpPr/>
      </xdr:nvCxnSpPr>
      <xdr:spPr>
        <a:xfrm>
          <a:off x="716280" y="19335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66" name="直線コネクタ 265"/>
        <xdr:cNvCxnSpPr/>
      </xdr:nvCxnSpPr>
      <xdr:spPr>
        <a:xfrm>
          <a:off x="716280" y="18954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7185" cy="259080"/>
    <xdr:sp macro="" textlink="">
      <xdr:nvSpPr>
        <xdr:cNvPr id="267" name="テキスト ボックス 266"/>
        <xdr:cNvSpPr txBox="1"/>
      </xdr:nvSpPr>
      <xdr:spPr>
        <a:xfrm>
          <a:off x="400050" y="188125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68" name="直線コネクタ 267"/>
        <xdr:cNvCxnSpPr/>
      </xdr:nvCxnSpPr>
      <xdr:spPr>
        <a:xfrm>
          <a:off x="716280" y="18573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1320" cy="257175"/>
    <xdr:sp macro="" textlink="">
      <xdr:nvSpPr>
        <xdr:cNvPr id="269" name="テキスト ボックス 268"/>
        <xdr:cNvSpPr txBox="1"/>
      </xdr:nvSpPr>
      <xdr:spPr>
        <a:xfrm>
          <a:off x="347345" y="1843151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70" name="直線コネクタ 269"/>
        <xdr:cNvCxnSpPr/>
      </xdr:nvCxnSpPr>
      <xdr:spPr>
        <a:xfrm>
          <a:off x="716280" y="18192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1320" cy="259080"/>
    <xdr:sp macro="" textlink="">
      <xdr:nvSpPr>
        <xdr:cNvPr id="271" name="テキスト ボックス 270"/>
        <xdr:cNvSpPr txBox="1"/>
      </xdr:nvSpPr>
      <xdr:spPr>
        <a:xfrm>
          <a:off x="347345" y="180505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72" name="直線コネクタ 271"/>
        <xdr:cNvCxnSpPr/>
      </xdr:nvCxnSpPr>
      <xdr:spPr>
        <a:xfrm>
          <a:off x="716280" y="17811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1320" cy="259080"/>
    <xdr:sp macro="" textlink="">
      <xdr:nvSpPr>
        <xdr:cNvPr id="273" name="テキスト ボックス 272"/>
        <xdr:cNvSpPr txBox="1"/>
      </xdr:nvSpPr>
      <xdr:spPr>
        <a:xfrm>
          <a:off x="347345" y="176695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274" name="直線コネクタ 273"/>
        <xdr:cNvCxnSpPr/>
      </xdr:nvCxnSpPr>
      <xdr:spPr>
        <a:xfrm>
          <a:off x="716280" y="17430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1320" cy="257175"/>
    <xdr:sp macro="" textlink="">
      <xdr:nvSpPr>
        <xdr:cNvPr id="275" name="テキスト ボックス 274"/>
        <xdr:cNvSpPr txBox="1"/>
      </xdr:nvSpPr>
      <xdr:spPr>
        <a:xfrm>
          <a:off x="347345" y="1728851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76" name="直線コネクタ 275"/>
        <xdr:cNvCxnSpPr/>
      </xdr:nvCxnSpPr>
      <xdr:spPr>
        <a:xfrm>
          <a:off x="716280" y="1704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7360" cy="259080"/>
    <xdr:sp macro="" textlink="">
      <xdr:nvSpPr>
        <xdr:cNvPr id="277" name="テキスト ボックス 276"/>
        <xdr:cNvSpPr txBox="1"/>
      </xdr:nvSpPr>
      <xdr:spPr>
        <a:xfrm>
          <a:off x="283210" y="1690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8" name="【市民会館】&#10;有形固定資産減価償却率グラフ枠"/>
        <xdr:cNvSpPr/>
      </xdr:nvSpPr>
      <xdr:spPr>
        <a:xfrm>
          <a:off x="716280" y="1704975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116205</xdr:rowOff>
    </xdr:from>
    <xdr:to xmlns:xdr="http://schemas.openxmlformats.org/drawingml/2006/spreadsheetDrawing">
      <xdr:col>24</xdr:col>
      <xdr:colOff>62865</xdr:colOff>
      <xdr:row>108</xdr:row>
      <xdr:rowOff>34290</xdr:rowOff>
    </xdr:to>
    <xdr:cxnSp macro="">
      <xdr:nvCxnSpPr>
        <xdr:cNvPr id="279" name="直線コネクタ 278"/>
        <xdr:cNvCxnSpPr/>
      </xdr:nvCxnSpPr>
      <xdr:spPr>
        <a:xfrm flipV="1">
          <a:off x="4360545" y="1737550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38100</xdr:rowOff>
    </xdr:from>
    <xdr:ext cx="338455" cy="259080"/>
    <xdr:sp macro="" textlink="">
      <xdr:nvSpPr>
        <xdr:cNvPr id="280" name="【市民会館】&#10;有形固定資産減価償却率最小値テキスト"/>
        <xdr:cNvSpPr txBox="1"/>
      </xdr:nvSpPr>
      <xdr:spPr>
        <a:xfrm>
          <a:off x="4399280" y="188404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34290</xdr:rowOff>
    </xdr:from>
    <xdr:to xmlns:xdr="http://schemas.openxmlformats.org/drawingml/2006/spreadsheetDrawing">
      <xdr:col>24</xdr:col>
      <xdr:colOff>152400</xdr:colOff>
      <xdr:row>108</xdr:row>
      <xdr:rowOff>34290</xdr:rowOff>
    </xdr:to>
    <xdr:cxnSp macro="">
      <xdr:nvCxnSpPr>
        <xdr:cNvPr id="281" name="直線コネクタ 280"/>
        <xdr:cNvCxnSpPr/>
      </xdr:nvCxnSpPr>
      <xdr:spPr>
        <a:xfrm>
          <a:off x="4283710" y="188366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03225" cy="257175"/>
    <xdr:sp macro="" textlink="">
      <xdr:nvSpPr>
        <xdr:cNvPr id="282" name="【市民会館】&#10;有形固定資産減価償却率最大値テキスト"/>
        <xdr:cNvSpPr txBox="1"/>
      </xdr:nvSpPr>
      <xdr:spPr>
        <a:xfrm>
          <a:off x="4399280" y="17151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116205</xdr:rowOff>
    </xdr:from>
    <xdr:to xmlns:xdr="http://schemas.openxmlformats.org/drawingml/2006/spreadsheetDrawing">
      <xdr:col>24</xdr:col>
      <xdr:colOff>152400</xdr:colOff>
      <xdr:row>99</xdr:row>
      <xdr:rowOff>116205</xdr:rowOff>
    </xdr:to>
    <xdr:cxnSp macro="">
      <xdr:nvCxnSpPr>
        <xdr:cNvPr id="283" name="直線コネクタ 282"/>
        <xdr:cNvCxnSpPr/>
      </xdr:nvCxnSpPr>
      <xdr:spPr>
        <a:xfrm>
          <a:off x="4283710" y="173755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67310</xdr:rowOff>
    </xdr:from>
    <xdr:ext cx="403225" cy="259080"/>
    <xdr:sp macro="" textlink="">
      <xdr:nvSpPr>
        <xdr:cNvPr id="284" name="【市民会館】&#10;有形固定資産減価償却率平均値テキスト"/>
        <xdr:cNvSpPr txBox="1"/>
      </xdr:nvSpPr>
      <xdr:spPr>
        <a:xfrm>
          <a:off x="4399280" y="1784096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44450</xdr:rowOff>
    </xdr:from>
    <xdr:to xmlns:xdr="http://schemas.openxmlformats.org/drawingml/2006/spreadsheetDrawing">
      <xdr:col>24</xdr:col>
      <xdr:colOff>114300</xdr:colOff>
      <xdr:row>103</xdr:row>
      <xdr:rowOff>146050</xdr:rowOff>
    </xdr:to>
    <xdr:sp macro="" textlink="">
      <xdr:nvSpPr>
        <xdr:cNvPr id="285" name="フローチャート: 判断 284"/>
        <xdr:cNvSpPr/>
      </xdr:nvSpPr>
      <xdr:spPr>
        <a:xfrm>
          <a:off x="431038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116840</xdr:rowOff>
    </xdr:from>
    <xdr:to xmlns:xdr="http://schemas.openxmlformats.org/drawingml/2006/spreadsheetDrawing">
      <xdr:col>20</xdr:col>
      <xdr:colOff>38100</xdr:colOff>
      <xdr:row>104</xdr:row>
      <xdr:rowOff>46990</xdr:rowOff>
    </xdr:to>
    <xdr:sp macro="" textlink="">
      <xdr:nvSpPr>
        <xdr:cNvPr id="286" name="フローチャート: 判断 285"/>
        <xdr:cNvSpPr/>
      </xdr:nvSpPr>
      <xdr:spPr>
        <a:xfrm>
          <a:off x="3529330" y="180619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102</xdr:row>
      <xdr:rowOff>63500</xdr:rowOff>
    </xdr:from>
    <xdr:ext cx="403225" cy="257175"/>
    <xdr:sp macro="" textlink="">
      <xdr:nvSpPr>
        <xdr:cNvPr id="287" name="n_1aveValue【市民会館】&#10;有形固定資産減価償却率"/>
        <xdr:cNvSpPr txBox="1"/>
      </xdr:nvSpPr>
      <xdr:spPr>
        <a:xfrm>
          <a:off x="3376295" y="17837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103</xdr:row>
      <xdr:rowOff>38735</xdr:rowOff>
    </xdr:from>
    <xdr:to xmlns:xdr="http://schemas.openxmlformats.org/drawingml/2006/spreadsheetDrawing">
      <xdr:col>15</xdr:col>
      <xdr:colOff>101600</xdr:colOff>
      <xdr:row>103</xdr:row>
      <xdr:rowOff>140335</xdr:rowOff>
    </xdr:to>
    <xdr:sp macro="" textlink="">
      <xdr:nvSpPr>
        <xdr:cNvPr id="288" name="フローチャート: 判断 287"/>
        <xdr:cNvSpPr/>
      </xdr:nvSpPr>
      <xdr:spPr>
        <a:xfrm>
          <a:off x="268605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101</xdr:row>
      <xdr:rowOff>156845</xdr:rowOff>
    </xdr:from>
    <xdr:ext cx="403225" cy="257175"/>
    <xdr:sp macro="" textlink="">
      <xdr:nvSpPr>
        <xdr:cNvPr id="289" name="n_2aveValue【市民会館】&#10;有形固定資産減価償却率"/>
        <xdr:cNvSpPr txBox="1"/>
      </xdr:nvSpPr>
      <xdr:spPr>
        <a:xfrm>
          <a:off x="2545715" y="17759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103</xdr:row>
      <xdr:rowOff>2540</xdr:rowOff>
    </xdr:from>
    <xdr:to xmlns:xdr="http://schemas.openxmlformats.org/drawingml/2006/spreadsheetDrawing">
      <xdr:col>10</xdr:col>
      <xdr:colOff>165100</xdr:colOff>
      <xdr:row>103</xdr:row>
      <xdr:rowOff>104140</xdr:rowOff>
    </xdr:to>
    <xdr:sp macro="" textlink="">
      <xdr:nvSpPr>
        <xdr:cNvPr id="290" name="フローチャート: 判断 289"/>
        <xdr:cNvSpPr/>
      </xdr:nvSpPr>
      <xdr:spPr>
        <a:xfrm>
          <a:off x="18542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101</xdr:row>
      <xdr:rowOff>120650</xdr:rowOff>
    </xdr:from>
    <xdr:ext cx="403225" cy="257175"/>
    <xdr:sp macro="" textlink="">
      <xdr:nvSpPr>
        <xdr:cNvPr id="291" name="n_3aveValue【市民会館】&#10;有形固定資産減価償却率"/>
        <xdr:cNvSpPr txBox="1"/>
      </xdr:nvSpPr>
      <xdr:spPr>
        <a:xfrm>
          <a:off x="1713865" y="1772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292" name="テキスト ボックス 291"/>
        <xdr:cNvSpPr txBox="1"/>
      </xdr:nvSpPr>
      <xdr:spPr>
        <a:xfrm>
          <a:off x="418211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93" name="テキスト ボックス 292"/>
        <xdr:cNvSpPr txBox="1"/>
      </xdr:nvSpPr>
      <xdr:spPr>
        <a:xfrm>
          <a:off x="340106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095" cy="259080"/>
    <xdr:sp macro="" textlink="">
      <xdr:nvSpPr>
        <xdr:cNvPr id="294" name="テキスト ボックス 293"/>
        <xdr:cNvSpPr txBox="1"/>
      </xdr:nvSpPr>
      <xdr:spPr>
        <a:xfrm>
          <a:off x="255778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95" name="テキスト ボックス 294"/>
        <xdr:cNvSpPr txBox="1"/>
      </xdr:nvSpPr>
      <xdr:spPr>
        <a:xfrm>
          <a:off x="172593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96" name="テキスト ボックス 295"/>
        <xdr:cNvSpPr txBox="1"/>
      </xdr:nvSpPr>
      <xdr:spPr>
        <a:xfrm>
          <a:off x="89408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101600</xdr:rowOff>
    </xdr:from>
    <xdr:to xmlns:xdr="http://schemas.openxmlformats.org/drawingml/2006/spreadsheetDrawing">
      <xdr:col>24</xdr:col>
      <xdr:colOff>114300</xdr:colOff>
      <xdr:row>104</xdr:row>
      <xdr:rowOff>31750</xdr:rowOff>
    </xdr:to>
    <xdr:sp macro="" textlink="">
      <xdr:nvSpPr>
        <xdr:cNvPr id="297" name="楕円 296"/>
        <xdr:cNvSpPr/>
      </xdr:nvSpPr>
      <xdr:spPr>
        <a:xfrm>
          <a:off x="431038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80010</xdr:rowOff>
    </xdr:from>
    <xdr:ext cx="403225" cy="259080"/>
    <xdr:sp macro="" textlink="">
      <xdr:nvSpPr>
        <xdr:cNvPr id="298" name="【市民会館】&#10;有形固定資産減価償却率該当値テキスト"/>
        <xdr:cNvSpPr txBox="1"/>
      </xdr:nvSpPr>
      <xdr:spPr>
        <a:xfrm>
          <a:off x="4399280" y="18025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149225</xdr:rowOff>
    </xdr:from>
    <xdr:to xmlns:xdr="http://schemas.openxmlformats.org/drawingml/2006/spreadsheetDrawing">
      <xdr:col>20</xdr:col>
      <xdr:colOff>38100</xdr:colOff>
      <xdr:row>104</xdr:row>
      <xdr:rowOff>79375</xdr:rowOff>
    </xdr:to>
    <xdr:sp macro="" textlink="">
      <xdr:nvSpPr>
        <xdr:cNvPr id="299" name="楕円 298"/>
        <xdr:cNvSpPr/>
      </xdr:nvSpPr>
      <xdr:spPr>
        <a:xfrm>
          <a:off x="3529330" y="180943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152400</xdr:rowOff>
    </xdr:from>
    <xdr:to xmlns:xdr="http://schemas.openxmlformats.org/drawingml/2006/spreadsheetDrawing">
      <xdr:col>24</xdr:col>
      <xdr:colOff>63500</xdr:colOff>
      <xdr:row>104</xdr:row>
      <xdr:rowOff>29210</xdr:rowOff>
    </xdr:to>
    <xdr:cxnSp macro="">
      <xdr:nvCxnSpPr>
        <xdr:cNvPr id="300" name="直線コネクタ 299"/>
        <xdr:cNvCxnSpPr/>
      </xdr:nvCxnSpPr>
      <xdr:spPr>
        <a:xfrm flipV="1">
          <a:off x="3580130" y="18097500"/>
          <a:ext cx="7810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25400</xdr:rowOff>
    </xdr:from>
    <xdr:to xmlns:xdr="http://schemas.openxmlformats.org/drawingml/2006/spreadsheetDrawing">
      <xdr:col>15</xdr:col>
      <xdr:colOff>101600</xdr:colOff>
      <xdr:row>104</xdr:row>
      <xdr:rowOff>127000</xdr:rowOff>
    </xdr:to>
    <xdr:sp macro="" textlink="">
      <xdr:nvSpPr>
        <xdr:cNvPr id="301" name="楕円 300"/>
        <xdr:cNvSpPr/>
      </xdr:nvSpPr>
      <xdr:spPr>
        <a:xfrm>
          <a:off x="268605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29210</xdr:rowOff>
    </xdr:from>
    <xdr:to xmlns:xdr="http://schemas.openxmlformats.org/drawingml/2006/spreadsheetDrawing">
      <xdr:col>19</xdr:col>
      <xdr:colOff>177800</xdr:colOff>
      <xdr:row>104</xdr:row>
      <xdr:rowOff>76200</xdr:rowOff>
    </xdr:to>
    <xdr:cxnSp macro="">
      <xdr:nvCxnSpPr>
        <xdr:cNvPr id="302" name="直線コネクタ 301"/>
        <xdr:cNvCxnSpPr/>
      </xdr:nvCxnSpPr>
      <xdr:spPr>
        <a:xfrm flipV="1">
          <a:off x="2736850" y="18145760"/>
          <a:ext cx="8432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73025</xdr:rowOff>
    </xdr:from>
    <xdr:to xmlns:xdr="http://schemas.openxmlformats.org/drawingml/2006/spreadsheetDrawing">
      <xdr:col>10</xdr:col>
      <xdr:colOff>165100</xdr:colOff>
      <xdr:row>105</xdr:row>
      <xdr:rowOff>3175</xdr:rowOff>
    </xdr:to>
    <xdr:sp macro="" textlink="">
      <xdr:nvSpPr>
        <xdr:cNvPr id="303" name="楕円 302"/>
        <xdr:cNvSpPr/>
      </xdr:nvSpPr>
      <xdr:spPr>
        <a:xfrm>
          <a:off x="18542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76200</xdr:rowOff>
    </xdr:from>
    <xdr:to xmlns:xdr="http://schemas.openxmlformats.org/drawingml/2006/spreadsheetDrawing">
      <xdr:col>15</xdr:col>
      <xdr:colOff>50800</xdr:colOff>
      <xdr:row>104</xdr:row>
      <xdr:rowOff>123825</xdr:rowOff>
    </xdr:to>
    <xdr:cxnSp macro="">
      <xdr:nvCxnSpPr>
        <xdr:cNvPr id="304" name="直線コネクタ 303"/>
        <xdr:cNvCxnSpPr/>
      </xdr:nvCxnSpPr>
      <xdr:spPr>
        <a:xfrm flipV="1">
          <a:off x="1905000" y="18192750"/>
          <a:ext cx="8318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70485</xdr:rowOff>
    </xdr:from>
    <xdr:ext cx="403225" cy="259080"/>
    <xdr:sp macro="" textlink="">
      <xdr:nvSpPr>
        <xdr:cNvPr id="305" name="n_1mainValue【市民会館】&#10;有形固定資産減価償却率"/>
        <xdr:cNvSpPr txBox="1"/>
      </xdr:nvSpPr>
      <xdr:spPr>
        <a:xfrm>
          <a:off x="3376295" y="18187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118110</xdr:rowOff>
    </xdr:from>
    <xdr:ext cx="403225" cy="259080"/>
    <xdr:sp macro="" textlink="">
      <xdr:nvSpPr>
        <xdr:cNvPr id="306" name="n_2mainValue【市民会館】&#10;有形固定資産減価償却率"/>
        <xdr:cNvSpPr txBox="1"/>
      </xdr:nvSpPr>
      <xdr:spPr>
        <a:xfrm>
          <a:off x="2545715" y="1823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166370</xdr:rowOff>
    </xdr:from>
    <xdr:ext cx="403225" cy="257175"/>
    <xdr:sp macro="" textlink="">
      <xdr:nvSpPr>
        <xdr:cNvPr id="307" name="n_3mainValue【市民会館】&#10;有形固定資産減価償却率"/>
        <xdr:cNvSpPr txBox="1"/>
      </xdr:nvSpPr>
      <xdr:spPr>
        <a:xfrm>
          <a:off x="1713865" y="18282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8" name="正方形/長方形 307"/>
        <xdr:cNvSpPr/>
      </xdr:nvSpPr>
      <xdr:spPr>
        <a:xfrm>
          <a:off x="6215380" y="1590675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9" name="正方形/長方形 308"/>
        <xdr:cNvSpPr/>
      </xdr:nvSpPr>
      <xdr:spPr>
        <a:xfrm>
          <a:off x="633095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0" name="正方形/長方形 309"/>
        <xdr:cNvSpPr/>
      </xdr:nvSpPr>
      <xdr:spPr>
        <a:xfrm>
          <a:off x="633095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1" name="正方形/長方形 310"/>
        <xdr:cNvSpPr/>
      </xdr:nvSpPr>
      <xdr:spPr>
        <a:xfrm>
          <a:off x="728980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2" name="正方形/長方形 311"/>
        <xdr:cNvSpPr/>
      </xdr:nvSpPr>
      <xdr:spPr>
        <a:xfrm>
          <a:off x="728980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3" name="正方形/長方形 312"/>
        <xdr:cNvSpPr/>
      </xdr:nvSpPr>
      <xdr:spPr>
        <a:xfrm>
          <a:off x="83642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4" name="正方形/長方形 313"/>
        <xdr:cNvSpPr/>
      </xdr:nvSpPr>
      <xdr:spPr>
        <a:xfrm>
          <a:off x="83642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5" name="正方形/長方形 314"/>
        <xdr:cNvSpPr/>
      </xdr:nvSpPr>
      <xdr:spPr>
        <a:xfrm>
          <a:off x="6215380" y="1704975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16" name="テキスト ボックス 315"/>
        <xdr:cNvSpPr txBox="1"/>
      </xdr:nvSpPr>
      <xdr:spPr>
        <a:xfrm>
          <a:off x="6177280" y="168592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17" name="直線コネクタ 316"/>
        <xdr:cNvCxnSpPr/>
      </xdr:nvCxnSpPr>
      <xdr:spPr>
        <a:xfrm>
          <a:off x="6215380" y="19335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18" name="直線コネクタ 317"/>
        <xdr:cNvCxnSpPr/>
      </xdr:nvCxnSpPr>
      <xdr:spPr>
        <a:xfrm>
          <a:off x="6215380" y="188785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5455" cy="259080"/>
    <xdr:sp macro="" textlink="">
      <xdr:nvSpPr>
        <xdr:cNvPr id="319" name="テキスト ボックス 318"/>
        <xdr:cNvSpPr txBox="1"/>
      </xdr:nvSpPr>
      <xdr:spPr>
        <a:xfrm>
          <a:off x="5770880" y="18736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20" name="直線コネクタ 319"/>
        <xdr:cNvCxnSpPr/>
      </xdr:nvCxnSpPr>
      <xdr:spPr>
        <a:xfrm>
          <a:off x="6215380" y="184213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5455" cy="259080"/>
    <xdr:sp macro="" textlink="">
      <xdr:nvSpPr>
        <xdr:cNvPr id="321" name="テキスト ボックス 320"/>
        <xdr:cNvSpPr txBox="1"/>
      </xdr:nvSpPr>
      <xdr:spPr>
        <a:xfrm>
          <a:off x="5770880" y="18279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22" name="直線コネクタ 321"/>
        <xdr:cNvCxnSpPr/>
      </xdr:nvCxnSpPr>
      <xdr:spPr>
        <a:xfrm>
          <a:off x="6215380" y="179641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5455" cy="259080"/>
    <xdr:sp macro="" textlink="">
      <xdr:nvSpPr>
        <xdr:cNvPr id="323" name="テキスト ボックス 322"/>
        <xdr:cNvSpPr txBox="1"/>
      </xdr:nvSpPr>
      <xdr:spPr>
        <a:xfrm>
          <a:off x="5770880" y="17821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24" name="直線コネクタ 323"/>
        <xdr:cNvCxnSpPr/>
      </xdr:nvCxnSpPr>
      <xdr:spPr>
        <a:xfrm>
          <a:off x="6215380" y="175069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5455" cy="259080"/>
    <xdr:sp macro="" textlink="">
      <xdr:nvSpPr>
        <xdr:cNvPr id="325" name="テキスト ボックス 324"/>
        <xdr:cNvSpPr txBox="1"/>
      </xdr:nvSpPr>
      <xdr:spPr>
        <a:xfrm>
          <a:off x="5770880" y="17364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26" name="直線コネクタ 325"/>
        <xdr:cNvCxnSpPr/>
      </xdr:nvCxnSpPr>
      <xdr:spPr>
        <a:xfrm>
          <a:off x="6215380" y="17049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327" name="テキスト ボックス 326"/>
        <xdr:cNvSpPr txBox="1"/>
      </xdr:nvSpPr>
      <xdr:spPr>
        <a:xfrm>
          <a:off x="5770880" y="1690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8" name="【市民会館】&#10;一人当たり面積グラフ枠"/>
        <xdr:cNvSpPr/>
      </xdr:nvSpPr>
      <xdr:spPr>
        <a:xfrm>
          <a:off x="6215380" y="1704975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99</xdr:row>
      <xdr:rowOff>119380</xdr:rowOff>
    </xdr:from>
    <xdr:to xmlns:xdr="http://schemas.openxmlformats.org/drawingml/2006/spreadsheetDrawing">
      <xdr:col>54</xdr:col>
      <xdr:colOff>179070</xdr:colOff>
      <xdr:row>108</xdr:row>
      <xdr:rowOff>27940</xdr:rowOff>
    </xdr:to>
    <xdr:cxnSp macro="">
      <xdr:nvCxnSpPr>
        <xdr:cNvPr id="329" name="直線コネクタ 328"/>
        <xdr:cNvCxnSpPr/>
      </xdr:nvCxnSpPr>
      <xdr:spPr>
        <a:xfrm flipV="1">
          <a:off x="9848850" y="1737868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31750</xdr:rowOff>
    </xdr:from>
    <xdr:ext cx="469900" cy="257175"/>
    <xdr:sp macro="" textlink="">
      <xdr:nvSpPr>
        <xdr:cNvPr id="330" name="【市民会館】&#10;一人当たり面積最小値テキスト"/>
        <xdr:cNvSpPr txBox="1"/>
      </xdr:nvSpPr>
      <xdr:spPr>
        <a:xfrm>
          <a:off x="9886950" y="18834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27940</xdr:rowOff>
    </xdr:from>
    <xdr:to xmlns:xdr="http://schemas.openxmlformats.org/drawingml/2006/spreadsheetDrawing">
      <xdr:col>55</xdr:col>
      <xdr:colOff>88900</xdr:colOff>
      <xdr:row>108</xdr:row>
      <xdr:rowOff>27940</xdr:rowOff>
    </xdr:to>
    <xdr:cxnSp macro="">
      <xdr:nvCxnSpPr>
        <xdr:cNvPr id="331" name="直線コネクタ 330"/>
        <xdr:cNvCxnSpPr/>
      </xdr:nvCxnSpPr>
      <xdr:spPr>
        <a:xfrm>
          <a:off x="9771380" y="188302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66040</xdr:rowOff>
    </xdr:from>
    <xdr:ext cx="469900" cy="257175"/>
    <xdr:sp macro="" textlink="">
      <xdr:nvSpPr>
        <xdr:cNvPr id="332" name="【市民会館】&#10;一人当たり面積最大値テキスト"/>
        <xdr:cNvSpPr txBox="1"/>
      </xdr:nvSpPr>
      <xdr:spPr>
        <a:xfrm>
          <a:off x="9886950" y="17153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119380</xdr:rowOff>
    </xdr:from>
    <xdr:to xmlns:xdr="http://schemas.openxmlformats.org/drawingml/2006/spreadsheetDrawing">
      <xdr:col>55</xdr:col>
      <xdr:colOff>88900</xdr:colOff>
      <xdr:row>99</xdr:row>
      <xdr:rowOff>119380</xdr:rowOff>
    </xdr:to>
    <xdr:cxnSp macro="">
      <xdr:nvCxnSpPr>
        <xdr:cNvPr id="333" name="直線コネクタ 332"/>
        <xdr:cNvCxnSpPr/>
      </xdr:nvCxnSpPr>
      <xdr:spPr>
        <a:xfrm>
          <a:off x="9771380" y="173786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167005</xdr:rowOff>
    </xdr:from>
    <xdr:ext cx="469900" cy="257175"/>
    <xdr:sp macro="" textlink="">
      <xdr:nvSpPr>
        <xdr:cNvPr id="334" name="【市民会館】&#10;一人当たり面積平均値テキスト"/>
        <xdr:cNvSpPr txBox="1"/>
      </xdr:nvSpPr>
      <xdr:spPr>
        <a:xfrm>
          <a:off x="9886950" y="181121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144145</xdr:rowOff>
    </xdr:from>
    <xdr:to xmlns:xdr="http://schemas.openxmlformats.org/drawingml/2006/spreadsheetDrawing">
      <xdr:col>55</xdr:col>
      <xdr:colOff>50800</xdr:colOff>
      <xdr:row>105</xdr:row>
      <xdr:rowOff>74930</xdr:rowOff>
    </xdr:to>
    <xdr:sp macro="" textlink="">
      <xdr:nvSpPr>
        <xdr:cNvPr id="335" name="フローチャート: 判断 334"/>
        <xdr:cNvSpPr/>
      </xdr:nvSpPr>
      <xdr:spPr>
        <a:xfrm>
          <a:off x="9809480" y="1826069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52705</xdr:rowOff>
    </xdr:from>
    <xdr:to xmlns:xdr="http://schemas.openxmlformats.org/drawingml/2006/spreadsheetDrawing">
      <xdr:col>50</xdr:col>
      <xdr:colOff>165100</xdr:colOff>
      <xdr:row>105</xdr:row>
      <xdr:rowOff>154940</xdr:rowOff>
    </xdr:to>
    <xdr:sp macro="" textlink="">
      <xdr:nvSpPr>
        <xdr:cNvPr id="336" name="フローチャート: 判断 335"/>
        <xdr:cNvSpPr/>
      </xdr:nvSpPr>
      <xdr:spPr>
        <a:xfrm>
          <a:off x="9017000" y="1834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103</xdr:row>
      <xdr:rowOff>170815</xdr:rowOff>
    </xdr:from>
    <xdr:ext cx="467995" cy="258445"/>
    <xdr:sp macro="" textlink="">
      <xdr:nvSpPr>
        <xdr:cNvPr id="337" name="n_1aveValue【市民会館】&#10;一人当たり面積"/>
        <xdr:cNvSpPr txBox="1"/>
      </xdr:nvSpPr>
      <xdr:spPr>
        <a:xfrm>
          <a:off x="8831580" y="181159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105</xdr:row>
      <xdr:rowOff>100965</xdr:rowOff>
    </xdr:from>
    <xdr:to xmlns:xdr="http://schemas.openxmlformats.org/drawingml/2006/spreadsheetDrawing">
      <xdr:col>46</xdr:col>
      <xdr:colOff>38100</xdr:colOff>
      <xdr:row>106</xdr:row>
      <xdr:rowOff>31115</xdr:rowOff>
    </xdr:to>
    <xdr:sp macro="" textlink="">
      <xdr:nvSpPr>
        <xdr:cNvPr id="338" name="フローチャート: 判断 337"/>
        <xdr:cNvSpPr/>
      </xdr:nvSpPr>
      <xdr:spPr>
        <a:xfrm>
          <a:off x="8185150" y="183889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104</xdr:row>
      <xdr:rowOff>47625</xdr:rowOff>
    </xdr:from>
    <xdr:ext cx="469900" cy="259080"/>
    <xdr:sp macro="" textlink="">
      <xdr:nvSpPr>
        <xdr:cNvPr id="339" name="n_2aveValue【市民会館】&#10;一人当たり面積"/>
        <xdr:cNvSpPr txBox="1"/>
      </xdr:nvSpPr>
      <xdr:spPr>
        <a:xfrm>
          <a:off x="8012430" y="1816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105</xdr:row>
      <xdr:rowOff>142240</xdr:rowOff>
    </xdr:from>
    <xdr:to xmlns:xdr="http://schemas.openxmlformats.org/drawingml/2006/spreadsheetDrawing">
      <xdr:col>41</xdr:col>
      <xdr:colOff>101600</xdr:colOff>
      <xdr:row>106</xdr:row>
      <xdr:rowOff>72390</xdr:rowOff>
    </xdr:to>
    <xdr:sp macro="" textlink="">
      <xdr:nvSpPr>
        <xdr:cNvPr id="340" name="フローチャート: 判断 339"/>
        <xdr:cNvSpPr/>
      </xdr:nvSpPr>
      <xdr:spPr>
        <a:xfrm>
          <a:off x="7341870" y="184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104</xdr:row>
      <xdr:rowOff>88900</xdr:rowOff>
    </xdr:from>
    <xdr:ext cx="467995" cy="257175"/>
    <xdr:sp macro="" textlink="">
      <xdr:nvSpPr>
        <xdr:cNvPr id="341" name="n_3aveValue【市民会館】&#10;一人当たり面積"/>
        <xdr:cNvSpPr txBox="1"/>
      </xdr:nvSpPr>
      <xdr:spPr>
        <a:xfrm>
          <a:off x="7169150" y="18205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342" name="テキスト ボックス 341"/>
        <xdr:cNvSpPr txBox="1"/>
      </xdr:nvSpPr>
      <xdr:spPr>
        <a:xfrm>
          <a:off x="966978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43" name="テキスト ボックス 342"/>
        <xdr:cNvSpPr txBox="1"/>
      </xdr:nvSpPr>
      <xdr:spPr>
        <a:xfrm>
          <a:off x="888873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44" name="テキスト ボックス 343"/>
        <xdr:cNvSpPr txBox="1"/>
      </xdr:nvSpPr>
      <xdr:spPr>
        <a:xfrm>
          <a:off x="805688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095" cy="259080"/>
    <xdr:sp macro="" textlink="">
      <xdr:nvSpPr>
        <xdr:cNvPr id="345" name="テキスト ボックス 344"/>
        <xdr:cNvSpPr txBox="1"/>
      </xdr:nvSpPr>
      <xdr:spPr>
        <a:xfrm>
          <a:off x="721360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46" name="テキスト ボックス 345"/>
        <xdr:cNvSpPr txBox="1"/>
      </xdr:nvSpPr>
      <xdr:spPr>
        <a:xfrm>
          <a:off x="638175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148590</xdr:rowOff>
    </xdr:from>
    <xdr:to xmlns:xdr="http://schemas.openxmlformats.org/drawingml/2006/spreadsheetDrawing">
      <xdr:col>55</xdr:col>
      <xdr:colOff>50800</xdr:colOff>
      <xdr:row>108</xdr:row>
      <xdr:rowOff>78740</xdr:rowOff>
    </xdr:to>
    <xdr:sp macro="" textlink="">
      <xdr:nvSpPr>
        <xdr:cNvPr id="347" name="楕円 346"/>
        <xdr:cNvSpPr/>
      </xdr:nvSpPr>
      <xdr:spPr>
        <a:xfrm>
          <a:off x="9809480" y="187794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63500</xdr:rowOff>
    </xdr:from>
    <xdr:ext cx="469900" cy="257175"/>
    <xdr:sp macro="" textlink="">
      <xdr:nvSpPr>
        <xdr:cNvPr id="348" name="【市民会館】&#10;一人当たり面積該当値テキスト"/>
        <xdr:cNvSpPr txBox="1"/>
      </xdr:nvSpPr>
      <xdr:spPr>
        <a:xfrm>
          <a:off x="9886950" y="18694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151130</xdr:rowOff>
    </xdr:from>
    <xdr:to xmlns:xdr="http://schemas.openxmlformats.org/drawingml/2006/spreadsheetDrawing">
      <xdr:col>50</xdr:col>
      <xdr:colOff>165100</xdr:colOff>
      <xdr:row>108</xdr:row>
      <xdr:rowOff>81280</xdr:rowOff>
    </xdr:to>
    <xdr:sp macro="" textlink="">
      <xdr:nvSpPr>
        <xdr:cNvPr id="349" name="楕円 348"/>
        <xdr:cNvSpPr/>
      </xdr:nvSpPr>
      <xdr:spPr>
        <a:xfrm>
          <a:off x="9017000" y="187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27940</xdr:rowOff>
    </xdr:from>
    <xdr:to xmlns:xdr="http://schemas.openxmlformats.org/drawingml/2006/spreadsheetDrawing">
      <xdr:col>55</xdr:col>
      <xdr:colOff>0</xdr:colOff>
      <xdr:row>108</xdr:row>
      <xdr:rowOff>30480</xdr:rowOff>
    </xdr:to>
    <xdr:cxnSp macro="">
      <xdr:nvCxnSpPr>
        <xdr:cNvPr id="350" name="直線コネクタ 349"/>
        <xdr:cNvCxnSpPr/>
      </xdr:nvCxnSpPr>
      <xdr:spPr>
        <a:xfrm flipV="1">
          <a:off x="9067800" y="18830290"/>
          <a:ext cx="7810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151130</xdr:rowOff>
    </xdr:from>
    <xdr:to xmlns:xdr="http://schemas.openxmlformats.org/drawingml/2006/spreadsheetDrawing">
      <xdr:col>46</xdr:col>
      <xdr:colOff>38100</xdr:colOff>
      <xdr:row>108</xdr:row>
      <xdr:rowOff>81280</xdr:rowOff>
    </xdr:to>
    <xdr:sp macro="" textlink="">
      <xdr:nvSpPr>
        <xdr:cNvPr id="351" name="楕円 350"/>
        <xdr:cNvSpPr/>
      </xdr:nvSpPr>
      <xdr:spPr>
        <a:xfrm>
          <a:off x="8185150" y="187820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30480</xdr:rowOff>
    </xdr:from>
    <xdr:to xmlns:xdr="http://schemas.openxmlformats.org/drawingml/2006/spreadsheetDrawing">
      <xdr:col>50</xdr:col>
      <xdr:colOff>114300</xdr:colOff>
      <xdr:row>108</xdr:row>
      <xdr:rowOff>30480</xdr:rowOff>
    </xdr:to>
    <xdr:cxnSp macro="">
      <xdr:nvCxnSpPr>
        <xdr:cNvPr id="352" name="直線コネクタ 351"/>
        <xdr:cNvCxnSpPr/>
      </xdr:nvCxnSpPr>
      <xdr:spPr>
        <a:xfrm>
          <a:off x="8235950" y="1883283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151130</xdr:rowOff>
    </xdr:from>
    <xdr:to xmlns:xdr="http://schemas.openxmlformats.org/drawingml/2006/spreadsheetDrawing">
      <xdr:col>41</xdr:col>
      <xdr:colOff>101600</xdr:colOff>
      <xdr:row>108</xdr:row>
      <xdr:rowOff>81280</xdr:rowOff>
    </xdr:to>
    <xdr:sp macro="" textlink="">
      <xdr:nvSpPr>
        <xdr:cNvPr id="353" name="楕円 352"/>
        <xdr:cNvSpPr/>
      </xdr:nvSpPr>
      <xdr:spPr>
        <a:xfrm>
          <a:off x="7341870" y="187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30480</xdr:rowOff>
    </xdr:from>
    <xdr:to xmlns:xdr="http://schemas.openxmlformats.org/drawingml/2006/spreadsheetDrawing">
      <xdr:col>45</xdr:col>
      <xdr:colOff>177800</xdr:colOff>
      <xdr:row>108</xdr:row>
      <xdr:rowOff>30480</xdr:rowOff>
    </xdr:to>
    <xdr:cxnSp macro="">
      <xdr:nvCxnSpPr>
        <xdr:cNvPr id="354" name="直線コネクタ 353"/>
        <xdr:cNvCxnSpPr/>
      </xdr:nvCxnSpPr>
      <xdr:spPr>
        <a:xfrm>
          <a:off x="7392670" y="1883283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108</xdr:row>
      <xdr:rowOff>72390</xdr:rowOff>
    </xdr:from>
    <xdr:ext cx="467995" cy="259080"/>
    <xdr:sp macro="" textlink="">
      <xdr:nvSpPr>
        <xdr:cNvPr id="355" name="n_1mainValue【市民会館】&#10;一人当たり面積"/>
        <xdr:cNvSpPr txBox="1"/>
      </xdr:nvSpPr>
      <xdr:spPr>
        <a:xfrm>
          <a:off x="8831580" y="18874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72390</xdr:rowOff>
    </xdr:from>
    <xdr:ext cx="469900" cy="259080"/>
    <xdr:sp macro="" textlink="">
      <xdr:nvSpPr>
        <xdr:cNvPr id="356" name="n_2mainValue【市民会館】&#10;一人当たり面積"/>
        <xdr:cNvSpPr txBox="1"/>
      </xdr:nvSpPr>
      <xdr:spPr>
        <a:xfrm>
          <a:off x="8012430" y="18874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72390</xdr:rowOff>
    </xdr:from>
    <xdr:ext cx="467995" cy="259080"/>
    <xdr:sp macro="" textlink="">
      <xdr:nvSpPr>
        <xdr:cNvPr id="357" name="n_3mainValue【市民会館】&#10;一人当たり面積"/>
        <xdr:cNvSpPr txBox="1"/>
      </xdr:nvSpPr>
      <xdr:spPr>
        <a:xfrm>
          <a:off x="7169150" y="18874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77470</xdr:rowOff>
    </xdr:from>
    <xdr:to xmlns:xdr="http://schemas.openxmlformats.org/drawingml/2006/spreadsheetDrawing">
      <xdr:col>90</xdr:col>
      <xdr:colOff>25400</xdr:colOff>
      <xdr:row>28</xdr:row>
      <xdr:rowOff>26035</xdr:rowOff>
    </xdr:to>
    <xdr:sp macro="" textlink="">
      <xdr:nvSpPr>
        <xdr:cNvPr id="358" name="正方形/長方形 357"/>
        <xdr:cNvSpPr/>
      </xdr:nvSpPr>
      <xdr:spPr>
        <a:xfrm>
          <a:off x="11703050" y="4265295"/>
          <a:ext cx="443865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135890</xdr:rowOff>
    </xdr:to>
    <xdr:sp macro="" textlink="">
      <xdr:nvSpPr>
        <xdr:cNvPr id="359" name="正方形/長方形 358"/>
        <xdr:cNvSpPr/>
      </xdr:nvSpPr>
      <xdr:spPr>
        <a:xfrm>
          <a:off x="118186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168275</xdr:rowOff>
    </xdr:to>
    <xdr:sp macro="" textlink="">
      <xdr:nvSpPr>
        <xdr:cNvPr id="360" name="正方形/長方形 359"/>
        <xdr:cNvSpPr/>
      </xdr:nvSpPr>
      <xdr:spPr>
        <a:xfrm>
          <a:off x="118186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135890</xdr:rowOff>
    </xdr:to>
    <xdr:sp macro="" textlink="">
      <xdr:nvSpPr>
        <xdr:cNvPr id="361" name="正方形/長方形 360"/>
        <xdr:cNvSpPr/>
      </xdr:nvSpPr>
      <xdr:spPr>
        <a:xfrm>
          <a:off x="1277747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168275</xdr:rowOff>
    </xdr:to>
    <xdr:sp macro="" textlink="">
      <xdr:nvSpPr>
        <xdr:cNvPr id="362" name="正方形/長方形 361"/>
        <xdr:cNvSpPr/>
      </xdr:nvSpPr>
      <xdr:spPr>
        <a:xfrm>
          <a:off x="1277747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135890</xdr:rowOff>
    </xdr:to>
    <xdr:sp macro="" textlink="">
      <xdr:nvSpPr>
        <xdr:cNvPr id="363" name="正方形/長方形 362"/>
        <xdr:cNvSpPr/>
      </xdr:nvSpPr>
      <xdr:spPr>
        <a:xfrm>
          <a:off x="1385189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168275</xdr:rowOff>
    </xdr:to>
    <xdr:sp macro="" textlink="">
      <xdr:nvSpPr>
        <xdr:cNvPr id="364" name="正方形/長方形 363"/>
        <xdr:cNvSpPr/>
      </xdr:nvSpPr>
      <xdr:spPr>
        <a:xfrm>
          <a:off x="1385189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77470</xdr:rowOff>
    </xdr:to>
    <xdr:sp macro="" textlink="">
      <xdr:nvSpPr>
        <xdr:cNvPr id="365" name="正方形/長方形 364"/>
        <xdr:cNvSpPr/>
      </xdr:nvSpPr>
      <xdr:spPr>
        <a:xfrm>
          <a:off x="11703050" y="5429250"/>
          <a:ext cx="4438650" cy="2328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77470</xdr:rowOff>
    </xdr:from>
    <xdr:to xmlns:xdr="http://schemas.openxmlformats.org/drawingml/2006/spreadsheetDrawing">
      <xdr:col>120</xdr:col>
      <xdr:colOff>152400</xdr:colOff>
      <xdr:row>28</xdr:row>
      <xdr:rowOff>26035</xdr:rowOff>
    </xdr:to>
    <xdr:sp macro="" textlink="">
      <xdr:nvSpPr>
        <xdr:cNvPr id="366" name="正方形/長方形 365"/>
        <xdr:cNvSpPr/>
      </xdr:nvSpPr>
      <xdr:spPr>
        <a:xfrm>
          <a:off x="17190720" y="4265295"/>
          <a:ext cx="4450080" cy="6470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135890</xdr:rowOff>
    </xdr:to>
    <xdr:sp macro="" textlink="">
      <xdr:nvSpPr>
        <xdr:cNvPr id="367" name="正方形/長方形 366"/>
        <xdr:cNvSpPr/>
      </xdr:nvSpPr>
      <xdr:spPr>
        <a:xfrm>
          <a:off x="1731772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168275</xdr:rowOff>
    </xdr:to>
    <xdr:sp macro="" textlink="">
      <xdr:nvSpPr>
        <xdr:cNvPr id="368" name="正方形/長方形 367"/>
        <xdr:cNvSpPr/>
      </xdr:nvSpPr>
      <xdr:spPr>
        <a:xfrm>
          <a:off x="1731772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135890</xdr:rowOff>
    </xdr:to>
    <xdr:sp macro="" textlink="">
      <xdr:nvSpPr>
        <xdr:cNvPr id="369" name="正方形/長方形 368"/>
        <xdr:cNvSpPr/>
      </xdr:nvSpPr>
      <xdr:spPr>
        <a:xfrm>
          <a:off x="1826514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168275</xdr:rowOff>
    </xdr:to>
    <xdr:sp macro="" textlink="">
      <xdr:nvSpPr>
        <xdr:cNvPr id="370" name="正方形/長方形 369"/>
        <xdr:cNvSpPr/>
      </xdr:nvSpPr>
      <xdr:spPr>
        <a:xfrm>
          <a:off x="1826514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135890</xdr:rowOff>
    </xdr:to>
    <xdr:sp macro="" textlink="">
      <xdr:nvSpPr>
        <xdr:cNvPr id="371" name="正方形/長方形 370"/>
        <xdr:cNvSpPr/>
      </xdr:nvSpPr>
      <xdr:spPr>
        <a:xfrm>
          <a:off x="19339560" y="493839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168275</xdr:rowOff>
    </xdr:to>
    <xdr:sp macro="" textlink="">
      <xdr:nvSpPr>
        <xdr:cNvPr id="372" name="正方形/長方形 371"/>
        <xdr:cNvSpPr/>
      </xdr:nvSpPr>
      <xdr:spPr>
        <a:xfrm>
          <a:off x="19339560" y="514540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77470</xdr:rowOff>
    </xdr:to>
    <xdr:sp macro="" textlink="">
      <xdr:nvSpPr>
        <xdr:cNvPr id="373" name="正方形/長方形 372"/>
        <xdr:cNvSpPr/>
      </xdr:nvSpPr>
      <xdr:spPr>
        <a:xfrm>
          <a:off x="17190720" y="5429250"/>
          <a:ext cx="4450080" cy="2328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116205</xdr:rowOff>
    </xdr:from>
    <xdr:to xmlns:xdr="http://schemas.openxmlformats.org/drawingml/2006/spreadsheetDrawing">
      <xdr:col>90</xdr:col>
      <xdr:colOff>25400</xdr:colOff>
      <xdr:row>50</xdr:row>
      <xdr:rowOff>64135</xdr:rowOff>
    </xdr:to>
    <xdr:sp macro="" textlink="">
      <xdr:nvSpPr>
        <xdr:cNvPr id="374" name="正方形/長方形 373"/>
        <xdr:cNvSpPr/>
      </xdr:nvSpPr>
      <xdr:spPr>
        <a:xfrm>
          <a:off x="11703050" y="814578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90170</xdr:rowOff>
    </xdr:from>
    <xdr:to xmlns:xdr="http://schemas.openxmlformats.org/drawingml/2006/spreadsheetDrawing">
      <xdr:col>74</xdr:col>
      <xdr:colOff>0</xdr:colOff>
      <xdr:row>52</xdr:row>
      <xdr:rowOff>0</xdr:rowOff>
    </xdr:to>
    <xdr:sp macro="" textlink="">
      <xdr:nvSpPr>
        <xdr:cNvPr id="375" name="正方形/長方形 374"/>
        <xdr:cNvSpPr/>
      </xdr:nvSpPr>
      <xdr:spPr>
        <a:xfrm>
          <a:off x="118186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122555</xdr:rowOff>
    </xdr:from>
    <xdr:to xmlns:xdr="http://schemas.openxmlformats.org/drawingml/2006/spreadsheetDrawing">
      <xdr:col>74</xdr:col>
      <xdr:colOff>0</xdr:colOff>
      <xdr:row>53</xdr:row>
      <xdr:rowOff>32385</xdr:rowOff>
    </xdr:to>
    <xdr:sp macro="" textlink="">
      <xdr:nvSpPr>
        <xdr:cNvPr id="376" name="正方形/長方形 375"/>
        <xdr:cNvSpPr/>
      </xdr:nvSpPr>
      <xdr:spPr>
        <a:xfrm>
          <a:off x="118186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90170</xdr:rowOff>
    </xdr:from>
    <xdr:to xmlns:xdr="http://schemas.openxmlformats.org/drawingml/2006/spreadsheetDrawing">
      <xdr:col>79</xdr:col>
      <xdr:colOff>63500</xdr:colOff>
      <xdr:row>52</xdr:row>
      <xdr:rowOff>0</xdr:rowOff>
    </xdr:to>
    <xdr:sp macro="" textlink="">
      <xdr:nvSpPr>
        <xdr:cNvPr id="377" name="正方形/長方形 376"/>
        <xdr:cNvSpPr/>
      </xdr:nvSpPr>
      <xdr:spPr>
        <a:xfrm>
          <a:off x="1277747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122555</xdr:rowOff>
    </xdr:from>
    <xdr:to xmlns:xdr="http://schemas.openxmlformats.org/drawingml/2006/spreadsheetDrawing">
      <xdr:col>79</xdr:col>
      <xdr:colOff>63500</xdr:colOff>
      <xdr:row>53</xdr:row>
      <xdr:rowOff>32385</xdr:rowOff>
    </xdr:to>
    <xdr:sp macro="" textlink="">
      <xdr:nvSpPr>
        <xdr:cNvPr id="378" name="正方形/長方形 377"/>
        <xdr:cNvSpPr/>
      </xdr:nvSpPr>
      <xdr:spPr>
        <a:xfrm>
          <a:off x="1277747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90170</xdr:rowOff>
    </xdr:from>
    <xdr:to xmlns:xdr="http://schemas.openxmlformats.org/drawingml/2006/spreadsheetDrawing">
      <xdr:col>85</xdr:col>
      <xdr:colOff>63500</xdr:colOff>
      <xdr:row>52</xdr:row>
      <xdr:rowOff>0</xdr:rowOff>
    </xdr:to>
    <xdr:sp macro="" textlink="">
      <xdr:nvSpPr>
        <xdr:cNvPr id="379" name="正方形/長方形 378"/>
        <xdr:cNvSpPr/>
      </xdr:nvSpPr>
      <xdr:spPr>
        <a:xfrm>
          <a:off x="1385189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122555</xdr:rowOff>
    </xdr:from>
    <xdr:to xmlns:xdr="http://schemas.openxmlformats.org/drawingml/2006/spreadsheetDrawing">
      <xdr:col>85</xdr:col>
      <xdr:colOff>63500</xdr:colOff>
      <xdr:row>53</xdr:row>
      <xdr:rowOff>32385</xdr:rowOff>
    </xdr:to>
    <xdr:sp macro="" textlink="">
      <xdr:nvSpPr>
        <xdr:cNvPr id="380" name="正方形/長方形 379"/>
        <xdr:cNvSpPr/>
      </xdr:nvSpPr>
      <xdr:spPr>
        <a:xfrm>
          <a:off x="1385189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116205</xdr:rowOff>
    </xdr:to>
    <xdr:sp macro="" textlink="">
      <xdr:nvSpPr>
        <xdr:cNvPr id="381" name="正方形/長方形 380"/>
        <xdr:cNvSpPr/>
      </xdr:nvSpPr>
      <xdr:spPr>
        <a:xfrm>
          <a:off x="11703050" y="9310370"/>
          <a:ext cx="443865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6545" cy="229870"/>
    <xdr:sp macro="" textlink="">
      <xdr:nvSpPr>
        <xdr:cNvPr id="382" name="テキスト ボックス 381"/>
        <xdr:cNvSpPr txBox="1"/>
      </xdr:nvSpPr>
      <xdr:spPr>
        <a:xfrm>
          <a:off x="11664950" y="9116060"/>
          <a:ext cx="29654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116205</xdr:rowOff>
    </xdr:from>
    <xdr:to xmlns:xdr="http://schemas.openxmlformats.org/drawingml/2006/spreadsheetDrawing">
      <xdr:col>89</xdr:col>
      <xdr:colOff>177800</xdr:colOff>
      <xdr:row>66</xdr:row>
      <xdr:rowOff>116205</xdr:rowOff>
    </xdr:to>
    <xdr:cxnSp macro="">
      <xdr:nvCxnSpPr>
        <xdr:cNvPr id="383" name="直線コネクタ 382"/>
        <xdr:cNvCxnSpPr/>
      </xdr:nvCxnSpPr>
      <xdr:spPr>
        <a:xfrm>
          <a:off x="11703050" y="11638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146050</xdr:rowOff>
    </xdr:from>
    <xdr:ext cx="337185" cy="262255"/>
    <xdr:sp macro="" textlink="">
      <xdr:nvSpPr>
        <xdr:cNvPr id="384" name="テキスト ボックス 383"/>
        <xdr:cNvSpPr txBox="1"/>
      </xdr:nvSpPr>
      <xdr:spPr>
        <a:xfrm>
          <a:off x="11386820" y="11493500"/>
          <a:ext cx="3371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77470</xdr:rowOff>
    </xdr:from>
    <xdr:to xmlns:xdr="http://schemas.openxmlformats.org/drawingml/2006/spreadsheetDrawing">
      <xdr:col>89</xdr:col>
      <xdr:colOff>177800</xdr:colOff>
      <xdr:row>64</xdr:row>
      <xdr:rowOff>77470</xdr:rowOff>
    </xdr:to>
    <xdr:cxnSp macro="">
      <xdr:nvCxnSpPr>
        <xdr:cNvPr id="385" name="直線コネクタ 384"/>
        <xdr:cNvCxnSpPr/>
      </xdr:nvCxnSpPr>
      <xdr:spPr>
        <a:xfrm>
          <a:off x="11703050" y="112502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107315</xdr:rowOff>
    </xdr:from>
    <xdr:ext cx="403225" cy="264160"/>
    <xdr:sp macro="" textlink="">
      <xdr:nvSpPr>
        <xdr:cNvPr id="386" name="テキスト ボックス 385"/>
        <xdr:cNvSpPr txBox="1"/>
      </xdr:nvSpPr>
      <xdr:spPr>
        <a:xfrm>
          <a:off x="11322685" y="1110551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38735</xdr:rowOff>
    </xdr:from>
    <xdr:to xmlns:xdr="http://schemas.openxmlformats.org/drawingml/2006/spreadsheetDrawing">
      <xdr:col>89</xdr:col>
      <xdr:colOff>177800</xdr:colOff>
      <xdr:row>62</xdr:row>
      <xdr:rowOff>38735</xdr:rowOff>
    </xdr:to>
    <xdr:cxnSp macro="">
      <xdr:nvCxnSpPr>
        <xdr:cNvPr id="387" name="直線コネクタ 386"/>
        <xdr:cNvCxnSpPr/>
      </xdr:nvCxnSpPr>
      <xdr:spPr>
        <a:xfrm>
          <a:off x="11703050" y="108623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68580</xdr:rowOff>
    </xdr:from>
    <xdr:ext cx="403225" cy="262255"/>
    <xdr:sp macro="" textlink="">
      <xdr:nvSpPr>
        <xdr:cNvPr id="388" name="テキスト ボックス 387"/>
        <xdr:cNvSpPr txBox="1"/>
      </xdr:nvSpPr>
      <xdr:spPr>
        <a:xfrm>
          <a:off x="11322685" y="1071753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89" name="直線コネクタ 388"/>
        <xdr:cNvCxnSpPr/>
      </xdr:nvCxnSpPr>
      <xdr:spPr>
        <a:xfrm>
          <a:off x="11703050" y="104743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64160"/>
    <xdr:sp macro="" textlink="">
      <xdr:nvSpPr>
        <xdr:cNvPr id="390" name="テキスト ボックス 389"/>
        <xdr:cNvSpPr txBox="1"/>
      </xdr:nvSpPr>
      <xdr:spPr>
        <a:xfrm>
          <a:off x="11322685" y="1032891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135890</xdr:rowOff>
    </xdr:from>
    <xdr:to xmlns:xdr="http://schemas.openxmlformats.org/drawingml/2006/spreadsheetDrawing">
      <xdr:col>89</xdr:col>
      <xdr:colOff>177800</xdr:colOff>
      <xdr:row>57</xdr:row>
      <xdr:rowOff>135890</xdr:rowOff>
    </xdr:to>
    <xdr:cxnSp macro="">
      <xdr:nvCxnSpPr>
        <xdr:cNvPr id="391" name="直線コネクタ 390"/>
        <xdr:cNvCxnSpPr/>
      </xdr:nvCxnSpPr>
      <xdr:spPr>
        <a:xfrm>
          <a:off x="11703050" y="100863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165735</xdr:rowOff>
    </xdr:from>
    <xdr:ext cx="403225" cy="262255"/>
    <xdr:sp macro="" textlink="">
      <xdr:nvSpPr>
        <xdr:cNvPr id="392" name="テキスト ボックス 391"/>
        <xdr:cNvSpPr txBox="1"/>
      </xdr:nvSpPr>
      <xdr:spPr>
        <a:xfrm>
          <a:off x="11322685" y="994156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97155</xdr:rowOff>
    </xdr:from>
    <xdr:to xmlns:xdr="http://schemas.openxmlformats.org/drawingml/2006/spreadsheetDrawing">
      <xdr:col>89</xdr:col>
      <xdr:colOff>177800</xdr:colOff>
      <xdr:row>55</xdr:row>
      <xdr:rowOff>97155</xdr:rowOff>
    </xdr:to>
    <xdr:cxnSp macro="">
      <xdr:nvCxnSpPr>
        <xdr:cNvPr id="393" name="直線コネクタ 392"/>
        <xdr:cNvCxnSpPr/>
      </xdr:nvCxnSpPr>
      <xdr:spPr>
        <a:xfrm>
          <a:off x="11703050" y="9698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127000</xdr:rowOff>
    </xdr:from>
    <xdr:ext cx="467360" cy="262255"/>
    <xdr:sp macro="" textlink="">
      <xdr:nvSpPr>
        <xdr:cNvPr id="394" name="テキスト ボックス 393"/>
        <xdr:cNvSpPr txBox="1"/>
      </xdr:nvSpPr>
      <xdr:spPr>
        <a:xfrm>
          <a:off x="11269980" y="955357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395" name="直線コネクタ 394"/>
        <xdr:cNvCxnSpPr/>
      </xdr:nvCxnSpPr>
      <xdr:spPr>
        <a:xfrm>
          <a:off x="11703050" y="9310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87630</xdr:rowOff>
    </xdr:from>
    <xdr:ext cx="467360" cy="263525"/>
    <xdr:sp macro="" textlink="">
      <xdr:nvSpPr>
        <xdr:cNvPr id="396" name="テキスト ボックス 395"/>
        <xdr:cNvSpPr txBox="1"/>
      </xdr:nvSpPr>
      <xdr:spPr>
        <a:xfrm>
          <a:off x="11269980" y="9164955"/>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116205</xdr:rowOff>
    </xdr:to>
    <xdr:sp macro="" textlink="">
      <xdr:nvSpPr>
        <xdr:cNvPr id="397" name="【保健センター・保健所】&#10;有形固定資産減価償却率グラフ枠"/>
        <xdr:cNvSpPr/>
      </xdr:nvSpPr>
      <xdr:spPr>
        <a:xfrm>
          <a:off x="11703050" y="9310370"/>
          <a:ext cx="443865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100965</xdr:rowOff>
    </xdr:from>
    <xdr:to xmlns:xdr="http://schemas.openxmlformats.org/drawingml/2006/spreadsheetDrawing">
      <xdr:col>85</xdr:col>
      <xdr:colOff>126365</xdr:colOff>
      <xdr:row>62</xdr:row>
      <xdr:rowOff>155575</xdr:rowOff>
    </xdr:to>
    <xdr:cxnSp macro="">
      <xdr:nvCxnSpPr>
        <xdr:cNvPr id="398" name="直線コネクタ 397"/>
        <xdr:cNvCxnSpPr/>
      </xdr:nvCxnSpPr>
      <xdr:spPr>
        <a:xfrm flipV="1">
          <a:off x="15347315" y="9702165"/>
          <a:ext cx="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158750</xdr:rowOff>
    </xdr:from>
    <xdr:ext cx="403225" cy="263525"/>
    <xdr:sp macro="" textlink="">
      <xdr:nvSpPr>
        <xdr:cNvPr id="399" name="【保健センター・保健所】&#10;有形固定資産減価償却率最小値テキスト"/>
        <xdr:cNvSpPr txBox="1"/>
      </xdr:nvSpPr>
      <xdr:spPr>
        <a:xfrm>
          <a:off x="15386050" y="1098232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155575</xdr:rowOff>
    </xdr:from>
    <xdr:to xmlns:xdr="http://schemas.openxmlformats.org/drawingml/2006/spreadsheetDrawing">
      <xdr:col>86</xdr:col>
      <xdr:colOff>25400</xdr:colOff>
      <xdr:row>62</xdr:row>
      <xdr:rowOff>155575</xdr:rowOff>
    </xdr:to>
    <xdr:cxnSp macro="">
      <xdr:nvCxnSpPr>
        <xdr:cNvPr id="400" name="直線コネクタ 399"/>
        <xdr:cNvCxnSpPr/>
      </xdr:nvCxnSpPr>
      <xdr:spPr>
        <a:xfrm>
          <a:off x="15259050" y="109791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46355</xdr:rowOff>
    </xdr:from>
    <xdr:ext cx="403225" cy="264160"/>
    <xdr:sp macro="" textlink="">
      <xdr:nvSpPr>
        <xdr:cNvPr id="401" name="【保健センター・保健所】&#10;有形固定資産減価償却率最大値テキスト"/>
        <xdr:cNvSpPr txBox="1"/>
      </xdr:nvSpPr>
      <xdr:spPr>
        <a:xfrm>
          <a:off x="15386050" y="947293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100965</xdr:rowOff>
    </xdr:from>
    <xdr:to xmlns:xdr="http://schemas.openxmlformats.org/drawingml/2006/spreadsheetDrawing">
      <xdr:col>86</xdr:col>
      <xdr:colOff>25400</xdr:colOff>
      <xdr:row>55</xdr:row>
      <xdr:rowOff>100965</xdr:rowOff>
    </xdr:to>
    <xdr:cxnSp macro="">
      <xdr:nvCxnSpPr>
        <xdr:cNvPr id="402" name="直線コネクタ 401"/>
        <xdr:cNvCxnSpPr/>
      </xdr:nvCxnSpPr>
      <xdr:spPr>
        <a:xfrm>
          <a:off x="15259050" y="97021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38735</xdr:rowOff>
    </xdr:from>
    <xdr:ext cx="403225" cy="264160"/>
    <xdr:sp macro="" textlink="">
      <xdr:nvSpPr>
        <xdr:cNvPr id="403" name="【保健センター・保健所】&#10;有形固定資産減価償却率平均値テキスト"/>
        <xdr:cNvSpPr txBox="1"/>
      </xdr:nvSpPr>
      <xdr:spPr>
        <a:xfrm>
          <a:off x="15386050" y="10338435"/>
          <a:ext cx="40322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60960</xdr:rowOff>
    </xdr:from>
    <xdr:to xmlns:xdr="http://schemas.openxmlformats.org/drawingml/2006/spreadsheetDrawing">
      <xdr:col>85</xdr:col>
      <xdr:colOff>177800</xdr:colOff>
      <xdr:row>59</xdr:row>
      <xdr:rowOff>164465</xdr:rowOff>
    </xdr:to>
    <xdr:sp macro="" textlink="">
      <xdr:nvSpPr>
        <xdr:cNvPr id="404" name="フローチャート: 判断 403"/>
        <xdr:cNvSpPr/>
      </xdr:nvSpPr>
      <xdr:spPr>
        <a:xfrm>
          <a:off x="15297150" y="10360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64135</xdr:rowOff>
    </xdr:from>
    <xdr:to xmlns:xdr="http://schemas.openxmlformats.org/drawingml/2006/spreadsheetDrawing">
      <xdr:col>81</xdr:col>
      <xdr:colOff>101600</xdr:colOff>
      <xdr:row>60</xdr:row>
      <xdr:rowOff>168275</xdr:rowOff>
    </xdr:to>
    <xdr:sp macro="" textlink="">
      <xdr:nvSpPr>
        <xdr:cNvPr id="405" name="フローチャート: 判断 404"/>
        <xdr:cNvSpPr/>
      </xdr:nvSpPr>
      <xdr:spPr>
        <a:xfrm>
          <a:off x="14504670" y="105384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158750</xdr:rowOff>
    </xdr:from>
    <xdr:ext cx="405130" cy="263525"/>
    <xdr:sp macro="" textlink="">
      <xdr:nvSpPr>
        <xdr:cNvPr id="406" name="n_1aveValue【保健センター・保健所】&#10;有形固定資産減価償却率"/>
        <xdr:cNvSpPr txBox="1"/>
      </xdr:nvSpPr>
      <xdr:spPr>
        <a:xfrm>
          <a:off x="14351635" y="10633075"/>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103505</xdr:rowOff>
    </xdr:from>
    <xdr:to xmlns:xdr="http://schemas.openxmlformats.org/drawingml/2006/spreadsheetDrawing">
      <xdr:col>76</xdr:col>
      <xdr:colOff>165100</xdr:colOff>
      <xdr:row>61</xdr:row>
      <xdr:rowOff>32385</xdr:rowOff>
    </xdr:to>
    <xdr:sp macro="" textlink="">
      <xdr:nvSpPr>
        <xdr:cNvPr id="407" name="フローチャート: 判断 406"/>
        <xdr:cNvSpPr/>
      </xdr:nvSpPr>
      <xdr:spPr>
        <a:xfrm>
          <a:off x="13672820" y="105778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61</xdr:row>
      <xdr:rowOff>23495</xdr:rowOff>
    </xdr:from>
    <xdr:ext cx="403225" cy="262255"/>
    <xdr:sp macro="" textlink="">
      <xdr:nvSpPr>
        <xdr:cNvPr id="408" name="n_2aveValue【保健センター・保健所】&#10;有形固定資産減価償却率"/>
        <xdr:cNvSpPr txBox="1"/>
      </xdr:nvSpPr>
      <xdr:spPr>
        <a:xfrm>
          <a:off x="13532485" y="1067244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61</xdr:row>
      <xdr:rowOff>14605</xdr:rowOff>
    </xdr:from>
    <xdr:to xmlns:xdr="http://schemas.openxmlformats.org/drawingml/2006/spreadsheetDrawing">
      <xdr:col>72</xdr:col>
      <xdr:colOff>38100</xdr:colOff>
      <xdr:row>61</xdr:row>
      <xdr:rowOff>117475</xdr:rowOff>
    </xdr:to>
    <xdr:sp macro="" textlink="">
      <xdr:nvSpPr>
        <xdr:cNvPr id="409" name="フローチャート: 判断 408"/>
        <xdr:cNvSpPr/>
      </xdr:nvSpPr>
      <xdr:spPr>
        <a:xfrm>
          <a:off x="12840970" y="10663555"/>
          <a:ext cx="9017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61</xdr:row>
      <xdr:rowOff>108585</xdr:rowOff>
    </xdr:from>
    <xdr:ext cx="405130" cy="264160"/>
    <xdr:sp macro="" textlink="">
      <xdr:nvSpPr>
        <xdr:cNvPr id="410" name="n_3aveValue【保健センター・保健所】&#10;有形固定資産減価償却率"/>
        <xdr:cNvSpPr txBox="1"/>
      </xdr:nvSpPr>
      <xdr:spPr>
        <a:xfrm>
          <a:off x="12700635" y="1075753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113665</xdr:rowOff>
    </xdr:from>
    <xdr:ext cx="762000" cy="263525"/>
    <xdr:sp macro="" textlink="">
      <xdr:nvSpPr>
        <xdr:cNvPr id="411" name="テキスト ボックス 410"/>
        <xdr:cNvSpPr txBox="1"/>
      </xdr:nvSpPr>
      <xdr:spPr>
        <a:xfrm>
          <a:off x="1516888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113665</xdr:rowOff>
    </xdr:from>
    <xdr:ext cx="760095" cy="263525"/>
    <xdr:sp macro="" textlink="">
      <xdr:nvSpPr>
        <xdr:cNvPr id="412" name="テキスト ボックス 411"/>
        <xdr:cNvSpPr txBox="1"/>
      </xdr:nvSpPr>
      <xdr:spPr>
        <a:xfrm>
          <a:off x="14376400" y="1163574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113665</xdr:rowOff>
    </xdr:from>
    <xdr:ext cx="762000" cy="263525"/>
    <xdr:sp macro="" textlink="">
      <xdr:nvSpPr>
        <xdr:cNvPr id="413" name="テキスト ボックス 412"/>
        <xdr:cNvSpPr txBox="1"/>
      </xdr:nvSpPr>
      <xdr:spPr>
        <a:xfrm>
          <a:off x="1354455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113665</xdr:rowOff>
    </xdr:from>
    <xdr:ext cx="762000" cy="263525"/>
    <xdr:sp macro="" textlink="">
      <xdr:nvSpPr>
        <xdr:cNvPr id="414" name="テキスト ボックス 413"/>
        <xdr:cNvSpPr txBox="1"/>
      </xdr:nvSpPr>
      <xdr:spPr>
        <a:xfrm>
          <a:off x="1271270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113665</xdr:rowOff>
    </xdr:from>
    <xdr:ext cx="760095" cy="263525"/>
    <xdr:sp macro="" textlink="">
      <xdr:nvSpPr>
        <xdr:cNvPr id="415" name="テキスト ボックス 414"/>
        <xdr:cNvSpPr txBox="1"/>
      </xdr:nvSpPr>
      <xdr:spPr>
        <a:xfrm>
          <a:off x="11869420" y="1163574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114935</xdr:rowOff>
    </xdr:from>
    <xdr:to xmlns:xdr="http://schemas.openxmlformats.org/drawingml/2006/spreadsheetDrawing">
      <xdr:col>85</xdr:col>
      <xdr:colOff>177800</xdr:colOff>
      <xdr:row>59</xdr:row>
      <xdr:rowOff>43815</xdr:rowOff>
    </xdr:to>
    <xdr:sp macro="" textlink="">
      <xdr:nvSpPr>
        <xdr:cNvPr id="416" name="楕円 415"/>
        <xdr:cNvSpPr/>
      </xdr:nvSpPr>
      <xdr:spPr>
        <a:xfrm>
          <a:off x="15297150" y="102400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138430</xdr:rowOff>
    </xdr:from>
    <xdr:ext cx="403225" cy="262255"/>
    <xdr:sp macro="" textlink="">
      <xdr:nvSpPr>
        <xdr:cNvPr id="417" name="【保健センター・保健所】&#10;有形固定資産減価償却率該当値テキスト"/>
        <xdr:cNvSpPr txBox="1"/>
      </xdr:nvSpPr>
      <xdr:spPr>
        <a:xfrm>
          <a:off x="15386050" y="1008888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154305</xdr:rowOff>
    </xdr:from>
    <xdr:to xmlns:xdr="http://schemas.openxmlformats.org/drawingml/2006/spreadsheetDrawing">
      <xdr:col>81</xdr:col>
      <xdr:colOff>101600</xdr:colOff>
      <xdr:row>59</xdr:row>
      <xdr:rowOff>82550</xdr:rowOff>
    </xdr:to>
    <xdr:sp macro="" textlink="">
      <xdr:nvSpPr>
        <xdr:cNvPr id="418" name="楕円 417"/>
        <xdr:cNvSpPr/>
      </xdr:nvSpPr>
      <xdr:spPr>
        <a:xfrm>
          <a:off x="14504670" y="102793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167005</xdr:rowOff>
    </xdr:from>
    <xdr:to xmlns:xdr="http://schemas.openxmlformats.org/drawingml/2006/spreadsheetDrawing">
      <xdr:col>85</xdr:col>
      <xdr:colOff>127000</xdr:colOff>
      <xdr:row>59</xdr:row>
      <xdr:rowOff>31115</xdr:rowOff>
    </xdr:to>
    <xdr:cxnSp macro="">
      <xdr:nvCxnSpPr>
        <xdr:cNvPr id="419" name="直線コネクタ 418"/>
        <xdr:cNvCxnSpPr/>
      </xdr:nvCxnSpPr>
      <xdr:spPr>
        <a:xfrm flipV="1">
          <a:off x="14555470" y="10292080"/>
          <a:ext cx="7924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17780</xdr:rowOff>
    </xdr:from>
    <xdr:to xmlns:xdr="http://schemas.openxmlformats.org/drawingml/2006/spreadsheetDrawing">
      <xdr:col>76</xdr:col>
      <xdr:colOff>165100</xdr:colOff>
      <xdr:row>59</xdr:row>
      <xdr:rowOff>121920</xdr:rowOff>
    </xdr:to>
    <xdr:sp macro="" textlink="">
      <xdr:nvSpPr>
        <xdr:cNvPr id="420" name="楕円 419"/>
        <xdr:cNvSpPr/>
      </xdr:nvSpPr>
      <xdr:spPr>
        <a:xfrm>
          <a:off x="13672820" y="103174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31115</xdr:rowOff>
    </xdr:from>
    <xdr:to xmlns:xdr="http://schemas.openxmlformats.org/drawingml/2006/spreadsheetDrawing">
      <xdr:col>81</xdr:col>
      <xdr:colOff>50800</xdr:colOff>
      <xdr:row>59</xdr:row>
      <xdr:rowOff>69850</xdr:rowOff>
    </xdr:to>
    <xdr:cxnSp macro="">
      <xdr:nvCxnSpPr>
        <xdr:cNvPr id="421" name="直線コネクタ 420"/>
        <xdr:cNvCxnSpPr/>
      </xdr:nvCxnSpPr>
      <xdr:spPr>
        <a:xfrm flipV="1">
          <a:off x="13723620" y="10330815"/>
          <a:ext cx="8318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45085</xdr:rowOff>
    </xdr:from>
    <xdr:to xmlns:xdr="http://schemas.openxmlformats.org/drawingml/2006/spreadsheetDrawing">
      <xdr:col>72</xdr:col>
      <xdr:colOff>38100</xdr:colOff>
      <xdr:row>59</xdr:row>
      <xdr:rowOff>148590</xdr:rowOff>
    </xdr:to>
    <xdr:sp macro="" textlink="">
      <xdr:nvSpPr>
        <xdr:cNvPr id="422" name="楕円 421"/>
        <xdr:cNvSpPr/>
      </xdr:nvSpPr>
      <xdr:spPr>
        <a:xfrm>
          <a:off x="12840970" y="103447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69850</xdr:rowOff>
    </xdr:from>
    <xdr:to xmlns:xdr="http://schemas.openxmlformats.org/drawingml/2006/spreadsheetDrawing">
      <xdr:col>76</xdr:col>
      <xdr:colOff>114300</xdr:colOff>
      <xdr:row>59</xdr:row>
      <xdr:rowOff>97155</xdr:rowOff>
    </xdr:to>
    <xdr:cxnSp macro="">
      <xdr:nvCxnSpPr>
        <xdr:cNvPr id="423" name="直線コネクタ 422"/>
        <xdr:cNvCxnSpPr/>
      </xdr:nvCxnSpPr>
      <xdr:spPr>
        <a:xfrm flipV="1">
          <a:off x="12891770" y="10369550"/>
          <a:ext cx="8318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99060</xdr:rowOff>
    </xdr:from>
    <xdr:ext cx="405130" cy="264160"/>
    <xdr:sp macro="" textlink="">
      <xdr:nvSpPr>
        <xdr:cNvPr id="424" name="n_1mainValue【保健センター・保健所】&#10;有形固定資産減価償却率"/>
        <xdr:cNvSpPr txBox="1"/>
      </xdr:nvSpPr>
      <xdr:spPr>
        <a:xfrm>
          <a:off x="14351635" y="1004951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138430</xdr:rowOff>
    </xdr:from>
    <xdr:ext cx="403225" cy="262255"/>
    <xdr:sp macro="" textlink="">
      <xdr:nvSpPr>
        <xdr:cNvPr id="425" name="n_2mainValue【保健センター・保健所】&#10;有形固定資産減価償却率"/>
        <xdr:cNvSpPr txBox="1"/>
      </xdr:nvSpPr>
      <xdr:spPr>
        <a:xfrm>
          <a:off x="13532485" y="10088880"/>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165735</xdr:rowOff>
    </xdr:from>
    <xdr:ext cx="405130" cy="262255"/>
    <xdr:sp macro="" textlink="">
      <xdr:nvSpPr>
        <xdr:cNvPr id="426" name="n_3mainValue【保健センター・保健所】&#10;有形固定資産減価償却率"/>
        <xdr:cNvSpPr txBox="1"/>
      </xdr:nvSpPr>
      <xdr:spPr>
        <a:xfrm>
          <a:off x="12700635" y="10116185"/>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116205</xdr:rowOff>
    </xdr:from>
    <xdr:to xmlns:xdr="http://schemas.openxmlformats.org/drawingml/2006/spreadsheetDrawing">
      <xdr:col>120</xdr:col>
      <xdr:colOff>152400</xdr:colOff>
      <xdr:row>50</xdr:row>
      <xdr:rowOff>64135</xdr:rowOff>
    </xdr:to>
    <xdr:sp macro="" textlink="">
      <xdr:nvSpPr>
        <xdr:cNvPr id="427" name="正方形/長方形 426"/>
        <xdr:cNvSpPr/>
      </xdr:nvSpPr>
      <xdr:spPr>
        <a:xfrm>
          <a:off x="17190720" y="814578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90170</xdr:rowOff>
    </xdr:from>
    <xdr:to xmlns:xdr="http://schemas.openxmlformats.org/drawingml/2006/spreadsheetDrawing">
      <xdr:col>104</xdr:col>
      <xdr:colOff>127000</xdr:colOff>
      <xdr:row>52</xdr:row>
      <xdr:rowOff>0</xdr:rowOff>
    </xdr:to>
    <xdr:sp macro="" textlink="">
      <xdr:nvSpPr>
        <xdr:cNvPr id="428" name="正方形/長方形 427"/>
        <xdr:cNvSpPr/>
      </xdr:nvSpPr>
      <xdr:spPr>
        <a:xfrm>
          <a:off x="1731772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122555</xdr:rowOff>
    </xdr:from>
    <xdr:to xmlns:xdr="http://schemas.openxmlformats.org/drawingml/2006/spreadsheetDrawing">
      <xdr:col>104</xdr:col>
      <xdr:colOff>127000</xdr:colOff>
      <xdr:row>53</xdr:row>
      <xdr:rowOff>32385</xdr:rowOff>
    </xdr:to>
    <xdr:sp macro="" textlink="">
      <xdr:nvSpPr>
        <xdr:cNvPr id="429" name="正方形/長方形 428"/>
        <xdr:cNvSpPr/>
      </xdr:nvSpPr>
      <xdr:spPr>
        <a:xfrm>
          <a:off x="1731772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90170</xdr:rowOff>
    </xdr:from>
    <xdr:to xmlns:xdr="http://schemas.openxmlformats.org/drawingml/2006/spreadsheetDrawing">
      <xdr:col>110</xdr:col>
      <xdr:colOff>0</xdr:colOff>
      <xdr:row>52</xdr:row>
      <xdr:rowOff>0</xdr:rowOff>
    </xdr:to>
    <xdr:sp macro="" textlink="">
      <xdr:nvSpPr>
        <xdr:cNvPr id="430" name="正方形/長方形 429"/>
        <xdr:cNvSpPr/>
      </xdr:nvSpPr>
      <xdr:spPr>
        <a:xfrm>
          <a:off x="1826514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122555</xdr:rowOff>
    </xdr:from>
    <xdr:to xmlns:xdr="http://schemas.openxmlformats.org/drawingml/2006/spreadsheetDrawing">
      <xdr:col>110</xdr:col>
      <xdr:colOff>0</xdr:colOff>
      <xdr:row>53</xdr:row>
      <xdr:rowOff>32385</xdr:rowOff>
    </xdr:to>
    <xdr:sp macro="" textlink="">
      <xdr:nvSpPr>
        <xdr:cNvPr id="431" name="正方形/長方形 430"/>
        <xdr:cNvSpPr/>
      </xdr:nvSpPr>
      <xdr:spPr>
        <a:xfrm>
          <a:off x="1826514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90170</xdr:rowOff>
    </xdr:from>
    <xdr:to xmlns:xdr="http://schemas.openxmlformats.org/drawingml/2006/spreadsheetDrawing">
      <xdr:col>116</xdr:col>
      <xdr:colOff>0</xdr:colOff>
      <xdr:row>52</xdr:row>
      <xdr:rowOff>0</xdr:rowOff>
    </xdr:to>
    <xdr:sp macro="" textlink="">
      <xdr:nvSpPr>
        <xdr:cNvPr id="432" name="正方形/長方形 431"/>
        <xdr:cNvSpPr/>
      </xdr:nvSpPr>
      <xdr:spPr>
        <a:xfrm>
          <a:off x="19339560" y="881824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122555</xdr:rowOff>
    </xdr:from>
    <xdr:to xmlns:xdr="http://schemas.openxmlformats.org/drawingml/2006/spreadsheetDrawing">
      <xdr:col>116</xdr:col>
      <xdr:colOff>0</xdr:colOff>
      <xdr:row>53</xdr:row>
      <xdr:rowOff>32385</xdr:rowOff>
    </xdr:to>
    <xdr:sp macro="" textlink="">
      <xdr:nvSpPr>
        <xdr:cNvPr id="433" name="正方形/長方形 432"/>
        <xdr:cNvSpPr/>
      </xdr:nvSpPr>
      <xdr:spPr>
        <a:xfrm>
          <a:off x="19339560" y="9025255"/>
          <a:ext cx="14325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116205</xdr:rowOff>
    </xdr:to>
    <xdr:sp macro="" textlink="">
      <xdr:nvSpPr>
        <xdr:cNvPr id="434" name="正方形/長方形 433"/>
        <xdr:cNvSpPr/>
      </xdr:nvSpPr>
      <xdr:spPr>
        <a:xfrm>
          <a:off x="17190720" y="9310370"/>
          <a:ext cx="4450080" cy="2327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9885" cy="229870"/>
    <xdr:sp macro="" textlink="">
      <xdr:nvSpPr>
        <xdr:cNvPr id="435" name="テキスト ボックス 434"/>
        <xdr:cNvSpPr txBox="1"/>
      </xdr:nvSpPr>
      <xdr:spPr>
        <a:xfrm>
          <a:off x="17164050" y="9116060"/>
          <a:ext cx="34988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116205</xdr:rowOff>
    </xdr:from>
    <xdr:to xmlns:xdr="http://schemas.openxmlformats.org/drawingml/2006/spreadsheetDrawing">
      <xdr:col>120</xdr:col>
      <xdr:colOff>114300</xdr:colOff>
      <xdr:row>66</xdr:row>
      <xdr:rowOff>116205</xdr:rowOff>
    </xdr:to>
    <xdr:cxnSp macro="">
      <xdr:nvCxnSpPr>
        <xdr:cNvPr id="436" name="直線コネクタ 435"/>
        <xdr:cNvCxnSpPr/>
      </xdr:nvCxnSpPr>
      <xdr:spPr>
        <a:xfrm>
          <a:off x="17190720" y="11638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37" name="直線コネクタ 436"/>
        <xdr:cNvCxnSpPr/>
      </xdr:nvCxnSpPr>
      <xdr:spPr>
        <a:xfrm>
          <a:off x="17190720" y="11172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7360" cy="264160"/>
    <xdr:sp macro="" textlink="">
      <xdr:nvSpPr>
        <xdr:cNvPr id="438" name="テキスト ボックス 437"/>
        <xdr:cNvSpPr txBox="1"/>
      </xdr:nvSpPr>
      <xdr:spPr>
        <a:xfrm>
          <a:off x="16757650" y="1102741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58420</xdr:rowOff>
    </xdr:from>
    <xdr:to xmlns:xdr="http://schemas.openxmlformats.org/drawingml/2006/spreadsheetDrawing">
      <xdr:col>120</xdr:col>
      <xdr:colOff>114300</xdr:colOff>
      <xdr:row>61</xdr:row>
      <xdr:rowOff>58420</xdr:rowOff>
    </xdr:to>
    <xdr:cxnSp macro="">
      <xdr:nvCxnSpPr>
        <xdr:cNvPr id="439" name="直線コネクタ 438"/>
        <xdr:cNvCxnSpPr/>
      </xdr:nvCxnSpPr>
      <xdr:spPr>
        <a:xfrm>
          <a:off x="17190720" y="10707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87630</xdr:rowOff>
    </xdr:from>
    <xdr:ext cx="467360" cy="263525"/>
    <xdr:sp macro="" textlink="">
      <xdr:nvSpPr>
        <xdr:cNvPr id="440" name="テキスト ボックス 439"/>
        <xdr:cNvSpPr txBox="1"/>
      </xdr:nvSpPr>
      <xdr:spPr>
        <a:xfrm>
          <a:off x="16757650" y="10561955"/>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116205</xdr:rowOff>
    </xdr:from>
    <xdr:to xmlns:xdr="http://schemas.openxmlformats.org/drawingml/2006/spreadsheetDrawing">
      <xdr:col>120</xdr:col>
      <xdr:colOff>114300</xdr:colOff>
      <xdr:row>58</xdr:row>
      <xdr:rowOff>116205</xdr:rowOff>
    </xdr:to>
    <xdr:cxnSp macro="">
      <xdr:nvCxnSpPr>
        <xdr:cNvPr id="441" name="直線コネクタ 440"/>
        <xdr:cNvCxnSpPr/>
      </xdr:nvCxnSpPr>
      <xdr:spPr>
        <a:xfrm>
          <a:off x="17190720" y="102412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146050</xdr:rowOff>
    </xdr:from>
    <xdr:ext cx="467360" cy="262255"/>
    <xdr:sp macro="" textlink="">
      <xdr:nvSpPr>
        <xdr:cNvPr id="442" name="テキスト ボックス 441"/>
        <xdr:cNvSpPr txBox="1"/>
      </xdr:nvSpPr>
      <xdr:spPr>
        <a:xfrm>
          <a:off x="16757650" y="1009650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43" name="直線コネクタ 442"/>
        <xdr:cNvCxnSpPr/>
      </xdr:nvCxnSpPr>
      <xdr:spPr>
        <a:xfrm>
          <a:off x="17190720" y="97758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7360" cy="264160"/>
    <xdr:sp macro="" textlink="">
      <xdr:nvSpPr>
        <xdr:cNvPr id="444" name="テキスト ボックス 443"/>
        <xdr:cNvSpPr txBox="1"/>
      </xdr:nvSpPr>
      <xdr:spPr>
        <a:xfrm>
          <a:off x="16757650" y="963041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445" name="直線コネクタ 444"/>
        <xdr:cNvCxnSpPr/>
      </xdr:nvCxnSpPr>
      <xdr:spPr>
        <a:xfrm>
          <a:off x="17190720" y="93103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87630</xdr:rowOff>
    </xdr:from>
    <xdr:ext cx="467360" cy="263525"/>
    <xdr:sp macro="" textlink="">
      <xdr:nvSpPr>
        <xdr:cNvPr id="446" name="テキスト ボックス 445"/>
        <xdr:cNvSpPr txBox="1"/>
      </xdr:nvSpPr>
      <xdr:spPr>
        <a:xfrm>
          <a:off x="16757650" y="9164955"/>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116205</xdr:rowOff>
    </xdr:to>
    <xdr:sp macro="" textlink="">
      <xdr:nvSpPr>
        <xdr:cNvPr id="447" name="【保健センター・保健所】&#10;一人当たり面積グラフ枠"/>
        <xdr:cNvSpPr/>
      </xdr:nvSpPr>
      <xdr:spPr>
        <a:xfrm>
          <a:off x="17190720" y="9310370"/>
          <a:ext cx="4450080" cy="2327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63</xdr:row>
      <xdr:rowOff>111760</xdr:rowOff>
    </xdr:to>
    <xdr:cxnSp macro="">
      <xdr:nvCxnSpPr>
        <xdr:cNvPr id="448" name="直線コネクタ 447"/>
        <xdr:cNvCxnSpPr/>
      </xdr:nvCxnSpPr>
      <xdr:spPr>
        <a:xfrm flipV="1">
          <a:off x="20834985" y="9775825"/>
          <a:ext cx="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115570</xdr:rowOff>
    </xdr:from>
    <xdr:ext cx="467995" cy="262890"/>
    <xdr:sp macro="" textlink="">
      <xdr:nvSpPr>
        <xdr:cNvPr id="449" name="【保健センター・保健所】&#10;一人当たり面積最小値テキスト"/>
        <xdr:cNvSpPr txBox="1"/>
      </xdr:nvSpPr>
      <xdr:spPr>
        <a:xfrm>
          <a:off x="20873720" y="11113770"/>
          <a:ext cx="467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111760</xdr:rowOff>
    </xdr:from>
    <xdr:to xmlns:xdr="http://schemas.openxmlformats.org/drawingml/2006/spreadsheetDrawing">
      <xdr:col>116</xdr:col>
      <xdr:colOff>152400</xdr:colOff>
      <xdr:row>63</xdr:row>
      <xdr:rowOff>111760</xdr:rowOff>
    </xdr:to>
    <xdr:cxnSp macro="">
      <xdr:nvCxnSpPr>
        <xdr:cNvPr id="450" name="直線コネクタ 449"/>
        <xdr:cNvCxnSpPr/>
      </xdr:nvCxnSpPr>
      <xdr:spPr>
        <a:xfrm>
          <a:off x="20758150" y="111099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120650</xdr:rowOff>
    </xdr:from>
    <xdr:ext cx="467995" cy="262255"/>
    <xdr:sp macro="" textlink="">
      <xdr:nvSpPr>
        <xdr:cNvPr id="451" name="【保健センター・保健所】&#10;一人当たり面積最大値テキスト"/>
        <xdr:cNvSpPr txBox="1"/>
      </xdr:nvSpPr>
      <xdr:spPr>
        <a:xfrm>
          <a:off x="20873720" y="954722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452" name="直線コネクタ 451"/>
        <xdr:cNvCxnSpPr/>
      </xdr:nvCxnSpPr>
      <xdr:spPr>
        <a:xfrm>
          <a:off x="20758150" y="97758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27305</xdr:rowOff>
    </xdr:from>
    <xdr:ext cx="467995" cy="263525"/>
    <xdr:sp macro="" textlink="">
      <xdr:nvSpPr>
        <xdr:cNvPr id="453" name="【保健センター・保健所】&#10;一人当たり面積平均値テキスト"/>
        <xdr:cNvSpPr txBox="1"/>
      </xdr:nvSpPr>
      <xdr:spPr>
        <a:xfrm>
          <a:off x="20873720" y="10676255"/>
          <a:ext cx="4679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3810</xdr:rowOff>
    </xdr:from>
    <xdr:to xmlns:xdr="http://schemas.openxmlformats.org/drawingml/2006/spreadsheetDrawing">
      <xdr:col>116</xdr:col>
      <xdr:colOff>114300</xdr:colOff>
      <xdr:row>62</xdr:row>
      <xdr:rowOff>107315</xdr:rowOff>
    </xdr:to>
    <xdr:sp macro="" textlink="">
      <xdr:nvSpPr>
        <xdr:cNvPr id="454" name="フローチャート: 判断 453"/>
        <xdr:cNvSpPr/>
      </xdr:nvSpPr>
      <xdr:spPr>
        <a:xfrm>
          <a:off x="20784820" y="108273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141605</xdr:rowOff>
    </xdr:from>
    <xdr:to xmlns:xdr="http://schemas.openxmlformats.org/drawingml/2006/spreadsheetDrawing">
      <xdr:col>112</xdr:col>
      <xdr:colOff>38100</xdr:colOff>
      <xdr:row>62</xdr:row>
      <xdr:rowOff>70485</xdr:rowOff>
    </xdr:to>
    <xdr:sp macro="" textlink="">
      <xdr:nvSpPr>
        <xdr:cNvPr id="455" name="フローチャート: 判断 454"/>
        <xdr:cNvSpPr/>
      </xdr:nvSpPr>
      <xdr:spPr>
        <a:xfrm>
          <a:off x="20003770" y="1079055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60</xdr:row>
      <xdr:rowOff>87630</xdr:rowOff>
    </xdr:from>
    <xdr:ext cx="467995" cy="263525"/>
    <xdr:sp macro="" textlink="">
      <xdr:nvSpPr>
        <xdr:cNvPr id="456" name="n_1aveValue【保健センター・保健所】&#10;一人当たり面積"/>
        <xdr:cNvSpPr txBox="1"/>
      </xdr:nvSpPr>
      <xdr:spPr>
        <a:xfrm>
          <a:off x="19818350" y="1056195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15875</xdr:rowOff>
    </xdr:from>
    <xdr:to xmlns:xdr="http://schemas.openxmlformats.org/drawingml/2006/spreadsheetDrawing">
      <xdr:col>107</xdr:col>
      <xdr:colOff>101600</xdr:colOff>
      <xdr:row>62</xdr:row>
      <xdr:rowOff>119380</xdr:rowOff>
    </xdr:to>
    <xdr:sp macro="" textlink="">
      <xdr:nvSpPr>
        <xdr:cNvPr id="457" name="フローチャート: 判断 456"/>
        <xdr:cNvSpPr/>
      </xdr:nvSpPr>
      <xdr:spPr>
        <a:xfrm>
          <a:off x="19160490" y="108394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60</xdr:row>
      <xdr:rowOff>135890</xdr:rowOff>
    </xdr:from>
    <xdr:ext cx="467995" cy="262255"/>
    <xdr:sp macro="" textlink="">
      <xdr:nvSpPr>
        <xdr:cNvPr id="458" name="n_2aveValue【保健センター・保健所】&#10;一人当たり面積"/>
        <xdr:cNvSpPr txBox="1"/>
      </xdr:nvSpPr>
      <xdr:spPr>
        <a:xfrm>
          <a:off x="18987770" y="1061021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83820</xdr:rowOff>
    </xdr:from>
    <xdr:to xmlns:xdr="http://schemas.openxmlformats.org/drawingml/2006/spreadsheetDrawing">
      <xdr:col>102</xdr:col>
      <xdr:colOff>165100</xdr:colOff>
      <xdr:row>63</xdr:row>
      <xdr:rowOff>12065</xdr:rowOff>
    </xdr:to>
    <xdr:sp macro="" textlink="">
      <xdr:nvSpPr>
        <xdr:cNvPr id="459" name="フローチャート: 判断 458"/>
        <xdr:cNvSpPr/>
      </xdr:nvSpPr>
      <xdr:spPr>
        <a:xfrm>
          <a:off x="18328640" y="109073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29210</xdr:rowOff>
    </xdr:from>
    <xdr:ext cx="467995" cy="264160"/>
    <xdr:sp macro="" textlink="">
      <xdr:nvSpPr>
        <xdr:cNvPr id="460" name="n_3aveValue【保健センター・保健所】&#10;一人当たり面積"/>
        <xdr:cNvSpPr txBox="1"/>
      </xdr:nvSpPr>
      <xdr:spPr>
        <a:xfrm>
          <a:off x="18155920" y="1067816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113665</xdr:rowOff>
    </xdr:from>
    <xdr:ext cx="762000" cy="263525"/>
    <xdr:sp macro="" textlink="">
      <xdr:nvSpPr>
        <xdr:cNvPr id="461" name="テキスト ボックス 460"/>
        <xdr:cNvSpPr txBox="1"/>
      </xdr:nvSpPr>
      <xdr:spPr>
        <a:xfrm>
          <a:off x="2065655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113665</xdr:rowOff>
    </xdr:from>
    <xdr:ext cx="762000" cy="263525"/>
    <xdr:sp macro="" textlink="">
      <xdr:nvSpPr>
        <xdr:cNvPr id="462" name="テキスト ボックス 461"/>
        <xdr:cNvSpPr txBox="1"/>
      </xdr:nvSpPr>
      <xdr:spPr>
        <a:xfrm>
          <a:off x="1987550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113665</xdr:rowOff>
    </xdr:from>
    <xdr:ext cx="760095" cy="263525"/>
    <xdr:sp macro="" textlink="">
      <xdr:nvSpPr>
        <xdr:cNvPr id="463" name="テキスト ボックス 462"/>
        <xdr:cNvSpPr txBox="1"/>
      </xdr:nvSpPr>
      <xdr:spPr>
        <a:xfrm>
          <a:off x="19032220" y="1163574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113665</xdr:rowOff>
    </xdr:from>
    <xdr:ext cx="762000" cy="263525"/>
    <xdr:sp macro="" textlink="">
      <xdr:nvSpPr>
        <xdr:cNvPr id="464" name="テキスト ボックス 463"/>
        <xdr:cNvSpPr txBox="1"/>
      </xdr:nvSpPr>
      <xdr:spPr>
        <a:xfrm>
          <a:off x="1820037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113665</xdr:rowOff>
    </xdr:from>
    <xdr:ext cx="762000" cy="263525"/>
    <xdr:sp macro="" textlink="">
      <xdr:nvSpPr>
        <xdr:cNvPr id="465" name="テキスト ボックス 464"/>
        <xdr:cNvSpPr txBox="1"/>
      </xdr:nvSpPr>
      <xdr:spPr>
        <a:xfrm>
          <a:off x="17368520" y="116357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38735</xdr:rowOff>
    </xdr:from>
    <xdr:to xmlns:xdr="http://schemas.openxmlformats.org/drawingml/2006/spreadsheetDrawing">
      <xdr:col>116</xdr:col>
      <xdr:colOff>114300</xdr:colOff>
      <xdr:row>63</xdr:row>
      <xdr:rowOff>142240</xdr:rowOff>
    </xdr:to>
    <xdr:sp macro="" textlink="">
      <xdr:nvSpPr>
        <xdr:cNvPr id="466" name="楕円 465"/>
        <xdr:cNvSpPr/>
      </xdr:nvSpPr>
      <xdr:spPr>
        <a:xfrm>
          <a:off x="20784820" y="110369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127000</xdr:rowOff>
    </xdr:from>
    <xdr:ext cx="467995" cy="262255"/>
    <xdr:sp macro="" textlink="">
      <xdr:nvSpPr>
        <xdr:cNvPr id="467" name="【保健センター・保健所】&#10;一人当たり面積該当値テキスト"/>
        <xdr:cNvSpPr txBox="1"/>
      </xdr:nvSpPr>
      <xdr:spPr>
        <a:xfrm>
          <a:off x="20873720" y="1095057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41275</xdr:rowOff>
    </xdr:from>
    <xdr:to xmlns:xdr="http://schemas.openxmlformats.org/drawingml/2006/spreadsheetDrawing">
      <xdr:col>112</xdr:col>
      <xdr:colOff>38100</xdr:colOff>
      <xdr:row>63</xdr:row>
      <xdr:rowOff>145415</xdr:rowOff>
    </xdr:to>
    <xdr:sp macro="" textlink="">
      <xdr:nvSpPr>
        <xdr:cNvPr id="468" name="楕円 467"/>
        <xdr:cNvSpPr/>
      </xdr:nvSpPr>
      <xdr:spPr>
        <a:xfrm>
          <a:off x="20003770" y="11039475"/>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90170</xdr:rowOff>
    </xdr:from>
    <xdr:to xmlns:xdr="http://schemas.openxmlformats.org/drawingml/2006/spreadsheetDrawing">
      <xdr:col>116</xdr:col>
      <xdr:colOff>63500</xdr:colOff>
      <xdr:row>63</xdr:row>
      <xdr:rowOff>93345</xdr:rowOff>
    </xdr:to>
    <xdr:cxnSp macro="">
      <xdr:nvCxnSpPr>
        <xdr:cNvPr id="469" name="直線コネクタ 468"/>
        <xdr:cNvCxnSpPr/>
      </xdr:nvCxnSpPr>
      <xdr:spPr>
        <a:xfrm flipV="1">
          <a:off x="20054570" y="11088370"/>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41275</xdr:rowOff>
    </xdr:from>
    <xdr:to xmlns:xdr="http://schemas.openxmlformats.org/drawingml/2006/spreadsheetDrawing">
      <xdr:col>107</xdr:col>
      <xdr:colOff>101600</xdr:colOff>
      <xdr:row>63</xdr:row>
      <xdr:rowOff>145415</xdr:rowOff>
    </xdr:to>
    <xdr:sp macro="" textlink="">
      <xdr:nvSpPr>
        <xdr:cNvPr id="470" name="楕円 469"/>
        <xdr:cNvSpPr/>
      </xdr:nvSpPr>
      <xdr:spPr>
        <a:xfrm>
          <a:off x="19160490" y="110394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93345</xdr:rowOff>
    </xdr:from>
    <xdr:to xmlns:xdr="http://schemas.openxmlformats.org/drawingml/2006/spreadsheetDrawing">
      <xdr:col>111</xdr:col>
      <xdr:colOff>177800</xdr:colOff>
      <xdr:row>63</xdr:row>
      <xdr:rowOff>93345</xdr:rowOff>
    </xdr:to>
    <xdr:cxnSp macro="">
      <xdr:nvCxnSpPr>
        <xdr:cNvPr id="471" name="直線コネクタ 470"/>
        <xdr:cNvCxnSpPr/>
      </xdr:nvCxnSpPr>
      <xdr:spPr>
        <a:xfrm>
          <a:off x="19211290" y="1109154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43815</xdr:rowOff>
    </xdr:from>
    <xdr:to xmlns:xdr="http://schemas.openxmlformats.org/drawingml/2006/spreadsheetDrawing">
      <xdr:col>102</xdr:col>
      <xdr:colOff>165100</xdr:colOff>
      <xdr:row>63</xdr:row>
      <xdr:rowOff>147320</xdr:rowOff>
    </xdr:to>
    <xdr:sp macro="" textlink="">
      <xdr:nvSpPr>
        <xdr:cNvPr id="472" name="楕円 471"/>
        <xdr:cNvSpPr/>
      </xdr:nvSpPr>
      <xdr:spPr>
        <a:xfrm>
          <a:off x="18328640" y="110420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93345</xdr:rowOff>
    </xdr:from>
    <xdr:to xmlns:xdr="http://schemas.openxmlformats.org/drawingml/2006/spreadsheetDrawing">
      <xdr:col>107</xdr:col>
      <xdr:colOff>50800</xdr:colOff>
      <xdr:row>63</xdr:row>
      <xdr:rowOff>95885</xdr:rowOff>
    </xdr:to>
    <xdr:cxnSp macro="">
      <xdr:nvCxnSpPr>
        <xdr:cNvPr id="473" name="直線コネクタ 472"/>
        <xdr:cNvCxnSpPr/>
      </xdr:nvCxnSpPr>
      <xdr:spPr>
        <a:xfrm flipV="1">
          <a:off x="18379440" y="11091545"/>
          <a:ext cx="8318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135890</xdr:rowOff>
    </xdr:from>
    <xdr:ext cx="467995" cy="262255"/>
    <xdr:sp macro="" textlink="">
      <xdr:nvSpPr>
        <xdr:cNvPr id="474" name="n_1mainValue【保健センター・保健所】&#10;一人当たり面積"/>
        <xdr:cNvSpPr txBox="1"/>
      </xdr:nvSpPr>
      <xdr:spPr>
        <a:xfrm>
          <a:off x="19818350" y="1113409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135890</xdr:rowOff>
    </xdr:from>
    <xdr:ext cx="467995" cy="262255"/>
    <xdr:sp macro="" textlink="">
      <xdr:nvSpPr>
        <xdr:cNvPr id="475" name="n_2mainValue【保健センター・保健所】&#10;一人当たり面積"/>
        <xdr:cNvSpPr txBox="1"/>
      </xdr:nvSpPr>
      <xdr:spPr>
        <a:xfrm>
          <a:off x="18987770" y="1113409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138430</xdr:rowOff>
    </xdr:from>
    <xdr:ext cx="467995" cy="262255"/>
    <xdr:sp macro="" textlink="">
      <xdr:nvSpPr>
        <xdr:cNvPr id="476" name="n_3mainValue【保健センター・保健所】&#10;一人当たり面積"/>
        <xdr:cNvSpPr txBox="1"/>
      </xdr:nvSpPr>
      <xdr:spPr>
        <a:xfrm>
          <a:off x="18155920" y="1113663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155575</xdr:rowOff>
    </xdr:from>
    <xdr:to xmlns:xdr="http://schemas.openxmlformats.org/drawingml/2006/spreadsheetDrawing">
      <xdr:col>90</xdr:col>
      <xdr:colOff>25400</xdr:colOff>
      <xdr:row>72</xdr:row>
      <xdr:rowOff>103505</xdr:rowOff>
    </xdr:to>
    <xdr:sp macro="" textlink="">
      <xdr:nvSpPr>
        <xdr:cNvPr id="477" name="正方形/長方形 476"/>
        <xdr:cNvSpPr/>
      </xdr:nvSpPr>
      <xdr:spPr>
        <a:xfrm>
          <a:off x="11703050" y="12026900"/>
          <a:ext cx="443865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478" name="正方形/長方形 477"/>
        <xdr:cNvSpPr/>
      </xdr:nvSpPr>
      <xdr:spPr>
        <a:xfrm>
          <a:off x="118186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479" name="正方形/長方形 478"/>
        <xdr:cNvSpPr/>
      </xdr:nvSpPr>
      <xdr:spPr>
        <a:xfrm>
          <a:off x="118186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480" name="正方形/長方形 479"/>
        <xdr:cNvSpPr/>
      </xdr:nvSpPr>
      <xdr:spPr>
        <a:xfrm>
          <a:off x="1277747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481" name="正方形/長方形 480"/>
        <xdr:cNvSpPr/>
      </xdr:nvSpPr>
      <xdr:spPr>
        <a:xfrm>
          <a:off x="1277747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482" name="正方形/長方形 481"/>
        <xdr:cNvSpPr/>
      </xdr:nvSpPr>
      <xdr:spPr>
        <a:xfrm>
          <a:off x="1385189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483" name="正方形/長方形 482"/>
        <xdr:cNvSpPr/>
      </xdr:nvSpPr>
      <xdr:spPr>
        <a:xfrm>
          <a:off x="1385189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97155</xdr:rowOff>
    </xdr:from>
    <xdr:to xmlns:xdr="http://schemas.openxmlformats.org/drawingml/2006/spreadsheetDrawing">
      <xdr:col>90</xdr:col>
      <xdr:colOff>25400</xdr:colOff>
      <xdr:row>88</xdr:row>
      <xdr:rowOff>155575</xdr:rowOff>
    </xdr:to>
    <xdr:sp macro="" textlink="">
      <xdr:nvSpPr>
        <xdr:cNvPr id="484" name="正方形/長方形 483"/>
        <xdr:cNvSpPr/>
      </xdr:nvSpPr>
      <xdr:spPr>
        <a:xfrm>
          <a:off x="11703050" y="13190855"/>
          <a:ext cx="4438650" cy="2328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155575</xdr:rowOff>
    </xdr:from>
    <xdr:to xmlns:xdr="http://schemas.openxmlformats.org/drawingml/2006/spreadsheetDrawing">
      <xdr:col>120</xdr:col>
      <xdr:colOff>152400</xdr:colOff>
      <xdr:row>72</xdr:row>
      <xdr:rowOff>103505</xdr:rowOff>
    </xdr:to>
    <xdr:sp macro="" textlink="">
      <xdr:nvSpPr>
        <xdr:cNvPr id="485" name="正方形/長方形 484"/>
        <xdr:cNvSpPr/>
      </xdr:nvSpPr>
      <xdr:spPr>
        <a:xfrm>
          <a:off x="17190720" y="12026900"/>
          <a:ext cx="4450080" cy="64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486" name="正方形/長方形 485"/>
        <xdr:cNvSpPr/>
      </xdr:nvSpPr>
      <xdr:spPr>
        <a:xfrm>
          <a:off x="1731772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487" name="正方形/長方形 486"/>
        <xdr:cNvSpPr/>
      </xdr:nvSpPr>
      <xdr:spPr>
        <a:xfrm>
          <a:off x="1731772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488" name="正方形/長方形 487"/>
        <xdr:cNvSpPr/>
      </xdr:nvSpPr>
      <xdr:spPr>
        <a:xfrm>
          <a:off x="1826514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489" name="正方形/長方形 488"/>
        <xdr:cNvSpPr/>
      </xdr:nvSpPr>
      <xdr:spPr>
        <a:xfrm>
          <a:off x="1826514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490" name="正方形/長方形 489"/>
        <xdr:cNvSpPr/>
      </xdr:nvSpPr>
      <xdr:spPr>
        <a:xfrm>
          <a:off x="19339560" y="1269936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491" name="正方形/長方形 490"/>
        <xdr:cNvSpPr/>
      </xdr:nvSpPr>
      <xdr:spPr>
        <a:xfrm>
          <a:off x="19339560" y="12906375"/>
          <a:ext cx="14325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97155</xdr:rowOff>
    </xdr:from>
    <xdr:to xmlns:xdr="http://schemas.openxmlformats.org/drawingml/2006/spreadsheetDrawing">
      <xdr:col>120</xdr:col>
      <xdr:colOff>152400</xdr:colOff>
      <xdr:row>88</xdr:row>
      <xdr:rowOff>155575</xdr:rowOff>
    </xdr:to>
    <xdr:sp macro="" textlink="">
      <xdr:nvSpPr>
        <xdr:cNvPr id="492" name="正方形/長方形 491"/>
        <xdr:cNvSpPr/>
      </xdr:nvSpPr>
      <xdr:spPr>
        <a:xfrm>
          <a:off x="17190720" y="13190855"/>
          <a:ext cx="4450080" cy="2328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93" name="正方形/長方形 492"/>
        <xdr:cNvSpPr/>
      </xdr:nvSpPr>
      <xdr:spPr>
        <a:xfrm>
          <a:off x="11703050" y="15906750"/>
          <a:ext cx="44386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94" name="正方形/長方形 493"/>
        <xdr:cNvSpPr/>
      </xdr:nvSpPr>
      <xdr:spPr>
        <a:xfrm>
          <a:off x="118186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95" name="正方形/長方形 494"/>
        <xdr:cNvSpPr/>
      </xdr:nvSpPr>
      <xdr:spPr>
        <a:xfrm>
          <a:off x="118186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96" name="正方形/長方形 495"/>
        <xdr:cNvSpPr/>
      </xdr:nvSpPr>
      <xdr:spPr>
        <a:xfrm>
          <a:off x="1277747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97" name="正方形/長方形 496"/>
        <xdr:cNvSpPr/>
      </xdr:nvSpPr>
      <xdr:spPr>
        <a:xfrm>
          <a:off x="1277747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98" name="正方形/長方形 497"/>
        <xdr:cNvSpPr/>
      </xdr:nvSpPr>
      <xdr:spPr>
        <a:xfrm>
          <a:off x="1385189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99" name="正方形/長方形 498"/>
        <xdr:cNvSpPr/>
      </xdr:nvSpPr>
      <xdr:spPr>
        <a:xfrm>
          <a:off x="1385189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00" name="正方形/長方形 499"/>
        <xdr:cNvSpPr/>
      </xdr:nvSpPr>
      <xdr:spPr>
        <a:xfrm>
          <a:off x="11703050" y="17049750"/>
          <a:ext cx="4438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501" name="テキスト ボックス 500"/>
        <xdr:cNvSpPr txBox="1"/>
      </xdr:nvSpPr>
      <xdr:spPr>
        <a:xfrm>
          <a:off x="11664950" y="168592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02" name="直線コネクタ 501"/>
        <xdr:cNvCxnSpPr/>
      </xdr:nvCxnSpPr>
      <xdr:spPr>
        <a:xfrm>
          <a:off x="11703050" y="19335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7185" cy="259080"/>
    <xdr:sp macro="" textlink="">
      <xdr:nvSpPr>
        <xdr:cNvPr id="503" name="テキスト ボックス 502"/>
        <xdr:cNvSpPr txBox="1"/>
      </xdr:nvSpPr>
      <xdr:spPr>
        <a:xfrm>
          <a:off x="11386820" y="191935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04" name="直線コネクタ 503"/>
        <xdr:cNvCxnSpPr/>
      </xdr:nvCxnSpPr>
      <xdr:spPr>
        <a:xfrm>
          <a:off x="11703050" y="18954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05" name="テキスト ボックス 504"/>
        <xdr:cNvSpPr txBox="1"/>
      </xdr:nvSpPr>
      <xdr:spPr>
        <a:xfrm>
          <a:off x="11322685" y="188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06" name="直線コネクタ 505"/>
        <xdr:cNvCxnSpPr/>
      </xdr:nvCxnSpPr>
      <xdr:spPr>
        <a:xfrm>
          <a:off x="11703050" y="18573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507" name="テキスト ボックス 506"/>
        <xdr:cNvSpPr txBox="1"/>
      </xdr:nvSpPr>
      <xdr:spPr>
        <a:xfrm>
          <a:off x="11322685" y="18431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08" name="直線コネクタ 507"/>
        <xdr:cNvCxnSpPr/>
      </xdr:nvCxnSpPr>
      <xdr:spPr>
        <a:xfrm>
          <a:off x="11703050" y="18192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09" name="テキスト ボックス 508"/>
        <xdr:cNvSpPr txBox="1"/>
      </xdr:nvSpPr>
      <xdr:spPr>
        <a:xfrm>
          <a:off x="11322685" y="1805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10" name="直線コネクタ 509"/>
        <xdr:cNvCxnSpPr/>
      </xdr:nvCxnSpPr>
      <xdr:spPr>
        <a:xfrm>
          <a:off x="11703050" y="17811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11" name="テキスト ボックス 510"/>
        <xdr:cNvSpPr txBox="1"/>
      </xdr:nvSpPr>
      <xdr:spPr>
        <a:xfrm>
          <a:off x="11322685" y="17669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12" name="直線コネクタ 511"/>
        <xdr:cNvCxnSpPr/>
      </xdr:nvCxnSpPr>
      <xdr:spPr>
        <a:xfrm>
          <a:off x="11703050" y="17430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7360" cy="257175"/>
    <xdr:sp macro="" textlink="">
      <xdr:nvSpPr>
        <xdr:cNvPr id="513" name="テキスト ボックス 512"/>
        <xdr:cNvSpPr txBox="1"/>
      </xdr:nvSpPr>
      <xdr:spPr>
        <a:xfrm>
          <a:off x="11269980" y="1728851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14" name="直線コネクタ 513"/>
        <xdr:cNvCxnSpPr/>
      </xdr:nvCxnSpPr>
      <xdr:spPr>
        <a:xfrm>
          <a:off x="11703050" y="1704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515" name="テキスト ボックス 514"/>
        <xdr:cNvSpPr txBox="1"/>
      </xdr:nvSpPr>
      <xdr:spPr>
        <a:xfrm>
          <a:off x="11269980" y="1690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6" name="【庁舎】&#10;有形固定資産減価償却率グラフ枠"/>
        <xdr:cNvSpPr/>
      </xdr:nvSpPr>
      <xdr:spPr>
        <a:xfrm>
          <a:off x="11703050" y="17049750"/>
          <a:ext cx="4438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109</xdr:row>
      <xdr:rowOff>55245</xdr:rowOff>
    </xdr:to>
    <xdr:cxnSp macro="">
      <xdr:nvCxnSpPr>
        <xdr:cNvPr id="517" name="直線コネクタ 516"/>
        <xdr:cNvCxnSpPr/>
      </xdr:nvCxnSpPr>
      <xdr:spPr>
        <a:xfrm flipV="1">
          <a:off x="15347315" y="17430750"/>
          <a:ext cx="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59055</xdr:rowOff>
    </xdr:from>
    <xdr:ext cx="403225" cy="259080"/>
    <xdr:sp macro="" textlink="">
      <xdr:nvSpPr>
        <xdr:cNvPr id="518" name="【庁舎】&#10;有形固定資産減価償却率最小値テキスト"/>
        <xdr:cNvSpPr txBox="1"/>
      </xdr:nvSpPr>
      <xdr:spPr>
        <a:xfrm>
          <a:off x="15386050" y="1903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55245</xdr:rowOff>
    </xdr:from>
    <xdr:to xmlns:xdr="http://schemas.openxmlformats.org/drawingml/2006/spreadsheetDrawing">
      <xdr:col>86</xdr:col>
      <xdr:colOff>25400</xdr:colOff>
      <xdr:row>109</xdr:row>
      <xdr:rowOff>55245</xdr:rowOff>
    </xdr:to>
    <xdr:cxnSp macro="">
      <xdr:nvCxnSpPr>
        <xdr:cNvPr id="519" name="直線コネクタ 518"/>
        <xdr:cNvCxnSpPr/>
      </xdr:nvCxnSpPr>
      <xdr:spPr>
        <a:xfrm>
          <a:off x="15259050" y="190290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467995" cy="259080"/>
    <xdr:sp macro="" textlink="">
      <xdr:nvSpPr>
        <xdr:cNvPr id="520" name="【庁舎】&#10;有形固定資産減価償却率最大値テキスト"/>
        <xdr:cNvSpPr txBox="1"/>
      </xdr:nvSpPr>
      <xdr:spPr>
        <a:xfrm>
          <a:off x="15386050" y="17205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21" name="直線コネクタ 520"/>
        <xdr:cNvCxnSpPr/>
      </xdr:nvCxnSpPr>
      <xdr:spPr>
        <a:xfrm>
          <a:off x="15259050" y="174307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88265</xdr:rowOff>
    </xdr:from>
    <xdr:ext cx="403225" cy="257175"/>
    <xdr:sp macro="" textlink="">
      <xdr:nvSpPr>
        <xdr:cNvPr id="522" name="【庁舎】&#10;有形固定資産減価償却率平均値テキスト"/>
        <xdr:cNvSpPr txBox="1"/>
      </xdr:nvSpPr>
      <xdr:spPr>
        <a:xfrm>
          <a:off x="15386050" y="1820481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65405</xdr:rowOff>
    </xdr:from>
    <xdr:to xmlns:xdr="http://schemas.openxmlformats.org/drawingml/2006/spreadsheetDrawing">
      <xdr:col>85</xdr:col>
      <xdr:colOff>177800</xdr:colOff>
      <xdr:row>105</xdr:row>
      <xdr:rowOff>167005</xdr:rowOff>
    </xdr:to>
    <xdr:sp macro="" textlink="">
      <xdr:nvSpPr>
        <xdr:cNvPr id="523" name="フローチャート: 判断 522"/>
        <xdr:cNvSpPr/>
      </xdr:nvSpPr>
      <xdr:spPr>
        <a:xfrm>
          <a:off x="1529715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124460</xdr:rowOff>
    </xdr:from>
    <xdr:to xmlns:xdr="http://schemas.openxmlformats.org/drawingml/2006/spreadsheetDrawing">
      <xdr:col>81</xdr:col>
      <xdr:colOff>101600</xdr:colOff>
      <xdr:row>105</xdr:row>
      <xdr:rowOff>54610</xdr:rowOff>
    </xdr:to>
    <xdr:sp macro="" textlink="">
      <xdr:nvSpPr>
        <xdr:cNvPr id="524" name="フローチャート: 判断 523"/>
        <xdr:cNvSpPr/>
      </xdr:nvSpPr>
      <xdr:spPr>
        <a:xfrm>
          <a:off x="14504670" y="1824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105</xdr:row>
      <xdr:rowOff>45720</xdr:rowOff>
    </xdr:from>
    <xdr:ext cx="405130" cy="259080"/>
    <xdr:sp macro="" textlink="">
      <xdr:nvSpPr>
        <xdr:cNvPr id="525" name="n_1aveValue【庁舎】&#10;有形固定資産減価償却率"/>
        <xdr:cNvSpPr txBox="1"/>
      </xdr:nvSpPr>
      <xdr:spPr>
        <a:xfrm>
          <a:off x="14351635" y="18333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160655</xdr:rowOff>
    </xdr:from>
    <xdr:to xmlns:xdr="http://schemas.openxmlformats.org/drawingml/2006/spreadsheetDrawing">
      <xdr:col>76</xdr:col>
      <xdr:colOff>165100</xdr:colOff>
      <xdr:row>105</xdr:row>
      <xdr:rowOff>90805</xdr:rowOff>
    </xdr:to>
    <xdr:sp macro="" textlink="">
      <xdr:nvSpPr>
        <xdr:cNvPr id="526" name="フローチャート: 判断 525"/>
        <xdr:cNvSpPr/>
      </xdr:nvSpPr>
      <xdr:spPr>
        <a:xfrm>
          <a:off x="1367282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105</xdr:row>
      <xdr:rowOff>81915</xdr:rowOff>
    </xdr:from>
    <xdr:ext cx="403225" cy="259080"/>
    <xdr:sp macro="" textlink="">
      <xdr:nvSpPr>
        <xdr:cNvPr id="527" name="n_2aveValue【庁舎】&#10;有形固定資産減価償却率"/>
        <xdr:cNvSpPr txBox="1"/>
      </xdr:nvSpPr>
      <xdr:spPr>
        <a:xfrm>
          <a:off x="13532485" y="18369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105</xdr:row>
      <xdr:rowOff>109220</xdr:rowOff>
    </xdr:from>
    <xdr:to xmlns:xdr="http://schemas.openxmlformats.org/drawingml/2006/spreadsheetDrawing">
      <xdr:col>72</xdr:col>
      <xdr:colOff>38100</xdr:colOff>
      <xdr:row>106</xdr:row>
      <xdr:rowOff>39370</xdr:rowOff>
    </xdr:to>
    <xdr:sp macro="" textlink="">
      <xdr:nvSpPr>
        <xdr:cNvPr id="528" name="フローチャート: 判断 527"/>
        <xdr:cNvSpPr/>
      </xdr:nvSpPr>
      <xdr:spPr>
        <a:xfrm>
          <a:off x="12840970" y="183972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106</xdr:row>
      <xdr:rowOff>30480</xdr:rowOff>
    </xdr:from>
    <xdr:ext cx="405130" cy="257175"/>
    <xdr:sp macro="" textlink="">
      <xdr:nvSpPr>
        <xdr:cNvPr id="529" name="n_3aveValue【庁舎】&#10;有形固定資産減価償却率"/>
        <xdr:cNvSpPr txBox="1"/>
      </xdr:nvSpPr>
      <xdr:spPr>
        <a:xfrm>
          <a:off x="12700635" y="18489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30" name="テキスト ボックス 529"/>
        <xdr:cNvSpPr txBox="1"/>
      </xdr:nvSpPr>
      <xdr:spPr>
        <a:xfrm>
          <a:off x="1516888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095" cy="259080"/>
    <xdr:sp macro="" textlink="">
      <xdr:nvSpPr>
        <xdr:cNvPr id="531" name="テキスト ボックス 530"/>
        <xdr:cNvSpPr txBox="1"/>
      </xdr:nvSpPr>
      <xdr:spPr>
        <a:xfrm>
          <a:off x="1437640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32" name="テキスト ボックス 531"/>
        <xdr:cNvSpPr txBox="1"/>
      </xdr:nvSpPr>
      <xdr:spPr>
        <a:xfrm>
          <a:off x="1354455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33" name="テキスト ボックス 532"/>
        <xdr:cNvSpPr txBox="1"/>
      </xdr:nvSpPr>
      <xdr:spPr>
        <a:xfrm>
          <a:off x="1271270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095" cy="259080"/>
    <xdr:sp macro="" textlink="">
      <xdr:nvSpPr>
        <xdr:cNvPr id="534" name="テキスト ボックス 533"/>
        <xdr:cNvSpPr txBox="1"/>
      </xdr:nvSpPr>
      <xdr:spPr>
        <a:xfrm>
          <a:off x="1186942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109</xdr:row>
      <xdr:rowOff>4445</xdr:rowOff>
    </xdr:from>
    <xdr:to xmlns:xdr="http://schemas.openxmlformats.org/drawingml/2006/spreadsheetDrawing">
      <xdr:col>85</xdr:col>
      <xdr:colOff>177800</xdr:colOff>
      <xdr:row>109</xdr:row>
      <xdr:rowOff>106045</xdr:rowOff>
    </xdr:to>
    <xdr:sp macro="" textlink="">
      <xdr:nvSpPr>
        <xdr:cNvPr id="535" name="楕円 534"/>
        <xdr:cNvSpPr/>
      </xdr:nvSpPr>
      <xdr:spPr>
        <a:xfrm>
          <a:off x="15297150" y="189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90805</xdr:rowOff>
    </xdr:from>
    <xdr:ext cx="403225" cy="258445"/>
    <xdr:sp macro="" textlink="">
      <xdr:nvSpPr>
        <xdr:cNvPr id="536" name="【庁舎】&#10;有形固定資産減価償却率該当値テキスト"/>
        <xdr:cNvSpPr txBox="1"/>
      </xdr:nvSpPr>
      <xdr:spPr>
        <a:xfrm>
          <a:off x="15386050" y="188931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15875</xdr:rowOff>
    </xdr:from>
    <xdr:to xmlns:xdr="http://schemas.openxmlformats.org/drawingml/2006/spreadsheetDrawing">
      <xdr:col>81</xdr:col>
      <xdr:colOff>101600</xdr:colOff>
      <xdr:row>101</xdr:row>
      <xdr:rowOff>117475</xdr:rowOff>
    </xdr:to>
    <xdr:sp macro="" textlink="">
      <xdr:nvSpPr>
        <xdr:cNvPr id="537" name="楕円 536"/>
        <xdr:cNvSpPr/>
      </xdr:nvSpPr>
      <xdr:spPr>
        <a:xfrm>
          <a:off x="1450467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66675</xdr:rowOff>
    </xdr:from>
    <xdr:to xmlns:xdr="http://schemas.openxmlformats.org/drawingml/2006/spreadsheetDrawing">
      <xdr:col>85</xdr:col>
      <xdr:colOff>127000</xdr:colOff>
      <xdr:row>109</xdr:row>
      <xdr:rowOff>55245</xdr:rowOff>
    </xdr:to>
    <xdr:cxnSp macro="">
      <xdr:nvCxnSpPr>
        <xdr:cNvPr id="538" name="直線コネクタ 537"/>
        <xdr:cNvCxnSpPr/>
      </xdr:nvCxnSpPr>
      <xdr:spPr>
        <a:xfrm>
          <a:off x="14555470" y="17668875"/>
          <a:ext cx="792480" cy="136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34925</xdr:rowOff>
    </xdr:from>
    <xdr:to xmlns:xdr="http://schemas.openxmlformats.org/drawingml/2006/spreadsheetDrawing">
      <xdr:col>76</xdr:col>
      <xdr:colOff>165100</xdr:colOff>
      <xdr:row>101</xdr:row>
      <xdr:rowOff>136525</xdr:rowOff>
    </xdr:to>
    <xdr:sp macro="" textlink="">
      <xdr:nvSpPr>
        <xdr:cNvPr id="539" name="楕円 538"/>
        <xdr:cNvSpPr/>
      </xdr:nvSpPr>
      <xdr:spPr>
        <a:xfrm>
          <a:off x="1367282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66675</xdr:rowOff>
    </xdr:from>
    <xdr:to xmlns:xdr="http://schemas.openxmlformats.org/drawingml/2006/spreadsheetDrawing">
      <xdr:col>81</xdr:col>
      <xdr:colOff>50800</xdr:colOff>
      <xdr:row>101</xdr:row>
      <xdr:rowOff>86360</xdr:rowOff>
    </xdr:to>
    <xdr:cxnSp macro="">
      <xdr:nvCxnSpPr>
        <xdr:cNvPr id="540" name="直線コネクタ 539"/>
        <xdr:cNvCxnSpPr/>
      </xdr:nvCxnSpPr>
      <xdr:spPr>
        <a:xfrm flipV="1">
          <a:off x="13723620" y="17668875"/>
          <a:ext cx="8318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55880</xdr:rowOff>
    </xdr:from>
    <xdr:to xmlns:xdr="http://schemas.openxmlformats.org/drawingml/2006/spreadsheetDrawing">
      <xdr:col>72</xdr:col>
      <xdr:colOff>38100</xdr:colOff>
      <xdr:row>101</xdr:row>
      <xdr:rowOff>157480</xdr:rowOff>
    </xdr:to>
    <xdr:sp macro="" textlink="">
      <xdr:nvSpPr>
        <xdr:cNvPr id="541" name="楕円 540"/>
        <xdr:cNvSpPr/>
      </xdr:nvSpPr>
      <xdr:spPr>
        <a:xfrm>
          <a:off x="12840970" y="176580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86360</xdr:rowOff>
    </xdr:from>
    <xdr:to xmlns:xdr="http://schemas.openxmlformats.org/drawingml/2006/spreadsheetDrawing">
      <xdr:col>76</xdr:col>
      <xdr:colOff>114300</xdr:colOff>
      <xdr:row>101</xdr:row>
      <xdr:rowOff>106680</xdr:rowOff>
    </xdr:to>
    <xdr:cxnSp macro="">
      <xdr:nvCxnSpPr>
        <xdr:cNvPr id="542" name="直線コネクタ 541"/>
        <xdr:cNvCxnSpPr/>
      </xdr:nvCxnSpPr>
      <xdr:spPr>
        <a:xfrm flipV="1">
          <a:off x="12891770" y="17688560"/>
          <a:ext cx="8318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99</xdr:row>
      <xdr:rowOff>133985</xdr:rowOff>
    </xdr:from>
    <xdr:ext cx="405130" cy="257175"/>
    <xdr:sp macro="" textlink="">
      <xdr:nvSpPr>
        <xdr:cNvPr id="543" name="n_1mainValue【庁舎】&#10;有形固定資産減価償却率"/>
        <xdr:cNvSpPr txBox="1"/>
      </xdr:nvSpPr>
      <xdr:spPr>
        <a:xfrm>
          <a:off x="14351635" y="173932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153035</xdr:rowOff>
    </xdr:from>
    <xdr:ext cx="403225" cy="259080"/>
    <xdr:sp macro="" textlink="">
      <xdr:nvSpPr>
        <xdr:cNvPr id="544" name="n_2mainValue【庁舎】&#10;有形固定資産減価償却率"/>
        <xdr:cNvSpPr txBox="1"/>
      </xdr:nvSpPr>
      <xdr:spPr>
        <a:xfrm>
          <a:off x="13532485" y="17412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2540</xdr:rowOff>
    </xdr:from>
    <xdr:ext cx="405130" cy="259080"/>
    <xdr:sp macro="" textlink="">
      <xdr:nvSpPr>
        <xdr:cNvPr id="545" name="n_3mainValue【庁舎】&#10;有形固定資産減価償却率"/>
        <xdr:cNvSpPr txBox="1"/>
      </xdr:nvSpPr>
      <xdr:spPr>
        <a:xfrm>
          <a:off x="12700635" y="1743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46" name="正方形/長方形 545"/>
        <xdr:cNvSpPr/>
      </xdr:nvSpPr>
      <xdr:spPr>
        <a:xfrm>
          <a:off x="17190720" y="15906750"/>
          <a:ext cx="44500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47" name="正方形/長方形 546"/>
        <xdr:cNvSpPr/>
      </xdr:nvSpPr>
      <xdr:spPr>
        <a:xfrm>
          <a:off x="1731772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48" name="正方形/長方形 547"/>
        <xdr:cNvSpPr/>
      </xdr:nvSpPr>
      <xdr:spPr>
        <a:xfrm>
          <a:off x="1731772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49" name="正方形/長方形 548"/>
        <xdr:cNvSpPr/>
      </xdr:nvSpPr>
      <xdr:spPr>
        <a:xfrm>
          <a:off x="1826514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0" name="正方形/長方形 549"/>
        <xdr:cNvSpPr/>
      </xdr:nvSpPr>
      <xdr:spPr>
        <a:xfrm>
          <a:off x="1826514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51" name="正方形/長方形 550"/>
        <xdr:cNvSpPr/>
      </xdr:nvSpPr>
      <xdr:spPr>
        <a:xfrm>
          <a:off x="19339560" y="165671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52" name="正方形/長方形 551"/>
        <xdr:cNvSpPr/>
      </xdr:nvSpPr>
      <xdr:spPr>
        <a:xfrm>
          <a:off x="19339560" y="16770350"/>
          <a:ext cx="1432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53" name="正方形/長方形 552"/>
        <xdr:cNvSpPr/>
      </xdr:nvSpPr>
      <xdr:spPr>
        <a:xfrm>
          <a:off x="17190720" y="17049750"/>
          <a:ext cx="44500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554" name="テキスト ボックス 553"/>
        <xdr:cNvSpPr txBox="1"/>
      </xdr:nvSpPr>
      <xdr:spPr>
        <a:xfrm>
          <a:off x="17164050" y="168592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55" name="直線コネクタ 554"/>
        <xdr:cNvCxnSpPr/>
      </xdr:nvCxnSpPr>
      <xdr:spPr>
        <a:xfrm>
          <a:off x="17190720" y="19335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556" name="直線コネクタ 555"/>
        <xdr:cNvCxnSpPr/>
      </xdr:nvCxnSpPr>
      <xdr:spPr>
        <a:xfrm>
          <a:off x="17190720" y="188785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7360" cy="259080"/>
    <xdr:sp macro="" textlink="">
      <xdr:nvSpPr>
        <xdr:cNvPr id="557" name="テキスト ボックス 556"/>
        <xdr:cNvSpPr txBox="1"/>
      </xdr:nvSpPr>
      <xdr:spPr>
        <a:xfrm>
          <a:off x="16757650" y="18736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558" name="直線コネクタ 557"/>
        <xdr:cNvCxnSpPr/>
      </xdr:nvCxnSpPr>
      <xdr:spPr>
        <a:xfrm>
          <a:off x="17190720" y="18421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7360" cy="259080"/>
    <xdr:sp macro="" textlink="">
      <xdr:nvSpPr>
        <xdr:cNvPr id="559" name="テキスト ボックス 558"/>
        <xdr:cNvSpPr txBox="1"/>
      </xdr:nvSpPr>
      <xdr:spPr>
        <a:xfrm>
          <a:off x="16757650" y="18279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560" name="直線コネクタ 559"/>
        <xdr:cNvCxnSpPr/>
      </xdr:nvCxnSpPr>
      <xdr:spPr>
        <a:xfrm>
          <a:off x="17190720" y="179641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7360" cy="259080"/>
    <xdr:sp macro="" textlink="">
      <xdr:nvSpPr>
        <xdr:cNvPr id="561" name="テキスト ボックス 560"/>
        <xdr:cNvSpPr txBox="1"/>
      </xdr:nvSpPr>
      <xdr:spPr>
        <a:xfrm>
          <a:off x="16757650" y="17821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562" name="直線コネクタ 561"/>
        <xdr:cNvCxnSpPr/>
      </xdr:nvCxnSpPr>
      <xdr:spPr>
        <a:xfrm>
          <a:off x="17190720" y="175069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7360" cy="259080"/>
    <xdr:sp macro="" textlink="">
      <xdr:nvSpPr>
        <xdr:cNvPr id="563" name="テキスト ボックス 562"/>
        <xdr:cNvSpPr txBox="1"/>
      </xdr:nvSpPr>
      <xdr:spPr>
        <a:xfrm>
          <a:off x="16757650" y="1736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64" name="直線コネクタ 563"/>
        <xdr:cNvCxnSpPr/>
      </xdr:nvCxnSpPr>
      <xdr:spPr>
        <a:xfrm>
          <a:off x="17190720" y="1704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565" name="テキスト ボックス 564"/>
        <xdr:cNvSpPr txBox="1"/>
      </xdr:nvSpPr>
      <xdr:spPr>
        <a:xfrm>
          <a:off x="16757650" y="1690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6" name="【庁舎】&#10;一人当たり面積グラフ枠"/>
        <xdr:cNvSpPr/>
      </xdr:nvSpPr>
      <xdr:spPr>
        <a:xfrm>
          <a:off x="17190720" y="17049750"/>
          <a:ext cx="44500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113030</xdr:rowOff>
    </xdr:from>
    <xdr:to xmlns:xdr="http://schemas.openxmlformats.org/drawingml/2006/spreadsheetDrawing">
      <xdr:col>116</xdr:col>
      <xdr:colOff>62865</xdr:colOff>
      <xdr:row>108</xdr:row>
      <xdr:rowOff>2540</xdr:rowOff>
    </xdr:to>
    <xdr:cxnSp macro="">
      <xdr:nvCxnSpPr>
        <xdr:cNvPr id="567" name="直線コネクタ 566"/>
        <xdr:cNvCxnSpPr/>
      </xdr:nvCxnSpPr>
      <xdr:spPr>
        <a:xfrm flipV="1">
          <a:off x="20834985" y="17715230"/>
          <a:ext cx="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7995" cy="257175"/>
    <xdr:sp macro="" textlink="">
      <xdr:nvSpPr>
        <xdr:cNvPr id="568" name="【庁舎】&#10;一人当たり面積最小値テキスト"/>
        <xdr:cNvSpPr txBox="1"/>
      </xdr:nvSpPr>
      <xdr:spPr>
        <a:xfrm>
          <a:off x="20873720" y="18808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2540</xdr:rowOff>
    </xdr:from>
    <xdr:to xmlns:xdr="http://schemas.openxmlformats.org/drawingml/2006/spreadsheetDrawing">
      <xdr:col>116</xdr:col>
      <xdr:colOff>152400</xdr:colOff>
      <xdr:row>108</xdr:row>
      <xdr:rowOff>2540</xdr:rowOff>
    </xdr:to>
    <xdr:cxnSp macro="">
      <xdr:nvCxnSpPr>
        <xdr:cNvPr id="569" name="直線コネクタ 568"/>
        <xdr:cNvCxnSpPr/>
      </xdr:nvCxnSpPr>
      <xdr:spPr>
        <a:xfrm>
          <a:off x="20758150" y="188048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59690</xdr:rowOff>
    </xdr:from>
    <xdr:ext cx="467995" cy="259080"/>
    <xdr:sp macro="" textlink="">
      <xdr:nvSpPr>
        <xdr:cNvPr id="570" name="【庁舎】&#10;一人当たり面積最大値テキスト"/>
        <xdr:cNvSpPr txBox="1"/>
      </xdr:nvSpPr>
      <xdr:spPr>
        <a:xfrm>
          <a:off x="20873720" y="174904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113030</xdr:rowOff>
    </xdr:from>
    <xdr:to xmlns:xdr="http://schemas.openxmlformats.org/drawingml/2006/spreadsheetDrawing">
      <xdr:col>116</xdr:col>
      <xdr:colOff>152400</xdr:colOff>
      <xdr:row>101</xdr:row>
      <xdr:rowOff>113030</xdr:rowOff>
    </xdr:to>
    <xdr:cxnSp macro="">
      <xdr:nvCxnSpPr>
        <xdr:cNvPr id="571" name="直線コネクタ 570"/>
        <xdr:cNvCxnSpPr/>
      </xdr:nvCxnSpPr>
      <xdr:spPr>
        <a:xfrm>
          <a:off x="20758150" y="177152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165100</xdr:rowOff>
    </xdr:from>
    <xdr:ext cx="467995" cy="259080"/>
    <xdr:sp macro="" textlink="">
      <xdr:nvSpPr>
        <xdr:cNvPr id="572" name="【庁舎】&#10;一人当たり面積平均値テキスト"/>
        <xdr:cNvSpPr txBox="1"/>
      </xdr:nvSpPr>
      <xdr:spPr>
        <a:xfrm>
          <a:off x="20873720" y="1845310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142240</xdr:rowOff>
    </xdr:from>
    <xdr:to xmlns:xdr="http://schemas.openxmlformats.org/drawingml/2006/spreadsheetDrawing">
      <xdr:col>116</xdr:col>
      <xdr:colOff>114300</xdr:colOff>
      <xdr:row>107</xdr:row>
      <xdr:rowOff>72390</xdr:rowOff>
    </xdr:to>
    <xdr:sp macro="" textlink="">
      <xdr:nvSpPr>
        <xdr:cNvPr id="573" name="フローチャート: 判断 572"/>
        <xdr:cNvSpPr/>
      </xdr:nvSpPr>
      <xdr:spPr>
        <a:xfrm>
          <a:off x="20784820" y="186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170180</xdr:rowOff>
    </xdr:from>
    <xdr:to xmlns:xdr="http://schemas.openxmlformats.org/drawingml/2006/spreadsheetDrawing">
      <xdr:col>112</xdr:col>
      <xdr:colOff>38100</xdr:colOff>
      <xdr:row>107</xdr:row>
      <xdr:rowOff>100330</xdr:rowOff>
    </xdr:to>
    <xdr:sp macro="" textlink="">
      <xdr:nvSpPr>
        <xdr:cNvPr id="574" name="フローチャート: 判断 573"/>
        <xdr:cNvSpPr/>
      </xdr:nvSpPr>
      <xdr:spPr>
        <a:xfrm>
          <a:off x="20003770" y="186296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116840</xdr:rowOff>
    </xdr:from>
    <xdr:ext cx="467995" cy="259080"/>
    <xdr:sp macro="" textlink="">
      <xdr:nvSpPr>
        <xdr:cNvPr id="575" name="n_1aveValue【庁舎】&#10;一人当たり面積"/>
        <xdr:cNvSpPr txBox="1"/>
      </xdr:nvSpPr>
      <xdr:spPr>
        <a:xfrm>
          <a:off x="19818350" y="18404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107</xdr:row>
      <xdr:rowOff>43180</xdr:rowOff>
    </xdr:from>
    <xdr:to xmlns:xdr="http://schemas.openxmlformats.org/drawingml/2006/spreadsheetDrawing">
      <xdr:col>107</xdr:col>
      <xdr:colOff>101600</xdr:colOff>
      <xdr:row>107</xdr:row>
      <xdr:rowOff>144780</xdr:rowOff>
    </xdr:to>
    <xdr:sp macro="" textlink="">
      <xdr:nvSpPr>
        <xdr:cNvPr id="576" name="フローチャート: 判断 575"/>
        <xdr:cNvSpPr/>
      </xdr:nvSpPr>
      <xdr:spPr>
        <a:xfrm>
          <a:off x="19160490" y="186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161290</xdr:rowOff>
    </xdr:from>
    <xdr:ext cx="467995" cy="259080"/>
    <xdr:sp macro="" textlink="">
      <xdr:nvSpPr>
        <xdr:cNvPr id="577" name="n_2aveValue【庁舎】&#10;一人当たり面積"/>
        <xdr:cNvSpPr txBox="1"/>
      </xdr:nvSpPr>
      <xdr:spPr>
        <a:xfrm>
          <a:off x="18987770" y="18449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107</xdr:row>
      <xdr:rowOff>23495</xdr:rowOff>
    </xdr:from>
    <xdr:to xmlns:xdr="http://schemas.openxmlformats.org/drawingml/2006/spreadsheetDrawing">
      <xdr:col>102</xdr:col>
      <xdr:colOff>165100</xdr:colOff>
      <xdr:row>107</xdr:row>
      <xdr:rowOff>125095</xdr:rowOff>
    </xdr:to>
    <xdr:sp macro="" textlink="">
      <xdr:nvSpPr>
        <xdr:cNvPr id="578" name="フローチャート: 判断 577"/>
        <xdr:cNvSpPr/>
      </xdr:nvSpPr>
      <xdr:spPr>
        <a:xfrm>
          <a:off x="18328640" y="1865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105</xdr:row>
      <xdr:rowOff>141605</xdr:rowOff>
    </xdr:from>
    <xdr:ext cx="467995" cy="259080"/>
    <xdr:sp macro="" textlink="">
      <xdr:nvSpPr>
        <xdr:cNvPr id="579" name="n_3aveValue【庁舎】&#10;一人当たり面積"/>
        <xdr:cNvSpPr txBox="1"/>
      </xdr:nvSpPr>
      <xdr:spPr>
        <a:xfrm>
          <a:off x="18155920" y="18429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80" name="テキスト ボックス 579"/>
        <xdr:cNvSpPr txBox="1"/>
      </xdr:nvSpPr>
      <xdr:spPr>
        <a:xfrm>
          <a:off x="2065655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81" name="テキスト ボックス 580"/>
        <xdr:cNvSpPr txBox="1"/>
      </xdr:nvSpPr>
      <xdr:spPr>
        <a:xfrm>
          <a:off x="1987550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095" cy="259080"/>
    <xdr:sp macro="" textlink="">
      <xdr:nvSpPr>
        <xdr:cNvPr id="582" name="テキスト ボックス 581"/>
        <xdr:cNvSpPr txBox="1"/>
      </xdr:nvSpPr>
      <xdr:spPr>
        <a:xfrm>
          <a:off x="19032220" y="19333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83" name="テキスト ボックス 582"/>
        <xdr:cNvSpPr txBox="1"/>
      </xdr:nvSpPr>
      <xdr:spPr>
        <a:xfrm>
          <a:off x="1820037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84" name="テキスト ボックス 583"/>
        <xdr:cNvSpPr txBox="1"/>
      </xdr:nvSpPr>
      <xdr:spPr>
        <a:xfrm>
          <a:off x="17368520" y="1933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165100</xdr:rowOff>
    </xdr:from>
    <xdr:to xmlns:xdr="http://schemas.openxmlformats.org/drawingml/2006/spreadsheetDrawing">
      <xdr:col>116</xdr:col>
      <xdr:colOff>114300</xdr:colOff>
      <xdr:row>107</xdr:row>
      <xdr:rowOff>95250</xdr:rowOff>
    </xdr:to>
    <xdr:sp macro="" textlink="">
      <xdr:nvSpPr>
        <xdr:cNvPr id="585" name="楕円 584"/>
        <xdr:cNvSpPr/>
      </xdr:nvSpPr>
      <xdr:spPr>
        <a:xfrm>
          <a:off x="20784820" y="186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143510</xdr:rowOff>
    </xdr:from>
    <xdr:ext cx="467995" cy="257175"/>
    <xdr:sp macro="" textlink="">
      <xdr:nvSpPr>
        <xdr:cNvPr id="586" name="【庁舎】&#10;一人当たり面積該当値テキスト"/>
        <xdr:cNvSpPr txBox="1"/>
      </xdr:nvSpPr>
      <xdr:spPr>
        <a:xfrm>
          <a:off x="20873720" y="18602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124460</xdr:rowOff>
    </xdr:from>
    <xdr:to xmlns:xdr="http://schemas.openxmlformats.org/drawingml/2006/spreadsheetDrawing">
      <xdr:col>112</xdr:col>
      <xdr:colOff>38100</xdr:colOff>
      <xdr:row>108</xdr:row>
      <xdr:rowOff>54610</xdr:rowOff>
    </xdr:to>
    <xdr:sp macro="" textlink="">
      <xdr:nvSpPr>
        <xdr:cNvPr id="587" name="楕円 586"/>
        <xdr:cNvSpPr/>
      </xdr:nvSpPr>
      <xdr:spPr>
        <a:xfrm>
          <a:off x="20003770" y="187553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44450</xdr:rowOff>
    </xdr:from>
    <xdr:to xmlns:xdr="http://schemas.openxmlformats.org/drawingml/2006/spreadsheetDrawing">
      <xdr:col>116</xdr:col>
      <xdr:colOff>63500</xdr:colOff>
      <xdr:row>108</xdr:row>
      <xdr:rowOff>3810</xdr:rowOff>
    </xdr:to>
    <xdr:cxnSp macro="">
      <xdr:nvCxnSpPr>
        <xdr:cNvPr id="588" name="直線コネクタ 587"/>
        <xdr:cNvCxnSpPr/>
      </xdr:nvCxnSpPr>
      <xdr:spPr>
        <a:xfrm flipV="1">
          <a:off x="20054570" y="18675350"/>
          <a:ext cx="7810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125095</xdr:rowOff>
    </xdr:from>
    <xdr:to xmlns:xdr="http://schemas.openxmlformats.org/drawingml/2006/spreadsheetDrawing">
      <xdr:col>107</xdr:col>
      <xdr:colOff>101600</xdr:colOff>
      <xdr:row>108</xdr:row>
      <xdr:rowOff>55245</xdr:rowOff>
    </xdr:to>
    <xdr:sp macro="" textlink="">
      <xdr:nvSpPr>
        <xdr:cNvPr id="589" name="楕円 588"/>
        <xdr:cNvSpPr/>
      </xdr:nvSpPr>
      <xdr:spPr>
        <a:xfrm>
          <a:off x="19160490" y="187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3810</xdr:rowOff>
    </xdr:from>
    <xdr:to xmlns:xdr="http://schemas.openxmlformats.org/drawingml/2006/spreadsheetDrawing">
      <xdr:col>111</xdr:col>
      <xdr:colOff>177800</xdr:colOff>
      <xdr:row>108</xdr:row>
      <xdr:rowOff>4445</xdr:rowOff>
    </xdr:to>
    <xdr:cxnSp macro="">
      <xdr:nvCxnSpPr>
        <xdr:cNvPr id="590" name="直線コネクタ 589"/>
        <xdr:cNvCxnSpPr/>
      </xdr:nvCxnSpPr>
      <xdr:spPr>
        <a:xfrm flipV="1">
          <a:off x="19211290" y="18806160"/>
          <a:ext cx="8432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125730</xdr:rowOff>
    </xdr:from>
    <xdr:to xmlns:xdr="http://schemas.openxmlformats.org/drawingml/2006/spreadsheetDrawing">
      <xdr:col>102</xdr:col>
      <xdr:colOff>165100</xdr:colOff>
      <xdr:row>108</xdr:row>
      <xdr:rowOff>55880</xdr:rowOff>
    </xdr:to>
    <xdr:sp macro="" textlink="">
      <xdr:nvSpPr>
        <xdr:cNvPr id="591" name="楕円 590"/>
        <xdr:cNvSpPr/>
      </xdr:nvSpPr>
      <xdr:spPr>
        <a:xfrm>
          <a:off x="18328640" y="187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4445</xdr:rowOff>
    </xdr:from>
    <xdr:to xmlns:xdr="http://schemas.openxmlformats.org/drawingml/2006/spreadsheetDrawing">
      <xdr:col>107</xdr:col>
      <xdr:colOff>50800</xdr:colOff>
      <xdr:row>108</xdr:row>
      <xdr:rowOff>5080</xdr:rowOff>
    </xdr:to>
    <xdr:cxnSp macro="">
      <xdr:nvCxnSpPr>
        <xdr:cNvPr id="592" name="直線コネクタ 591"/>
        <xdr:cNvCxnSpPr/>
      </xdr:nvCxnSpPr>
      <xdr:spPr>
        <a:xfrm flipV="1">
          <a:off x="18379440" y="18806795"/>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45720</xdr:rowOff>
    </xdr:from>
    <xdr:ext cx="467995" cy="259080"/>
    <xdr:sp macro="" textlink="">
      <xdr:nvSpPr>
        <xdr:cNvPr id="593" name="n_1mainValue【庁舎】&#10;一人当たり面積"/>
        <xdr:cNvSpPr txBox="1"/>
      </xdr:nvSpPr>
      <xdr:spPr>
        <a:xfrm>
          <a:off x="19818350" y="18848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46355</xdr:rowOff>
    </xdr:from>
    <xdr:ext cx="467995" cy="259080"/>
    <xdr:sp macro="" textlink="">
      <xdr:nvSpPr>
        <xdr:cNvPr id="594" name="n_2mainValue【庁舎】&#10;一人当たり面積"/>
        <xdr:cNvSpPr txBox="1"/>
      </xdr:nvSpPr>
      <xdr:spPr>
        <a:xfrm>
          <a:off x="18987770" y="18848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46990</xdr:rowOff>
    </xdr:from>
    <xdr:ext cx="467995" cy="259080"/>
    <xdr:sp macro="" textlink="">
      <xdr:nvSpPr>
        <xdr:cNvPr id="595" name="n_3mainValue【庁舎】&#10;一人当たり面積"/>
        <xdr:cNvSpPr txBox="1"/>
      </xdr:nvSpPr>
      <xdr:spPr>
        <a:xfrm>
          <a:off x="18155920" y="18849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96" name="正方形/長方形 595"/>
        <xdr:cNvSpPr/>
      </xdr:nvSpPr>
      <xdr:spPr>
        <a:xfrm>
          <a:off x="716280" y="19716750"/>
          <a:ext cx="209245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97" name="正方形/長方形 596"/>
        <xdr:cNvSpPr/>
      </xdr:nvSpPr>
      <xdr:spPr>
        <a:xfrm>
          <a:off x="716280" y="1978025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98" name="テキスト ボックス 597"/>
        <xdr:cNvSpPr txBox="1"/>
      </xdr:nvSpPr>
      <xdr:spPr>
        <a:xfrm>
          <a:off x="792480" y="20034250"/>
          <a:ext cx="207594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減価償却率については、社会体育館、保健センターが類似団体平均を上回っている。庁舎の減価償却率は新庁舎完成により類似団体平均より低くなった。</a:t>
          </a:r>
        </a:p>
        <a:p>
          <a:r>
            <a:rPr lang="ja-JP" altLang="en-US"/>
            <a:t>施設の状況の把握及び維持補修や改修を行い長寿命化を図ることで、施設の適正管理をしていくことが必要である。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85800" y="419100"/>
          <a:ext cx="11925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973800" y="406400"/>
          <a:ext cx="36893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999200" y="431800"/>
          <a:ext cx="36449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9024600" y="457200"/>
          <a:ext cx="360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6344900" y="406400"/>
          <a:ext cx="2508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6370300" y="431800"/>
          <a:ext cx="2463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6395700" y="457200"/>
          <a:ext cx="24066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87400" y="1206500"/>
          <a:ext cx="90551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01700" y="1238250"/>
          <a:ext cx="13081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196850</xdr:colOff>
      <xdr:row>17</xdr:row>
      <xdr:rowOff>38100</xdr:rowOff>
    </xdr:to>
    <xdr:sp macro="" textlink="">
      <xdr:nvSpPr>
        <xdr:cNvPr id="11" name="正方形/長方形 10"/>
        <xdr:cNvSpPr/>
      </xdr:nvSpPr>
      <xdr:spPr>
        <a:xfrm>
          <a:off x="2159000" y="1238250"/>
          <a:ext cx="11874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14,661
14,400
41.86
7,026,036
6,430,153
587,836
3,830,938
4,574,120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403600" y="1238250"/>
          <a:ext cx="14351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838700" y="1257300"/>
          <a:ext cx="190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743700" y="1257300"/>
          <a:ext cx="1193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001000" y="1257300"/>
          <a:ext cx="5969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838700" y="2095500"/>
          <a:ext cx="1905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807200" y="2095500"/>
          <a:ext cx="3225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071100" y="1206500"/>
          <a:ext cx="13462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293350" y="1270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163830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293350" y="1535430"/>
          <a:ext cx="11938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293350" y="1866900"/>
          <a:ext cx="119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147300" y="1358900"/>
          <a:ext cx="158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2298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147300" y="1841500"/>
          <a:ext cx="1587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2298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163830</xdr:rowOff>
    </xdr:from>
    <xdr:to xmlns:xdr="http://schemas.openxmlformats.org/drawingml/2006/spreadsheetDrawing">
      <xdr:col>52</xdr:col>
      <xdr:colOff>69850</xdr:colOff>
      <xdr:row>12</xdr:row>
      <xdr:rowOff>163830</xdr:rowOff>
    </xdr:to>
    <xdr:cxnSp macro="">
      <xdr:nvCxnSpPr>
        <xdr:cNvPr id="26" name="直線コネクタ 25"/>
        <xdr:cNvCxnSpPr/>
      </xdr:nvCxnSpPr>
      <xdr:spPr>
        <a:xfrm>
          <a:off x="10147300" y="2221230"/>
          <a:ext cx="1587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182225" y="13081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182225" y="15748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8445"/>
    <xdr:sp macro="" textlink="">
      <xdr:nvSpPr>
        <xdr:cNvPr id="29" name="テキスト ボックス 28"/>
        <xdr:cNvSpPr txBox="1"/>
      </xdr:nvSpPr>
      <xdr:spPr>
        <a:xfrm>
          <a:off x="723900" y="300990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175"/>
    <xdr:sp macro="" textlink="">
      <xdr:nvSpPr>
        <xdr:cNvPr id="30" name="テキスト ボックス 29"/>
        <xdr:cNvSpPr txBox="1"/>
      </xdr:nvSpPr>
      <xdr:spPr>
        <a:xfrm>
          <a:off x="723900" y="3263900"/>
          <a:ext cx="92532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239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239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8445"/>
    <xdr:sp macro="" textlink="">
      <xdr:nvSpPr>
        <xdr:cNvPr id="33" name="テキスト ボックス 32"/>
        <xdr:cNvSpPr txBox="1"/>
      </xdr:nvSpPr>
      <xdr:spPr>
        <a:xfrm>
          <a:off x="723900" y="4025900"/>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163830</xdr:rowOff>
    </xdr:from>
    <xdr:ext cx="8210550" cy="259080"/>
    <xdr:sp macro="" textlink="">
      <xdr:nvSpPr>
        <xdr:cNvPr id="34" name="テキスト ボックス 33"/>
        <xdr:cNvSpPr txBox="1"/>
      </xdr:nvSpPr>
      <xdr:spPr>
        <a:xfrm>
          <a:off x="723900" y="427863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239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23900" y="501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0635" cy="308610"/>
    <xdr:sp macro="" textlink="">
      <xdr:nvSpPr>
        <xdr:cNvPr id="37" name="テキスト ボックス 36"/>
        <xdr:cNvSpPr txBox="1"/>
      </xdr:nvSpPr>
      <xdr:spPr>
        <a:xfrm>
          <a:off x="1675130" y="5378450"/>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140"/>
    <xdr:sp macro="" textlink="">
      <xdr:nvSpPr>
        <xdr:cNvPr id="38" name="テキスト ボックス 37"/>
        <xdr:cNvSpPr txBox="1"/>
      </xdr:nvSpPr>
      <xdr:spPr>
        <a:xfrm>
          <a:off x="2985770" y="535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549900" y="52705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549900" y="54610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0993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0993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4709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4709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23900" y="577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676900" y="577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196850</xdr:colOff>
      <xdr:row>35</xdr:row>
      <xdr:rowOff>31750</xdr:rowOff>
    </xdr:to>
    <xdr:sp macro="" textlink="">
      <xdr:nvSpPr>
        <xdr:cNvPr id="47" name="正方形/長方形 46"/>
        <xdr:cNvSpPr/>
      </xdr:nvSpPr>
      <xdr:spPr>
        <a:xfrm>
          <a:off x="5676900" y="5778500"/>
          <a:ext cx="3575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196850</xdr:colOff>
      <xdr:row>47</xdr:row>
      <xdr:rowOff>69850</xdr:rowOff>
    </xdr:to>
    <xdr:sp macro="" textlink="" fLocksText="0">
      <xdr:nvSpPr>
        <xdr:cNvPr id="48" name="テキスト ボックス 47"/>
        <xdr:cNvSpPr txBox="1"/>
      </xdr:nvSpPr>
      <xdr:spPr>
        <a:xfrm>
          <a:off x="5791200" y="609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は近年微増で推移しており、当町においても同様に微増で推移している。類似団体や全国平均との比較では、財政力は高いが、群馬県平均との比較では、平均的な財政力となっている。今後も財政力を高めるため、積極的な企業誘致活動を行い、法人関係の税収増加を図り、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23900" y="819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804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23900" y="77901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64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23900" y="738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23900" y="698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23900" y="658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23900" y="618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8445"/>
    <xdr:sp macro="" textlink="">
      <xdr:nvSpPr>
        <xdr:cNvPr id="60" name="テキスト ボックス 59"/>
        <xdr:cNvSpPr txBox="1"/>
      </xdr:nvSpPr>
      <xdr:spPr>
        <a:xfrm>
          <a:off x="0" y="603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23900" y="577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2" name="テキスト ボックス 61"/>
        <xdr:cNvSpPr txBox="1"/>
      </xdr:nvSpPr>
      <xdr:spPr>
        <a:xfrm>
          <a:off x="0" y="563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23900" y="577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119380</xdr:rowOff>
    </xdr:from>
    <xdr:to xmlns:xdr="http://schemas.openxmlformats.org/drawingml/2006/spreadsheetDrawing">
      <xdr:col>23</xdr:col>
      <xdr:colOff>133350</xdr:colOff>
      <xdr:row>45</xdr:row>
      <xdr:rowOff>114300</xdr:rowOff>
    </xdr:to>
    <xdr:cxnSp macro="">
      <xdr:nvCxnSpPr>
        <xdr:cNvPr id="64" name="直線コネクタ 63"/>
        <xdr:cNvCxnSpPr/>
      </xdr:nvCxnSpPr>
      <xdr:spPr>
        <a:xfrm flipV="1">
          <a:off x="4660900" y="6120130"/>
          <a:ext cx="0" cy="1709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86360</xdr:rowOff>
    </xdr:from>
    <xdr:ext cx="762000" cy="256540"/>
    <xdr:sp macro="" textlink="">
      <xdr:nvSpPr>
        <xdr:cNvPr id="65" name="財政力最小値テキスト"/>
        <xdr:cNvSpPr txBox="1"/>
      </xdr:nvSpPr>
      <xdr:spPr>
        <a:xfrm>
          <a:off x="4737100" y="78016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114300</xdr:rowOff>
    </xdr:from>
    <xdr:to xmlns:xdr="http://schemas.openxmlformats.org/drawingml/2006/spreadsheetDrawing">
      <xdr:col>24</xdr:col>
      <xdr:colOff>12700</xdr:colOff>
      <xdr:row>45</xdr:row>
      <xdr:rowOff>114300</xdr:rowOff>
    </xdr:to>
    <xdr:cxnSp macro="">
      <xdr:nvCxnSpPr>
        <xdr:cNvPr id="66" name="直線コネクタ 65"/>
        <xdr:cNvCxnSpPr/>
      </xdr:nvCxnSpPr>
      <xdr:spPr>
        <a:xfrm>
          <a:off x="4572000" y="782955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34290</xdr:rowOff>
    </xdr:from>
    <xdr:ext cx="762000" cy="258445"/>
    <xdr:sp macro="" textlink="">
      <xdr:nvSpPr>
        <xdr:cNvPr id="67" name="財政力最大値テキスト"/>
        <xdr:cNvSpPr txBox="1"/>
      </xdr:nvSpPr>
      <xdr:spPr>
        <a:xfrm>
          <a:off x="4737100" y="5863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119380</xdr:rowOff>
    </xdr:from>
    <xdr:to xmlns:xdr="http://schemas.openxmlformats.org/drawingml/2006/spreadsheetDrawing">
      <xdr:col>24</xdr:col>
      <xdr:colOff>12700</xdr:colOff>
      <xdr:row>35</xdr:row>
      <xdr:rowOff>119380</xdr:rowOff>
    </xdr:to>
    <xdr:cxnSp macro="">
      <xdr:nvCxnSpPr>
        <xdr:cNvPr id="68" name="直線コネクタ 67"/>
        <xdr:cNvCxnSpPr/>
      </xdr:nvCxnSpPr>
      <xdr:spPr>
        <a:xfrm>
          <a:off x="4572000" y="612013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86995</xdr:rowOff>
    </xdr:from>
    <xdr:to xmlns:xdr="http://schemas.openxmlformats.org/drawingml/2006/spreadsheetDrawing">
      <xdr:col>23</xdr:col>
      <xdr:colOff>133350</xdr:colOff>
      <xdr:row>40</xdr:row>
      <xdr:rowOff>127000</xdr:rowOff>
    </xdr:to>
    <xdr:cxnSp macro="">
      <xdr:nvCxnSpPr>
        <xdr:cNvPr id="69" name="直線コネクタ 68"/>
        <xdr:cNvCxnSpPr/>
      </xdr:nvCxnSpPr>
      <xdr:spPr>
        <a:xfrm flipV="1">
          <a:off x="3873500" y="6944995"/>
          <a:ext cx="7874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70" name="財政力平均値テキスト"/>
        <xdr:cNvSpPr txBox="1"/>
      </xdr:nvSpPr>
      <xdr:spPr>
        <a:xfrm>
          <a:off x="4737100" y="7388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71" name="フローチャート: 判断 70"/>
        <xdr:cNvSpPr/>
      </xdr:nvSpPr>
      <xdr:spPr>
        <a:xfrm>
          <a:off x="46101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127000</xdr:rowOff>
    </xdr:from>
    <xdr:to xmlns:xdr="http://schemas.openxmlformats.org/drawingml/2006/spreadsheetDrawing">
      <xdr:col>19</xdr:col>
      <xdr:colOff>133350</xdr:colOff>
      <xdr:row>40</xdr:row>
      <xdr:rowOff>163830</xdr:rowOff>
    </xdr:to>
    <xdr:cxnSp macro="">
      <xdr:nvCxnSpPr>
        <xdr:cNvPr id="72" name="直線コネクタ 71"/>
        <xdr:cNvCxnSpPr/>
      </xdr:nvCxnSpPr>
      <xdr:spPr>
        <a:xfrm flipV="1">
          <a:off x="3035300" y="69850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73" name="フローチャート: 判断 72"/>
        <xdr:cNvSpPr/>
      </xdr:nvSpPr>
      <xdr:spPr>
        <a:xfrm>
          <a:off x="38227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74" name="テキスト ボックス 73"/>
        <xdr:cNvSpPr txBox="1"/>
      </xdr:nvSpPr>
      <xdr:spPr>
        <a:xfrm>
          <a:off x="35179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163830</xdr:rowOff>
    </xdr:from>
    <xdr:to xmlns:xdr="http://schemas.openxmlformats.org/drawingml/2006/spreadsheetDrawing">
      <xdr:col>15</xdr:col>
      <xdr:colOff>82550</xdr:colOff>
      <xdr:row>41</xdr:row>
      <xdr:rowOff>15875</xdr:rowOff>
    </xdr:to>
    <xdr:cxnSp macro="">
      <xdr:nvCxnSpPr>
        <xdr:cNvPr id="75" name="直線コネクタ 74"/>
        <xdr:cNvCxnSpPr/>
      </xdr:nvCxnSpPr>
      <xdr:spPr>
        <a:xfrm flipV="1">
          <a:off x="2197100" y="702183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64770</xdr:rowOff>
    </xdr:from>
    <xdr:to xmlns:xdr="http://schemas.openxmlformats.org/drawingml/2006/spreadsheetDrawing">
      <xdr:col>15</xdr:col>
      <xdr:colOff>133350</xdr:colOff>
      <xdr:row>43</xdr:row>
      <xdr:rowOff>163830</xdr:rowOff>
    </xdr:to>
    <xdr:sp macro="" textlink="">
      <xdr:nvSpPr>
        <xdr:cNvPr id="76" name="フローチャート: 判断 75"/>
        <xdr:cNvSpPr/>
      </xdr:nvSpPr>
      <xdr:spPr>
        <a:xfrm>
          <a:off x="2984500" y="7437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151130</xdr:rowOff>
    </xdr:from>
    <xdr:ext cx="762000" cy="259080"/>
    <xdr:sp macro="" textlink="">
      <xdr:nvSpPr>
        <xdr:cNvPr id="77" name="テキスト ボックス 76"/>
        <xdr:cNvSpPr txBox="1"/>
      </xdr:nvSpPr>
      <xdr:spPr>
        <a:xfrm>
          <a:off x="26797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15875</xdr:rowOff>
    </xdr:from>
    <xdr:to xmlns:xdr="http://schemas.openxmlformats.org/drawingml/2006/spreadsheetDrawing">
      <xdr:col>11</xdr:col>
      <xdr:colOff>31750</xdr:colOff>
      <xdr:row>41</xdr:row>
      <xdr:rowOff>36195</xdr:rowOff>
    </xdr:to>
    <xdr:cxnSp macro="">
      <xdr:nvCxnSpPr>
        <xdr:cNvPr id="78" name="直線コネクタ 77"/>
        <xdr:cNvCxnSpPr/>
      </xdr:nvCxnSpPr>
      <xdr:spPr>
        <a:xfrm flipV="1">
          <a:off x="1371600" y="7045325"/>
          <a:ext cx="8255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125095</xdr:rowOff>
    </xdr:from>
    <xdr:to xmlns:xdr="http://schemas.openxmlformats.org/drawingml/2006/spreadsheetDrawing">
      <xdr:col>11</xdr:col>
      <xdr:colOff>82550</xdr:colOff>
      <xdr:row>44</xdr:row>
      <xdr:rowOff>55245</xdr:rowOff>
    </xdr:to>
    <xdr:sp macro="" textlink="">
      <xdr:nvSpPr>
        <xdr:cNvPr id="79" name="フローチャート: 判断 78"/>
        <xdr:cNvSpPr/>
      </xdr:nvSpPr>
      <xdr:spPr>
        <a:xfrm>
          <a:off x="2159000" y="749744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40640</xdr:rowOff>
    </xdr:from>
    <xdr:ext cx="762000" cy="256540"/>
    <xdr:sp macro="" textlink="">
      <xdr:nvSpPr>
        <xdr:cNvPr id="80" name="テキスト ボックス 79"/>
        <xdr:cNvSpPr txBox="1"/>
      </xdr:nvSpPr>
      <xdr:spPr>
        <a:xfrm>
          <a:off x="1841500" y="7584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144780</xdr:rowOff>
    </xdr:from>
    <xdr:to xmlns:xdr="http://schemas.openxmlformats.org/drawingml/2006/spreadsheetDrawing">
      <xdr:col>7</xdr:col>
      <xdr:colOff>31750</xdr:colOff>
      <xdr:row>44</xdr:row>
      <xdr:rowOff>74930</xdr:rowOff>
    </xdr:to>
    <xdr:sp macro="" textlink="">
      <xdr:nvSpPr>
        <xdr:cNvPr id="81" name="フローチャート: 判断 80"/>
        <xdr:cNvSpPr/>
      </xdr:nvSpPr>
      <xdr:spPr>
        <a:xfrm>
          <a:off x="1320800" y="751713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59690</xdr:rowOff>
    </xdr:from>
    <xdr:ext cx="762000" cy="259080"/>
    <xdr:sp macro="" textlink="">
      <xdr:nvSpPr>
        <xdr:cNvPr id="82" name="テキスト ボックス 81"/>
        <xdr:cNvSpPr txBox="1"/>
      </xdr:nvSpPr>
      <xdr:spPr>
        <a:xfrm>
          <a:off x="10033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457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6703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283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199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1684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36195</xdr:rowOff>
    </xdr:from>
    <xdr:to xmlns:xdr="http://schemas.openxmlformats.org/drawingml/2006/spreadsheetDrawing">
      <xdr:col>23</xdr:col>
      <xdr:colOff>184150</xdr:colOff>
      <xdr:row>40</xdr:row>
      <xdr:rowOff>137795</xdr:rowOff>
    </xdr:to>
    <xdr:sp macro="" textlink="">
      <xdr:nvSpPr>
        <xdr:cNvPr id="88" name="楕円 87"/>
        <xdr:cNvSpPr/>
      </xdr:nvSpPr>
      <xdr:spPr>
        <a:xfrm>
          <a:off x="46101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52705</xdr:rowOff>
    </xdr:from>
    <xdr:ext cx="762000" cy="256540"/>
    <xdr:sp macro="" textlink="">
      <xdr:nvSpPr>
        <xdr:cNvPr id="89" name="財政力該当値テキスト"/>
        <xdr:cNvSpPr txBox="1"/>
      </xdr:nvSpPr>
      <xdr:spPr>
        <a:xfrm>
          <a:off x="4737100" y="67392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76200</xdr:rowOff>
    </xdr:from>
    <xdr:to xmlns:xdr="http://schemas.openxmlformats.org/drawingml/2006/spreadsheetDrawing">
      <xdr:col>19</xdr:col>
      <xdr:colOff>184150</xdr:colOff>
      <xdr:row>41</xdr:row>
      <xdr:rowOff>6350</xdr:rowOff>
    </xdr:to>
    <xdr:sp macro="" textlink="">
      <xdr:nvSpPr>
        <xdr:cNvPr id="90" name="楕円 89"/>
        <xdr:cNvSpPr/>
      </xdr:nvSpPr>
      <xdr:spPr>
        <a:xfrm>
          <a:off x="3822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16510</xdr:rowOff>
    </xdr:from>
    <xdr:ext cx="736600" cy="259080"/>
    <xdr:sp macro="" textlink="">
      <xdr:nvSpPr>
        <xdr:cNvPr id="91" name="テキスト ボックス 90"/>
        <xdr:cNvSpPr txBox="1"/>
      </xdr:nvSpPr>
      <xdr:spPr>
        <a:xfrm>
          <a:off x="35179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116205</xdr:rowOff>
    </xdr:from>
    <xdr:to xmlns:xdr="http://schemas.openxmlformats.org/drawingml/2006/spreadsheetDrawing">
      <xdr:col>15</xdr:col>
      <xdr:colOff>133350</xdr:colOff>
      <xdr:row>41</xdr:row>
      <xdr:rowOff>46355</xdr:rowOff>
    </xdr:to>
    <xdr:sp macro="" textlink="">
      <xdr:nvSpPr>
        <xdr:cNvPr id="92" name="楕円 91"/>
        <xdr:cNvSpPr/>
      </xdr:nvSpPr>
      <xdr:spPr>
        <a:xfrm>
          <a:off x="29845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56515</xdr:rowOff>
    </xdr:from>
    <xdr:ext cx="762000" cy="258445"/>
    <xdr:sp macro="" textlink="">
      <xdr:nvSpPr>
        <xdr:cNvPr id="93" name="テキスト ボックス 92"/>
        <xdr:cNvSpPr txBox="1"/>
      </xdr:nvSpPr>
      <xdr:spPr>
        <a:xfrm>
          <a:off x="26797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137160</xdr:rowOff>
    </xdr:from>
    <xdr:to xmlns:xdr="http://schemas.openxmlformats.org/drawingml/2006/spreadsheetDrawing">
      <xdr:col>11</xdr:col>
      <xdr:colOff>82550</xdr:colOff>
      <xdr:row>41</xdr:row>
      <xdr:rowOff>66675</xdr:rowOff>
    </xdr:to>
    <xdr:sp macro="" textlink="">
      <xdr:nvSpPr>
        <xdr:cNvPr id="94" name="楕円 93"/>
        <xdr:cNvSpPr/>
      </xdr:nvSpPr>
      <xdr:spPr>
        <a:xfrm>
          <a:off x="2159000" y="6995160"/>
          <a:ext cx="889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76835</xdr:rowOff>
    </xdr:from>
    <xdr:ext cx="762000" cy="257175"/>
    <xdr:sp macro="" textlink="">
      <xdr:nvSpPr>
        <xdr:cNvPr id="95" name="テキスト ボックス 94"/>
        <xdr:cNvSpPr txBox="1"/>
      </xdr:nvSpPr>
      <xdr:spPr>
        <a:xfrm>
          <a:off x="1841500" y="6763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156845</xdr:rowOff>
    </xdr:from>
    <xdr:to xmlns:xdr="http://schemas.openxmlformats.org/drawingml/2006/spreadsheetDrawing">
      <xdr:col>7</xdr:col>
      <xdr:colOff>31750</xdr:colOff>
      <xdr:row>41</xdr:row>
      <xdr:rowOff>86995</xdr:rowOff>
    </xdr:to>
    <xdr:sp macro="" textlink="">
      <xdr:nvSpPr>
        <xdr:cNvPr id="96" name="楕円 95"/>
        <xdr:cNvSpPr/>
      </xdr:nvSpPr>
      <xdr:spPr>
        <a:xfrm>
          <a:off x="1320800" y="701484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97790</xdr:rowOff>
    </xdr:from>
    <xdr:ext cx="762000" cy="256540"/>
    <xdr:sp macro="" textlink="">
      <xdr:nvSpPr>
        <xdr:cNvPr id="97" name="テキスト ボックス 96"/>
        <xdr:cNvSpPr txBox="1"/>
      </xdr:nvSpPr>
      <xdr:spPr>
        <a:xfrm>
          <a:off x="1003300" y="6784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23900" y="882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7005" cy="306705"/>
    <xdr:sp macro="" textlink="">
      <xdr:nvSpPr>
        <xdr:cNvPr id="99" name="テキスト ボックス 98"/>
        <xdr:cNvSpPr txBox="1"/>
      </xdr:nvSpPr>
      <xdr:spPr>
        <a:xfrm>
          <a:off x="1591945" y="9188450"/>
          <a:ext cx="14370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6870"/>
    <xdr:sp macro="" textlink="">
      <xdr:nvSpPr>
        <xdr:cNvPr id="100" name="テキスト ボックス 99"/>
        <xdr:cNvSpPr txBox="1"/>
      </xdr:nvSpPr>
      <xdr:spPr>
        <a:xfrm>
          <a:off x="3068955" y="9163050"/>
          <a:ext cx="165036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163830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549900" y="9079230"/>
          <a:ext cx="14351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549900" y="92710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163830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099300" y="9079230"/>
          <a:ext cx="11938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0993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163830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470900" y="9079230"/>
          <a:ext cx="11938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4709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23900" y="958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676900" y="958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196850</xdr:colOff>
      <xdr:row>57</xdr:row>
      <xdr:rowOff>69850</xdr:rowOff>
    </xdr:to>
    <xdr:sp macro="" textlink="">
      <xdr:nvSpPr>
        <xdr:cNvPr id="109" name="正方形/長方形 108"/>
        <xdr:cNvSpPr/>
      </xdr:nvSpPr>
      <xdr:spPr>
        <a:xfrm>
          <a:off x="5676900" y="9588500"/>
          <a:ext cx="3575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196850</xdr:colOff>
      <xdr:row>69</xdr:row>
      <xdr:rowOff>107950</xdr:rowOff>
    </xdr:to>
    <xdr:sp macro="" textlink="" fLocksText="0">
      <xdr:nvSpPr>
        <xdr:cNvPr id="110" name="テキスト ボックス 109"/>
        <xdr:cNvSpPr txBox="1"/>
      </xdr:nvSpPr>
      <xdr:spPr>
        <a:xfrm>
          <a:off x="5791200" y="990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は０．９ポイント悪化し、９１．１％であった。当町の数値は、類似団体平均と比べると、平成２８年度以降は同程度であり、全国平均、群馬県平均と比較しても良好な数値を示している。今後も経常経費の抑制と経常一般財源の確保に努め、財政構造の弾力性の向上を図る。</a:t>
          </a:r>
        </a:p>
      </xdr:txBody>
    </xdr:sp>
    <xdr:clientData/>
  </xdr:twoCellAnchor>
  <xdr:oneCellAnchor>
    <xdr:from xmlns:xdr="http://schemas.openxmlformats.org/drawingml/2006/spreadsheetDrawing">
      <xdr:col>3</xdr:col>
      <xdr:colOff>95250</xdr:colOff>
      <xdr:row>54</xdr:row>
      <xdr:rowOff>139700</xdr:rowOff>
    </xdr:from>
    <xdr:ext cx="298450" cy="224790"/>
    <xdr:sp macro="" textlink="">
      <xdr:nvSpPr>
        <xdr:cNvPr id="111" name="テキスト ボックス 110"/>
        <xdr:cNvSpPr txBox="1"/>
      </xdr:nvSpPr>
      <xdr:spPr>
        <a:xfrm>
          <a:off x="685800" y="939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23900" y="1200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23900" y="1139825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7175"/>
    <xdr:sp macro="" textlink="">
      <xdr:nvSpPr>
        <xdr:cNvPr id="115" name="テキスト ボックス 114"/>
        <xdr:cNvSpPr txBox="1"/>
      </xdr:nvSpPr>
      <xdr:spPr>
        <a:xfrm>
          <a:off x="0" y="11256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163830</xdr:rowOff>
    </xdr:from>
    <xdr:to xmlns:xdr="http://schemas.openxmlformats.org/drawingml/2006/spreadsheetDrawing">
      <xdr:col>27</xdr:col>
      <xdr:colOff>184150</xdr:colOff>
      <xdr:row>62</xdr:row>
      <xdr:rowOff>163830</xdr:rowOff>
    </xdr:to>
    <xdr:cxnSp macro="">
      <xdr:nvCxnSpPr>
        <xdr:cNvPr id="116" name="直線コネクタ 115"/>
        <xdr:cNvCxnSpPr/>
      </xdr:nvCxnSpPr>
      <xdr:spPr>
        <a:xfrm>
          <a:off x="723900" y="1079373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23900" y="1019175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8445"/>
    <xdr:sp macro="" textlink="">
      <xdr:nvSpPr>
        <xdr:cNvPr id="119" name="テキスト ボックス 118"/>
        <xdr:cNvSpPr txBox="1"/>
      </xdr:nvSpPr>
      <xdr:spPr>
        <a:xfrm>
          <a:off x="0" y="1004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23900" y="958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23900" y="958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100330</xdr:rowOff>
    </xdr:from>
    <xdr:to xmlns:xdr="http://schemas.openxmlformats.org/drawingml/2006/spreadsheetDrawing">
      <xdr:col>23</xdr:col>
      <xdr:colOff>133350</xdr:colOff>
      <xdr:row>66</xdr:row>
      <xdr:rowOff>113030</xdr:rowOff>
    </xdr:to>
    <xdr:cxnSp macro="">
      <xdr:nvCxnSpPr>
        <xdr:cNvPr id="123" name="直線コネクタ 122"/>
        <xdr:cNvCxnSpPr/>
      </xdr:nvCxnSpPr>
      <xdr:spPr>
        <a:xfrm flipV="1">
          <a:off x="4660900" y="10215880"/>
          <a:ext cx="0" cy="1212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85090</xdr:rowOff>
    </xdr:from>
    <xdr:ext cx="762000" cy="258445"/>
    <xdr:sp macro="" textlink="">
      <xdr:nvSpPr>
        <xdr:cNvPr id="124" name="財政構造の弾力性最小値テキスト"/>
        <xdr:cNvSpPr txBox="1"/>
      </xdr:nvSpPr>
      <xdr:spPr>
        <a:xfrm>
          <a:off x="4737100" y="1140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113030</xdr:rowOff>
    </xdr:from>
    <xdr:to xmlns:xdr="http://schemas.openxmlformats.org/drawingml/2006/spreadsheetDrawing">
      <xdr:col>24</xdr:col>
      <xdr:colOff>12700</xdr:colOff>
      <xdr:row>66</xdr:row>
      <xdr:rowOff>113030</xdr:rowOff>
    </xdr:to>
    <xdr:cxnSp macro="">
      <xdr:nvCxnSpPr>
        <xdr:cNvPr id="125" name="直線コネクタ 124"/>
        <xdr:cNvCxnSpPr/>
      </xdr:nvCxnSpPr>
      <xdr:spPr>
        <a:xfrm>
          <a:off x="4572000" y="1142873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15240</xdr:rowOff>
    </xdr:from>
    <xdr:ext cx="762000" cy="259080"/>
    <xdr:sp macro="" textlink="">
      <xdr:nvSpPr>
        <xdr:cNvPr id="126" name="財政構造の弾力性最大値テキスト"/>
        <xdr:cNvSpPr txBox="1"/>
      </xdr:nvSpPr>
      <xdr:spPr>
        <a:xfrm>
          <a:off x="4737100" y="995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100330</xdr:rowOff>
    </xdr:from>
    <xdr:to xmlns:xdr="http://schemas.openxmlformats.org/drawingml/2006/spreadsheetDrawing">
      <xdr:col>24</xdr:col>
      <xdr:colOff>12700</xdr:colOff>
      <xdr:row>59</xdr:row>
      <xdr:rowOff>100330</xdr:rowOff>
    </xdr:to>
    <xdr:cxnSp macro="">
      <xdr:nvCxnSpPr>
        <xdr:cNvPr id="127" name="直線コネクタ 126"/>
        <xdr:cNvCxnSpPr/>
      </xdr:nvCxnSpPr>
      <xdr:spPr>
        <a:xfrm>
          <a:off x="4572000" y="1021588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6350</xdr:rowOff>
    </xdr:from>
    <xdr:to xmlns:xdr="http://schemas.openxmlformats.org/drawingml/2006/spreadsheetDrawing">
      <xdr:col>23</xdr:col>
      <xdr:colOff>133350</xdr:colOff>
      <xdr:row>63</xdr:row>
      <xdr:rowOff>59690</xdr:rowOff>
    </xdr:to>
    <xdr:cxnSp macro="">
      <xdr:nvCxnSpPr>
        <xdr:cNvPr id="128" name="直線コネクタ 127"/>
        <xdr:cNvCxnSpPr/>
      </xdr:nvCxnSpPr>
      <xdr:spPr>
        <a:xfrm>
          <a:off x="3873500" y="10807700"/>
          <a:ext cx="7874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143510</xdr:rowOff>
    </xdr:from>
    <xdr:ext cx="762000" cy="256540"/>
    <xdr:sp macro="" textlink="">
      <xdr:nvSpPr>
        <xdr:cNvPr id="129" name="財政構造の弾力性平均値テキスト"/>
        <xdr:cNvSpPr txBox="1"/>
      </xdr:nvSpPr>
      <xdr:spPr>
        <a:xfrm>
          <a:off x="4737100" y="10601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126365</xdr:rowOff>
    </xdr:from>
    <xdr:to xmlns:xdr="http://schemas.openxmlformats.org/drawingml/2006/spreadsheetDrawing">
      <xdr:col>23</xdr:col>
      <xdr:colOff>184150</xdr:colOff>
      <xdr:row>63</xdr:row>
      <xdr:rowOff>56515</xdr:rowOff>
    </xdr:to>
    <xdr:sp macro="" textlink="">
      <xdr:nvSpPr>
        <xdr:cNvPr id="130" name="フローチャート: 判断 129"/>
        <xdr:cNvSpPr/>
      </xdr:nvSpPr>
      <xdr:spPr>
        <a:xfrm>
          <a:off x="46101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26670</xdr:rowOff>
    </xdr:from>
    <xdr:to xmlns:xdr="http://schemas.openxmlformats.org/drawingml/2006/spreadsheetDrawing">
      <xdr:col>19</xdr:col>
      <xdr:colOff>133350</xdr:colOff>
      <xdr:row>63</xdr:row>
      <xdr:rowOff>6350</xdr:rowOff>
    </xdr:to>
    <xdr:cxnSp macro="">
      <xdr:nvCxnSpPr>
        <xdr:cNvPr id="131" name="直線コネクタ 130"/>
        <xdr:cNvCxnSpPr/>
      </xdr:nvCxnSpPr>
      <xdr:spPr>
        <a:xfrm>
          <a:off x="3035300" y="1065657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96520</xdr:rowOff>
    </xdr:from>
    <xdr:to xmlns:xdr="http://schemas.openxmlformats.org/drawingml/2006/spreadsheetDrawing">
      <xdr:col>19</xdr:col>
      <xdr:colOff>184150</xdr:colOff>
      <xdr:row>63</xdr:row>
      <xdr:rowOff>26670</xdr:rowOff>
    </xdr:to>
    <xdr:sp macro="" textlink="">
      <xdr:nvSpPr>
        <xdr:cNvPr id="132" name="フローチャート: 判断 131"/>
        <xdr:cNvSpPr/>
      </xdr:nvSpPr>
      <xdr:spPr>
        <a:xfrm>
          <a:off x="3822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36830</xdr:rowOff>
    </xdr:from>
    <xdr:ext cx="736600" cy="258445"/>
    <xdr:sp macro="" textlink="">
      <xdr:nvSpPr>
        <xdr:cNvPr id="133" name="テキスト ボックス 132"/>
        <xdr:cNvSpPr txBox="1"/>
      </xdr:nvSpPr>
      <xdr:spPr>
        <a:xfrm>
          <a:off x="3517900" y="10495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26670</xdr:rowOff>
    </xdr:from>
    <xdr:to xmlns:xdr="http://schemas.openxmlformats.org/drawingml/2006/spreadsheetDrawing">
      <xdr:col>15</xdr:col>
      <xdr:colOff>82550</xdr:colOff>
      <xdr:row>62</xdr:row>
      <xdr:rowOff>32385</xdr:rowOff>
    </xdr:to>
    <xdr:cxnSp macro="">
      <xdr:nvCxnSpPr>
        <xdr:cNvPr id="134" name="直線コネクタ 133"/>
        <xdr:cNvCxnSpPr/>
      </xdr:nvCxnSpPr>
      <xdr:spPr>
        <a:xfrm flipV="1">
          <a:off x="2197100" y="1065657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11430</xdr:rowOff>
    </xdr:from>
    <xdr:to xmlns:xdr="http://schemas.openxmlformats.org/drawingml/2006/spreadsheetDrawing">
      <xdr:col>15</xdr:col>
      <xdr:colOff>133350</xdr:colOff>
      <xdr:row>62</xdr:row>
      <xdr:rowOff>113030</xdr:rowOff>
    </xdr:to>
    <xdr:sp macro="" textlink="">
      <xdr:nvSpPr>
        <xdr:cNvPr id="135" name="フローチャート: 判断 134"/>
        <xdr:cNvSpPr/>
      </xdr:nvSpPr>
      <xdr:spPr>
        <a:xfrm>
          <a:off x="2984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98425</xdr:rowOff>
    </xdr:from>
    <xdr:ext cx="762000" cy="256540"/>
    <xdr:sp macro="" textlink="">
      <xdr:nvSpPr>
        <xdr:cNvPr id="136" name="テキスト ボックス 135"/>
        <xdr:cNvSpPr txBox="1"/>
      </xdr:nvSpPr>
      <xdr:spPr>
        <a:xfrm>
          <a:off x="2679700" y="107283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32385</xdr:rowOff>
    </xdr:from>
    <xdr:to xmlns:xdr="http://schemas.openxmlformats.org/drawingml/2006/spreadsheetDrawing">
      <xdr:col>11</xdr:col>
      <xdr:colOff>31750</xdr:colOff>
      <xdr:row>63</xdr:row>
      <xdr:rowOff>90170</xdr:rowOff>
    </xdr:to>
    <xdr:cxnSp macro="">
      <xdr:nvCxnSpPr>
        <xdr:cNvPr id="137" name="直線コネクタ 136"/>
        <xdr:cNvCxnSpPr/>
      </xdr:nvCxnSpPr>
      <xdr:spPr>
        <a:xfrm flipV="1">
          <a:off x="1371600" y="10662285"/>
          <a:ext cx="8255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8255</xdr:rowOff>
    </xdr:from>
    <xdr:to xmlns:xdr="http://schemas.openxmlformats.org/drawingml/2006/spreadsheetDrawing">
      <xdr:col>11</xdr:col>
      <xdr:colOff>82550</xdr:colOff>
      <xdr:row>61</xdr:row>
      <xdr:rowOff>109855</xdr:rowOff>
    </xdr:to>
    <xdr:sp macro="" textlink="">
      <xdr:nvSpPr>
        <xdr:cNvPr id="138" name="フローチャート: 判断 137"/>
        <xdr:cNvSpPr/>
      </xdr:nvSpPr>
      <xdr:spPr>
        <a:xfrm>
          <a:off x="2159000" y="1046670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120650</xdr:rowOff>
    </xdr:from>
    <xdr:ext cx="762000" cy="257175"/>
    <xdr:sp macro="" textlink="">
      <xdr:nvSpPr>
        <xdr:cNvPr id="139" name="テキスト ボックス 138"/>
        <xdr:cNvSpPr txBox="1"/>
      </xdr:nvSpPr>
      <xdr:spPr>
        <a:xfrm>
          <a:off x="1841500" y="10236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92710</xdr:rowOff>
    </xdr:from>
    <xdr:to xmlns:xdr="http://schemas.openxmlformats.org/drawingml/2006/spreadsheetDrawing">
      <xdr:col>7</xdr:col>
      <xdr:colOff>31750</xdr:colOff>
      <xdr:row>62</xdr:row>
      <xdr:rowOff>22860</xdr:rowOff>
    </xdr:to>
    <xdr:sp macro="" textlink="">
      <xdr:nvSpPr>
        <xdr:cNvPr id="140" name="フローチャート: 判断 139"/>
        <xdr:cNvSpPr/>
      </xdr:nvSpPr>
      <xdr:spPr>
        <a:xfrm>
          <a:off x="1320800" y="1055116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33020</xdr:rowOff>
    </xdr:from>
    <xdr:ext cx="762000" cy="256540"/>
    <xdr:sp macro="" textlink="">
      <xdr:nvSpPr>
        <xdr:cNvPr id="141" name="テキスト ボックス 140"/>
        <xdr:cNvSpPr txBox="1"/>
      </xdr:nvSpPr>
      <xdr:spPr>
        <a:xfrm>
          <a:off x="1003300" y="103200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163830</xdr:rowOff>
    </xdr:from>
    <xdr:ext cx="762000" cy="259080"/>
    <xdr:sp macro="" textlink="">
      <xdr:nvSpPr>
        <xdr:cNvPr id="142" name="テキスト ボックス 141"/>
        <xdr:cNvSpPr txBox="1"/>
      </xdr:nvSpPr>
      <xdr:spPr>
        <a:xfrm>
          <a:off x="44577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163830</xdr:rowOff>
    </xdr:from>
    <xdr:ext cx="762000" cy="259080"/>
    <xdr:sp macro="" textlink="">
      <xdr:nvSpPr>
        <xdr:cNvPr id="143" name="テキスト ボックス 142"/>
        <xdr:cNvSpPr txBox="1"/>
      </xdr:nvSpPr>
      <xdr:spPr>
        <a:xfrm>
          <a:off x="36703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163830</xdr:rowOff>
    </xdr:from>
    <xdr:ext cx="762000" cy="259080"/>
    <xdr:sp macro="" textlink="">
      <xdr:nvSpPr>
        <xdr:cNvPr id="144" name="テキスト ボックス 143"/>
        <xdr:cNvSpPr txBox="1"/>
      </xdr:nvSpPr>
      <xdr:spPr>
        <a:xfrm>
          <a:off x="28321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163830</xdr:rowOff>
    </xdr:from>
    <xdr:ext cx="762000" cy="259080"/>
    <xdr:sp macro="" textlink="">
      <xdr:nvSpPr>
        <xdr:cNvPr id="145" name="テキスト ボックス 144"/>
        <xdr:cNvSpPr txBox="1"/>
      </xdr:nvSpPr>
      <xdr:spPr>
        <a:xfrm>
          <a:off x="19939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163830</xdr:rowOff>
    </xdr:from>
    <xdr:ext cx="762000" cy="259080"/>
    <xdr:sp macro="" textlink="">
      <xdr:nvSpPr>
        <xdr:cNvPr id="146" name="テキスト ボックス 145"/>
        <xdr:cNvSpPr txBox="1"/>
      </xdr:nvSpPr>
      <xdr:spPr>
        <a:xfrm>
          <a:off x="11684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8890</xdr:rowOff>
    </xdr:from>
    <xdr:to xmlns:xdr="http://schemas.openxmlformats.org/drawingml/2006/spreadsheetDrawing">
      <xdr:col>23</xdr:col>
      <xdr:colOff>184150</xdr:colOff>
      <xdr:row>63</xdr:row>
      <xdr:rowOff>110490</xdr:rowOff>
    </xdr:to>
    <xdr:sp macro="" textlink="">
      <xdr:nvSpPr>
        <xdr:cNvPr id="147" name="楕円 146"/>
        <xdr:cNvSpPr/>
      </xdr:nvSpPr>
      <xdr:spPr>
        <a:xfrm>
          <a:off x="46101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153035</xdr:rowOff>
    </xdr:from>
    <xdr:ext cx="762000" cy="258445"/>
    <xdr:sp macro="" textlink="">
      <xdr:nvSpPr>
        <xdr:cNvPr id="148" name="財政構造の弾力性該当値テキスト"/>
        <xdr:cNvSpPr txBox="1"/>
      </xdr:nvSpPr>
      <xdr:spPr>
        <a:xfrm>
          <a:off x="4737100" y="10782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126365</xdr:rowOff>
    </xdr:from>
    <xdr:to xmlns:xdr="http://schemas.openxmlformats.org/drawingml/2006/spreadsheetDrawing">
      <xdr:col>19</xdr:col>
      <xdr:colOff>184150</xdr:colOff>
      <xdr:row>63</xdr:row>
      <xdr:rowOff>56515</xdr:rowOff>
    </xdr:to>
    <xdr:sp macro="" textlink="">
      <xdr:nvSpPr>
        <xdr:cNvPr id="149" name="楕円 148"/>
        <xdr:cNvSpPr/>
      </xdr:nvSpPr>
      <xdr:spPr>
        <a:xfrm>
          <a:off x="3822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41275</xdr:rowOff>
    </xdr:from>
    <xdr:ext cx="736600" cy="256540"/>
    <xdr:sp macro="" textlink="">
      <xdr:nvSpPr>
        <xdr:cNvPr id="150" name="テキスト ボックス 149"/>
        <xdr:cNvSpPr txBox="1"/>
      </xdr:nvSpPr>
      <xdr:spPr>
        <a:xfrm>
          <a:off x="3517900" y="108426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147320</xdr:rowOff>
    </xdr:from>
    <xdr:to xmlns:xdr="http://schemas.openxmlformats.org/drawingml/2006/spreadsheetDrawing">
      <xdr:col>15</xdr:col>
      <xdr:colOff>133350</xdr:colOff>
      <xdr:row>62</xdr:row>
      <xdr:rowOff>77470</xdr:rowOff>
    </xdr:to>
    <xdr:sp macro="" textlink="">
      <xdr:nvSpPr>
        <xdr:cNvPr id="151" name="楕円 150"/>
        <xdr:cNvSpPr/>
      </xdr:nvSpPr>
      <xdr:spPr>
        <a:xfrm>
          <a:off x="2984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87630</xdr:rowOff>
    </xdr:from>
    <xdr:ext cx="762000" cy="256540"/>
    <xdr:sp macro="" textlink="">
      <xdr:nvSpPr>
        <xdr:cNvPr id="152" name="テキスト ボックス 151"/>
        <xdr:cNvSpPr txBox="1"/>
      </xdr:nvSpPr>
      <xdr:spPr>
        <a:xfrm>
          <a:off x="2679700" y="103746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153035</xdr:rowOff>
    </xdr:from>
    <xdr:to xmlns:xdr="http://schemas.openxmlformats.org/drawingml/2006/spreadsheetDrawing">
      <xdr:col>11</xdr:col>
      <xdr:colOff>82550</xdr:colOff>
      <xdr:row>62</xdr:row>
      <xdr:rowOff>83185</xdr:rowOff>
    </xdr:to>
    <xdr:sp macro="" textlink="">
      <xdr:nvSpPr>
        <xdr:cNvPr id="153" name="楕円 152"/>
        <xdr:cNvSpPr/>
      </xdr:nvSpPr>
      <xdr:spPr>
        <a:xfrm>
          <a:off x="2159000" y="1061148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67945</xdr:rowOff>
    </xdr:from>
    <xdr:ext cx="762000" cy="258445"/>
    <xdr:sp macro="" textlink="">
      <xdr:nvSpPr>
        <xdr:cNvPr id="154" name="テキスト ボックス 153"/>
        <xdr:cNvSpPr txBox="1"/>
      </xdr:nvSpPr>
      <xdr:spPr>
        <a:xfrm>
          <a:off x="1841500" y="1069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39370</xdr:rowOff>
    </xdr:from>
    <xdr:to xmlns:xdr="http://schemas.openxmlformats.org/drawingml/2006/spreadsheetDrawing">
      <xdr:col>7</xdr:col>
      <xdr:colOff>31750</xdr:colOff>
      <xdr:row>63</xdr:row>
      <xdr:rowOff>140970</xdr:rowOff>
    </xdr:to>
    <xdr:sp macro="" textlink="">
      <xdr:nvSpPr>
        <xdr:cNvPr id="155" name="楕円 154"/>
        <xdr:cNvSpPr/>
      </xdr:nvSpPr>
      <xdr:spPr>
        <a:xfrm>
          <a:off x="1320800" y="1084072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125730</xdr:rowOff>
    </xdr:from>
    <xdr:ext cx="762000" cy="259080"/>
    <xdr:sp macro="" textlink="">
      <xdr:nvSpPr>
        <xdr:cNvPr id="156" name="テキスト ボックス 155"/>
        <xdr:cNvSpPr txBox="1"/>
      </xdr:nvSpPr>
      <xdr:spPr>
        <a:xfrm>
          <a:off x="1003300" y="1092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23900" y="1263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8610"/>
    <xdr:sp macro="" textlink="">
      <xdr:nvSpPr>
        <xdr:cNvPr id="158" name="テキスト ボックス 157"/>
        <xdr:cNvSpPr txBox="1"/>
      </xdr:nvSpPr>
      <xdr:spPr>
        <a:xfrm>
          <a:off x="765810" y="12998450"/>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59" name="テキスト ボックス 158"/>
        <xdr:cNvSpPr txBox="1"/>
      </xdr:nvSpPr>
      <xdr:spPr>
        <a:xfrm>
          <a:off x="39077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[127,873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549900" y="128905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549900" y="130810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0993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0993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84709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84709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23900" y="1339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5676900" y="1339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196850</xdr:colOff>
      <xdr:row>79</xdr:row>
      <xdr:rowOff>107950</xdr:rowOff>
    </xdr:to>
    <xdr:sp macro="" textlink="">
      <xdr:nvSpPr>
        <xdr:cNvPr id="168" name="正方形/長方形 167"/>
        <xdr:cNvSpPr/>
      </xdr:nvSpPr>
      <xdr:spPr>
        <a:xfrm>
          <a:off x="5676900" y="13398500"/>
          <a:ext cx="3575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196850</xdr:colOff>
      <xdr:row>91</xdr:row>
      <xdr:rowOff>146050</xdr:rowOff>
    </xdr:to>
    <xdr:sp macro="" textlink="" fLocksText="0">
      <xdr:nvSpPr>
        <xdr:cNvPr id="169" name="テキスト ボックス 168"/>
        <xdr:cNvSpPr txBox="1"/>
      </xdr:nvSpPr>
      <xdr:spPr>
        <a:xfrm>
          <a:off x="5791200" y="1371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に比べ約０．６％減少した。人件費、物件費において減少した。直近５年間の各年度すべてにおいて類似団体平均、全国平均を下回っているが、群馬県平均を上回っているので、適正な職員配置等による人件費の削減や物件費関係の経費節減に努める。</a:t>
          </a: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0" name="テキスト ボックス 169"/>
        <xdr:cNvSpPr txBox="1"/>
      </xdr:nvSpPr>
      <xdr:spPr>
        <a:xfrm>
          <a:off x="6858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23900" y="1581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3" name="直線コネクタ 172"/>
        <xdr:cNvCxnSpPr/>
      </xdr:nvCxnSpPr>
      <xdr:spPr>
        <a:xfrm>
          <a:off x="723900" y="1546669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4" name="テキスト ボックス 173"/>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5" name="直線コネクタ 174"/>
        <xdr:cNvCxnSpPr/>
      </xdr:nvCxnSpPr>
      <xdr:spPr>
        <a:xfrm>
          <a:off x="723900" y="1512189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76" name="テキスト ボックス 175"/>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7" name="直線コネクタ 176"/>
        <xdr:cNvCxnSpPr/>
      </xdr:nvCxnSpPr>
      <xdr:spPr>
        <a:xfrm>
          <a:off x="723900" y="1477708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9" name="直線コネクタ 178"/>
        <xdr:cNvCxnSpPr/>
      </xdr:nvCxnSpPr>
      <xdr:spPr>
        <a:xfrm>
          <a:off x="723900" y="1443291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1" name="直線コネクタ 180"/>
        <xdr:cNvCxnSpPr/>
      </xdr:nvCxnSpPr>
      <xdr:spPr>
        <a:xfrm>
          <a:off x="723900" y="140881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27940</xdr:rowOff>
    </xdr:from>
    <xdr:to xmlns:xdr="http://schemas.openxmlformats.org/drawingml/2006/spreadsheetDrawing">
      <xdr:col>27</xdr:col>
      <xdr:colOff>184150</xdr:colOff>
      <xdr:row>80</xdr:row>
      <xdr:rowOff>27940</xdr:rowOff>
    </xdr:to>
    <xdr:cxnSp macro="">
      <xdr:nvCxnSpPr>
        <xdr:cNvPr id="183" name="直線コネクタ 182"/>
        <xdr:cNvCxnSpPr/>
      </xdr:nvCxnSpPr>
      <xdr:spPr>
        <a:xfrm>
          <a:off x="723900" y="1374394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23900" y="1339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6" name="テキスト ボックス 185"/>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23900" y="1339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123190</xdr:rowOff>
    </xdr:from>
    <xdr:to xmlns:xdr="http://schemas.openxmlformats.org/drawingml/2006/spreadsheetDrawing">
      <xdr:col>23</xdr:col>
      <xdr:colOff>133350</xdr:colOff>
      <xdr:row>89</xdr:row>
      <xdr:rowOff>19050</xdr:rowOff>
    </xdr:to>
    <xdr:cxnSp macro="">
      <xdr:nvCxnSpPr>
        <xdr:cNvPr id="188" name="直線コネクタ 187"/>
        <xdr:cNvCxnSpPr/>
      </xdr:nvCxnSpPr>
      <xdr:spPr>
        <a:xfrm flipV="1">
          <a:off x="4660900" y="13839190"/>
          <a:ext cx="0" cy="1438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162560</xdr:rowOff>
    </xdr:from>
    <xdr:ext cx="762000" cy="258445"/>
    <xdr:sp macro="" textlink="">
      <xdr:nvSpPr>
        <xdr:cNvPr id="189" name="人件費・物件費等の状況最小値テキスト"/>
        <xdr:cNvSpPr txBox="1"/>
      </xdr:nvSpPr>
      <xdr:spPr>
        <a:xfrm>
          <a:off x="4737100" y="1525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545,301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19050</xdr:rowOff>
    </xdr:from>
    <xdr:to xmlns:xdr="http://schemas.openxmlformats.org/drawingml/2006/spreadsheetDrawing">
      <xdr:col>24</xdr:col>
      <xdr:colOff>12700</xdr:colOff>
      <xdr:row>89</xdr:row>
      <xdr:rowOff>19050</xdr:rowOff>
    </xdr:to>
    <xdr:cxnSp macro="">
      <xdr:nvCxnSpPr>
        <xdr:cNvPr id="190" name="直線コネクタ 189"/>
        <xdr:cNvCxnSpPr/>
      </xdr:nvCxnSpPr>
      <xdr:spPr>
        <a:xfrm>
          <a:off x="4572000" y="1527810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38100</xdr:rowOff>
    </xdr:from>
    <xdr:ext cx="762000" cy="258445"/>
    <xdr:sp macro="" textlink="">
      <xdr:nvSpPr>
        <xdr:cNvPr id="191" name="人件費・物件費等の状況最大値テキスト"/>
        <xdr:cNvSpPr txBox="1"/>
      </xdr:nvSpPr>
      <xdr:spPr>
        <a:xfrm>
          <a:off x="4737100" y="1358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123190</xdr:rowOff>
    </xdr:from>
    <xdr:to xmlns:xdr="http://schemas.openxmlformats.org/drawingml/2006/spreadsheetDrawing">
      <xdr:col>24</xdr:col>
      <xdr:colOff>12700</xdr:colOff>
      <xdr:row>80</xdr:row>
      <xdr:rowOff>123190</xdr:rowOff>
    </xdr:to>
    <xdr:cxnSp macro="">
      <xdr:nvCxnSpPr>
        <xdr:cNvPr id="192" name="直線コネクタ 191"/>
        <xdr:cNvCxnSpPr/>
      </xdr:nvCxnSpPr>
      <xdr:spPr>
        <a:xfrm>
          <a:off x="4572000" y="1383919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123190</xdr:rowOff>
    </xdr:from>
    <xdr:to xmlns:xdr="http://schemas.openxmlformats.org/drawingml/2006/spreadsheetDrawing">
      <xdr:col>23</xdr:col>
      <xdr:colOff>133350</xdr:colOff>
      <xdr:row>80</xdr:row>
      <xdr:rowOff>125730</xdr:rowOff>
    </xdr:to>
    <xdr:cxnSp macro="">
      <xdr:nvCxnSpPr>
        <xdr:cNvPr id="193" name="直線コネクタ 192"/>
        <xdr:cNvCxnSpPr/>
      </xdr:nvCxnSpPr>
      <xdr:spPr>
        <a:xfrm flipV="1">
          <a:off x="3873500" y="13839190"/>
          <a:ext cx="7874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127635</xdr:rowOff>
    </xdr:from>
    <xdr:ext cx="762000" cy="259080"/>
    <xdr:sp macro="" textlink="">
      <xdr:nvSpPr>
        <xdr:cNvPr id="194" name="人件費・物件費等の状況平均値テキスト"/>
        <xdr:cNvSpPr txBox="1"/>
      </xdr:nvSpPr>
      <xdr:spPr>
        <a:xfrm>
          <a:off x="4737100" y="14015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155575</xdr:rowOff>
    </xdr:from>
    <xdr:to xmlns:xdr="http://schemas.openxmlformats.org/drawingml/2006/spreadsheetDrawing">
      <xdr:col>23</xdr:col>
      <xdr:colOff>184150</xdr:colOff>
      <xdr:row>82</xdr:row>
      <xdr:rowOff>86360</xdr:rowOff>
    </xdr:to>
    <xdr:sp macro="" textlink="">
      <xdr:nvSpPr>
        <xdr:cNvPr id="195" name="フローチャート: 判断 194"/>
        <xdr:cNvSpPr/>
      </xdr:nvSpPr>
      <xdr:spPr>
        <a:xfrm>
          <a:off x="46101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117475</xdr:rowOff>
    </xdr:from>
    <xdr:to xmlns:xdr="http://schemas.openxmlformats.org/drawingml/2006/spreadsheetDrawing">
      <xdr:col>19</xdr:col>
      <xdr:colOff>133350</xdr:colOff>
      <xdr:row>80</xdr:row>
      <xdr:rowOff>125730</xdr:rowOff>
    </xdr:to>
    <xdr:cxnSp macro="">
      <xdr:nvCxnSpPr>
        <xdr:cNvPr id="196" name="直線コネクタ 195"/>
        <xdr:cNvCxnSpPr/>
      </xdr:nvCxnSpPr>
      <xdr:spPr>
        <a:xfrm>
          <a:off x="3035300" y="138334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113030</xdr:rowOff>
    </xdr:from>
    <xdr:to xmlns:xdr="http://schemas.openxmlformats.org/drawingml/2006/spreadsheetDrawing">
      <xdr:col>19</xdr:col>
      <xdr:colOff>184150</xdr:colOff>
      <xdr:row>82</xdr:row>
      <xdr:rowOff>43180</xdr:rowOff>
    </xdr:to>
    <xdr:sp macro="" textlink="">
      <xdr:nvSpPr>
        <xdr:cNvPr id="197" name="フローチャート: 判断 196"/>
        <xdr:cNvSpPr/>
      </xdr:nvSpPr>
      <xdr:spPr>
        <a:xfrm>
          <a:off x="3822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27940</xdr:rowOff>
    </xdr:from>
    <xdr:ext cx="736600" cy="258445"/>
    <xdr:sp macro="" textlink="">
      <xdr:nvSpPr>
        <xdr:cNvPr id="198" name="テキスト ボックス 197"/>
        <xdr:cNvSpPr txBox="1"/>
      </xdr:nvSpPr>
      <xdr:spPr>
        <a:xfrm>
          <a:off x="3517900" y="140868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117475</xdr:rowOff>
    </xdr:from>
    <xdr:to xmlns:xdr="http://schemas.openxmlformats.org/drawingml/2006/spreadsheetDrawing">
      <xdr:col>15</xdr:col>
      <xdr:colOff>82550</xdr:colOff>
      <xdr:row>80</xdr:row>
      <xdr:rowOff>140335</xdr:rowOff>
    </xdr:to>
    <xdr:cxnSp macro="">
      <xdr:nvCxnSpPr>
        <xdr:cNvPr id="199" name="直線コネクタ 198"/>
        <xdr:cNvCxnSpPr/>
      </xdr:nvCxnSpPr>
      <xdr:spPr>
        <a:xfrm flipV="1">
          <a:off x="2197100" y="138334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99695</xdr:rowOff>
    </xdr:from>
    <xdr:to xmlns:xdr="http://schemas.openxmlformats.org/drawingml/2006/spreadsheetDrawing">
      <xdr:col>15</xdr:col>
      <xdr:colOff>133350</xdr:colOff>
      <xdr:row>82</xdr:row>
      <xdr:rowOff>29845</xdr:rowOff>
    </xdr:to>
    <xdr:sp macro="" textlink="">
      <xdr:nvSpPr>
        <xdr:cNvPr id="200" name="フローチャート: 判断 199"/>
        <xdr:cNvSpPr/>
      </xdr:nvSpPr>
      <xdr:spPr>
        <a:xfrm>
          <a:off x="2984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14605</xdr:rowOff>
    </xdr:from>
    <xdr:ext cx="762000" cy="259080"/>
    <xdr:sp macro="" textlink="">
      <xdr:nvSpPr>
        <xdr:cNvPr id="201" name="テキスト ボックス 200"/>
        <xdr:cNvSpPr txBox="1"/>
      </xdr:nvSpPr>
      <xdr:spPr>
        <a:xfrm>
          <a:off x="2679700" y="14073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120650</xdr:rowOff>
    </xdr:from>
    <xdr:to xmlns:xdr="http://schemas.openxmlformats.org/drawingml/2006/spreadsheetDrawing">
      <xdr:col>11</xdr:col>
      <xdr:colOff>31750</xdr:colOff>
      <xdr:row>80</xdr:row>
      <xdr:rowOff>140335</xdr:rowOff>
    </xdr:to>
    <xdr:cxnSp macro="">
      <xdr:nvCxnSpPr>
        <xdr:cNvPr id="202" name="直線コネクタ 201"/>
        <xdr:cNvCxnSpPr/>
      </xdr:nvCxnSpPr>
      <xdr:spPr>
        <a:xfrm>
          <a:off x="1371600" y="13836650"/>
          <a:ext cx="8255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88900</xdr:rowOff>
    </xdr:from>
    <xdr:to xmlns:xdr="http://schemas.openxmlformats.org/drawingml/2006/spreadsheetDrawing">
      <xdr:col>11</xdr:col>
      <xdr:colOff>82550</xdr:colOff>
      <xdr:row>82</xdr:row>
      <xdr:rowOff>19050</xdr:rowOff>
    </xdr:to>
    <xdr:sp macro="" textlink="">
      <xdr:nvSpPr>
        <xdr:cNvPr id="203" name="フローチャート: 判断 202"/>
        <xdr:cNvSpPr/>
      </xdr:nvSpPr>
      <xdr:spPr>
        <a:xfrm>
          <a:off x="2159000" y="1397635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3810</xdr:rowOff>
    </xdr:from>
    <xdr:ext cx="762000" cy="259080"/>
    <xdr:sp macro="" textlink="">
      <xdr:nvSpPr>
        <xdr:cNvPr id="204" name="テキスト ボックス 203"/>
        <xdr:cNvSpPr txBox="1"/>
      </xdr:nvSpPr>
      <xdr:spPr>
        <a:xfrm>
          <a:off x="1841500" y="1406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60325</xdr:rowOff>
    </xdr:from>
    <xdr:to xmlns:xdr="http://schemas.openxmlformats.org/drawingml/2006/spreadsheetDrawing">
      <xdr:col>7</xdr:col>
      <xdr:colOff>31750</xdr:colOff>
      <xdr:row>81</xdr:row>
      <xdr:rowOff>161925</xdr:rowOff>
    </xdr:to>
    <xdr:sp macro="" textlink="">
      <xdr:nvSpPr>
        <xdr:cNvPr id="205" name="フローチャート: 判断 204"/>
        <xdr:cNvSpPr/>
      </xdr:nvSpPr>
      <xdr:spPr>
        <a:xfrm>
          <a:off x="1320800" y="1394777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146685</xdr:rowOff>
    </xdr:from>
    <xdr:ext cx="762000" cy="256540"/>
    <xdr:sp macro="" textlink="">
      <xdr:nvSpPr>
        <xdr:cNvPr id="206" name="テキスト ボックス 205"/>
        <xdr:cNvSpPr txBox="1"/>
      </xdr:nvSpPr>
      <xdr:spPr>
        <a:xfrm>
          <a:off x="1003300" y="14034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8445"/>
    <xdr:sp macro="" textlink="">
      <xdr:nvSpPr>
        <xdr:cNvPr id="207" name="テキスト ボックス 206"/>
        <xdr:cNvSpPr txBox="1"/>
      </xdr:nvSpPr>
      <xdr:spPr>
        <a:xfrm>
          <a:off x="44577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8445"/>
    <xdr:sp macro="" textlink="">
      <xdr:nvSpPr>
        <xdr:cNvPr id="208" name="テキスト ボックス 207"/>
        <xdr:cNvSpPr txBox="1"/>
      </xdr:nvSpPr>
      <xdr:spPr>
        <a:xfrm>
          <a:off x="36703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09" name="テキスト ボックス 208"/>
        <xdr:cNvSpPr txBox="1"/>
      </xdr:nvSpPr>
      <xdr:spPr>
        <a:xfrm>
          <a:off x="28321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0" name="テキスト ボックス 209"/>
        <xdr:cNvSpPr txBox="1"/>
      </xdr:nvSpPr>
      <xdr:spPr>
        <a:xfrm>
          <a:off x="1993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1" name="テキスト ボックス 210"/>
        <xdr:cNvSpPr txBox="1"/>
      </xdr:nvSpPr>
      <xdr:spPr>
        <a:xfrm>
          <a:off x="11684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72390</xdr:rowOff>
    </xdr:from>
    <xdr:to xmlns:xdr="http://schemas.openxmlformats.org/drawingml/2006/spreadsheetDrawing">
      <xdr:col>23</xdr:col>
      <xdr:colOff>184150</xdr:colOff>
      <xdr:row>81</xdr:row>
      <xdr:rowOff>2540</xdr:rowOff>
    </xdr:to>
    <xdr:sp macro="" textlink="">
      <xdr:nvSpPr>
        <xdr:cNvPr id="212" name="楕円 211"/>
        <xdr:cNvSpPr/>
      </xdr:nvSpPr>
      <xdr:spPr>
        <a:xfrm>
          <a:off x="46101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163830</xdr:rowOff>
    </xdr:from>
    <xdr:ext cx="762000" cy="259080"/>
    <xdr:sp macro="" textlink="">
      <xdr:nvSpPr>
        <xdr:cNvPr id="213" name="人件費・物件費等の状況該当値テキスト"/>
        <xdr:cNvSpPr txBox="1"/>
      </xdr:nvSpPr>
      <xdr:spPr>
        <a:xfrm>
          <a:off x="4737100" y="1370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74930</xdr:rowOff>
    </xdr:from>
    <xdr:to xmlns:xdr="http://schemas.openxmlformats.org/drawingml/2006/spreadsheetDrawing">
      <xdr:col>19</xdr:col>
      <xdr:colOff>184150</xdr:colOff>
      <xdr:row>81</xdr:row>
      <xdr:rowOff>5080</xdr:rowOff>
    </xdr:to>
    <xdr:sp macro="" textlink="">
      <xdr:nvSpPr>
        <xdr:cNvPr id="214" name="楕円 213"/>
        <xdr:cNvSpPr/>
      </xdr:nvSpPr>
      <xdr:spPr>
        <a:xfrm>
          <a:off x="3822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15240</xdr:rowOff>
    </xdr:from>
    <xdr:ext cx="736600" cy="259080"/>
    <xdr:sp macro="" textlink="">
      <xdr:nvSpPr>
        <xdr:cNvPr id="215" name="テキスト ボックス 214"/>
        <xdr:cNvSpPr txBox="1"/>
      </xdr:nvSpPr>
      <xdr:spPr>
        <a:xfrm>
          <a:off x="3517900" y="1355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66675</xdr:rowOff>
    </xdr:from>
    <xdr:to xmlns:xdr="http://schemas.openxmlformats.org/drawingml/2006/spreadsheetDrawing">
      <xdr:col>15</xdr:col>
      <xdr:colOff>133350</xdr:colOff>
      <xdr:row>80</xdr:row>
      <xdr:rowOff>163830</xdr:rowOff>
    </xdr:to>
    <xdr:sp macro="" textlink="">
      <xdr:nvSpPr>
        <xdr:cNvPr id="216" name="楕円 215"/>
        <xdr:cNvSpPr/>
      </xdr:nvSpPr>
      <xdr:spPr>
        <a:xfrm>
          <a:off x="2984500" y="137826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6985</xdr:rowOff>
    </xdr:from>
    <xdr:ext cx="762000" cy="257175"/>
    <xdr:sp macro="" textlink="">
      <xdr:nvSpPr>
        <xdr:cNvPr id="217" name="テキスト ボックス 216"/>
        <xdr:cNvSpPr txBox="1"/>
      </xdr:nvSpPr>
      <xdr:spPr>
        <a:xfrm>
          <a:off x="2679700" y="135515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89535</xdr:rowOff>
    </xdr:from>
    <xdr:to xmlns:xdr="http://schemas.openxmlformats.org/drawingml/2006/spreadsheetDrawing">
      <xdr:col>11</xdr:col>
      <xdr:colOff>82550</xdr:colOff>
      <xdr:row>81</xdr:row>
      <xdr:rowOff>19685</xdr:rowOff>
    </xdr:to>
    <xdr:sp macro="" textlink="">
      <xdr:nvSpPr>
        <xdr:cNvPr id="218" name="楕円 217"/>
        <xdr:cNvSpPr/>
      </xdr:nvSpPr>
      <xdr:spPr>
        <a:xfrm>
          <a:off x="2159000" y="1380553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29845</xdr:rowOff>
    </xdr:from>
    <xdr:ext cx="762000" cy="256540"/>
    <xdr:sp macro="" textlink="">
      <xdr:nvSpPr>
        <xdr:cNvPr id="219" name="テキスト ボックス 218"/>
        <xdr:cNvSpPr txBox="1"/>
      </xdr:nvSpPr>
      <xdr:spPr>
        <a:xfrm>
          <a:off x="1841500" y="1357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69850</xdr:rowOff>
    </xdr:from>
    <xdr:to xmlns:xdr="http://schemas.openxmlformats.org/drawingml/2006/spreadsheetDrawing">
      <xdr:col>7</xdr:col>
      <xdr:colOff>31750</xdr:colOff>
      <xdr:row>81</xdr:row>
      <xdr:rowOff>0</xdr:rowOff>
    </xdr:to>
    <xdr:sp macro="" textlink="">
      <xdr:nvSpPr>
        <xdr:cNvPr id="220" name="楕円 219"/>
        <xdr:cNvSpPr/>
      </xdr:nvSpPr>
      <xdr:spPr>
        <a:xfrm>
          <a:off x="1320800" y="137858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10160</xdr:rowOff>
    </xdr:from>
    <xdr:ext cx="762000" cy="259080"/>
    <xdr:sp macro="" textlink="">
      <xdr:nvSpPr>
        <xdr:cNvPr id="221" name="テキスト ボックス 220"/>
        <xdr:cNvSpPr txBox="1"/>
      </xdr:nvSpPr>
      <xdr:spPr>
        <a:xfrm>
          <a:off x="1003300" y="1355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052300" y="1263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1635" cy="308610"/>
    <xdr:sp macro="" textlink="">
      <xdr:nvSpPr>
        <xdr:cNvPr id="223" name="テキスト ボックス 222"/>
        <xdr:cNvSpPr txBox="1"/>
      </xdr:nvSpPr>
      <xdr:spPr>
        <a:xfrm>
          <a:off x="12825730" y="12998450"/>
          <a:ext cx="1651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45046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6891000" y="128905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6891000" y="1308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84404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84404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19812000" y="1289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19812000" y="1308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052300" y="1339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7005300" y="1339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7005300" y="13398500"/>
          <a:ext cx="3581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196850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7125950" y="1371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平成３０年度は９５．７となった。今後、経験年数の長い職員の給与抑制等が進むことで指数の抑制につながると見込まれる。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052300" y="1581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13411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052300" y="154095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175"/>
    <xdr:sp macro="" textlink="">
      <xdr:nvSpPr>
        <xdr:cNvPr id="238" name="テキスト ボックス 237"/>
        <xdr:cNvSpPr txBox="1"/>
      </xdr:nvSpPr>
      <xdr:spPr>
        <a:xfrm>
          <a:off x="1134110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052300" y="1500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175"/>
    <xdr:sp macro="" textlink="">
      <xdr:nvSpPr>
        <xdr:cNvPr id="240" name="テキスト ボックス 239"/>
        <xdr:cNvSpPr txBox="1"/>
      </xdr:nvSpPr>
      <xdr:spPr>
        <a:xfrm>
          <a:off x="1134110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052300" y="1460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13411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052300" y="1420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13411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052300" y="1380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13411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052300" y="1339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8" name="テキスト ボックス 247"/>
        <xdr:cNvSpPr txBox="1"/>
      </xdr:nvSpPr>
      <xdr:spPr>
        <a:xfrm>
          <a:off x="113411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052300" y="1339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6985</xdr:rowOff>
    </xdr:from>
    <xdr:to xmlns:xdr="http://schemas.openxmlformats.org/drawingml/2006/spreadsheetDrawing">
      <xdr:col>81</xdr:col>
      <xdr:colOff>44450</xdr:colOff>
      <xdr:row>89</xdr:row>
      <xdr:rowOff>2540</xdr:rowOff>
    </xdr:to>
    <xdr:cxnSp macro="">
      <xdr:nvCxnSpPr>
        <xdr:cNvPr id="250" name="直線コネクタ 249"/>
        <xdr:cNvCxnSpPr/>
      </xdr:nvCxnSpPr>
      <xdr:spPr>
        <a:xfrm flipV="1">
          <a:off x="15989300" y="13894435"/>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146050</xdr:rowOff>
    </xdr:from>
    <xdr:ext cx="762000" cy="256540"/>
    <xdr:sp macro="" textlink="">
      <xdr:nvSpPr>
        <xdr:cNvPr id="251" name="給与水準   （国との比較）最小値テキスト"/>
        <xdr:cNvSpPr txBox="1"/>
      </xdr:nvSpPr>
      <xdr:spPr>
        <a:xfrm>
          <a:off x="16078200" y="15233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2540</xdr:rowOff>
    </xdr:from>
    <xdr:to xmlns:xdr="http://schemas.openxmlformats.org/drawingml/2006/spreadsheetDrawing">
      <xdr:col>81</xdr:col>
      <xdr:colOff>133350</xdr:colOff>
      <xdr:row>89</xdr:row>
      <xdr:rowOff>2540</xdr:rowOff>
    </xdr:to>
    <xdr:cxnSp macro="">
      <xdr:nvCxnSpPr>
        <xdr:cNvPr id="252" name="直線コネクタ 251"/>
        <xdr:cNvCxnSpPr/>
      </xdr:nvCxnSpPr>
      <xdr:spPr>
        <a:xfrm>
          <a:off x="15913100" y="1526159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93345</xdr:rowOff>
    </xdr:from>
    <xdr:ext cx="762000" cy="258445"/>
    <xdr:sp macro="" textlink="">
      <xdr:nvSpPr>
        <xdr:cNvPr id="253" name="給与水準   （国との比較）最大値テキスト"/>
        <xdr:cNvSpPr txBox="1"/>
      </xdr:nvSpPr>
      <xdr:spPr>
        <a:xfrm>
          <a:off x="16078200" y="13637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6985</xdr:rowOff>
    </xdr:from>
    <xdr:to xmlns:xdr="http://schemas.openxmlformats.org/drawingml/2006/spreadsheetDrawing">
      <xdr:col>81</xdr:col>
      <xdr:colOff>133350</xdr:colOff>
      <xdr:row>81</xdr:row>
      <xdr:rowOff>6985</xdr:rowOff>
    </xdr:to>
    <xdr:cxnSp macro="">
      <xdr:nvCxnSpPr>
        <xdr:cNvPr id="254" name="直線コネクタ 253"/>
        <xdr:cNvCxnSpPr/>
      </xdr:nvCxnSpPr>
      <xdr:spPr>
        <a:xfrm>
          <a:off x="15913100" y="1389443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163195</xdr:rowOff>
    </xdr:from>
    <xdr:to xmlns:xdr="http://schemas.openxmlformats.org/drawingml/2006/spreadsheetDrawing">
      <xdr:col>81</xdr:col>
      <xdr:colOff>44450</xdr:colOff>
      <xdr:row>85</xdr:row>
      <xdr:rowOff>31750</xdr:rowOff>
    </xdr:to>
    <xdr:cxnSp macro="">
      <xdr:nvCxnSpPr>
        <xdr:cNvPr id="255" name="直線コネクタ 254"/>
        <xdr:cNvCxnSpPr/>
      </xdr:nvCxnSpPr>
      <xdr:spPr>
        <a:xfrm flipV="1">
          <a:off x="15201900" y="14564995"/>
          <a:ext cx="7874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61595</xdr:rowOff>
    </xdr:from>
    <xdr:ext cx="762000" cy="259080"/>
    <xdr:sp macro="" textlink="">
      <xdr:nvSpPr>
        <xdr:cNvPr id="256" name="給与水準   （国との比較）平均値テキスト"/>
        <xdr:cNvSpPr txBox="1"/>
      </xdr:nvSpPr>
      <xdr:spPr>
        <a:xfrm>
          <a:off x="16078200" y="14291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84</xdr:row>
      <xdr:rowOff>45085</xdr:rowOff>
    </xdr:from>
    <xdr:to xmlns:xdr="http://schemas.openxmlformats.org/drawingml/2006/spreadsheetDrawing">
      <xdr:col>81</xdr:col>
      <xdr:colOff>95250</xdr:colOff>
      <xdr:row>84</xdr:row>
      <xdr:rowOff>146685</xdr:rowOff>
    </xdr:to>
    <xdr:sp macro="" textlink="">
      <xdr:nvSpPr>
        <xdr:cNvPr id="257" name="フローチャート: 判断 256"/>
        <xdr:cNvSpPr/>
      </xdr:nvSpPr>
      <xdr:spPr>
        <a:xfrm>
          <a:off x="15944850" y="144468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196850</xdr:colOff>
      <xdr:row>85</xdr:row>
      <xdr:rowOff>31750</xdr:rowOff>
    </xdr:from>
    <xdr:to xmlns:xdr="http://schemas.openxmlformats.org/drawingml/2006/spreadsheetDrawing">
      <xdr:col>77</xdr:col>
      <xdr:colOff>44450</xdr:colOff>
      <xdr:row>86</xdr:row>
      <xdr:rowOff>7620</xdr:rowOff>
    </xdr:to>
    <xdr:cxnSp macro="">
      <xdr:nvCxnSpPr>
        <xdr:cNvPr id="258" name="直線コネクタ 257"/>
        <xdr:cNvCxnSpPr/>
      </xdr:nvCxnSpPr>
      <xdr:spPr>
        <a:xfrm flipV="1">
          <a:off x="14370050" y="14605000"/>
          <a:ext cx="83185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196850</xdr:colOff>
      <xdr:row>84</xdr:row>
      <xdr:rowOff>125730</xdr:rowOff>
    </xdr:from>
    <xdr:to xmlns:xdr="http://schemas.openxmlformats.org/drawingml/2006/spreadsheetDrawing">
      <xdr:col>77</xdr:col>
      <xdr:colOff>95250</xdr:colOff>
      <xdr:row>85</xdr:row>
      <xdr:rowOff>55880</xdr:rowOff>
    </xdr:to>
    <xdr:sp macro="" textlink="">
      <xdr:nvSpPr>
        <xdr:cNvPr id="259" name="フローチャート: 判断 258"/>
        <xdr:cNvSpPr/>
      </xdr:nvSpPr>
      <xdr:spPr>
        <a:xfrm>
          <a:off x="15157450" y="145275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66040</xdr:rowOff>
    </xdr:from>
    <xdr:ext cx="736600" cy="257175"/>
    <xdr:sp macro="" textlink="">
      <xdr:nvSpPr>
        <xdr:cNvPr id="260" name="テキスト ボックス 259"/>
        <xdr:cNvSpPr txBox="1"/>
      </xdr:nvSpPr>
      <xdr:spPr>
        <a:xfrm>
          <a:off x="14846300" y="142963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7620</xdr:rowOff>
    </xdr:from>
    <xdr:to xmlns:xdr="http://schemas.openxmlformats.org/drawingml/2006/spreadsheetDrawing">
      <xdr:col>72</xdr:col>
      <xdr:colOff>196850</xdr:colOff>
      <xdr:row>86</xdr:row>
      <xdr:rowOff>101600</xdr:rowOff>
    </xdr:to>
    <xdr:cxnSp macro="">
      <xdr:nvCxnSpPr>
        <xdr:cNvPr id="261" name="直線コネクタ 260"/>
        <xdr:cNvCxnSpPr/>
      </xdr:nvCxnSpPr>
      <xdr:spPr>
        <a:xfrm flipV="1">
          <a:off x="13538200" y="14752320"/>
          <a:ext cx="8318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139065</xdr:rowOff>
    </xdr:from>
    <xdr:to xmlns:xdr="http://schemas.openxmlformats.org/drawingml/2006/spreadsheetDrawing">
      <xdr:col>73</xdr:col>
      <xdr:colOff>44450</xdr:colOff>
      <xdr:row>85</xdr:row>
      <xdr:rowOff>69215</xdr:rowOff>
    </xdr:to>
    <xdr:sp macro="" textlink="">
      <xdr:nvSpPr>
        <xdr:cNvPr id="262" name="フローチャート: 判断 261"/>
        <xdr:cNvSpPr/>
      </xdr:nvSpPr>
      <xdr:spPr>
        <a:xfrm>
          <a:off x="14325600" y="1454086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79375</xdr:rowOff>
    </xdr:from>
    <xdr:ext cx="762000" cy="258445"/>
    <xdr:sp macro="" textlink="">
      <xdr:nvSpPr>
        <xdr:cNvPr id="263" name="テキスト ボックス 262"/>
        <xdr:cNvSpPr txBox="1"/>
      </xdr:nvSpPr>
      <xdr:spPr>
        <a:xfrm>
          <a:off x="140081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7620</xdr:rowOff>
    </xdr:from>
    <xdr:to xmlns:xdr="http://schemas.openxmlformats.org/drawingml/2006/spreadsheetDrawing">
      <xdr:col>68</xdr:col>
      <xdr:colOff>152400</xdr:colOff>
      <xdr:row>86</xdr:row>
      <xdr:rowOff>101600</xdr:rowOff>
    </xdr:to>
    <xdr:cxnSp macro="">
      <xdr:nvCxnSpPr>
        <xdr:cNvPr id="264" name="直線コネクタ 263"/>
        <xdr:cNvCxnSpPr/>
      </xdr:nvCxnSpPr>
      <xdr:spPr>
        <a:xfrm>
          <a:off x="12700000" y="147523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112395</xdr:rowOff>
    </xdr:from>
    <xdr:to xmlns:xdr="http://schemas.openxmlformats.org/drawingml/2006/spreadsheetDrawing">
      <xdr:col>68</xdr:col>
      <xdr:colOff>196850</xdr:colOff>
      <xdr:row>85</xdr:row>
      <xdr:rowOff>42545</xdr:rowOff>
    </xdr:to>
    <xdr:sp macro="" textlink="">
      <xdr:nvSpPr>
        <xdr:cNvPr id="265" name="フローチャート: 判断 264"/>
        <xdr:cNvSpPr/>
      </xdr:nvSpPr>
      <xdr:spPr>
        <a:xfrm>
          <a:off x="13487400" y="145141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52705</xdr:rowOff>
    </xdr:from>
    <xdr:ext cx="762000" cy="256540"/>
    <xdr:sp macro="" textlink="">
      <xdr:nvSpPr>
        <xdr:cNvPr id="266" name="テキスト ボックス 265"/>
        <xdr:cNvSpPr txBox="1"/>
      </xdr:nvSpPr>
      <xdr:spPr>
        <a:xfrm>
          <a:off x="13182600" y="14283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5080</xdr:rowOff>
    </xdr:from>
    <xdr:to xmlns:xdr="http://schemas.openxmlformats.org/drawingml/2006/spreadsheetDrawing">
      <xdr:col>64</xdr:col>
      <xdr:colOff>152400</xdr:colOff>
      <xdr:row>84</xdr:row>
      <xdr:rowOff>106680</xdr:rowOff>
    </xdr:to>
    <xdr:sp macro="" textlink="">
      <xdr:nvSpPr>
        <xdr:cNvPr id="267" name="フローチャート: 判断 266"/>
        <xdr:cNvSpPr/>
      </xdr:nvSpPr>
      <xdr:spPr>
        <a:xfrm>
          <a:off x="126492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116840</xdr:rowOff>
    </xdr:from>
    <xdr:ext cx="762000" cy="259080"/>
    <xdr:sp macro="" textlink="">
      <xdr:nvSpPr>
        <xdr:cNvPr id="268" name="テキスト ボックス 267"/>
        <xdr:cNvSpPr txBox="1"/>
      </xdr:nvSpPr>
      <xdr:spPr>
        <a:xfrm>
          <a:off x="123444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8445"/>
    <xdr:sp macro="" textlink="">
      <xdr:nvSpPr>
        <xdr:cNvPr id="269" name="テキスト ボックス 268"/>
        <xdr:cNvSpPr txBox="1"/>
      </xdr:nvSpPr>
      <xdr:spPr>
        <a:xfrm>
          <a:off x="157861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8445"/>
    <xdr:sp macro="" textlink="">
      <xdr:nvSpPr>
        <xdr:cNvPr id="270" name="テキスト ボックス 269"/>
        <xdr:cNvSpPr txBox="1"/>
      </xdr:nvSpPr>
      <xdr:spPr>
        <a:xfrm>
          <a:off x="149987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8445"/>
    <xdr:sp macro="" textlink="">
      <xdr:nvSpPr>
        <xdr:cNvPr id="271" name="テキスト ボックス 270"/>
        <xdr:cNvSpPr txBox="1"/>
      </xdr:nvSpPr>
      <xdr:spPr>
        <a:xfrm>
          <a:off x="141732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2" name="テキスト ボックス 271"/>
        <xdr:cNvSpPr txBox="1"/>
      </xdr:nvSpPr>
      <xdr:spPr>
        <a:xfrm>
          <a:off x="133350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3" name="テキスト ボックス 272"/>
        <xdr:cNvSpPr txBox="1"/>
      </xdr:nvSpPr>
      <xdr:spPr>
        <a:xfrm>
          <a:off x="124968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84</xdr:row>
      <xdr:rowOff>112395</xdr:rowOff>
    </xdr:from>
    <xdr:to xmlns:xdr="http://schemas.openxmlformats.org/drawingml/2006/spreadsheetDrawing">
      <xdr:col>81</xdr:col>
      <xdr:colOff>95250</xdr:colOff>
      <xdr:row>85</xdr:row>
      <xdr:rowOff>42545</xdr:rowOff>
    </xdr:to>
    <xdr:sp macro="" textlink="">
      <xdr:nvSpPr>
        <xdr:cNvPr id="274" name="楕円 273"/>
        <xdr:cNvSpPr/>
      </xdr:nvSpPr>
      <xdr:spPr>
        <a:xfrm>
          <a:off x="15944850" y="145141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84455</xdr:rowOff>
    </xdr:from>
    <xdr:ext cx="762000" cy="258445"/>
    <xdr:sp macro="" textlink="">
      <xdr:nvSpPr>
        <xdr:cNvPr id="275" name="給与水準   （国との比較）該当値テキスト"/>
        <xdr:cNvSpPr txBox="1"/>
      </xdr:nvSpPr>
      <xdr:spPr>
        <a:xfrm>
          <a:off x="16078200" y="14486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196850</xdr:colOff>
      <xdr:row>84</xdr:row>
      <xdr:rowOff>152400</xdr:rowOff>
    </xdr:from>
    <xdr:to xmlns:xdr="http://schemas.openxmlformats.org/drawingml/2006/spreadsheetDrawing">
      <xdr:col>77</xdr:col>
      <xdr:colOff>95250</xdr:colOff>
      <xdr:row>85</xdr:row>
      <xdr:rowOff>82550</xdr:rowOff>
    </xdr:to>
    <xdr:sp macro="" textlink="">
      <xdr:nvSpPr>
        <xdr:cNvPr id="276" name="楕円 275"/>
        <xdr:cNvSpPr/>
      </xdr:nvSpPr>
      <xdr:spPr>
        <a:xfrm>
          <a:off x="15157450" y="14554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67310</xdr:rowOff>
    </xdr:from>
    <xdr:ext cx="736600" cy="259080"/>
    <xdr:sp macro="" textlink="">
      <xdr:nvSpPr>
        <xdr:cNvPr id="277" name="テキスト ボックス 276"/>
        <xdr:cNvSpPr txBox="1"/>
      </xdr:nvSpPr>
      <xdr:spPr>
        <a:xfrm>
          <a:off x="148463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128270</xdr:rowOff>
    </xdr:from>
    <xdr:to xmlns:xdr="http://schemas.openxmlformats.org/drawingml/2006/spreadsheetDrawing">
      <xdr:col>73</xdr:col>
      <xdr:colOff>44450</xdr:colOff>
      <xdr:row>86</xdr:row>
      <xdr:rowOff>58420</xdr:rowOff>
    </xdr:to>
    <xdr:sp macro="" textlink="">
      <xdr:nvSpPr>
        <xdr:cNvPr id="278" name="楕円 277"/>
        <xdr:cNvSpPr/>
      </xdr:nvSpPr>
      <xdr:spPr>
        <a:xfrm>
          <a:off x="14325600" y="1470152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43180</xdr:rowOff>
    </xdr:from>
    <xdr:ext cx="762000" cy="256540"/>
    <xdr:sp macro="" textlink="">
      <xdr:nvSpPr>
        <xdr:cNvPr id="279" name="テキスト ボックス 278"/>
        <xdr:cNvSpPr txBox="1"/>
      </xdr:nvSpPr>
      <xdr:spPr>
        <a:xfrm>
          <a:off x="14008100" y="14787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196850</xdr:colOff>
      <xdr:row>86</xdr:row>
      <xdr:rowOff>152400</xdr:rowOff>
    </xdr:to>
    <xdr:sp macro="" textlink="">
      <xdr:nvSpPr>
        <xdr:cNvPr id="280" name="楕円 279"/>
        <xdr:cNvSpPr/>
      </xdr:nvSpPr>
      <xdr:spPr>
        <a:xfrm>
          <a:off x="13487400" y="14795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8445"/>
    <xdr:sp macro="" textlink="">
      <xdr:nvSpPr>
        <xdr:cNvPr id="281" name="テキスト ボックス 280"/>
        <xdr:cNvSpPr txBox="1"/>
      </xdr:nvSpPr>
      <xdr:spPr>
        <a:xfrm>
          <a:off x="13182600" y="1488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128270</xdr:rowOff>
    </xdr:from>
    <xdr:to xmlns:xdr="http://schemas.openxmlformats.org/drawingml/2006/spreadsheetDrawing">
      <xdr:col>64</xdr:col>
      <xdr:colOff>152400</xdr:colOff>
      <xdr:row>86</xdr:row>
      <xdr:rowOff>58420</xdr:rowOff>
    </xdr:to>
    <xdr:sp macro="" textlink="">
      <xdr:nvSpPr>
        <xdr:cNvPr id="282" name="楕円 281"/>
        <xdr:cNvSpPr/>
      </xdr:nvSpPr>
      <xdr:spPr>
        <a:xfrm>
          <a:off x="126492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43180</xdr:rowOff>
    </xdr:from>
    <xdr:ext cx="762000" cy="256540"/>
    <xdr:sp macro="" textlink="">
      <xdr:nvSpPr>
        <xdr:cNvPr id="283" name="テキスト ボックス 282"/>
        <xdr:cNvSpPr txBox="1"/>
      </xdr:nvSpPr>
      <xdr:spPr>
        <a:xfrm>
          <a:off x="12344400" y="14787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052300" y="882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235" cy="306705"/>
    <xdr:sp macro="" textlink="">
      <xdr:nvSpPr>
        <xdr:cNvPr id="285" name="テキスト ボックス 284"/>
        <xdr:cNvSpPr txBox="1"/>
      </xdr:nvSpPr>
      <xdr:spPr>
        <a:xfrm>
          <a:off x="12546330" y="9188450"/>
          <a:ext cx="226123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6870"/>
    <xdr:sp macro="" textlink="">
      <xdr:nvSpPr>
        <xdr:cNvPr id="286" name="テキスト ボックス 285"/>
        <xdr:cNvSpPr txBox="1"/>
      </xdr:nvSpPr>
      <xdr:spPr>
        <a:xfrm>
          <a:off x="14784070" y="9163050"/>
          <a:ext cx="165036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163830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6891000" y="9079230"/>
          <a:ext cx="14224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6891000" y="927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163830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8440400" y="9079230"/>
          <a:ext cx="11938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84404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163830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19812000" y="9079230"/>
          <a:ext cx="11938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19812000" y="927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052300" y="958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7005300" y="958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7005300" y="9588500"/>
          <a:ext cx="3581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196850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7125950" y="990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は０．１８人増加し８．９４人となった。全国平均及び群馬県平均と比べると多いが、類似団体平均と比較すると１８％程度少ない。普通会計の職員は平成１１年度は１６３人であったが、集中改革プランの実行などにより職員の削減が進み、平成３０年度は１３１人となった。今後も職員配置等の見直しを継続して行い、適正な定員管理に努める。</a:t>
          </a:r>
        </a:p>
        <a:p>
          <a:endParaRPr kumimoji="1" lang="ja-JP" altLang="en-US"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職員数については、前年数値を引用している。</a:t>
          </a:r>
        </a:p>
      </xdr:txBody>
    </xdr:sp>
    <xdr:clientData/>
  </xdr:twoCellAnchor>
  <xdr:oneCellAnchor>
    <xdr:from xmlns:xdr="http://schemas.openxmlformats.org/drawingml/2006/spreadsheetDrawing">
      <xdr:col>61</xdr:col>
      <xdr:colOff>6350</xdr:colOff>
      <xdr:row>54</xdr:row>
      <xdr:rowOff>139700</xdr:rowOff>
    </xdr:from>
    <xdr:ext cx="349885" cy="224790"/>
    <xdr:sp macro="" textlink="">
      <xdr:nvSpPr>
        <xdr:cNvPr id="297" name="テキスト ボックス 296"/>
        <xdr:cNvSpPr txBox="1"/>
      </xdr:nvSpPr>
      <xdr:spPr>
        <a:xfrm>
          <a:off x="12014200" y="939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052300" y="1200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9" name="テキスト ボックス 298"/>
        <xdr:cNvSpPr txBox="1"/>
      </xdr:nvSpPr>
      <xdr:spPr>
        <a:xfrm>
          <a:off x="113411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052300" y="115995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8445"/>
    <xdr:sp macro="" textlink="">
      <xdr:nvSpPr>
        <xdr:cNvPr id="301" name="テキスト ボックス 300"/>
        <xdr:cNvSpPr txBox="1"/>
      </xdr:nvSpPr>
      <xdr:spPr>
        <a:xfrm>
          <a:off x="11341100" y="1145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052300" y="1119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82550</xdr:rowOff>
    </xdr:from>
    <xdr:ext cx="762000" cy="258445"/>
    <xdr:sp macro="" textlink="">
      <xdr:nvSpPr>
        <xdr:cNvPr id="303" name="テキスト ボックス 302"/>
        <xdr:cNvSpPr txBox="1"/>
      </xdr:nvSpPr>
      <xdr:spPr>
        <a:xfrm>
          <a:off x="11341100" y="1105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163830</xdr:rowOff>
    </xdr:from>
    <xdr:to xmlns:xdr="http://schemas.openxmlformats.org/drawingml/2006/spreadsheetDrawing">
      <xdr:col>85</xdr:col>
      <xdr:colOff>95250</xdr:colOff>
      <xdr:row>62</xdr:row>
      <xdr:rowOff>163830</xdr:rowOff>
    </xdr:to>
    <xdr:cxnSp macro="">
      <xdr:nvCxnSpPr>
        <xdr:cNvPr id="304" name="直線コネクタ 303"/>
        <xdr:cNvCxnSpPr/>
      </xdr:nvCxnSpPr>
      <xdr:spPr>
        <a:xfrm>
          <a:off x="12052300" y="1079373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13411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052300" y="1039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175"/>
    <xdr:sp macro="" textlink="">
      <xdr:nvSpPr>
        <xdr:cNvPr id="307" name="テキスト ボックス 306"/>
        <xdr:cNvSpPr txBox="1"/>
      </xdr:nvSpPr>
      <xdr:spPr>
        <a:xfrm>
          <a:off x="113411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052300" y="999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175"/>
    <xdr:sp macro="" textlink="">
      <xdr:nvSpPr>
        <xdr:cNvPr id="309" name="テキスト ボックス 308"/>
        <xdr:cNvSpPr txBox="1"/>
      </xdr:nvSpPr>
      <xdr:spPr>
        <a:xfrm>
          <a:off x="113411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052300" y="958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13411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052300" y="958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146050</xdr:rowOff>
    </xdr:from>
    <xdr:to xmlns:xdr="http://schemas.openxmlformats.org/drawingml/2006/spreadsheetDrawing">
      <xdr:col>81</xdr:col>
      <xdr:colOff>44450</xdr:colOff>
      <xdr:row>68</xdr:row>
      <xdr:rowOff>19685</xdr:rowOff>
    </xdr:to>
    <xdr:cxnSp macro="">
      <xdr:nvCxnSpPr>
        <xdr:cNvPr id="313" name="直線コネクタ 312"/>
        <xdr:cNvCxnSpPr/>
      </xdr:nvCxnSpPr>
      <xdr:spPr>
        <a:xfrm flipV="1">
          <a:off x="15989300" y="10090150"/>
          <a:ext cx="0" cy="1588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163195</xdr:rowOff>
    </xdr:from>
    <xdr:ext cx="762000" cy="258445"/>
    <xdr:sp macro="" textlink="">
      <xdr:nvSpPr>
        <xdr:cNvPr id="314" name="定員管理の状況最小値テキスト"/>
        <xdr:cNvSpPr txBox="1"/>
      </xdr:nvSpPr>
      <xdr:spPr>
        <a:xfrm>
          <a:off x="16078200" y="11650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19685</xdr:rowOff>
    </xdr:from>
    <xdr:to xmlns:xdr="http://schemas.openxmlformats.org/drawingml/2006/spreadsheetDrawing">
      <xdr:col>81</xdr:col>
      <xdr:colOff>133350</xdr:colOff>
      <xdr:row>68</xdr:row>
      <xdr:rowOff>19685</xdr:rowOff>
    </xdr:to>
    <xdr:cxnSp macro="">
      <xdr:nvCxnSpPr>
        <xdr:cNvPr id="315" name="直線コネクタ 314"/>
        <xdr:cNvCxnSpPr/>
      </xdr:nvCxnSpPr>
      <xdr:spPr>
        <a:xfrm>
          <a:off x="15913100" y="1167828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60960</xdr:rowOff>
    </xdr:from>
    <xdr:ext cx="762000" cy="259080"/>
    <xdr:sp macro="" textlink="">
      <xdr:nvSpPr>
        <xdr:cNvPr id="316" name="定員管理の状況最大値テキスト"/>
        <xdr:cNvSpPr txBox="1"/>
      </xdr:nvSpPr>
      <xdr:spPr>
        <a:xfrm>
          <a:off x="160782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146050</xdr:rowOff>
    </xdr:from>
    <xdr:to xmlns:xdr="http://schemas.openxmlformats.org/drawingml/2006/spreadsheetDrawing">
      <xdr:col>81</xdr:col>
      <xdr:colOff>133350</xdr:colOff>
      <xdr:row>58</xdr:row>
      <xdr:rowOff>146050</xdr:rowOff>
    </xdr:to>
    <xdr:cxnSp macro="">
      <xdr:nvCxnSpPr>
        <xdr:cNvPr id="317" name="直線コネクタ 316"/>
        <xdr:cNvCxnSpPr/>
      </xdr:nvCxnSpPr>
      <xdr:spPr>
        <a:xfrm>
          <a:off x="15913100" y="1009015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73660</xdr:rowOff>
    </xdr:from>
    <xdr:to xmlns:xdr="http://schemas.openxmlformats.org/drawingml/2006/spreadsheetDrawing">
      <xdr:col>81</xdr:col>
      <xdr:colOff>44450</xdr:colOff>
      <xdr:row>60</xdr:row>
      <xdr:rowOff>97790</xdr:rowOff>
    </xdr:to>
    <xdr:cxnSp macro="">
      <xdr:nvCxnSpPr>
        <xdr:cNvPr id="318" name="直線コネクタ 317"/>
        <xdr:cNvCxnSpPr/>
      </xdr:nvCxnSpPr>
      <xdr:spPr>
        <a:xfrm>
          <a:off x="15201900" y="10360660"/>
          <a:ext cx="7874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109220</xdr:rowOff>
    </xdr:from>
    <xdr:ext cx="762000" cy="257175"/>
    <xdr:sp macro="" textlink="">
      <xdr:nvSpPr>
        <xdr:cNvPr id="319" name="定員管理の状況平均値テキスト"/>
        <xdr:cNvSpPr txBox="1"/>
      </xdr:nvSpPr>
      <xdr:spPr>
        <a:xfrm>
          <a:off x="16078200" y="1056767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61</xdr:row>
      <xdr:rowOff>137160</xdr:rowOff>
    </xdr:from>
    <xdr:to xmlns:xdr="http://schemas.openxmlformats.org/drawingml/2006/spreadsheetDrawing">
      <xdr:col>81</xdr:col>
      <xdr:colOff>95250</xdr:colOff>
      <xdr:row>62</xdr:row>
      <xdr:rowOff>67310</xdr:rowOff>
    </xdr:to>
    <xdr:sp macro="" textlink="">
      <xdr:nvSpPr>
        <xdr:cNvPr id="320" name="フローチャート: 判断 319"/>
        <xdr:cNvSpPr/>
      </xdr:nvSpPr>
      <xdr:spPr>
        <a:xfrm>
          <a:off x="15944850" y="105956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196850</xdr:colOff>
      <xdr:row>60</xdr:row>
      <xdr:rowOff>68580</xdr:rowOff>
    </xdr:from>
    <xdr:to xmlns:xdr="http://schemas.openxmlformats.org/drawingml/2006/spreadsheetDrawing">
      <xdr:col>77</xdr:col>
      <xdr:colOff>44450</xdr:colOff>
      <xdr:row>60</xdr:row>
      <xdr:rowOff>73660</xdr:rowOff>
    </xdr:to>
    <xdr:cxnSp macro="">
      <xdr:nvCxnSpPr>
        <xdr:cNvPr id="321" name="直線コネクタ 320"/>
        <xdr:cNvCxnSpPr/>
      </xdr:nvCxnSpPr>
      <xdr:spPr>
        <a:xfrm>
          <a:off x="14370050" y="10355580"/>
          <a:ext cx="8318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196850</xdr:colOff>
      <xdr:row>61</xdr:row>
      <xdr:rowOff>93980</xdr:rowOff>
    </xdr:from>
    <xdr:to xmlns:xdr="http://schemas.openxmlformats.org/drawingml/2006/spreadsheetDrawing">
      <xdr:col>77</xdr:col>
      <xdr:colOff>95250</xdr:colOff>
      <xdr:row>62</xdr:row>
      <xdr:rowOff>24130</xdr:rowOff>
    </xdr:to>
    <xdr:sp macro="" textlink="">
      <xdr:nvSpPr>
        <xdr:cNvPr id="322" name="フローチャート: 判断 321"/>
        <xdr:cNvSpPr/>
      </xdr:nvSpPr>
      <xdr:spPr>
        <a:xfrm>
          <a:off x="15157450" y="105524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8890</xdr:rowOff>
    </xdr:from>
    <xdr:ext cx="736600" cy="257175"/>
    <xdr:sp macro="" textlink="">
      <xdr:nvSpPr>
        <xdr:cNvPr id="323" name="テキスト ボックス 322"/>
        <xdr:cNvSpPr txBox="1"/>
      </xdr:nvSpPr>
      <xdr:spPr>
        <a:xfrm>
          <a:off x="14846300" y="106387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26670</xdr:rowOff>
    </xdr:from>
    <xdr:to xmlns:xdr="http://schemas.openxmlformats.org/drawingml/2006/spreadsheetDrawing">
      <xdr:col>72</xdr:col>
      <xdr:colOff>196850</xdr:colOff>
      <xdr:row>60</xdr:row>
      <xdr:rowOff>68580</xdr:rowOff>
    </xdr:to>
    <xdr:cxnSp macro="">
      <xdr:nvCxnSpPr>
        <xdr:cNvPr id="324" name="直線コネクタ 323"/>
        <xdr:cNvCxnSpPr/>
      </xdr:nvCxnSpPr>
      <xdr:spPr>
        <a:xfrm>
          <a:off x="13538200" y="10313670"/>
          <a:ext cx="8318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96520</xdr:rowOff>
    </xdr:from>
    <xdr:to xmlns:xdr="http://schemas.openxmlformats.org/drawingml/2006/spreadsheetDrawing">
      <xdr:col>73</xdr:col>
      <xdr:colOff>44450</xdr:colOff>
      <xdr:row>62</xdr:row>
      <xdr:rowOff>26670</xdr:rowOff>
    </xdr:to>
    <xdr:sp macro="" textlink="">
      <xdr:nvSpPr>
        <xdr:cNvPr id="325" name="フローチャート: 判断 324"/>
        <xdr:cNvSpPr/>
      </xdr:nvSpPr>
      <xdr:spPr>
        <a:xfrm>
          <a:off x="14325600" y="1055497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11430</xdr:rowOff>
    </xdr:from>
    <xdr:ext cx="762000" cy="259080"/>
    <xdr:sp macro="" textlink="">
      <xdr:nvSpPr>
        <xdr:cNvPr id="326" name="テキスト ボックス 325"/>
        <xdr:cNvSpPr txBox="1"/>
      </xdr:nvSpPr>
      <xdr:spPr>
        <a:xfrm>
          <a:off x="14008100" y="1064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21590</xdr:rowOff>
    </xdr:from>
    <xdr:to xmlns:xdr="http://schemas.openxmlformats.org/drawingml/2006/spreadsheetDrawing">
      <xdr:col>68</xdr:col>
      <xdr:colOff>152400</xdr:colOff>
      <xdr:row>60</xdr:row>
      <xdr:rowOff>26670</xdr:rowOff>
    </xdr:to>
    <xdr:cxnSp macro="">
      <xdr:nvCxnSpPr>
        <xdr:cNvPr id="327" name="直線コネクタ 326"/>
        <xdr:cNvCxnSpPr/>
      </xdr:nvCxnSpPr>
      <xdr:spPr>
        <a:xfrm>
          <a:off x="12700000" y="103085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113030</xdr:rowOff>
    </xdr:from>
    <xdr:to xmlns:xdr="http://schemas.openxmlformats.org/drawingml/2006/spreadsheetDrawing">
      <xdr:col>68</xdr:col>
      <xdr:colOff>196850</xdr:colOff>
      <xdr:row>62</xdr:row>
      <xdr:rowOff>43180</xdr:rowOff>
    </xdr:to>
    <xdr:sp macro="" textlink="">
      <xdr:nvSpPr>
        <xdr:cNvPr id="328" name="フローチャート: 判断 327"/>
        <xdr:cNvSpPr/>
      </xdr:nvSpPr>
      <xdr:spPr>
        <a:xfrm>
          <a:off x="13487400" y="105714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27940</xdr:rowOff>
    </xdr:from>
    <xdr:ext cx="762000" cy="258445"/>
    <xdr:sp macro="" textlink="">
      <xdr:nvSpPr>
        <xdr:cNvPr id="329" name="テキスト ボックス 328"/>
        <xdr:cNvSpPr txBox="1"/>
      </xdr:nvSpPr>
      <xdr:spPr>
        <a:xfrm>
          <a:off x="13182600" y="10657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106045</xdr:rowOff>
    </xdr:from>
    <xdr:to xmlns:xdr="http://schemas.openxmlformats.org/drawingml/2006/spreadsheetDrawing">
      <xdr:col>64</xdr:col>
      <xdr:colOff>152400</xdr:colOff>
      <xdr:row>62</xdr:row>
      <xdr:rowOff>36195</xdr:rowOff>
    </xdr:to>
    <xdr:sp macro="" textlink="">
      <xdr:nvSpPr>
        <xdr:cNvPr id="330" name="フローチャート: 判断 329"/>
        <xdr:cNvSpPr/>
      </xdr:nvSpPr>
      <xdr:spPr>
        <a:xfrm>
          <a:off x="126492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20955</xdr:rowOff>
    </xdr:from>
    <xdr:ext cx="762000" cy="257175"/>
    <xdr:sp macro="" textlink="">
      <xdr:nvSpPr>
        <xdr:cNvPr id="331" name="テキスト ボックス 330"/>
        <xdr:cNvSpPr txBox="1"/>
      </xdr:nvSpPr>
      <xdr:spPr>
        <a:xfrm>
          <a:off x="12344400" y="106508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163830</xdr:rowOff>
    </xdr:from>
    <xdr:ext cx="762000" cy="259080"/>
    <xdr:sp macro="" textlink="">
      <xdr:nvSpPr>
        <xdr:cNvPr id="332" name="テキスト ボックス 331"/>
        <xdr:cNvSpPr txBox="1"/>
      </xdr:nvSpPr>
      <xdr:spPr>
        <a:xfrm>
          <a:off x="157861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163830</xdr:rowOff>
    </xdr:from>
    <xdr:ext cx="762000" cy="259080"/>
    <xdr:sp macro="" textlink="">
      <xdr:nvSpPr>
        <xdr:cNvPr id="333" name="テキスト ボックス 332"/>
        <xdr:cNvSpPr txBox="1"/>
      </xdr:nvSpPr>
      <xdr:spPr>
        <a:xfrm>
          <a:off x="149987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163830</xdr:rowOff>
    </xdr:from>
    <xdr:ext cx="762000" cy="259080"/>
    <xdr:sp macro="" textlink="">
      <xdr:nvSpPr>
        <xdr:cNvPr id="334" name="テキスト ボックス 333"/>
        <xdr:cNvSpPr txBox="1"/>
      </xdr:nvSpPr>
      <xdr:spPr>
        <a:xfrm>
          <a:off x="141732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163830</xdr:rowOff>
    </xdr:from>
    <xdr:ext cx="762000" cy="259080"/>
    <xdr:sp macro="" textlink="">
      <xdr:nvSpPr>
        <xdr:cNvPr id="335" name="テキスト ボックス 334"/>
        <xdr:cNvSpPr txBox="1"/>
      </xdr:nvSpPr>
      <xdr:spPr>
        <a:xfrm>
          <a:off x="133350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163830</xdr:rowOff>
    </xdr:from>
    <xdr:ext cx="762000" cy="259080"/>
    <xdr:sp macro="" textlink="">
      <xdr:nvSpPr>
        <xdr:cNvPr id="336" name="テキスト ボックス 335"/>
        <xdr:cNvSpPr txBox="1"/>
      </xdr:nvSpPr>
      <xdr:spPr>
        <a:xfrm>
          <a:off x="12496800" y="1199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60</xdr:row>
      <xdr:rowOff>46990</xdr:rowOff>
    </xdr:from>
    <xdr:to xmlns:xdr="http://schemas.openxmlformats.org/drawingml/2006/spreadsheetDrawing">
      <xdr:col>81</xdr:col>
      <xdr:colOff>95250</xdr:colOff>
      <xdr:row>60</xdr:row>
      <xdr:rowOff>148590</xdr:rowOff>
    </xdr:to>
    <xdr:sp macro="" textlink="">
      <xdr:nvSpPr>
        <xdr:cNvPr id="337" name="楕円 336"/>
        <xdr:cNvSpPr/>
      </xdr:nvSpPr>
      <xdr:spPr>
        <a:xfrm>
          <a:off x="15944850" y="10333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63500</xdr:rowOff>
    </xdr:from>
    <xdr:ext cx="762000" cy="257175"/>
    <xdr:sp macro="" textlink="">
      <xdr:nvSpPr>
        <xdr:cNvPr id="338" name="定員管理の状況該当値テキスト"/>
        <xdr:cNvSpPr txBox="1"/>
      </xdr:nvSpPr>
      <xdr:spPr>
        <a:xfrm>
          <a:off x="16078200" y="10179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196850</xdr:colOff>
      <xdr:row>60</xdr:row>
      <xdr:rowOff>22860</xdr:rowOff>
    </xdr:from>
    <xdr:to xmlns:xdr="http://schemas.openxmlformats.org/drawingml/2006/spreadsheetDrawing">
      <xdr:col>77</xdr:col>
      <xdr:colOff>95250</xdr:colOff>
      <xdr:row>60</xdr:row>
      <xdr:rowOff>124460</xdr:rowOff>
    </xdr:to>
    <xdr:sp macro="" textlink="">
      <xdr:nvSpPr>
        <xdr:cNvPr id="339" name="楕円 338"/>
        <xdr:cNvSpPr/>
      </xdr:nvSpPr>
      <xdr:spPr>
        <a:xfrm>
          <a:off x="15157450" y="103098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134620</xdr:rowOff>
    </xdr:from>
    <xdr:ext cx="736600" cy="257175"/>
    <xdr:sp macro="" textlink="">
      <xdr:nvSpPr>
        <xdr:cNvPr id="340" name="テキスト ボックス 339"/>
        <xdr:cNvSpPr txBox="1"/>
      </xdr:nvSpPr>
      <xdr:spPr>
        <a:xfrm>
          <a:off x="14846300" y="100787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17780</xdr:rowOff>
    </xdr:from>
    <xdr:to xmlns:xdr="http://schemas.openxmlformats.org/drawingml/2006/spreadsheetDrawing">
      <xdr:col>73</xdr:col>
      <xdr:colOff>44450</xdr:colOff>
      <xdr:row>60</xdr:row>
      <xdr:rowOff>119380</xdr:rowOff>
    </xdr:to>
    <xdr:sp macro="" textlink="">
      <xdr:nvSpPr>
        <xdr:cNvPr id="341" name="楕円 340"/>
        <xdr:cNvSpPr/>
      </xdr:nvSpPr>
      <xdr:spPr>
        <a:xfrm>
          <a:off x="14325600" y="1030478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129540</xdr:rowOff>
    </xdr:from>
    <xdr:ext cx="762000" cy="259080"/>
    <xdr:sp macro="" textlink="">
      <xdr:nvSpPr>
        <xdr:cNvPr id="342" name="テキスト ボックス 341"/>
        <xdr:cNvSpPr txBox="1"/>
      </xdr:nvSpPr>
      <xdr:spPr>
        <a:xfrm>
          <a:off x="14008100" y="1007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147320</xdr:rowOff>
    </xdr:from>
    <xdr:to xmlns:xdr="http://schemas.openxmlformats.org/drawingml/2006/spreadsheetDrawing">
      <xdr:col>68</xdr:col>
      <xdr:colOff>196850</xdr:colOff>
      <xdr:row>60</xdr:row>
      <xdr:rowOff>77470</xdr:rowOff>
    </xdr:to>
    <xdr:sp macro="" textlink="">
      <xdr:nvSpPr>
        <xdr:cNvPr id="343" name="楕円 342"/>
        <xdr:cNvSpPr/>
      </xdr:nvSpPr>
      <xdr:spPr>
        <a:xfrm>
          <a:off x="13487400" y="102628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87630</xdr:rowOff>
    </xdr:from>
    <xdr:ext cx="762000" cy="256540"/>
    <xdr:sp macro="" textlink="">
      <xdr:nvSpPr>
        <xdr:cNvPr id="344" name="テキスト ボックス 343"/>
        <xdr:cNvSpPr txBox="1"/>
      </xdr:nvSpPr>
      <xdr:spPr>
        <a:xfrm>
          <a:off x="13182600" y="100317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142240</xdr:rowOff>
    </xdr:from>
    <xdr:to xmlns:xdr="http://schemas.openxmlformats.org/drawingml/2006/spreadsheetDrawing">
      <xdr:col>64</xdr:col>
      <xdr:colOff>152400</xdr:colOff>
      <xdr:row>60</xdr:row>
      <xdr:rowOff>72390</xdr:rowOff>
    </xdr:to>
    <xdr:sp macro="" textlink="">
      <xdr:nvSpPr>
        <xdr:cNvPr id="345" name="楕円 344"/>
        <xdr:cNvSpPr/>
      </xdr:nvSpPr>
      <xdr:spPr>
        <a:xfrm>
          <a:off x="1264920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82550</xdr:rowOff>
    </xdr:from>
    <xdr:ext cx="762000" cy="258445"/>
    <xdr:sp macro="" textlink="">
      <xdr:nvSpPr>
        <xdr:cNvPr id="346" name="テキスト ボックス 345"/>
        <xdr:cNvSpPr txBox="1"/>
      </xdr:nvSpPr>
      <xdr:spPr>
        <a:xfrm>
          <a:off x="12344400" y="1002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052300" y="501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28498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140"/>
    <xdr:sp macro="" textlink="">
      <xdr:nvSpPr>
        <xdr:cNvPr id="349" name="テキスト ボックス 348"/>
        <xdr:cNvSpPr txBox="1"/>
      </xdr:nvSpPr>
      <xdr:spPr>
        <a:xfrm>
          <a:off x="14480540" y="5353050"/>
          <a:ext cx="164846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6891000" y="52705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6891000" y="546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84404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84404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19812000" y="527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19812000" y="546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052300" y="577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7005300" y="577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7005300" y="5778500"/>
          <a:ext cx="3581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196850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7125950" y="609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徐々に減少してきており、平成３０年度は３．６％となった。この値は、類似団体平均、全国平均、群馬県平均のすべてを下回っている。役場新庁舎の完成により、今後公債費が増加する見込みであり、また、館林厚生病院の耐震建替えや広域ごみ処理施設の建設に伴って一部事務組合が借り入れた地方債の元金償還に伴う負担金の増加も見込まれることから、適正な起債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0142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052300" y="819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2" name="テキスト ボックス 361"/>
        <xdr:cNvSpPr txBox="1"/>
      </xdr:nvSpPr>
      <xdr:spPr>
        <a:xfrm>
          <a:off x="11341100" y="804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052300" y="77901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64" name="テキスト ボックス 363"/>
        <xdr:cNvSpPr txBox="1"/>
      </xdr:nvSpPr>
      <xdr:spPr>
        <a:xfrm>
          <a:off x="11341100" y="764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052300" y="738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6" name="テキスト ボックス 365"/>
        <xdr:cNvSpPr txBox="1"/>
      </xdr:nvSpPr>
      <xdr:spPr>
        <a:xfrm>
          <a:off x="113411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052300" y="698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8" name="テキスト ボックス 367"/>
        <xdr:cNvSpPr txBox="1"/>
      </xdr:nvSpPr>
      <xdr:spPr>
        <a:xfrm>
          <a:off x="113411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052300" y="658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0" name="テキスト ボックス 369"/>
        <xdr:cNvSpPr txBox="1"/>
      </xdr:nvSpPr>
      <xdr:spPr>
        <a:xfrm>
          <a:off x="113411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052300" y="618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8445"/>
    <xdr:sp macro="" textlink="">
      <xdr:nvSpPr>
        <xdr:cNvPr id="372" name="テキスト ボックス 371"/>
        <xdr:cNvSpPr txBox="1"/>
      </xdr:nvSpPr>
      <xdr:spPr>
        <a:xfrm>
          <a:off x="11341100" y="603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052300" y="577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8445"/>
    <xdr:sp macro="" textlink="">
      <xdr:nvSpPr>
        <xdr:cNvPr id="374" name="テキスト ボックス 373"/>
        <xdr:cNvSpPr txBox="1"/>
      </xdr:nvSpPr>
      <xdr:spPr>
        <a:xfrm>
          <a:off x="11341100" y="563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052300" y="577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72390</xdr:rowOff>
    </xdr:from>
    <xdr:to xmlns:xdr="http://schemas.openxmlformats.org/drawingml/2006/spreadsheetDrawing">
      <xdr:col>81</xdr:col>
      <xdr:colOff>44450</xdr:colOff>
      <xdr:row>44</xdr:row>
      <xdr:rowOff>138430</xdr:rowOff>
    </xdr:to>
    <xdr:cxnSp macro="">
      <xdr:nvCxnSpPr>
        <xdr:cNvPr id="376" name="直線コネクタ 375"/>
        <xdr:cNvCxnSpPr/>
      </xdr:nvCxnSpPr>
      <xdr:spPr>
        <a:xfrm flipV="1">
          <a:off x="15989300" y="607314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110490</xdr:rowOff>
    </xdr:from>
    <xdr:ext cx="762000" cy="257175"/>
    <xdr:sp macro="" textlink="">
      <xdr:nvSpPr>
        <xdr:cNvPr id="377" name="公債費負担の状況最小値テキスト"/>
        <xdr:cNvSpPr txBox="1"/>
      </xdr:nvSpPr>
      <xdr:spPr>
        <a:xfrm>
          <a:off x="16078200" y="76542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138430</xdr:rowOff>
    </xdr:from>
    <xdr:to xmlns:xdr="http://schemas.openxmlformats.org/drawingml/2006/spreadsheetDrawing">
      <xdr:col>81</xdr:col>
      <xdr:colOff>133350</xdr:colOff>
      <xdr:row>44</xdr:row>
      <xdr:rowOff>138430</xdr:rowOff>
    </xdr:to>
    <xdr:cxnSp macro="">
      <xdr:nvCxnSpPr>
        <xdr:cNvPr id="378" name="直線コネクタ 377"/>
        <xdr:cNvCxnSpPr/>
      </xdr:nvCxnSpPr>
      <xdr:spPr>
        <a:xfrm>
          <a:off x="15913100" y="768223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158750</xdr:rowOff>
    </xdr:from>
    <xdr:ext cx="762000" cy="256540"/>
    <xdr:sp macro="" textlink="">
      <xdr:nvSpPr>
        <xdr:cNvPr id="379" name="公債費負担の状況最大値テキスト"/>
        <xdr:cNvSpPr txBox="1"/>
      </xdr:nvSpPr>
      <xdr:spPr>
        <a:xfrm>
          <a:off x="16078200" y="5816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72390</xdr:rowOff>
    </xdr:from>
    <xdr:to xmlns:xdr="http://schemas.openxmlformats.org/drawingml/2006/spreadsheetDrawing">
      <xdr:col>81</xdr:col>
      <xdr:colOff>133350</xdr:colOff>
      <xdr:row>35</xdr:row>
      <xdr:rowOff>72390</xdr:rowOff>
    </xdr:to>
    <xdr:cxnSp macro="">
      <xdr:nvCxnSpPr>
        <xdr:cNvPr id="380" name="直線コネクタ 379"/>
        <xdr:cNvCxnSpPr/>
      </xdr:nvCxnSpPr>
      <xdr:spPr>
        <a:xfrm>
          <a:off x="15913100" y="607314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88900</xdr:rowOff>
    </xdr:from>
    <xdr:to xmlns:xdr="http://schemas.openxmlformats.org/drawingml/2006/spreadsheetDrawing">
      <xdr:col>81</xdr:col>
      <xdr:colOff>44450</xdr:colOff>
      <xdr:row>36</xdr:row>
      <xdr:rowOff>102235</xdr:rowOff>
    </xdr:to>
    <xdr:cxnSp macro="">
      <xdr:nvCxnSpPr>
        <xdr:cNvPr id="381" name="直線コネクタ 380"/>
        <xdr:cNvCxnSpPr/>
      </xdr:nvCxnSpPr>
      <xdr:spPr>
        <a:xfrm flipV="1">
          <a:off x="15201900" y="6261100"/>
          <a:ext cx="7874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21590</xdr:rowOff>
    </xdr:from>
    <xdr:ext cx="762000" cy="259080"/>
    <xdr:sp macro="" textlink="">
      <xdr:nvSpPr>
        <xdr:cNvPr id="382" name="公債費負担の状況平均値テキスト"/>
        <xdr:cNvSpPr txBox="1"/>
      </xdr:nvSpPr>
      <xdr:spPr>
        <a:xfrm>
          <a:off x="16078200" y="687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40</xdr:row>
      <xdr:rowOff>49530</xdr:rowOff>
    </xdr:from>
    <xdr:to xmlns:xdr="http://schemas.openxmlformats.org/drawingml/2006/spreadsheetDrawing">
      <xdr:col>81</xdr:col>
      <xdr:colOff>95250</xdr:colOff>
      <xdr:row>40</xdr:row>
      <xdr:rowOff>151130</xdr:rowOff>
    </xdr:to>
    <xdr:sp macro="" textlink="">
      <xdr:nvSpPr>
        <xdr:cNvPr id="383" name="フローチャート: 判断 382"/>
        <xdr:cNvSpPr/>
      </xdr:nvSpPr>
      <xdr:spPr>
        <a:xfrm>
          <a:off x="15944850" y="69075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196850</xdr:colOff>
      <xdr:row>36</xdr:row>
      <xdr:rowOff>102235</xdr:rowOff>
    </xdr:from>
    <xdr:to xmlns:xdr="http://schemas.openxmlformats.org/drawingml/2006/spreadsheetDrawing">
      <xdr:col>77</xdr:col>
      <xdr:colOff>44450</xdr:colOff>
      <xdr:row>37</xdr:row>
      <xdr:rowOff>91440</xdr:rowOff>
    </xdr:to>
    <xdr:cxnSp macro="">
      <xdr:nvCxnSpPr>
        <xdr:cNvPr id="384" name="直線コネクタ 383"/>
        <xdr:cNvCxnSpPr/>
      </xdr:nvCxnSpPr>
      <xdr:spPr>
        <a:xfrm flipV="1">
          <a:off x="14370050" y="6274435"/>
          <a:ext cx="83185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196850</xdr:colOff>
      <xdr:row>40</xdr:row>
      <xdr:rowOff>63500</xdr:rowOff>
    </xdr:from>
    <xdr:to xmlns:xdr="http://schemas.openxmlformats.org/drawingml/2006/spreadsheetDrawing">
      <xdr:col>77</xdr:col>
      <xdr:colOff>95250</xdr:colOff>
      <xdr:row>40</xdr:row>
      <xdr:rowOff>163830</xdr:rowOff>
    </xdr:to>
    <xdr:sp macro="" textlink="">
      <xdr:nvSpPr>
        <xdr:cNvPr id="385" name="フローチャート: 判断 384"/>
        <xdr:cNvSpPr/>
      </xdr:nvSpPr>
      <xdr:spPr>
        <a:xfrm>
          <a:off x="15157450" y="692150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149225</xdr:rowOff>
    </xdr:from>
    <xdr:ext cx="736600" cy="258445"/>
    <xdr:sp macro="" textlink="">
      <xdr:nvSpPr>
        <xdr:cNvPr id="386" name="テキスト ボックス 385"/>
        <xdr:cNvSpPr txBox="1"/>
      </xdr:nvSpPr>
      <xdr:spPr>
        <a:xfrm>
          <a:off x="14846300" y="7007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91440</xdr:rowOff>
    </xdr:from>
    <xdr:to xmlns:xdr="http://schemas.openxmlformats.org/drawingml/2006/spreadsheetDrawing">
      <xdr:col>72</xdr:col>
      <xdr:colOff>196850</xdr:colOff>
      <xdr:row>38</xdr:row>
      <xdr:rowOff>54610</xdr:rowOff>
    </xdr:to>
    <xdr:cxnSp macro="">
      <xdr:nvCxnSpPr>
        <xdr:cNvPr id="387" name="直線コネクタ 386"/>
        <xdr:cNvCxnSpPr/>
      </xdr:nvCxnSpPr>
      <xdr:spPr>
        <a:xfrm flipV="1">
          <a:off x="13538200" y="6435090"/>
          <a:ext cx="83185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89535</xdr:rowOff>
    </xdr:from>
    <xdr:to xmlns:xdr="http://schemas.openxmlformats.org/drawingml/2006/spreadsheetDrawing">
      <xdr:col>73</xdr:col>
      <xdr:colOff>44450</xdr:colOff>
      <xdr:row>41</xdr:row>
      <xdr:rowOff>19685</xdr:rowOff>
    </xdr:to>
    <xdr:sp macro="" textlink="">
      <xdr:nvSpPr>
        <xdr:cNvPr id="388" name="フローチャート: 判断 387"/>
        <xdr:cNvSpPr/>
      </xdr:nvSpPr>
      <xdr:spPr>
        <a:xfrm>
          <a:off x="14325600" y="694753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4445</xdr:rowOff>
    </xdr:from>
    <xdr:ext cx="762000" cy="259080"/>
    <xdr:sp macro="" textlink="">
      <xdr:nvSpPr>
        <xdr:cNvPr id="389" name="テキスト ボックス 388"/>
        <xdr:cNvSpPr txBox="1"/>
      </xdr:nvSpPr>
      <xdr:spPr>
        <a:xfrm>
          <a:off x="140081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54610</xdr:rowOff>
    </xdr:from>
    <xdr:to xmlns:xdr="http://schemas.openxmlformats.org/drawingml/2006/spreadsheetDrawing">
      <xdr:col>68</xdr:col>
      <xdr:colOff>152400</xdr:colOff>
      <xdr:row>38</xdr:row>
      <xdr:rowOff>161290</xdr:rowOff>
    </xdr:to>
    <xdr:cxnSp macro="">
      <xdr:nvCxnSpPr>
        <xdr:cNvPr id="390" name="直線コネクタ 389"/>
        <xdr:cNvCxnSpPr/>
      </xdr:nvCxnSpPr>
      <xdr:spPr>
        <a:xfrm flipV="1">
          <a:off x="12700000" y="656971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52070</xdr:rowOff>
    </xdr:from>
    <xdr:to xmlns:xdr="http://schemas.openxmlformats.org/drawingml/2006/spreadsheetDrawing">
      <xdr:col>68</xdr:col>
      <xdr:colOff>196850</xdr:colOff>
      <xdr:row>41</xdr:row>
      <xdr:rowOff>153670</xdr:rowOff>
    </xdr:to>
    <xdr:sp macro="" textlink="">
      <xdr:nvSpPr>
        <xdr:cNvPr id="391" name="フローチャート: 判断 390"/>
        <xdr:cNvSpPr/>
      </xdr:nvSpPr>
      <xdr:spPr>
        <a:xfrm>
          <a:off x="13487400" y="70815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138430</xdr:rowOff>
    </xdr:from>
    <xdr:ext cx="762000" cy="258445"/>
    <xdr:sp macro="" textlink="">
      <xdr:nvSpPr>
        <xdr:cNvPr id="392" name="テキスト ボックス 391"/>
        <xdr:cNvSpPr txBox="1"/>
      </xdr:nvSpPr>
      <xdr:spPr>
        <a:xfrm>
          <a:off x="13182600" y="7167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27940</xdr:rowOff>
    </xdr:from>
    <xdr:to xmlns:xdr="http://schemas.openxmlformats.org/drawingml/2006/spreadsheetDrawing">
      <xdr:col>64</xdr:col>
      <xdr:colOff>152400</xdr:colOff>
      <xdr:row>42</xdr:row>
      <xdr:rowOff>129540</xdr:rowOff>
    </xdr:to>
    <xdr:sp macro="" textlink="">
      <xdr:nvSpPr>
        <xdr:cNvPr id="393" name="フローチャート: 判断 392"/>
        <xdr:cNvSpPr/>
      </xdr:nvSpPr>
      <xdr:spPr>
        <a:xfrm>
          <a:off x="126492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114300</xdr:rowOff>
    </xdr:from>
    <xdr:ext cx="762000" cy="259080"/>
    <xdr:sp macro="" textlink="">
      <xdr:nvSpPr>
        <xdr:cNvPr id="394" name="テキスト ボックス 393"/>
        <xdr:cNvSpPr txBox="1"/>
      </xdr:nvSpPr>
      <xdr:spPr>
        <a:xfrm>
          <a:off x="12344400" y="731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5786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4998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41732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33350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24968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36</xdr:row>
      <xdr:rowOff>38100</xdr:rowOff>
    </xdr:from>
    <xdr:to xmlns:xdr="http://schemas.openxmlformats.org/drawingml/2006/spreadsheetDrawing">
      <xdr:col>81</xdr:col>
      <xdr:colOff>95250</xdr:colOff>
      <xdr:row>36</xdr:row>
      <xdr:rowOff>139700</xdr:rowOff>
    </xdr:to>
    <xdr:sp macro="" textlink="">
      <xdr:nvSpPr>
        <xdr:cNvPr id="400" name="楕円 399"/>
        <xdr:cNvSpPr/>
      </xdr:nvSpPr>
      <xdr:spPr>
        <a:xfrm>
          <a:off x="15944850" y="6210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54610</xdr:rowOff>
    </xdr:from>
    <xdr:ext cx="762000" cy="257175"/>
    <xdr:sp macro="" textlink="">
      <xdr:nvSpPr>
        <xdr:cNvPr id="401" name="公債費負担の状況該当値テキスト"/>
        <xdr:cNvSpPr txBox="1"/>
      </xdr:nvSpPr>
      <xdr:spPr>
        <a:xfrm>
          <a:off x="16078200" y="6055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196850</xdr:colOff>
      <xdr:row>36</xdr:row>
      <xdr:rowOff>52070</xdr:rowOff>
    </xdr:from>
    <xdr:to xmlns:xdr="http://schemas.openxmlformats.org/drawingml/2006/spreadsheetDrawing">
      <xdr:col>77</xdr:col>
      <xdr:colOff>95250</xdr:colOff>
      <xdr:row>36</xdr:row>
      <xdr:rowOff>153035</xdr:rowOff>
    </xdr:to>
    <xdr:sp macro="" textlink="">
      <xdr:nvSpPr>
        <xdr:cNvPr id="402" name="楕円 401"/>
        <xdr:cNvSpPr/>
      </xdr:nvSpPr>
      <xdr:spPr>
        <a:xfrm>
          <a:off x="15157450" y="622427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34</xdr:row>
      <xdr:rowOff>163195</xdr:rowOff>
    </xdr:from>
    <xdr:ext cx="736600" cy="258445"/>
    <xdr:sp macro="" textlink="">
      <xdr:nvSpPr>
        <xdr:cNvPr id="403" name="テキスト ボックス 402"/>
        <xdr:cNvSpPr txBox="1"/>
      </xdr:nvSpPr>
      <xdr:spPr>
        <a:xfrm>
          <a:off x="14846300" y="5992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40640</xdr:rowOff>
    </xdr:from>
    <xdr:to xmlns:xdr="http://schemas.openxmlformats.org/drawingml/2006/spreadsheetDrawing">
      <xdr:col>73</xdr:col>
      <xdr:colOff>44450</xdr:colOff>
      <xdr:row>37</xdr:row>
      <xdr:rowOff>142240</xdr:rowOff>
    </xdr:to>
    <xdr:sp macro="" textlink="">
      <xdr:nvSpPr>
        <xdr:cNvPr id="404" name="楕円 403"/>
        <xdr:cNvSpPr/>
      </xdr:nvSpPr>
      <xdr:spPr>
        <a:xfrm>
          <a:off x="14325600" y="638429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152400</xdr:rowOff>
    </xdr:from>
    <xdr:ext cx="762000" cy="258445"/>
    <xdr:sp macro="" textlink="">
      <xdr:nvSpPr>
        <xdr:cNvPr id="405" name="テキスト ボックス 404"/>
        <xdr:cNvSpPr txBox="1"/>
      </xdr:nvSpPr>
      <xdr:spPr>
        <a:xfrm>
          <a:off x="14008100" y="6153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3810</xdr:rowOff>
    </xdr:from>
    <xdr:to xmlns:xdr="http://schemas.openxmlformats.org/drawingml/2006/spreadsheetDrawing">
      <xdr:col>68</xdr:col>
      <xdr:colOff>196850</xdr:colOff>
      <xdr:row>38</xdr:row>
      <xdr:rowOff>105410</xdr:rowOff>
    </xdr:to>
    <xdr:sp macro="" textlink="">
      <xdr:nvSpPr>
        <xdr:cNvPr id="406" name="楕円 405"/>
        <xdr:cNvSpPr/>
      </xdr:nvSpPr>
      <xdr:spPr>
        <a:xfrm>
          <a:off x="13487400" y="65189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115570</xdr:rowOff>
    </xdr:from>
    <xdr:ext cx="762000" cy="259080"/>
    <xdr:sp macro="" textlink="">
      <xdr:nvSpPr>
        <xdr:cNvPr id="407" name="テキスト ボックス 406"/>
        <xdr:cNvSpPr txBox="1"/>
      </xdr:nvSpPr>
      <xdr:spPr>
        <a:xfrm>
          <a:off x="13182600" y="628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110490</xdr:rowOff>
    </xdr:from>
    <xdr:to xmlns:xdr="http://schemas.openxmlformats.org/drawingml/2006/spreadsheetDrawing">
      <xdr:col>64</xdr:col>
      <xdr:colOff>152400</xdr:colOff>
      <xdr:row>39</xdr:row>
      <xdr:rowOff>40640</xdr:rowOff>
    </xdr:to>
    <xdr:sp macro="" textlink="">
      <xdr:nvSpPr>
        <xdr:cNvPr id="408" name="楕円 407"/>
        <xdr:cNvSpPr/>
      </xdr:nvSpPr>
      <xdr:spPr>
        <a:xfrm>
          <a:off x="126492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50800</xdr:rowOff>
    </xdr:from>
    <xdr:ext cx="762000" cy="258445"/>
    <xdr:sp macro="" textlink="">
      <xdr:nvSpPr>
        <xdr:cNvPr id="409" name="テキスト ボックス 408"/>
        <xdr:cNvSpPr txBox="1"/>
      </xdr:nvSpPr>
      <xdr:spPr>
        <a:xfrm>
          <a:off x="12344400" y="639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052300" y="1206500"/>
          <a:ext cx="4775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005" cy="309245"/>
    <xdr:sp macro="" textlink="">
      <xdr:nvSpPr>
        <xdr:cNvPr id="411" name="テキスト ボックス 410"/>
        <xdr:cNvSpPr txBox="1"/>
      </xdr:nvSpPr>
      <xdr:spPr>
        <a:xfrm>
          <a:off x="12933045" y="1568450"/>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43973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891000" y="14605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891000" y="1651000"/>
          <a:ext cx="1422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8440400" y="146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8440400" y="165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812000" y="1460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812000" y="16510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052300" y="1968500"/>
          <a:ext cx="47752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7005300" y="1968500"/>
          <a:ext cx="56642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163830</xdr:rowOff>
    </xdr:to>
    <xdr:sp macro="" textlink="">
      <xdr:nvSpPr>
        <xdr:cNvPr id="421" name="正方形/長方形 420"/>
        <xdr:cNvSpPr/>
      </xdr:nvSpPr>
      <xdr:spPr>
        <a:xfrm>
          <a:off x="17005300" y="1968500"/>
          <a:ext cx="35814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196850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7125950" y="2286000"/>
          <a:ext cx="54292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は将来負担額に充当可能な財源等が将来負担額を下回ったため３．６％であった。将来負担の大部分を占める地方債残高のうち約６７％が基準財政需要額に１００％算入される臨時財政対策債であるが、役場新庁舎建設事業などに伴い、地方債残高が増加し、基金残高が減少したことから、今後将来負担比率の上昇が見込まれるため、適正な財政運営に努める。</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3" name="テキスト ボックス 422"/>
        <xdr:cNvSpPr txBox="1"/>
      </xdr:nvSpPr>
      <xdr:spPr>
        <a:xfrm>
          <a:off x="120142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052300" y="4381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3411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052300" y="39795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175"/>
    <xdr:sp macro="" textlink="">
      <xdr:nvSpPr>
        <xdr:cNvPr id="427" name="テキスト ボックス 426"/>
        <xdr:cNvSpPr txBox="1"/>
      </xdr:nvSpPr>
      <xdr:spPr>
        <a:xfrm>
          <a:off x="113411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052300" y="35769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175"/>
    <xdr:sp macro="" textlink="">
      <xdr:nvSpPr>
        <xdr:cNvPr id="429" name="テキスト ボックス 428"/>
        <xdr:cNvSpPr txBox="1"/>
      </xdr:nvSpPr>
      <xdr:spPr>
        <a:xfrm>
          <a:off x="113411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052300" y="31750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13411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052300" y="27730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13411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052300" y="23704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163830</xdr:rowOff>
    </xdr:from>
    <xdr:ext cx="762000" cy="259080"/>
    <xdr:sp macro="" textlink="">
      <xdr:nvSpPr>
        <xdr:cNvPr id="435" name="テキスト ボックス 434"/>
        <xdr:cNvSpPr txBox="1"/>
      </xdr:nvSpPr>
      <xdr:spPr>
        <a:xfrm>
          <a:off x="11341100" y="222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052300" y="19685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052300" y="1968500"/>
          <a:ext cx="47752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17780</xdr:rowOff>
    </xdr:to>
    <xdr:cxnSp macro="">
      <xdr:nvCxnSpPr>
        <xdr:cNvPr id="438" name="直線コネクタ 437"/>
        <xdr:cNvCxnSpPr/>
      </xdr:nvCxnSpPr>
      <xdr:spPr>
        <a:xfrm flipV="1">
          <a:off x="15989300" y="2370455"/>
          <a:ext cx="0" cy="1590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160655</xdr:rowOff>
    </xdr:from>
    <xdr:ext cx="762000" cy="258445"/>
    <xdr:sp macro="" textlink="">
      <xdr:nvSpPr>
        <xdr:cNvPr id="439" name="将来負担の状況最小値テキスト"/>
        <xdr:cNvSpPr txBox="1"/>
      </xdr:nvSpPr>
      <xdr:spPr>
        <a:xfrm>
          <a:off x="16078200" y="393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17780</xdr:rowOff>
    </xdr:from>
    <xdr:to xmlns:xdr="http://schemas.openxmlformats.org/drawingml/2006/spreadsheetDrawing">
      <xdr:col>81</xdr:col>
      <xdr:colOff>133350</xdr:colOff>
      <xdr:row>23</xdr:row>
      <xdr:rowOff>17780</xdr:rowOff>
    </xdr:to>
    <xdr:cxnSp macro="">
      <xdr:nvCxnSpPr>
        <xdr:cNvPr id="440" name="直線コネクタ 439"/>
        <xdr:cNvCxnSpPr/>
      </xdr:nvCxnSpPr>
      <xdr:spPr>
        <a:xfrm>
          <a:off x="15913100" y="396113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60782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5913100" y="237045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156845</xdr:rowOff>
    </xdr:from>
    <xdr:ext cx="762000" cy="256540"/>
    <xdr:sp macro="" textlink="">
      <xdr:nvSpPr>
        <xdr:cNvPr id="443" name="将来負担の状況平均値テキスト"/>
        <xdr:cNvSpPr txBox="1"/>
      </xdr:nvSpPr>
      <xdr:spPr>
        <a:xfrm>
          <a:off x="16078200" y="255714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196850</xdr:colOff>
      <xdr:row>15</xdr:row>
      <xdr:rowOff>13335</xdr:rowOff>
    </xdr:from>
    <xdr:to xmlns:xdr="http://schemas.openxmlformats.org/drawingml/2006/spreadsheetDrawing">
      <xdr:col>81</xdr:col>
      <xdr:colOff>95250</xdr:colOff>
      <xdr:row>15</xdr:row>
      <xdr:rowOff>114935</xdr:rowOff>
    </xdr:to>
    <xdr:sp macro="" textlink="">
      <xdr:nvSpPr>
        <xdr:cNvPr id="444" name="フローチャート: 判断 443"/>
        <xdr:cNvSpPr/>
      </xdr:nvSpPr>
      <xdr:spPr>
        <a:xfrm>
          <a:off x="15944850" y="25850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196850</xdr:colOff>
      <xdr:row>15</xdr:row>
      <xdr:rowOff>13335</xdr:rowOff>
    </xdr:from>
    <xdr:to xmlns:xdr="http://schemas.openxmlformats.org/drawingml/2006/spreadsheetDrawing">
      <xdr:col>77</xdr:col>
      <xdr:colOff>95250</xdr:colOff>
      <xdr:row>15</xdr:row>
      <xdr:rowOff>114935</xdr:rowOff>
    </xdr:to>
    <xdr:sp macro="" textlink="">
      <xdr:nvSpPr>
        <xdr:cNvPr id="445" name="フローチャート: 判断 444"/>
        <xdr:cNvSpPr/>
      </xdr:nvSpPr>
      <xdr:spPr>
        <a:xfrm>
          <a:off x="15157450" y="25850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125095</xdr:rowOff>
    </xdr:from>
    <xdr:ext cx="736600" cy="258445"/>
    <xdr:sp macro="" textlink="">
      <xdr:nvSpPr>
        <xdr:cNvPr id="446" name="テキスト ボックス 445"/>
        <xdr:cNvSpPr txBox="1"/>
      </xdr:nvSpPr>
      <xdr:spPr>
        <a:xfrm>
          <a:off x="14846300" y="2353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69850</xdr:rowOff>
    </xdr:from>
    <xdr:to xmlns:xdr="http://schemas.openxmlformats.org/drawingml/2006/spreadsheetDrawing">
      <xdr:col>73</xdr:col>
      <xdr:colOff>44450</xdr:colOff>
      <xdr:row>16</xdr:row>
      <xdr:rowOff>0</xdr:rowOff>
    </xdr:to>
    <xdr:sp macro="" textlink="">
      <xdr:nvSpPr>
        <xdr:cNvPr id="447" name="フローチャート: 判断 446"/>
        <xdr:cNvSpPr/>
      </xdr:nvSpPr>
      <xdr:spPr>
        <a:xfrm>
          <a:off x="14325600" y="26416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10160</xdr:rowOff>
    </xdr:from>
    <xdr:ext cx="762000" cy="259080"/>
    <xdr:sp macro="" textlink="">
      <xdr:nvSpPr>
        <xdr:cNvPr id="448" name="テキスト ボックス 447"/>
        <xdr:cNvSpPr txBox="1"/>
      </xdr:nvSpPr>
      <xdr:spPr>
        <a:xfrm>
          <a:off x="140081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75565</xdr:rowOff>
    </xdr:from>
    <xdr:to xmlns:xdr="http://schemas.openxmlformats.org/drawingml/2006/spreadsheetDrawing">
      <xdr:col>68</xdr:col>
      <xdr:colOff>196850</xdr:colOff>
      <xdr:row>17</xdr:row>
      <xdr:rowOff>6350</xdr:rowOff>
    </xdr:to>
    <xdr:sp macro="" textlink="">
      <xdr:nvSpPr>
        <xdr:cNvPr id="449" name="フローチャート: 判断 448"/>
        <xdr:cNvSpPr/>
      </xdr:nvSpPr>
      <xdr:spPr>
        <a:xfrm>
          <a:off x="13487400" y="281876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15875</xdr:rowOff>
    </xdr:from>
    <xdr:ext cx="762000" cy="259080"/>
    <xdr:sp macro="" textlink="">
      <xdr:nvSpPr>
        <xdr:cNvPr id="450" name="テキスト ボックス 449"/>
        <xdr:cNvSpPr txBox="1"/>
      </xdr:nvSpPr>
      <xdr:spPr>
        <a:xfrm>
          <a:off x="13182600" y="258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71755</xdr:rowOff>
    </xdr:from>
    <xdr:to xmlns:xdr="http://schemas.openxmlformats.org/drawingml/2006/spreadsheetDrawing">
      <xdr:col>64</xdr:col>
      <xdr:colOff>152400</xdr:colOff>
      <xdr:row>18</xdr:row>
      <xdr:rowOff>1905</xdr:rowOff>
    </xdr:to>
    <xdr:sp macro="" textlink="">
      <xdr:nvSpPr>
        <xdr:cNvPr id="451" name="フローチャート: 判断 450"/>
        <xdr:cNvSpPr/>
      </xdr:nvSpPr>
      <xdr:spPr>
        <a:xfrm>
          <a:off x="12649200" y="29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12065</xdr:rowOff>
    </xdr:from>
    <xdr:ext cx="762000" cy="259080"/>
    <xdr:sp macro="" textlink="">
      <xdr:nvSpPr>
        <xdr:cNvPr id="452" name="テキスト ボックス 451"/>
        <xdr:cNvSpPr txBox="1"/>
      </xdr:nvSpPr>
      <xdr:spPr>
        <a:xfrm>
          <a:off x="12344400" y="275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53" name="テキスト ボックス 452"/>
        <xdr:cNvSpPr txBox="1"/>
      </xdr:nvSpPr>
      <xdr:spPr>
        <a:xfrm>
          <a:off x="157861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54" name="テキスト ボックス 453"/>
        <xdr:cNvSpPr txBox="1"/>
      </xdr:nvSpPr>
      <xdr:spPr>
        <a:xfrm>
          <a:off x="149987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8445"/>
    <xdr:sp macro="" textlink="">
      <xdr:nvSpPr>
        <xdr:cNvPr id="455" name="テキスト ボックス 454"/>
        <xdr:cNvSpPr txBox="1"/>
      </xdr:nvSpPr>
      <xdr:spPr>
        <a:xfrm>
          <a:off x="141732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6" name="テキスト ボックス 455"/>
        <xdr:cNvSpPr txBox="1"/>
      </xdr:nvSpPr>
      <xdr:spPr>
        <a:xfrm>
          <a:off x="133350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57" name="テキスト ボックス 456"/>
        <xdr:cNvSpPr txBox="1"/>
      </xdr:nvSpPr>
      <xdr:spPr>
        <a:xfrm>
          <a:off x="124968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196850</xdr:colOff>
      <xdr:row>13</xdr:row>
      <xdr:rowOff>139065</xdr:rowOff>
    </xdr:from>
    <xdr:to xmlns:xdr="http://schemas.openxmlformats.org/drawingml/2006/spreadsheetDrawing">
      <xdr:col>81</xdr:col>
      <xdr:colOff>95250</xdr:colOff>
      <xdr:row>14</xdr:row>
      <xdr:rowOff>69215</xdr:rowOff>
    </xdr:to>
    <xdr:sp macro="" textlink="">
      <xdr:nvSpPr>
        <xdr:cNvPr id="458" name="楕円 457"/>
        <xdr:cNvSpPr/>
      </xdr:nvSpPr>
      <xdr:spPr>
        <a:xfrm>
          <a:off x="15944850" y="23679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60325</xdr:rowOff>
    </xdr:from>
    <xdr:ext cx="762000" cy="259080"/>
    <xdr:sp macro="" textlink="">
      <xdr:nvSpPr>
        <xdr:cNvPr id="459" name="将来負担の状況該当値テキスト"/>
        <xdr:cNvSpPr txBox="1"/>
      </xdr:nvSpPr>
      <xdr:spPr>
        <a:xfrm>
          <a:off x="16078200" y="22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93990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967325" y="190500"/>
          <a:ext cx="36893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992725" y="215900"/>
          <a:ext cx="36449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187960</xdr:colOff>
      <xdr:row>4</xdr:row>
      <xdr:rowOff>0</xdr:rowOff>
    </xdr:to>
    <xdr:sp macro="" textlink="">
      <xdr:nvSpPr>
        <xdr:cNvPr id="5" name="正方形/長方形 4"/>
        <xdr:cNvSpPr/>
      </xdr:nvSpPr>
      <xdr:spPr>
        <a:xfrm>
          <a:off x="18018125" y="241300"/>
          <a:ext cx="35972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342235" y="190500"/>
          <a:ext cx="25038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367635" y="215900"/>
          <a:ext cx="24593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5393035" y="241300"/>
          <a:ext cx="240220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6630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25805" y="1524000"/>
          <a:ext cx="906081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40740" y="1555750"/>
          <a:ext cx="131254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89785" y="1555750"/>
          <a:ext cx="11976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14,661
14,400
41.86
7,026,036
6,430,153
587,836
3,830,938
4,574,120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350895" y="1555750"/>
          <a:ext cx="1427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163830</xdr:rowOff>
    </xdr:to>
    <xdr:sp macro="" textlink="">
      <xdr:nvSpPr>
        <xdr:cNvPr id="14" name="正方形/長方形 13"/>
        <xdr:cNvSpPr/>
      </xdr:nvSpPr>
      <xdr:spPr>
        <a:xfrm>
          <a:off x="4778375" y="1549400"/>
          <a:ext cx="1911350" cy="1014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163830</xdr:rowOff>
    </xdr:to>
    <xdr:sp macro="" textlink="">
      <xdr:nvSpPr>
        <xdr:cNvPr id="15" name="正方形/長方形 14"/>
        <xdr:cNvSpPr/>
      </xdr:nvSpPr>
      <xdr:spPr>
        <a:xfrm>
          <a:off x="6689725" y="1549400"/>
          <a:ext cx="1197610" cy="1014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163830</xdr:rowOff>
    </xdr:to>
    <xdr:sp macro="" textlink="">
      <xdr:nvSpPr>
        <xdr:cNvPr id="16" name="正方形/長方形 15"/>
        <xdr:cNvSpPr/>
      </xdr:nvSpPr>
      <xdr:spPr>
        <a:xfrm>
          <a:off x="7938770" y="1549400"/>
          <a:ext cx="598805" cy="1014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778375" y="2413000"/>
          <a:ext cx="19113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753225" y="2413000"/>
          <a:ext cx="321183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939020" y="1524000"/>
          <a:ext cx="13385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175240" y="1587500"/>
          <a:ext cx="11976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175240" y="1854200"/>
          <a:ext cx="11976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175240" y="2184400"/>
          <a:ext cx="119761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028555" y="1676400"/>
          <a:ext cx="1593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063480" y="16256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063480" y="18923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10793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028555" y="2159000"/>
          <a:ext cx="1593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163830</xdr:rowOff>
    </xdr:from>
    <xdr:to xmlns:xdr="http://schemas.openxmlformats.org/drawingml/2006/spreadsheetDrawing">
      <xdr:col>53</xdr:col>
      <xdr:colOff>146050</xdr:colOff>
      <xdr:row>14</xdr:row>
      <xdr:rowOff>137160</xdr:rowOff>
    </xdr:to>
    <xdr:cxnSp macro="">
      <xdr:nvCxnSpPr>
        <xdr:cNvPr id="28" name="直線コネクタ 27"/>
        <xdr:cNvCxnSpPr/>
      </xdr:nvCxnSpPr>
      <xdr:spPr>
        <a:xfrm flipV="1">
          <a:off x="10107930" y="2392680"/>
          <a:ext cx="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028555" y="2540000"/>
          <a:ext cx="1593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7175"/>
    <xdr:sp macro="" textlink="">
      <xdr:nvSpPr>
        <xdr:cNvPr id="30" name="テキスト ボックス 29"/>
        <xdr:cNvSpPr txBox="1"/>
      </xdr:nvSpPr>
      <xdr:spPr>
        <a:xfrm>
          <a:off x="662305" y="3492500"/>
          <a:ext cx="88957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6540"/>
    <xdr:sp macro="" textlink="">
      <xdr:nvSpPr>
        <xdr:cNvPr id="31" name="テキスト ボックス 30"/>
        <xdr:cNvSpPr txBox="1"/>
      </xdr:nvSpPr>
      <xdr:spPr>
        <a:xfrm>
          <a:off x="662305" y="3746500"/>
          <a:ext cx="60458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62305"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8445"/>
    <xdr:sp macro="" textlink="">
      <xdr:nvSpPr>
        <xdr:cNvPr id="33" name="テキスト ボックス 32"/>
        <xdr:cNvSpPr txBox="1"/>
      </xdr:nvSpPr>
      <xdr:spPr>
        <a:xfrm>
          <a:off x="662305" y="42545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25805" y="4699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187960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074920" y="4762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187960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074920" y="4953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664325" y="4762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664325" y="4953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18070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18070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25805" y="5270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377180" y="5270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440680" y="5270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466715" y="5588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０．４ポイント減少し、２５．７％となった。決算額としては前年度に対して１９００万円以上減少している。今年度の数値は、類似団体平均、全国平均、群馬県平均</a:t>
          </a:r>
          <a:r>
            <a:rPr kumimoji="1" lang="ja-JP" altLang="en-US" sz="1300">
              <a:latin typeface="ＭＳ Ｐゴシック"/>
              <a:ea typeface="ＭＳ Ｐゴシック"/>
            </a:rPr>
            <a:t>のすべてに対して高くなっている。適正な職員配置等により人件費を抑制することが課題である。</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687705" y="5080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25805" y="755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7175"/>
    <xdr:sp macro="" textlink="">
      <xdr:nvSpPr>
        <xdr:cNvPr id="47" name="テキスト ボックス 46"/>
        <xdr:cNvSpPr txBox="1"/>
      </xdr:nvSpPr>
      <xdr:spPr>
        <a:xfrm>
          <a:off x="241935" y="7414260"/>
          <a:ext cx="507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25805" y="717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41935"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25805" y="679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8445"/>
    <xdr:sp macro="" textlink="">
      <xdr:nvSpPr>
        <xdr:cNvPr id="51" name="テキスト ボックス 50"/>
        <xdr:cNvSpPr txBox="1"/>
      </xdr:nvSpPr>
      <xdr:spPr>
        <a:xfrm>
          <a:off x="241935" y="665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25805" y="6413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6540"/>
    <xdr:sp macro="" textlink="">
      <xdr:nvSpPr>
        <xdr:cNvPr id="53" name="テキスト ボックス 52"/>
        <xdr:cNvSpPr txBox="1"/>
      </xdr:nvSpPr>
      <xdr:spPr>
        <a:xfrm>
          <a:off x="241935" y="6271260"/>
          <a:ext cx="507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25805" y="6032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41935"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163830</xdr:rowOff>
    </xdr:from>
    <xdr:to xmlns:xdr="http://schemas.openxmlformats.org/drawingml/2006/spreadsheetDrawing">
      <xdr:col>26</xdr:col>
      <xdr:colOff>184150</xdr:colOff>
      <xdr:row>32</xdr:row>
      <xdr:rowOff>163830</xdr:rowOff>
    </xdr:to>
    <xdr:cxnSp macro="">
      <xdr:nvCxnSpPr>
        <xdr:cNvPr id="56" name="直線コネクタ 55"/>
        <xdr:cNvCxnSpPr/>
      </xdr:nvCxnSpPr>
      <xdr:spPr>
        <a:xfrm>
          <a:off x="725805" y="565023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41935"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25805" y="5270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6540"/>
    <xdr:sp macro="" textlink="">
      <xdr:nvSpPr>
        <xdr:cNvPr id="59" name="テキスト ボックス 58"/>
        <xdr:cNvSpPr txBox="1"/>
      </xdr:nvSpPr>
      <xdr:spPr>
        <a:xfrm>
          <a:off x="241935" y="5128260"/>
          <a:ext cx="507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25805" y="5270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139700</xdr:rowOff>
    </xdr:from>
    <xdr:to xmlns:xdr="http://schemas.openxmlformats.org/drawingml/2006/spreadsheetDrawing">
      <xdr:col>24</xdr:col>
      <xdr:colOff>25400</xdr:colOff>
      <xdr:row>41</xdr:row>
      <xdr:rowOff>133350</xdr:rowOff>
    </xdr:to>
    <xdr:cxnSp macro="">
      <xdr:nvCxnSpPr>
        <xdr:cNvPr id="61" name="直線コネクタ 60"/>
        <xdr:cNvCxnSpPr/>
      </xdr:nvCxnSpPr>
      <xdr:spPr>
        <a:xfrm flipV="1">
          <a:off x="4536440" y="56261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105410</xdr:rowOff>
    </xdr:from>
    <xdr:ext cx="760095" cy="258445"/>
    <xdr:sp macro="" textlink="">
      <xdr:nvSpPr>
        <xdr:cNvPr id="62" name="人件費最小値テキスト"/>
        <xdr:cNvSpPr txBox="1"/>
      </xdr:nvSpPr>
      <xdr:spPr>
        <a:xfrm>
          <a:off x="4625340" y="713486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133350</xdr:rowOff>
    </xdr:from>
    <xdr:to xmlns:xdr="http://schemas.openxmlformats.org/drawingml/2006/spreadsheetDrawing">
      <xdr:col>24</xdr:col>
      <xdr:colOff>114300</xdr:colOff>
      <xdr:row>41</xdr:row>
      <xdr:rowOff>133350</xdr:rowOff>
    </xdr:to>
    <xdr:cxnSp macro="">
      <xdr:nvCxnSpPr>
        <xdr:cNvPr id="63" name="直線コネクタ 62"/>
        <xdr:cNvCxnSpPr/>
      </xdr:nvCxnSpPr>
      <xdr:spPr>
        <a:xfrm>
          <a:off x="4459605" y="716280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54610</xdr:rowOff>
    </xdr:from>
    <xdr:ext cx="760095" cy="257175"/>
    <xdr:sp macro="" textlink="">
      <xdr:nvSpPr>
        <xdr:cNvPr id="64" name="人件費最大値テキスト"/>
        <xdr:cNvSpPr txBox="1"/>
      </xdr:nvSpPr>
      <xdr:spPr>
        <a:xfrm>
          <a:off x="4625340" y="53695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139700</xdr:rowOff>
    </xdr:from>
    <xdr:to xmlns:xdr="http://schemas.openxmlformats.org/drawingml/2006/spreadsheetDrawing">
      <xdr:col>24</xdr:col>
      <xdr:colOff>114300</xdr:colOff>
      <xdr:row>32</xdr:row>
      <xdr:rowOff>139700</xdr:rowOff>
    </xdr:to>
    <xdr:cxnSp macro="">
      <xdr:nvCxnSpPr>
        <xdr:cNvPr id="65" name="直線コネクタ 64"/>
        <xdr:cNvCxnSpPr/>
      </xdr:nvCxnSpPr>
      <xdr:spPr>
        <a:xfrm>
          <a:off x="4459605" y="562610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114300</xdr:rowOff>
    </xdr:from>
    <xdr:to xmlns:xdr="http://schemas.openxmlformats.org/drawingml/2006/spreadsheetDrawing">
      <xdr:col>24</xdr:col>
      <xdr:colOff>25400</xdr:colOff>
      <xdr:row>38</xdr:row>
      <xdr:rowOff>163830</xdr:rowOff>
    </xdr:to>
    <xdr:cxnSp macro="">
      <xdr:nvCxnSpPr>
        <xdr:cNvPr id="66" name="直線コネクタ 65"/>
        <xdr:cNvCxnSpPr/>
      </xdr:nvCxnSpPr>
      <xdr:spPr>
        <a:xfrm flipV="1">
          <a:off x="3758565" y="6629400"/>
          <a:ext cx="7778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137160</xdr:rowOff>
    </xdr:from>
    <xdr:ext cx="760095" cy="258445"/>
    <xdr:sp macro="" textlink="">
      <xdr:nvSpPr>
        <xdr:cNvPr id="67" name="人件費平均値テキスト"/>
        <xdr:cNvSpPr txBox="1"/>
      </xdr:nvSpPr>
      <xdr:spPr>
        <a:xfrm>
          <a:off x="4625340" y="5966460"/>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120650</xdr:rowOff>
    </xdr:from>
    <xdr:to xmlns:xdr="http://schemas.openxmlformats.org/drawingml/2006/spreadsheetDrawing">
      <xdr:col>24</xdr:col>
      <xdr:colOff>76200</xdr:colOff>
      <xdr:row>36</xdr:row>
      <xdr:rowOff>50800</xdr:rowOff>
    </xdr:to>
    <xdr:sp macro="" textlink="">
      <xdr:nvSpPr>
        <xdr:cNvPr id="68" name="フローチャート: 判断 67"/>
        <xdr:cNvSpPr/>
      </xdr:nvSpPr>
      <xdr:spPr>
        <a:xfrm>
          <a:off x="4497705" y="61214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139700</xdr:rowOff>
    </xdr:from>
    <xdr:to xmlns:xdr="http://schemas.openxmlformats.org/drawingml/2006/spreadsheetDrawing">
      <xdr:col>19</xdr:col>
      <xdr:colOff>187325</xdr:colOff>
      <xdr:row>38</xdr:row>
      <xdr:rowOff>163830</xdr:rowOff>
    </xdr:to>
    <xdr:cxnSp macro="">
      <xdr:nvCxnSpPr>
        <xdr:cNvPr id="69" name="直線コネクタ 68"/>
        <xdr:cNvCxnSpPr/>
      </xdr:nvCxnSpPr>
      <xdr:spPr>
        <a:xfrm>
          <a:off x="2917825" y="6654800"/>
          <a:ext cx="84074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57150</xdr:rowOff>
    </xdr:from>
    <xdr:to xmlns:xdr="http://schemas.openxmlformats.org/drawingml/2006/spreadsheetDrawing">
      <xdr:col>20</xdr:col>
      <xdr:colOff>38100</xdr:colOff>
      <xdr:row>35</xdr:row>
      <xdr:rowOff>158750</xdr:rowOff>
    </xdr:to>
    <xdr:sp macro="" textlink="">
      <xdr:nvSpPr>
        <xdr:cNvPr id="70" name="フローチャート: 判断 69"/>
        <xdr:cNvSpPr/>
      </xdr:nvSpPr>
      <xdr:spPr>
        <a:xfrm>
          <a:off x="3707765" y="60579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163830</xdr:rowOff>
    </xdr:from>
    <xdr:ext cx="735965" cy="259080"/>
    <xdr:sp macro="" textlink="">
      <xdr:nvSpPr>
        <xdr:cNvPr id="71" name="テキスト ボックス 70"/>
        <xdr:cNvSpPr txBox="1"/>
      </xdr:nvSpPr>
      <xdr:spPr>
        <a:xfrm>
          <a:off x="3389630" y="5821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114300</xdr:rowOff>
    </xdr:from>
    <xdr:to xmlns:xdr="http://schemas.openxmlformats.org/drawingml/2006/spreadsheetDrawing">
      <xdr:col>15</xdr:col>
      <xdr:colOff>98425</xdr:colOff>
      <xdr:row>38</xdr:row>
      <xdr:rowOff>139700</xdr:rowOff>
    </xdr:to>
    <xdr:cxnSp macro="">
      <xdr:nvCxnSpPr>
        <xdr:cNvPr id="72" name="直線コネクタ 71"/>
        <xdr:cNvCxnSpPr/>
      </xdr:nvCxnSpPr>
      <xdr:spPr>
        <a:xfrm>
          <a:off x="2077085" y="6629400"/>
          <a:ext cx="84074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57150</xdr:rowOff>
    </xdr:from>
    <xdr:to xmlns:xdr="http://schemas.openxmlformats.org/drawingml/2006/spreadsheetDrawing">
      <xdr:col>15</xdr:col>
      <xdr:colOff>149225</xdr:colOff>
      <xdr:row>35</xdr:row>
      <xdr:rowOff>158750</xdr:rowOff>
    </xdr:to>
    <xdr:sp macro="" textlink="">
      <xdr:nvSpPr>
        <xdr:cNvPr id="73" name="フローチャート: 判断 72"/>
        <xdr:cNvSpPr/>
      </xdr:nvSpPr>
      <xdr:spPr>
        <a:xfrm>
          <a:off x="2867025"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163830</xdr:rowOff>
    </xdr:from>
    <xdr:ext cx="760095" cy="259080"/>
    <xdr:sp macro="" textlink="">
      <xdr:nvSpPr>
        <xdr:cNvPr id="74" name="テキスト ボックス 73"/>
        <xdr:cNvSpPr txBox="1"/>
      </xdr:nvSpPr>
      <xdr:spPr>
        <a:xfrm>
          <a:off x="2560955" y="5821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114300</xdr:rowOff>
    </xdr:from>
    <xdr:to xmlns:xdr="http://schemas.openxmlformats.org/drawingml/2006/spreadsheetDrawing">
      <xdr:col>11</xdr:col>
      <xdr:colOff>9525</xdr:colOff>
      <xdr:row>39</xdr:row>
      <xdr:rowOff>6350</xdr:rowOff>
    </xdr:to>
    <xdr:cxnSp macro="">
      <xdr:nvCxnSpPr>
        <xdr:cNvPr id="75" name="直線コネクタ 74"/>
        <xdr:cNvCxnSpPr/>
      </xdr:nvCxnSpPr>
      <xdr:spPr>
        <a:xfrm flipV="1">
          <a:off x="1248410" y="6629400"/>
          <a:ext cx="8286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69850</xdr:rowOff>
    </xdr:from>
    <xdr:to xmlns:xdr="http://schemas.openxmlformats.org/drawingml/2006/spreadsheetDrawing">
      <xdr:col>11</xdr:col>
      <xdr:colOff>60325</xdr:colOff>
      <xdr:row>36</xdr:row>
      <xdr:rowOff>0</xdr:rowOff>
    </xdr:to>
    <xdr:sp macro="" textlink="">
      <xdr:nvSpPr>
        <xdr:cNvPr id="76" name="フローチャート: 判断 75"/>
        <xdr:cNvSpPr/>
      </xdr:nvSpPr>
      <xdr:spPr>
        <a:xfrm>
          <a:off x="2038350" y="60706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10160</xdr:rowOff>
    </xdr:from>
    <xdr:ext cx="761365" cy="259080"/>
    <xdr:sp macro="" textlink="">
      <xdr:nvSpPr>
        <xdr:cNvPr id="77" name="テキスト ボックス 76"/>
        <xdr:cNvSpPr txBox="1"/>
      </xdr:nvSpPr>
      <xdr:spPr>
        <a:xfrm>
          <a:off x="1720215" y="583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107950</xdr:rowOff>
    </xdr:from>
    <xdr:to xmlns:xdr="http://schemas.openxmlformats.org/drawingml/2006/spreadsheetDrawing">
      <xdr:col>6</xdr:col>
      <xdr:colOff>171450</xdr:colOff>
      <xdr:row>36</xdr:row>
      <xdr:rowOff>38100</xdr:rowOff>
    </xdr:to>
    <xdr:sp macro="" textlink="">
      <xdr:nvSpPr>
        <xdr:cNvPr id="78" name="フローチャート: 判断 77"/>
        <xdr:cNvSpPr/>
      </xdr:nvSpPr>
      <xdr:spPr>
        <a:xfrm>
          <a:off x="119761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48260</xdr:rowOff>
    </xdr:from>
    <xdr:ext cx="759460" cy="258445"/>
    <xdr:sp macro="" textlink="">
      <xdr:nvSpPr>
        <xdr:cNvPr id="79" name="テキスト ボックス 78"/>
        <xdr:cNvSpPr txBox="1"/>
      </xdr:nvSpPr>
      <xdr:spPr>
        <a:xfrm>
          <a:off x="891540" y="587756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33260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095" cy="259080"/>
    <xdr:sp macro="" textlink="">
      <xdr:nvSpPr>
        <xdr:cNvPr id="81" name="テキスト ボックス 80"/>
        <xdr:cNvSpPr txBox="1"/>
      </xdr:nvSpPr>
      <xdr:spPr>
        <a:xfrm>
          <a:off x="355473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71399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187960</xdr:colOff>
      <xdr:row>44</xdr:row>
      <xdr:rowOff>10160</xdr:rowOff>
    </xdr:from>
    <xdr:ext cx="762000" cy="259080"/>
    <xdr:sp macro="" textlink="">
      <xdr:nvSpPr>
        <xdr:cNvPr id="83" name="テキスト ボックス 82"/>
        <xdr:cNvSpPr txBox="1"/>
      </xdr:nvSpPr>
      <xdr:spPr>
        <a:xfrm>
          <a:off x="18796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095" cy="259080"/>
    <xdr:sp macro="" textlink="">
      <xdr:nvSpPr>
        <xdr:cNvPr id="84" name="テキスト ボックス 83"/>
        <xdr:cNvSpPr txBox="1"/>
      </xdr:nvSpPr>
      <xdr:spPr>
        <a:xfrm>
          <a:off x="104457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63500</xdr:rowOff>
    </xdr:from>
    <xdr:to xmlns:xdr="http://schemas.openxmlformats.org/drawingml/2006/spreadsheetDrawing">
      <xdr:col>24</xdr:col>
      <xdr:colOff>76200</xdr:colOff>
      <xdr:row>38</xdr:row>
      <xdr:rowOff>163830</xdr:rowOff>
    </xdr:to>
    <xdr:sp macro="" textlink="">
      <xdr:nvSpPr>
        <xdr:cNvPr id="85" name="楕円 84"/>
        <xdr:cNvSpPr/>
      </xdr:nvSpPr>
      <xdr:spPr>
        <a:xfrm>
          <a:off x="4497705" y="6578600"/>
          <a:ext cx="8953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35560</xdr:rowOff>
    </xdr:from>
    <xdr:ext cx="760095" cy="258445"/>
    <xdr:sp macro="" textlink="">
      <xdr:nvSpPr>
        <xdr:cNvPr id="86" name="人件費該当値テキスト"/>
        <xdr:cNvSpPr txBox="1"/>
      </xdr:nvSpPr>
      <xdr:spPr>
        <a:xfrm>
          <a:off x="4625340" y="655066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114300</xdr:rowOff>
    </xdr:from>
    <xdr:to xmlns:xdr="http://schemas.openxmlformats.org/drawingml/2006/spreadsheetDrawing">
      <xdr:col>20</xdr:col>
      <xdr:colOff>38100</xdr:colOff>
      <xdr:row>39</xdr:row>
      <xdr:rowOff>44450</xdr:rowOff>
    </xdr:to>
    <xdr:sp macro="" textlink="">
      <xdr:nvSpPr>
        <xdr:cNvPr id="87" name="楕円 86"/>
        <xdr:cNvSpPr/>
      </xdr:nvSpPr>
      <xdr:spPr>
        <a:xfrm>
          <a:off x="3707765" y="66294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29210</xdr:rowOff>
    </xdr:from>
    <xdr:ext cx="735965" cy="256540"/>
    <xdr:sp macro="" textlink="">
      <xdr:nvSpPr>
        <xdr:cNvPr id="88" name="テキスト ボックス 87"/>
        <xdr:cNvSpPr txBox="1"/>
      </xdr:nvSpPr>
      <xdr:spPr>
        <a:xfrm>
          <a:off x="3389630" y="671576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88900</xdr:rowOff>
    </xdr:from>
    <xdr:to xmlns:xdr="http://schemas.openxmlformats.org/drawingml/2006/spreadsheetDrawing">
      <xdr:col>15</xdr:col>
      <xdr:colOff>149225</xdr:colOff>
      <xdr:row>39</xdr:row>
      <xdr:rowOff>19050</xdr:rowOff>
    </xdr:to>
    <xdr:sp macro="" textlink="">
      <xdr:nvSpPr>
        <xdr:cNvPr id="89" name="楕円 88"/>
        <xdr:cNvSpPr/>
      </xdr:nvSpPr>
      <xdr:spPr>
        <a:xfrm>
          <a:off x="28670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3810</xdr:rowOff>
    </xdr:from>
    <xdr:ext cx="760095" cy="259080"/>
    <xdr:sp macro="" textlink="">
      <xdr:nvSpPr>
        <xdr:cNvPr id="90" name="テキスト ボックス 89"/>
        <xdr:cNvSpPr txBox="1"/>
      </xdr:nvSpPr>
      <xdr:spPr>
        <a:xfrm>
          <a:off x="2560955" y="669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63500</xdr:rowOff>
    </xdr:from>
    <xdr:to xmlns:xdr="http://schemas.openxmlformats.org/drawingml/2006/spreadsheetDrawing">
      <xdr:col>11</xdr:col>
      <xdr:colOff>60325</xdr:colOff>
      <xdr:row>38</xdr:row>
      <xdr:rowOff>163830</xdr:rowOff>
    </xdr:to>
    <xdr:sp macro="" textlink="">
      <xdr:nvSpPr>
        <xdr:cNvPr id="91" name="楕円 90"/>
        <xdr:cNvSpPr/>
      </xdr:nvSpPr>
      <xdr:spPr>
        <a:xfrm>
          <a:off x="2038350" y="6578600"/>
          <a:ext cx="8953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149860</xdr:rowOff>
    </xdr:from>
    <xdr:ext cx="761365" cy="258445"/>
    <xdr:sp macro="" textlink="">
      <xdr:nvSpPr>
        <xdr:cNvPr id="92" name="テキスト ボックス 91"/>
        <xdr:cNvSpPr txBox="1"/>
      </xdr:nvSpPr>
      <xdr:spPr>
        <a:xfrm>
          <a:off x="1720215" y="6664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127000</xdr:rowOff>
    </xdr:from>
    <xdr:to xmlns:xdr="http://schemas.openxmlformats.org/drawingml/2006/spreadsheetDrawing">
      <xdr:col>6</xdr:col>
      <xdr:colOff>171450</xdr:colOff>
      <xdr:row>39</xdr:row>
      <xdr:rowOff>57150</xdr:rowOff>
    </xdr:to>
    <xdr:sp macro="" textlink="">
      <xdr:nvSpPr>
        <xdr:cNvPr id="93" name="楕円 92"/>
        <xdr:cNvSpPr/>
      </xdr:nvSpPr>
      <xdr:spPr>
        <a:xfrm>
          <a:off x="119761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41910</xdr:rowOff>
    </xdr:from>
    <xdr:ext cx="759460" cy="257175"/>
    <xdr:sp macro="" textlink="">
      <xdr:nvSpPr>
        <xdr:cNvPr id="94" name="テキスト ボックス 93"/>
        <xdr:cNvSpPr txBox="1"/>
      </xdr:nvSpPr>
      <xdr:spPr>
        <a:xfrm>
          <a:off x="891540" y="672846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697970" y="1270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6055975" y="1333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6055975" y="1524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648555" y="1333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648555" y="1524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9164935" y="1333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9164935" y="1524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697970" y="1841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6352520" y="1841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6412845" y="1841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450945" y="2159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０．１％ポイント増加し１８．５％となった。類似団体平均との差が大きいが、臨時職員経費が要因のひとつである。平成３０年度の人口千人あたりの当町の</a:t>
          </a:r>
          <a:r>
            <a:rPr kumimoji="1" lang="ja-JP" altLang="en-US" sz="1300">
              <a:latin typeface="ＭＳ Ｐゴシック"/>
              <a:ea typeface="ＭＳ Ｐゴシック"/>
            </a:rPr>
            <a:t>職員数は８．９４人だった。この人数は類似団体平均の８２％程度であり、正職員の補充として臨時職員が多くなっている現状がある。</a:t>
          </a: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1659870" y="1651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697970" y="4127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7175"/>
    <xdr:sp macro="" textlink="">
      <xdr:nvSpPr>
        <xdr:cNvPr id="108" name="テキスト ボックス 107"/>
        <xdr:cNvSpPr txBox="1"/>
      </xdr:nvSpPr>
      <xdr:spPr>
        <a:xfrm>
          <a:off x="11226165" y="3985260"/>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697970" y="374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5460" cy="259080"/>
    <xdr:sp macro="" textlink="">
      <xdr:nvSpPr>
        <xdr:cNvPr id="110" name="テキスト ボックス 109"/>
        <xdr:cNvSpPr txBox="1"/>
      </xdr:nvSpPr>
      <xdr:spPr>
        <a:xfrm>
          <a:off x="11226165"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697970" y="336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5460" cy="258445"/>
    <xdr:sp macro="" textlink="">
      <xdr:nvSpPr>
        <xdr:cNvPr id="112" name="テキスト ボックス 111"/>
        <xdr:cNvSpPr txBox="1"/>
      </xdr:nvSpPr>
      <xdr:spPr>
        <a:xfrm>
          <a:off x="11226165" y="3223260"/>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697970" y="298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5460" cy="256540"/>
    <xdr:sp macro="" textlink="">
      <xdr:nvSpPr>
        <xdr:cNvPr id="114" name="テキスト ボックス 113"/>
        <xdr:cNvSpPr txBox="1"/>
      </xdr:nvSpPr>
      <xdr:spPr>
        <a:xfrm>
          <a:off x="11226165"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697970" y="2603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5460" cy="259080"/>
    <xdr:sp macro="" textlink="">
      <xdr:nvSpPr>
        <xdr:cNvPr id="116" name="テキスト ボックス 115"/>
        <xdr:cNvSpPr txBox="1"/>
      </xdr:nvSpPr>
      <xdr:spPr>
        <a:xfrm>
          <a:off x="11226165"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163830</xdr:rowOff>
    </xdr:from>
    <xdr:to xmlns:xdr="http://schemas.openxmlformats.org/drawingml/2006/spreadsheetDrawing">
      <xdr:col>85</xdr:col>
      <xdr:colOff>66675</xdr:colOff>
      <xdr:row>12</xdr:row>
      <xdr:rowOff>163830</xdr:rowOff>
    </xdr:to>
    <xdr:cxnSp macro="">
      <xdr:nvCxnSpPr>
        <xdr:cNvPr id="117" name="直線コネクタ 116"/>
        <xdr:cNvCxnSpPr/>
      </xdr:nvCxnSpPr>
      <xdr:spPr>
        <a:xfrm>
          <a:off x="11697970" y="222123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5460" cy="259080"/>
    <xdr:sp macro="" textlink="">
      <xdr:nvSpPr>
        <xdr:cNvPr id="118" name="テキスト ボックス 117"/>
        <xdr:cNvSpPr txBox="1"/>
      </xdr:nvSpPr>
      <xdr:spPr>
        <a:xfrm>
          <a:off x="11226165"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697970" y="1841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6540"/>
    <xdr:sp macro="" textlink="">
      <xdr:nvSpPr>
        <xdr:cNvPr id="120" name="テキスト ボックス 119"/>
        <xdr:cNvSpPr txBox="1"/>
      </xdr:nvSpPr>
      <xdr:spPr>
        <a:xfrm>
          <a:off x="11226165"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697970" y="1841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127000</xdr:rowOff>
    </xdr:from>
    <xdr:to xmlns:xdr="http://schemas.openxmlformats.org/drawingml/2006/spreadsheetDrawing">
      <xdr:col>82</xdr:col>
      <xdr:colOff>107950</xdr:colOff>
      <xdr:row>21</xdr:row>
      <xdr:rowOff>12700</xdr:rowOff>
    </xdr:to>
    <xdr:cxnSp macro="">
      <xdr:nvCxnSpPr>
        <xdr:cNvPr id="122" name="直線コネクタ 121"/>
        <xdr:cNvCxnSpPr/>
      </xdr:nvCxnSpPr>
      <xdr:spPr>
        <a:xfrm flipV="1">
          <a:off x="15520670" y="218440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20</xdr:row>
      <xdr:rowOff>156210</xdr:rowOff>
    </xdr:from>
    <xdr:ext cx="762000" cy="256540"/>
    <xdr:sp macro="" textlink="">
      <xdr:nvSpPr>
        <xdr:cNvPr id="123" name="物件費最小値テキスト"/>
        <xdr:cNvSpPr txBox="1"/>
      </xdr:nvSpPr>
      <xdr:spPr>
        <a:xfrm>
          <a:off x="15600680" y="3585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12700</xdr:rowOff>
    </xdr:from>
    <xdr:to xmlns:xdr="http://schemas.openxmlformats.org/drawingml/2006/spreadsheetDrawing">
      <xdr:col>82</xdr:col>
      <xdr:colOff>187960</xdr:colOff>
      <xdr:row>21</xdr:row>
      <xdr:rowOff>12700</xdr:rowOff>
    </xdr:to>
    <xdr:cxnSp macro="">
      <xdr:nvCxnSpPr>
        <xdr:cNvPr id="124" name="直線コネクタ 123"/>
        <xdr:cNvCxnSpPr/>
      </xdr:nvCxnSpPr>
      <xdr:spPr>
        <a:xfrm>
          <a:off x="15431770" y="361315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11</xdr:row>
      <xdr:rowOff>41910</xdr:rowOff>
    </xdr:from>
    <xdr:ext cx="762000" cy="257175"/>
    <xdr:sp macro="" textlink="">
      <xdr:nvSpPr>
        <xdr:cNvPr id="125" name="物件費最大値テキスト"/>
        <xdr:cNvSpPr txBox="1"/>
      </xdr:nvSpPr>
      <xdr:spPr>
        <a:xfrm>
          <a:off x="15600680" y="1927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127000</xdr:rowOff>
    </xdr:from>
    <xdr:to xmlns:xdr="http://schemas.openxmlformats.org/drawingml/2006/spreadsheetDrawing">
      <xdr:col>82</xdr:col>
      <xdr:colOff>187960</xdr:colOff>
      <xdr:row>12</xdr:row>
      <xdr:rowOff>127000</xdr:rowOff>
    </xdr:to>
    <xdr:cxnSp macro="">
      <xdr:nvCxnSpPr>
        <xdr:cNvPr id="126" name="直線コネクタ 125"/>
        <xdr:cNvCxnSpPr/>
      </xdr:nvCxnSpPr>
      <xdr:spPr>
        <a:xfrm>
          <a:off x="15431770" y="21844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12700</xdr:rowOff>
    </xdr:from>
    <xdr:to xmlns:xdr="http://schemas.openxmlformats.org/drawingml/2006/spreadsheetDrawing">
      <xdr:col>82</xdr:col>
      <xdr:colOff>107950</xdr:colOff>
      <xdr:row>20</xdr:row>
      <xdr:rowOff>31750</xdr:rowOff>
    </xdr:to>
    <xdr:cxnSp macro="">
      <xdr:nvCxnSpPr>
        <xdr:cNvPr id="127" name="直線コネクタ 126"/>
        <xdr:cNvCxnSpPr/>
      </xdr:nvCxnSpPr>
      <xdr:spPr>
        <a:xfrm>
          <a:off x="14730730" y="3441700"/>
          <a:ext cx="78994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15</xdr:row>
      <xdr:rowOff>73660</xdr:rowOff>
    </xdr:from>
    <xdr:ext cx="762000" cy="259080"/>
    <xdr:sp macro="" textlink="">
      <xdr:nvSpPr>
        <xdr:cNvPr id="128" name="物件費平均値テキスト"/>
        <xdr:cNvSpPr txBox="1"/>
      </xdr:nvSpPr>
      <xdr:spPr>
        <a:xfrm>
          <a:off x="15600680" y="2645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57150</xdr:rowOff>
    </xdr:from>
    <xdr:to xmlns:xdr="http://schemas.openxmlformats.org/drawingml/2006/spreadsheetDrawing">
      <xdr:col>82</xdr:col>
      <xdr:colOff>158750</xdr:colOff>
      <xdr:row>16</xdr:row>
      <xdr:rowOff>158750</xdr:rowOff>
    </xdr:to>
    <xdr:sp macro="" textlink="">
      <xdr:nvSpPr>
        <xdr:cNvPr id="129" name="フローチャート: 判断 128"/>
        <xdr:cNvSpPr/>
      </xdr:nvSpPr>
      <xdr:spPr>
        <a:xfrm>
          <a:off x="1546987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127000</xdr:rowOff>
    </xdr:from>
    <xdr:to xmlns:xdr="http://schemas.openxmlformats.org/drawingml/2006/spreadsheetDrawing">
      <xdr:col>78</xdr:col>
      <xdr:colOff>69850</xdr:colOff>
      <xdr:row>20</xdr:row>
      <xdr:rowOff>12700</xdr:rowOff>
    </xdr:to>
    <xdr:cxnSp macro="">
      <xdr:nvCxnSpPr>
        <xdr:cNvPr id="130" name="直線コネクタ 129"/>
        <xdr:cNvCxnSpPr/>
      </xdr:nvCxnSpPr>
      <xdr:spPr>
        <a:xfrm>
          <a:off x="13902055" y="3384550"/>
          <a:ext cx="82867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95250</xdr:rowOff>
    </xdr:from>
    <xdr:to xmlns:xdr="http://schemas.openxmlformats.org/drawingml/2006/spreadsheetDrawing">
      <xdr:col>78</xdr:col>
      <xdr:colOff>120650</xdr:colOff>
      <xdr:row>16</xdr:row>
      <xdr:rowOff>25400</xdr:rowOff>
    </xdr:to>
    <xdr:sp macro="" textlink="">
      <xdr:nvSpPr>
        <xdr:cNvPr id="131" name="フローチャート: 判断 130"/>
        <xdr:cNvSpPr/>
      </xdr:nvSpPr>
      <xdr:spPr>
        <a:xfrm>
          <a:off x="1467993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35560</xdr:rowOff>
    </xdr:from>
    <xdr:ext cx="736600" cy="258445"/>
    <xdr:sp macro="" textlink="">
      <xdr:nvSpPr>
        <xdr:cNvPr id="132" name="テキスト ボックス 131"/>
        <xdr:cNvSpPr txBox="1"/>
      </xdr:nvSpPr>
      <xdr:spPr>
        <a:xfrm>
          <a:off x="14373860" y="2435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127000</xdr:rowOff>
    </xdr:from>
    <xdr:to xmlns:xdr="http://schemas.openxmlformats.org/drawingml/2006/spreadsheetDrawing">
      <xdr:col>73</xdr:col>
      <xdr:colOff>180975</xdr:colOff>
      <xdr:row>20</xdr:row>
      <xdr:rowOff>146050</xdr:rowOff>
    </xdr:to>
    <xdr:cxnSp macro="">
      <xdr:nvCxnSpPr>
        <xdr:cNvPr id="133" name="直線コネクタ 132"/>
        <xdr:cNvCxnSpPr/>
      </xdr:nvCxnSpPr>
      <xdr:spPr>
        <a:xfrm flipV="1">
          <a:off x="13061315" y="3384550"/>
          <a:ext cx="84074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19050</xdr:rowOff>
    </xdr:from>
    <xdr:to xmlns:xdr="http://schemas.openxmlformats.org/drawingml/2006/spreadsheetDrawing">
      <xdr:col>74</xdr:col>
      <xdr:colOff>31750</xdr:colOff>
      <xdr:row>15</xdr:row>
      <xdr:rowOff>120650</xdr:rowOff>
    </xdr:to>
    <xdr:sp macro="" textlink="">
      <xdr:nvSpPr>
        <xdr:cNvPr id="134" name="フローチャート: 判断 133"/>
        <xdr:cNvSpPr/>
      </xdr:nvSpPr>
      <xdr:spPr>
        <a:xfrm>
          <a:off x="13851255" y="25908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130810</xdr:rowOff>
    </xdr:from>
    <xdr:ext cx="762000" cy="259080"/>
    <xdr:sp macro="" textlink="">
      <xdr:nvSpPr>
        <xdr:cNvPr id="135" name="テキスト ボックス 134"/>
        <xdr:cNvSpPr txBox="1"/>
      </xdr:nvSpPr>
      <xdr:spPr>
        <a:xfrm>
          <a:off x="1353312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146050</xdr:rowOff>
    </xdr:from>
    <xdr:to xmlns:xdr="http://schemas.openxmlformats.org/drawingml/2006/spreadsheetDrawing">
      <xdr:col>69</xdr:col>
      <xdr:colOff>92075</xdr:colOff>
      <xdr:row>21</xdr:row>
      <xdr:rowOff>107950</xdr:rowOff>
    </xdr:to>
    <xdr:cxnSp macro="">
      <xdr:nvCxnSpPr>
        <xdr:cNvPr id="136" name="直線コネクタ 135"/>
        <xdr:cNvCxnSpPr/>
      </xdr:nvCxnSpPr>
      <xdr:spPr>
        <a:xfrm flipV="1">
          <a:off x="12220575" y="3575050"/>
          <a:ext cx="84074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13</xdr:row>
      <xdr:rowOff>133350</xdr:rowOff>
    </xdr:from>
    <xdr:to xmlns:xdr="http://schemas.openxmlformats.org/drawingml/2006/spreadsheetDrawing">
      <xdr:col>69</xdr:col>
      <xdr:colOff>142875</xdr:colOff>
      <xdr:row>14</xdr:row>
      <xdr:rowOff>63500</xdr:rowOff>
    </xdr:to>
    <xdr:sp macro="" textlink="">
      <xdr:nvSpPr>
        <xdr:cNvPr id="137" name="フローチャート: 判断 136"/>
        <xdr:cNvSpPr/>
      </xdr:nvSpPr>
      <xdr:spPr>
        <a:xfrm>
          <a:off x="13010515"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73660</xdr:rowOff>
    </xdr:from>
    <xdr:ext cx="761365" cy="259080"/>
    <xdr:sp macro="" textlink="">
      <xdr:nvSpPr>
        <xdr:cNvPr id="138" name="テキスト ボックス 137"/>
        <xdr:cNvSpPr txBox="1"/>
      </xdr:nvSpPr>
      <xdr:spPr>
        <a:xfrm>
          <a:off x="12704445" y="2131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133350</xdr:rowOff>
    </xdr:from>
    <xdr:to xmlns:xdr="http://schemas.openxmlformats.org/drawingml/2006/spreadsheetDrawing">
      <xdr:col>65</xdr:col>
      <xdr:colOff>53975</xdr:colOff>
      <xdr:row>14</xdr:row>
      <xdr:rowOff>63500</xdr:rowOff>
    </xdr:to>
    <xdr:sp macro="" textlink="">
      <xdr:nvSpPr>
        <xdr:cNvPr id="139" name="フローチャート: 判断 138"/>
        <xdr:cNvSpPr/>
      </xdr:nvSpPr>
      <xdr:spPr>
        <a:xfrm>
          <a:off x="12181840" y="23622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73660</xdr:rowOff>
    </xdr:from>
    <xdr:ext cx="762000" cy="259080"/>
    <xdr:sp macro="" textlink="">
      <xdr:nvSpPr>
        <xdr:cNvPr id="140" name="テキスト ボックス 139"/>
        <xdr:cNvSpPr txBox="1"/>
      </xdr:nvSpPr>
      <xdr:spPr>
        <a:xfrm>
          <a:off x="11863705"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095" cy="259080"/>
    <xdr:sp macro="" textlink="">
      <xdr:nvSpPr>
        <xdr:cNvPr id="141" name="テキスト ボックス 140"/>
        <xdr:cNvSpPr txBox="1"/>
      </xdr:nvSpPr>
      <xdr:spPr>
        <a:xfrm>
          <a:off x="153168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452689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369822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8574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02880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152400</xdr:rowOff>
    </xdr:from>
    <xdr:to xmlns:xdr="http://schemas.openxmlformats.org/drawingml/2006/spreadsheetDrawing">
      <xdr:col>82</xdr:col>
      <xdr:colOff>158750</xdr:colOff>
      <xdr:row>20</xdr:row>
      <xdr:rowOff>82550</xdr:rowOff>
    </xdr:to>
    <xdr:sp macro="" textlink="">
      <xdr:nvSpPr>
        <xdr:cNvPr id="146" name="楕円 145"/>
        <xdr:cNvSpPr/>
      </xdr:nvSpPr>
      <xdr:spPr>
        <a:xfrm>
          <a:off x="1546987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19</xdr:row>
      <xdr:rowOff>124460</xdr:rowOff>
    </xdr:from>
    <xdr:ext cx="762000" cy="259080"/>
    <xdr:sp macro="" textlink="">
      <xdr:nvSpPr>
        <xdr:cNvPr id="147" name="物件費該当値テキスト"/>
        <xdr:cNvSpPr txBox="1"/>
      </xdr:nvSpPr>
      <xdr:spPr>
        <a:xfrm>
          <a:off x="15600680" y="338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133350</xdr:rowOff>
    </xdr:from>
    <xdr:to xmlns:xdr="http://schemas.openxmlformats.org/drawingml/2006/spreadsheetDrawing">
      <xdr:col>78</xdr:col>
      <xdr:colOff>120650</xdr:colOff>
      <xdr:row>20</xdr:row>
      <xdr:rowOff>63500</xdr:rowOff>
    </xdr:to>
    <xdr:sp macro="" textlink="">
      <xdr:nvSpPr>
        <xdr:cNvPr id="148" name="楕円 147"/>
        <xdr:cNvSpPr/>
      </xdr:nvSpPr>
      <xdr:spPr>
        <a:xfrm>
          <a:off x="1467993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48260</xdr:rowOff>
    </xdr:from>
    <xdr:ext cx="736600" cy="258445"/>
    <xdr:sp macro="" textlink="">
      <xdr:nvSpPr>
        <xdr:cNvPr id="149" name="テキスト ボックス 148"/>
        <xdr:cNvSpPr txBox="1"/>
      </xdr:nvSpPr>
      <xdr:spPr>
        <a:xfrm>
          <a:off x="14373860" y="3477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76200</xdr:rowOff>
    </xdr:from>
    <xdr:to xmlns:xdr="http://schemas.openxmlformats.org/drawingml/2006/spreadsheetDrawing">
      <xdr:col>74</xdr:col>
      <xdr:colOff>31750</xdr:colOff>
      <xdr:row>20</xdr:row>
      <xdr:rowOff>6350</xdr:rowOff>
    </xdr:to>
    <xdr:sp macro="" textlink="">
      <xdr:nvSpPr>
        <xdr:cNvPr id="150" name="楕円 149"/>
        <xdr:cNvSpPr/>
      </xdr:nvSpPr>
      <xdr:spPr>
        <a:xfrm>
          <a:off x="13851255" y="333375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162560</xdr:rowOff>
    </xdr:from>
    <xdr:ext cx="762000" cy="258445"/>
    <xdr:sp macro="" textlink="">
      <xdr:nvSpPr>
        <xdr:cNvPr id="151" name="テキスト ボックス 150"/>
        <xdr:cNvSpPr txBox="1"/>
      </xdr:nvSpPr>
      <xdr:spPr>
        <a:xfrm>
          <a:off x="13533120" y="3420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95250</xdr:rowOff>
    </xdr:from>
    <xdr:to xmlns:xdr="http://schemas.openxmlformats.org/drawingml/2006/spreadsheetDrawing">
      <xdr:col>69</xdr:col>
      <xdr:colOff>142875</xdr:colOff>
      <xdr:row>21</xdr:row>
      <xdr:rowOff>25400</xdr:rowOff>
    </xdr:to>
    <xdr:sp macro="" textlink="">
      <xdr:nvSpPr>
        <xdr:cNvPr id="152" name="楕円 151"/>
        <xdr:cNvSpPr/>
      </xdr:nvSpPr>
      <xdr:spPr>
        <a:xfrm>
          <a:off x="13010515"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10160</xdr:rowOff>
    </xdr:from>
    <xdr:ext cx="761365" cy="259080"/>
    <xdr:sp macro="" textlink="">
      <xdr:nvSpPr>
        <xdr:cNvPr id="153" name="テキスト ボックス 152"/>
        <xdr:cNvSpPr txBox="1"/>
      </xdr:nvSpPr>
      <xdr:spPr>
        <a:xfrm>
          <a:off x="12704445" y="3610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21</xdr:row>
      <xdr:rowOff>57150</xdr:rowOff>
    </xdr:from>
    <xdr:to xmlns:xdr="http://schemas.openxmlformats.org/drawingml/2006/spreadsheetDrawing">
      <xdr:col>65</xdr:col>
      <xdr:colOff>53975</xdr:colOff>
      <xdr:row>21</xdr:row>
      <xdr:rowOff>158750</xdr:rowOff>
    </xdr:to>
    <xdr:sp macro="" textlink="">
      <xdr:nvSpPr>
        <xdr:cNvPr id="154" name="楕円 153"/>
        <xdr:cNvSpPr/>
      </xdr:nvSpPr>
      <xdr:spPr>
        <a:xfrm>
          <a:off x="12181840" y="36576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21</xdr:row>
      <xdr:rowOff>143510</xdr:rowOff>
    </xdr:from>
    <xdr:ext cx="762000" cy="256540"/>
    <xdr:sp macro="" textlink="">
      <xdr:nvSpPr>
        <xdr:cNvPr id="155" name="テキスト ボックス 154"/>
        <xdr:cNvSpPr txBox="1"/>
      </xdr:nvSpPr>
      <xdr:spPr>
        <a:xfrm>
          <a:off x="11863705" y="3743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25805" y="8128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187960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074920" y="8191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187960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074920" y="8382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664325" y="8191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664325" y="8382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18070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18070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25805" y="8699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377180" y="8699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440680" y="8699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466715" y="9017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０．３ポイント減少し、７．８％となった。平成２８年度以降、高い比率となっているのは、町立保育園の物件費を平成２８年度から全て扶助費として計上した</a:t>
          </a:r>
          <a:r>
            <a:rPr kumimoji="1" lang="ja-JP" altLang="en-US" sz="1300">
              <a:latin typeface="ＭＳ Ｐゴシック"/>
              <a:ea typeface="ＭＳ Ｐゴシック"/>
            </a:rPr>
            <a:t>ことが主な要因である。直近４年間は類似団体平均に対して高い比率になっており、さらに、少子高齢化による扶助費の増加も予想されるため、継続的に事業見直しを行う。</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7" name="テキスト ボックス 166"/>
        <xdr:cNvSpPr txBox="1"/>
      </xdr:nvSpPr>
      <xdr:spPr>
        <a:xfrm>
          <a:off x="687705" y="8509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25805" y="1098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7175"/>
    <xdr:sp macro="" textlink="">
      <xdr:nvSpPr>
        <xdr:cNvPr id="169" name="テキスト ボックス 168"/>
        <xdr:cNvSpPr txBox="1"/>
      </xdr:nvSpPr>
      <xdr:spPr>
        <a:xfrm>
          <a:off x="241935" y="10843260"/>
          <a:ext cx="507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25805" y="1065911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41935"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25805" y="1033208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7175"/>
    <xdr:sp macro="" textlink="">
      <xdr:nvSpPr>
        <xdr:cNvPr id="173" name="テキスト ボックス 172"/>
        <xdr:cNvSpPr txBox="1"/>
      </xdr:nvSpPr>
      <xdr:spPr>
        <a:xfrm>
          <a:off x="241935" y="10190480"/>
          <a:ext cx="507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25805" y="1000569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41935"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25805" y="967930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8445"/>
    <xdr:sp macro="" textlink="">
      <xdr:nvSpPr>
        <xdr:cNvPr id="177" name="テキスト ボックス 176"/>
        <xdr:cNvSpPr txBox="1"/>
      </xdr:nvSpPr>
      <xdr:spPr>
        <a:xfrm>
          <a:off x="241935" y="953706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25805" y="935291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7175"/>
    <xdr:sp macro="" textlink="">
      <xdr:nvSpPr>
        <xdr:cNvPr id="179" name="テキスト ボックス 178"/>
        <xdr:cNvSpPr txBox="1"/>
      </xdr:nvSpPr>
      <xdr:spPr>
        <a:xfrm>
          <a:off x="241935" y="9210675"/>
          <a:ext cx="507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25805" y="902589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8445"/>
    <xdr:sp macro="" textlink="">
      <xdr:nvSpPr>
        <xdr:cNvPr id="181" name="テキスト ボックス 180"/>
        <xdr:cNvSpPr txBox="1"/>
      </xdr:nvSpPr>
      <xdr:spPr>
        <a:xfrm>
          <a:off x="241935" y="888365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25805" y="8699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6540"/>
    <xdr:sp macro="" textlink="">
      <xdr:nvSpPr>
        <xdr:cNvPr id="183" name="テキスト ボックス 182"/>
        <xdr:cNvSpPr txBox="1"/>
      </xdr:nvSpPr>
      <xdr:spPr>
        <a:xfrm>
          <a:off x="241935" y="8557260"/>
          <a:ext cx="507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25805" y="8699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53340</xdr:rowOff>
    </xdr:from>
    <xdr:to xmlns:xdr="http://schemas.openxmlformats.org/drawingml/2006/spreadsheetDrawing">
      <xdr:col>24</xdr:col>
      <xdr:colOff>25400</xdr:colOff>
      <xdr:row>61</xdr:row>
      <xdr:rowOff>53340</xdr:rowOff>
    </xdr:to>
    <xdr:cxnSp macro="">
      <xdr:nvCxnSpPr>
        <xdr:cNvPr id="185" name="直線コネクタ 184"/>
        <xdr:cNvCxnSpPr/>
      </xdr:nvCxnSpPr>
      <xdr:spPr>
        <a:xfrm flipV="1">
          <a:off x="4536440" y="914019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25400</xdr:rowOff>
    </xdr:from>
    <xdr:ext cx="760095" cy="259080"/>
    <xdr:sp macro="" textlink="">
      <xdr:nvSpPr>
        <xdr:cNvPr id="186" name="扶助費最小値テキスト"/>
        <xdr:cNvSpPr txBox="1"/>
      </xdr:nvSpPr>
      <xdr:spPr>
        <a:xfrm>
          <a:off x="4625340" y="104838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53340</xdr:rowOff>
    </xdr:from>
    <xdr:to xmlns:xdr="http://schemas.openxmlformats.org/drawingml/2006/spreadsheetDrawing">
      <xdr:col>24</xdr:col>
      <xdr:colOff>114300</xdr:colOff>
      <xdr:row>61</xdr:row>
      <xdr:rowOff>53340</xdr:rowOff>
    </xdr:to>
    <xdr:cxnSp macro="">
      <xdr:nvCxnSpPr>
        <xdr:cNvPr id="187" name="直線コネクタ 186"/>
        <xdr:cNvCxnSpPr/>
      </xdr:nvCxnSpPr>
      <xdr:spPr>
        <a:xfrm>
          <a:off x="4459605" y="1051179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139700</xdr:rowOff>
    </xdr:from>
    <xdr:ext cx="760095" cy="258445"/>
    <xdr:sp macro="" textlink="">
      <xdr:nvSpPr>
        <xdr:cNvPr id="188" name="扶助費最大値テキスト"/>
        <xdr:cNvSpPr txBox="1"/>
      </xdr:nvSpPr>
      <xdr:spPr>
        <a:xfrm>
          <a:off x="4625340" y="888365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53340</xdr:rowOff>
    </xdr:from>
    <xdr:to xmlns:xdr="http://schemas.openxmlformats.org/drawingml/2006/spreadsheetDrawing">
      <xdr:col>24</xdr:col>
      <xdr:colOff>114300</xdr:colOff>
      <xdr:row>53</xdr:row>
      <xdr:rowOff>53340</xdr:rowOff>
    </xdr:to>
    <xdr:cxnSp macro="">
      <xdr:nvCxnSpPr>
        <xdr:cNvPr id="189" name="直線コネクタ 188"/>
        <xdr:cNvCxnSpPr/>
      </xdr:nvCxnSpPr>
      <xdr:spPr>
        <a:xfrm>
          <a:off x="4459605" y="914019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29210</xdr:rowOff>
    </xdr:from>
    <xdr:to xmlns:xdr="http://schemas.openxmlformats.org/drawingml/2006/spreadsheetDrawing">
      <xdr:col>24</xdr:col>
      <xdr:colOff>25400</xdr:colOff>
      <xdr:row>58</xdr:row>
      <xdr:rowOff>78105</xdr:rowOff>
    </xdr:to>
    <xdr:cxnSp macro="">
      <xdr:nvCxnSpPr>
        <xdr:cNvPr id="190" name="直線コネクタ 189"/>
        <xdr:cNvCxnSpPr/>
      </xdr:nvCxnSpPr>
      <xdr:spPr>
        <a:xfrm flipV="1">
          <a:off x="3758565" y="9973310"/>
          <a:ext cx="7778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27940</xdr:rowOff>
    </xdr:from>
    <xdr:ext cx="760095" cy="258445"/>
    <xdr:sp macro="" textlink="">
      <xdr:nvSpPr>
        <xdr:cNvPr id="191" name="扶助費平均値テキスト"/>
        <xdr:cNvSpPr txBox="1"/>
      </xdr:nvSpPr>
      <xdr:spPr>
        <a:xfrm>
          <a:off x="4625340" y="9457690"/>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192" name="フローチャート: 判断 191"/>
        <xdr:cNvSpPr/>
      </xdr:nvSpPr>
      <xdr:spPr>
        <a:xfrm>
          <a:off x="4497705" y="961199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78105</xdr:rowOff>
    </xdr:from>
    <xdr:to xmlns:xdr="http://schemas.openxmlformats.org/drawingml/2006/spreadsheetDrawing">
      <xdr:col>19</xdr:col>
      <xdr:colOff>187325</xdr:colOff>
      <xdr:row>58</xdr:row>
      <xdr:rowOff>78105</xdr:rowOff>
    </xdr:to>
    <xdr:cxnSp macro="">
      <xdr:nvCxnSpPr>
        <xdr:cNvPr id="193" name="直線コネクタ 192"/>
        <xdr:cNvCxnSpPr/>
      </xdr:nvCxnSpPr>
      <xdr:spPr>
        <a:xfrm>
          <a:off x="2917825" y="10022205"/>
          <a:ext cx="840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149860</xdr:rowOff>
    </xdr:from>
    <xdr:to xmlns:xdr="http://schemas.openxmlformats.org/drawingml/2006/spreadsheetDrawing">
      <xdr:col>20</xdr:col>
      <xdr:colOff>38100</xdr:colOff>
      <xdr:row>56</xdr:row>
      <xdr:rowOff>80010</xdr:rowOff>
    </xdr:to>
    <xdr:sp macro="" textlink="">
      <xdr:nvSpPr>
        <xdr:cNvPr id="194" name="フローチャート: 判断 193"/>
        <xdr:cNvSpPr/>
      </xdr:nvSpPr>
      <xdr:spPr>
        <a:xfrm>
          <a:off x="3707765" y="957961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90170</xdr:rowOff>
    </xdr:from>
    <xdr:ext cx="735965" cy="256540"/>
    <xdr:sp macro="" textlink="">
      <xdr:nvSpPr>
        <xdr:cNvPr id="195" name="テキスト ボックス 194"/>
        <xdr:cNvSpPr txBox="1"/>
      </xdr:nvSpPr>
      <xdr:spPr>
        <a:xfrm>
          <a:off x="3389630" y="934847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94615</xdr:rowOff>
    </xdr:from>
    <xdr:to xmlns:xdr="http://schemas.openxmlformats.org/drawingml/2006/spreadsheetDrawing">
      <xdr:col>15</xdr:col>
      <xdr:colOff>98425</xdr:colOff>
      <xdr:row>58</xdr:row>
      <xdr:rowOff>78105</xdr:rowOff>
    </xdr:to>
    <xdr:cxnSp macro="">
      <xdr:nvCxnSpPr>
        <xdr:cNvPr id="196" name="直線コネクタ 195"/>
        <xdr:cNvCxnSpPr/>
      </xdr:nvCxnSpPr>
      <xdr:spPr>
        <a:xfrm>
          <a:off x="2077085" y="9695815"/>
          <a:ext cx="84074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197" name="フローチャート: 判断 196"/>
        <xdr:cNvSpPr/>
      </xdr:nvSpPr>
      <xdr:spPr>
        <a:xfrm>
          <a:off x="2867025"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0095" cy="259080"/>
    <xdr:sp macro="" textlink="">
      <xdr:nvSpPr>
        <xdr:cNvPr id="198" name="テキスト ボックス 197"/>
        <xdr:cNvSpPr txBox="1"/>
      </xdr:nvSpPr>
      <xdr:spPr>
        <a:xfrm>
          <a:off x="2560955" y="933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151765</xdr:rowOff>
    </xdr:from>
    <xdr:to xmlns:xdr="http://schemas.openxmlformats.org/drawingml/2006/spreadsheetDrawing">
      <xdr:col>11</xdr:col>
      <xdr:colOff>9525</xdr:colOff>
      <xdr:row>56</xdr:row>
      <xdr:rowOff>94615</xdr:rowOff>
    </xdr:to>
    <xdr:cxnSp macro="">
      <xdr:nvCxnSpPr>
        <xdr:cNvPr id="199" name="直線コネクタ 198"/>
        <xdr:cNvCxnSpPr/>
      </xdr:nvCxnSpPr>
      <xdr:spPr>
        <a:xfrm>
          <a:off x="1248410" y="9581515"/>
          <a:ext cx="8286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0" name="フローチャート: 判断 199"/>
        <xdr:cNvSpPr/>
      </xdr:nvSpPr>
      <xdr:spPr>
        <a:xfrm>
          <a:off x="2038350" y="95631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61365" cy="259080"/>
    <xdr:sp macro="" textlink="">
      <xdr:nvSpPr>
        <xdr:cNvPr id="201" name="テキスト ボックス 200"/>
        <xdr:cNvSpPr txBox="1"/>
      </xdr:nvSpPr>
      <xdr:spPr>
        <a:xfrm>
          <a:off x="1720215"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116840</xdr:rowOff>
    </xdr:from>
    <xdr:to xmlns:xdr="http://schemas.openxmlformats.org/drawingml/2006/spreadsheetDrawing">
      <xdr:col>6</xdr:col>
      <xdr:colOff>171450</xdr:colOff>
      <xdr:row>56</xdr:row>
      <xdr:rowOff>46990</xdr:rowOff>
    </xdr:to>
    <xdr:sp macro="" textlink="">
      <xdr:nvSpPr>
        <xdr:cNvPr id="202" name="フローチャート: 判断 201"/>
        <xdr:cNvSpPr/>
      </xdr:nvSpPr>
      <xdr:spPr>
        <a:xfrm>
          <a:off x="119761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31750</xdr:rowOff>
    </xdr:from>
    <xdr:ext cx="759460" cy="256540"/>
    <xdr:sp macro="" textlink="">
      <xdr:nvSpPr>
        <xdr:cNvPr id="203" name="テキスト ボックス 202"/>
        <xdr:cNvSpPr txBox="1"/>
      </xdr:nvSpPr>
      <xdr:spPr>
        <a:xfrm>
          <a:off x="891540" y="96329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33260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095" cy="259080"/>
    <xdr:sp macro="" textlink="">
      <xdr:nvSpPr>
        <xdr:cNvPr id="205" name="テキスト ボックス 204"/>
        <xdr:cNvSpPr txBox="1"/>
      </xdr:nvSpPr>
      <xdr:spPr>
        <a:xfrm>
          <a:off x="355473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6" name="テキスト ボックス 205"/>
        <xdr:cNvSpPr txBox="1"/>
      </xdr:nvSpPr>
      <xdr:spPr>
        <a:xfrm>
          <a:off x="271399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187960</xdr:colOff>
      <xdr:row>64</xdr:row>
      <xdr:rowOff>10160</xdr:rowOff>
    </xdr:from>
    <xdr:ext cx="762000" cy="259080"/>
    <xdr:sp macro="" textlink="">
      <xdr:nvSpPr>
        <xdr:cNvPr id="207" name="テキスト ボックス 206"/>
        <xdr:cNvSpPr txBox="1"/>
      </xdr:nvSpPr>
      <xdr:spPr>
        <a:xfrm>
          <a:off x="18796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095" cy="259080"/>
    <xdr:sp macro="" textlink="">
      <xdr:nvSpPr>
        <xdr:cNvPr id="208" name="テキスト ボックス 207"/>
        <xdr:cNvSpPr txBox="1"/>
      </xdr:nvSpPr>
      <xdr:spPr>
        <a:xfrm>
          <a:off x="104457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149860</xdr:rowOff>
    </xdr:from>
    <xdr:to xmlns:xdr="http://schemas.openxmlformats.org/drawingml/2006/spreadsheetDrawing">
      <xdr:col>24</xdr:col>
      <xdr:colOff>76200</xdr:colOff>
      <xdr:row>58</xdr:row>
      <xdr:rowOff>80010</xdr:rowOff>
    </xdr:to>
    <xdr:sp macro="" textlink="">
      <xdr:nvSpPr>
        <xdr:cNvPr id="209" name="楕円 208"/>
        <xdr:cNvSpPr/>
      </xdr:nvSpPr>
      <xdr:spPr>
        <a:xfrm>
          <a:off x="4497705" y="992251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121920</xdr:rowOff>
    </xdr:from>
    <xdr:ext cx="760095" cy="257175"/>
    <xdr:sp macro="" textlink="">
      <xdr:nvSpPr>
        <xdr:cNvPr id="210" name="扶助費該当値テキスト"/>
        <xdr:cNvSpPr txBox="1"/>
      </xdr:nvSpPr>
      <xdr:spPr>
        <a:xfrm>
          <a:off x="4625340" y="98945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27940</xdr:rowOff>
    </xdr:from>
    <xdr:to xmlns:xdr="http://schemas.openxmlformats.org/drawingml/2006/spreadsheetDrawing">
      <xdr:col>20</xdr:col>
      <xdr:colOff>38100</xdr:colOff>
      <xdr:row>58</xdr:row>
      <xdr:rowOff>128905</xdr:rowOff>
    </xdr:to>
    <xdr:sp macro="" textlink="">
      <xdr:nvSpPr>
        <xdr:cNvPr id="211" name="楕円 210"/>
        <xdr:cNvSpPr/>
      </xdr:nvSpPr>
      <xdr:spPr>
        <a:xfrm>
          <a:off x="3707765" y="9972040"/>
          <a:ext cx="8953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113665</xdr:rowOff>
    </xdr:from>
    <xdr:ext cx="735965" cy="258445"/>
    <xdr:sp macro="" textlink="">
      <xdr:nvSpPr>
        <xdr:cNvPr id="212" name="テキスト ボックス 211"/>
        <xdr:cNvSpPr txBox="1"/>
      </xdr:nvSpPr>
      <xdr:spPr>
        <a:xfrm>
          <a:off x="3389630" y="100577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27940</xdr:rowOff>
    </xdr:from>
    <xdr:to xmlns:xdr="http://schemas.openxmlformats.org/drawingml/2006/spreadsheetDrawing">
      <xdr:col>15</xdr:col>
      <xdr:colOff>149225</xdr:colOff>
      <xdr:row>58</xdr:row>
      <xdr:rowOff>128905</xdr:rowOff>
    </xdr:to>
    <xdr:sp macro="" textlink="">
      <xdr:nvSpPr>
        <xdr:cNvPr id="213" name="楕円 212"/>
        <xdr:cNvSpPr/>
      </xdr:nvSpPr>
      <xdr:spPr>
        <a:xfrm>
          <a:off x="2867025" y="9972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113665</xdr:rowOff>
    </xdr:from>
    <xdr:ext cx="760095" cy="258445"/>
    <xdr:sp macro="" textlink="">
      <xdr:nvSpPr>
        <xdr:cNvPr id="214" name="テキスト ボックス 213"/>
        <xdr:cNvSpPr txBox="1"/>
      </xdr:nvSpPr>
      <xdr:spPr>
        <a:xfrm>
          <a:off x="2560955" y="100577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43815</xdr:rowOff>
    </xdr:from>
    <xdr:to xmlns:xdr="http://schemas.openxmlformats.org/drawingml/2006/spreadsheetDrawing">
      <xdr:col>11</xdr:col>
      <xdr:colOff>60325</xdr:colOff>
      <xdr:row>56</xdr:row>
      <xdr:rowOff>145415</xdr:rowOff>
    </xdr:to>
    <xdr:sp macro="" textlink="">
      <xdr:nvSpPr>
        <xdr:cNvPr id="215" name="楕円 214"/>
        <xdr:cNvSpPr/>
      </xdr:nvSpPr>
      <xdr:spPr>
        <a:xfrm>
          <a:off x="2038350" y="964501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130175</xdr:rowOff>
    </xdr:from>
    <xdr:ext cx="761365" cy="259080"/>
    <xdr:sp macro="" textlink="">
      <xdr:nvSpPr>
        <xdr:cNvPr id="216" name="テキスト ボックス 215"/>
        <xdr:cNvSpPr txBox="1"/>
      </xdr:nvSpPr>
      <xdr:spPr>
        <a:xfrm>
          <a:off x="1720215" y="973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100965</xdr:rowOff>
    </xdr:from>
    <xdr:to xmlns:xdr="http://schemas.openxmlformats.org/drawingml/2006/spreadsheetDrawing">
      <xdr:col>6</xdr:col>
      <xdr:colOff>171450</xdr:colOff>
      <xdr:row>56</xdr:row>
      <xdr:rowOff>31115</xdr:rowOff>
    </xdr:to>
    <xdr:sp macro="" textlink="">
      <xdr:nvSpPr>
        <xdr:cNvPr id="217" name="楕円 216"/>
        <xdr:cNvSpPr/>
      </xdr:nvSpPr>
      <xdr:spPr>
        <a:xfrm>
          <a:off x="119761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41275</xdr:rowOff>
    </xdr:from>
    <xdr:ext cx="759460" cy="256540"/>
    <xdr:sp macro="" textlink="">
      <xdr:nvSpPr>
        <xdr:cNvPr id="218" name="テキスト ボックス 217"/>
        <xdr:cNvSpPr txBox="1"/>
      </xdr:nvSpPr>
      <xdr:spPr>
        <a:xfrm>
          <a:off x="891540" y="92995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1697970" y="8128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605597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605597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7648555" y="8191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7648555" y="8382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916493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916493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1697970" y="8699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6352520" y="8699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6412845" y="8699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6450945" y="9017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０．６ポイント増加し、１４．０％となった。その他には維持補修費と繰出金が含まれるが、そのうち９５％近くが繰出金である。高齢化に伴う医療費や介護</a:t>
          </a:r>
          <a:r>
            <a:rPr kumimoji="1" lang="ja-JP" altLang="en-US" sz="1300">
              <a:latin typeface="ＭＳ Ｐゴシック"/>
              <a:ea typeface="ＭＳ Ｐゴシック"/>
            </a:rPr>
            <a:t>給付費の増加に連動して、国民健康保険特別会計、介護保険特別会計、後期高齢者医療特別会計への繰出金は増加すると見込まれるため、これらの抑制策が必要である。</a:t>
          </a: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30" name="テキスト ボックス 229"/>
        <xdr:cNvSpPr txBox="1"/>
      </xdr:nvSpPr>
      <xdr:spPr>
        <a:xfrm>
          <a:off x="11659870" y="8509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1697970" y="1098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7175"/>
    <xdr:sp macro="" textlink="">
      <xdr:nvSpPr>
        <xdr:cNvPr id="232" name="テキスト ボックス 231"/>
        <xdr:cNvSpPr txBox="1"/>
      </xdr:nvSpPr>
      <xdr:spPr>
        <a:xfrm>
          <a:off x="11226165" y="10843260"/>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33" name="直線コネクタ 232"/>
        <xdr:cNvCxnSpPr/>
      </xdr:nvCxnSpPr>
      <xdr:spPr>
        <a:xfrm>
          <a:off x="11697970" y="106997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5460" cy="256540"/>
    <xdr:sp macro="" textlink="">
      <xdr:nvSpPr>
        <xdr:cNvPr id="234" name="テキスト ボックス 233"/>
        <xdr:cNvSpPr txBox="1"/>
      </xdr:nvSpPr>
      <xdr:spPr>
        <a:xfrm>
          <a:off x="11226165" y="10557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5" name="直線コネクタ 234"/>
        <xdr:cNvCxnSpPr/>
      </xdr:nvCxnSpPr>
      <xdr:spPr>
        <a:xfrm>
          <a:off x="11697970" y="104140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5460" cy="256540"/>
    <xdr:sp macro="" textlink="">
      <xdr:nvSpPr>
        <xdr:cNvPr id="236" name="テキスト ボックス 235"/>
        <xdr:cNvSpPr txBox="1"/>
      </xdr:nvSpPr>
      <xdr:spPr>
        <a:xfrm>
          <a:off x="11226165" y="10271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7" name="直線コネクタ 236"/>
        <xdr:cNvCxnSpPr/>
      </xdr:nvCxnSpPr>
      <xdr:spPr>
        <a:xfrm>
          <a:off x="11697970" y="101282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5460" cy="257175"/>
    <xdr:sp macro="" textlink="">
      <xdr:nvSpPr>
        <xdr:cNvPr id="238" name="テキスト ボックス 237"/>
        <xdr:cNvSpPr txBox="1"/>
      </xdr:nvSpPr>
      <xdr:spPr>
        <a:xfrm>
          <a:off x="11226165" y="9986010"/>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1697970" y="9842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40" name="テキスト ボックス 239"/>
        <xdr:cNvSpPr txBox="1"/>
      </xdr:nvSpPr>
      <xdr:spPr>
        <a:xfrm>
          <a:off x="11226165"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41" name="直線コネクタ 240"/>
        <xdr:cNvCxnSpPr/>
      </xdr:nvCxnSpPr>
      <xdr:spPr>
        <a:xfrm>
          <a:off x="11697970" y="95567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5460" cy="256540"/>
    <xdr:sp macro="" textlink="">
      <xdr:nvSpPr>
        <xdr:cNvPr id="242" name="テキスト ボックス 241"/>
        <xdr:cNvSpPr txBox="1"/>
      </xdr:nvSpPr>
      <xdr:spPr>
        <a:xfrm>
          <a:off x="11226165" y="94145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43" name="直線コネクタ 242"/>
        <xdr:cNvCxnSpPr/>
      </xdr:nvCxnSpPr>
      <xdr:spPr>
        <a:xfrm>
          <a:off x="11697970" y="92710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5460" cy="257175"/>
    <xdr:sp macro="" textlink="">
      <xdr:nvSpPr>
        <xdr:cNvPr id="244" name="テキスト ボックス 243"/>
        <xdr:cNvSpPr txBox="1"/>
      </xdr:nvSpPr>
      <xdr:spPr>
        <a:xfrm>
          <a:off x="11226165" y="9128760"/>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5" name="直線コネクタ 244"/>
        <xdr:cNvCxnSpPr/>
      </xdr:nvCxnSpPr>
      <xdr:spPr>
        <a:xfrm>
          <a:off x="11697970" y="898525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5460" cy="256540"/>
    <xdr:sp macro="" textlink="">
      <xdr:nvSpPr>
        <xdr:cNvPr id="246" name="テキスト ボックス 245"/>
        <xdr:cNvSpPr txBox="1"/>
      </xdr:nvSpPr>
      <xdr:spPr>
        <a:xfrm>
          <a:off x="11226165" y="884301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1697970" y="8699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48" name="テキスト ボックス 247"/>
        <xdr:cNvSpPr txBox="1"/>
      </xdr:nvSpPr>
      <xdr:spPr>
        <a:xfrm>
          <a:off x="11226165"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1697970" y="8699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163830</xdr:rowOff>
    </xdr:from>
    <xdr:to xmlns:xdr="http://schemas.openxmlformats.org/drawingml/2006/spreadsheetDrawing">
      <xdr:col>82</xdr:col>
      <xdr:colOff>107950</xdr:colOff>
      <xdr:row>61</xdr:row>
      <xdr:rowOff>41275</xdr:rowOff>
    </xdr:to>
    <xdr:cxnSp macro="">
      <xdr:nvCxnSpPr>
        <xdr:cNvPr id="250" name="直線コネクタ 249"/>
        <xdr:cNvCxnSpPr/>
      </xdr:nvCxnSpPr>
      <xdr:spPr>
        <a:xfrm flipV="1">
          <a:off x="15520670" y="907923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61</xdr:row>
      <xdr:rowOff>13335</xdr:rowOff>
    </xdr:from>
    <xdr:ext cx="762000" cy="259080"/>
    <xdr:sp macro="" textlink="">
      <xdr:nvSpPr>
        <xdr:cNvPr id="251" name="その他最小値テキスト"/>
        <xdr:cNvSpPr txBox="1"/>
      </xdr:nvSpPr>
      <xdr:spPr>
        <a:xfrm>
          <a:off x="1560068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41275</xdr:rowOff>
    </xdr:from>
    <xdr:to xmlns:xdr="http://schemas.openxmlformats.org/drawingml/2006/spreadsheetDrawing">
      <xdr:col>82</xdr:col>
      <xdr:colOff>187960</xdr:colOff>
      <xdr:row>61</xdr:row>
      <xdr:rowOff>41275</xdr:rowOff>
    </xdr:to>
    <xdr:cxnSp macro="">
      <xdr:nvCxnSpPr>
        <xdr:cNvPr id="252" name="直線コネクタ 251"/>
        <xdr:cNvCxnSpPr/>
      </xdr:nvCxnSpPr>
      <xdr:spPr>
        <a:xfrm>
          <a:off x="15431770" y="10499725"/>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51</xdr:row>
      <xdr:rowOff>85090</xdr:rowOff>
    </xdr:from>
    <xdr:ext cx="762000" cy="258445"/>
    <xdr:sp macro="" textlink="">
      <xdr:nvSpPr>
        <xdr:cNvPr id="253" name="その他最大値テキスト"/>
        <xdr:cNvSpPr txBox="1"/>
      </xdr:nvSpPr>
      <xdr:spPr>
        <a:xfrm>
          <a:off x="15600680" y="882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163830</xdr:rowOff>
    </xdr:from>
    <xdr:to xmlns:xdr="http://schemas.openxmlformats.org/drawingml/2006/spreadsheetDrawing">
      <xdr:col>82</xdr:col>
      <xdr:colOff>187960</xdr:colOff>
      <xdr:row>52</xdr:row>
      <xdr:rowOff>163830</xdr:rowOff>
    </xdr:to>
    <xdr:cxnSp macro="">
      <xdr:nvCxnSpPr>
        <xdr:cNvPr id="254" name="直線コネクタ 253"/>
        <xdr:cNvCxnSpPr/>
      </xdr:nvCxnSpPr>
      <xdr:spPr>
        <a:xfrm>
          <a:off x="15431770" y="907923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155575</xdr:rowOff>
    </xdr:from>
    <xdr:to xmlns:xdr="http://schemas.openxmlformats.org/drawingml/2006/spreadsheetDrawing">
      <xdr:col>82</xdr:col>
      <xdr:colOff>107950</xdr:colOff>
      <xdr:row>57</xdr:row>
      <xdr:rowOff>69850</xdr:rowOff>
    </xdr:to>
    <xdr:cxnSp macro="">
      <xdr:nvCxnSpPr>
        <xdr:cNvPr id="255" name="直線コネクタ 254"/>
        <xdr:cNvCxnSpPr/>
      </xdr:nvCxnSpPr>
      <xdr:spPr>
        <a:xfrm>
          <a:off x="14730730" y="9756775"/>
          <a:ext cx="78994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57</xdr:row>
      <xdr:rowOff>63500</xdr:rowOff>
    </xdr:from>
    <xdr:ext cx="762000" cy="257175"/>
    <xdr:sp macro="" textlink="">
      <xdr:nvSpPr>
        <xdr:cNvPr id="256" name="その他平均値テキスト"/>
        <xdr:cNvSpPr txBox="1"/>
      </xdr:nvSpPr>
      <xdr:spPr>
        <a:xfrm>
          <a:off x="15600680" y="983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90805</xdr:rowOff>
    </xdr:from>
    <xdr:to xmlns:xdr="http://schemas.openxmlformats.org/drawingml/2006/spreadsheetDrawing">
      <xdr:col>82</xdr:col>
      <xdr:colOff>158750</xdr:colOff>
      <xdr:row>58</xdr:row>
      <xdr:rowOff>20955</xdr:rowOff>
    </xdr:to>
    <xdr:sp macro="" textlink="">
      <xdr:nvSpPr>
        <xdr:cNvPr id="257" name="フローチャート: 判断 256"/>
        <xdr:cNvSpPr/>
      </xdr:nvSpPr>
      <xdr:spPr>
        <a:xfrm>
          <a:off x="1546987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69850</xdr:rowOff>
    </xdr:from>
    <xdr:to xmlns:xdr="http://schemas.openxmlformats.org/drawingml/2006/spreadsheetDrawing">
      <xdr:col>78</xdr:col>
      <xdr:colOff>69850</xdr:colOff>
      <xdr:row>56</xdr:row>
      <xdr:rowOff>155575</xdr:rowOff>
    </xdr:to>
    <xdr:cxnSp macro="">
      <xdr:nvCxnSpPr>
        <xdr:cNvPr id="258" name="直線コネクタ 257"/>
        <xdr:cNvCxnSpPr/>
      </xdr:nvCxnSpPr>
      <xdr:spPr>
        <a:xfrm>
          <a:off x="13902055" y="9671050"/>
          <a:ext cx="82867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104775</xdr:rowOff>
    </xdr:from>
    <xdr:to xmlns:xdr="http://schemas.openxmlformats.org/drawingml/2006/spreadsheetDrawing">
      <xdr:col>78</xdr:col>
      <xdr:colOff>120650</xdr:colOff>
      <xdr:row>58</xdr:row>
      <xdr:rowOff>34925</xdr:rowOff>
    </xdr:to>
    <xdr:sp macro="" textlink="">
      <xdr:nvSpPr>
        <xdr:cNvPr id="259" name="フローチャート: 判断 258"/>
        <xdr:cNvSpPr/>
      </xdr:nvSpPr>
      <xdr:spPr>
        <a:xfrm>
          <a:off x="1467993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19685</xdr:rowOff>
    </xdr:from>
    <xdr:ext cx="736600" cy="257175"/>
    <xdr:sp macro="" textlink="">
      <xdr:nvSpPr>
        <xdr:cNvPr id="260" name="テキスト ボックス 259"/>
        <xdr:cNvSpPr txBox="1"/>
      </xdr:nvSpPr>
      <xdr:spPr>
        <a:xfrm>
          <a:off x="14373860" y="99637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69850</xdr:rowOff>
    </xdr:from>
    <xdr:to xmlns:xdr="http://schemas.openxmlformats.org/drawingml/2006/spreadsheetDrawing">
      <xdr:col>73</xdr:col>
      <xdr:colOff>180975</xdr:colOff>
      <xdr:row>56</xdr:row>
      <xdr:rowOff>84455</xdr:rowOff>
    </xdr:to>
    <xdr:cxnSp macro="">
      <xdr:nvCxnSpPr>
        <xdr:cNvPr id="261" name="直線コネクタ 260"/>
        <xdr:cNvCxnSpPr/>
      </xdr:nvCxnSpPr>
      <xdr:spPr>
        <a:xfrm flipV="1">
          <a:off x="13061315" y="9671050"/>
          <a:ext cx="8407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119380</xdr:rowOff>
    </xdr:from>
    <xdr:to xmlns:xdr="http://schemas.openxmlformats.org/drawingml/2006/spreadsheetDrawing">
      <xdr:col>74</xdr:col>
      <xdr:colOff>31750</xdr:colOff>
      <xdr:row>58</xdr:row>
      <xdr:rowOff>49530</xdr:rowOff>
    </xdr:to>
    <xdr:sp macro="" textlink="">
      <xdr:nvSpPr>
        <xdr:cNvPr id="262" name="フローチャート: 判断 261"/>
        <xdr:cNvSpPr/>
      </xdr:nvSpPr>
      <xdr:spPr>
        <a:xfrm>
          <a:off x="13851255" y="989203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34290</xdr:rowOff>
    </xdr:from>
    <xdr:ext cx="762000" cy="258445"/>
    <xdr:sp macro="" textlink="">
      <xdr:nvSpPr>
        <xdr:cNvPr id="263" name="テキスト ボックス 262"/>
        <xdr:cNvSpPr txBox="1"/>
      </xdr:nvSpPr>
      <xdr:spPr>
        <a:xfrm>
          <a:off x="13533120" y="9978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84455</xdr:rowOff>
    </xdr:from>
    <xdr:to xmlns:xdr="http://schemas.openxmlformats.org/drawingml/2006/spreadsheetDrawing">
      <xdr:col>69</xdr:col>
      <xdr:colOff>92075</xdr:colOff>
      <xdr:row>56</xdr:row>
      <xdr:rowOff>98425</xdr:rowOff>
    </xdr:to>
    <xdr:cxnSp macro="">
      <xdr:nvCxnSpPr>
        <xdr:cNvPr id="264" name="直線コネクタ 263"/>
        <xdr:cNvCxnSpPr/>
      </xdr:nvCxnSpPr>
      <xdr:spPr>
        <a:xfrm flipV="1">
          <a:off x="12220575" y="9685655"/>
          <a:ext cx="84074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5080</xdr:rowOff>
    </xdr:from>
    <xdr:to xmlns:xdr="http://schemas.openxmlformats.org/drawingml/2006/spreadsheetDrawing">
      <xdr:col>69</xdr:col>
      <xdr:colOff>142875</xdr:colOff>
      <xdr:row>57</xdr:row>
      <xdr:rowOff>106680</xdr:rowOff>
    </xdr:to>
    <xdr:sp macro="" textlink="">
      <xdr:nvSpPr>
        <xdr:cNvPr id="265" name="フローチャート: 判断 264"/>
        <xdr:cNvSpPr/>
      </xdr:nvSpPr>
      <xdr:spPr>
        <a:xfrm>
          <a:off x="13010515"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91440</xdr:rowOff>
    </xdr:from>
    <xdr:ext cx="761365" cy="258445"/>
    <xdr:sp macro="" textlink="">
      <xdr:nvSpPr>
        <xdr:cNvPr id="266" name="テキスト ボックス 265"/>
        <xdr:cNvSpPr txBox="1"/>
      </xdr:nvSpPr>
      <xdr:spPr>
        <a:xfrm>
          <a:off x="12704445" y="9864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33655</xdr:rowOff>
    </xdr:from>
    <xdr:to xmlns:xdr="http://schemas.openxmlformats.org/drawingml/2006/spreadsheetDrawing">
      <xdr:col>65</xdr:col>
      <xdr:colOff>53975</xdr:colOff>
      <xdr:row>57</xdr:row>
      <xdr:rowOff>135255</xdr:rowOff>
    </xdr:to>
    <xdr:sp macro="" textlink="">
      <xdr:nvSpPr>
        <xdr:cNvPr id="267" name="フローチャート: 判断 266"/>
        <xdr:cNvSpPr/>
      </xdr:nvSpPr>
      <xdr:spPr>
        <a:xfrm>
          <a:off x="12181840" y="980630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120650</xdr:rowOff>
    </xdr:from>
    <xdr:ext cx="762000" cy="257175"/>
    <xdr:sp macro="" textlink="">
      <xdr:nvSpPr>
        <xdr:cNvPr id="268" name="テキスト ボックス 267"/>
        <xdr:cNvSpPr txBox="1"/>
      </xdr:nvSpPr>
      <xdr:spPr>
        <a:xfrm>
          <a:off x="11863705" y="989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095" cy="259080"/>
    <xdr:sp macro="" textlink="">
      <xdr:nvSpPr>
        <xdr:cNvPr id="269" name="テキスト ボックス 268"/>
        <xdr:cNvSpPr txBox="1"/>
      </xdr:nvSpPr>
      <xdr:spPr>
        <a:xfrm>
          <a:off x="153168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452689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36982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2857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3" name="テキスト ボックス 272"/>
        <xdr:cNvSpPr txBox="1"/>
      </xdr:nvSpPr>
      <xdr:spPr>
        <a:xfrm>
          <a:off x="1202880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74" name="楕円 273"/>
        <xdr:cNvSpPr/>
      </xdr:nvSpPr>
      <xdr:spPr>
        <a:xfrm>
          <a:off x="1546987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56</xdr:row>
      <xdr:rowOff>35560</xdr:rowOff>
    </xdr:from>
    <xdr:ext cx="762000" cy="258445"/>
    <xdr:sp macro="" textlink="">
      <xdr:nvSpPr>
        <xdr:cNvPr id="275" name="その他該当値テキスト"/>
        <xdr:cNvSpPr txBox="1"/>
      </xdr:nvSpPr>
      <xdr:spPr>
        <a:xfrm>
          <a:off x="15600680" y="963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104775</xdr:rowOff>
    </xdr:from>
    <xdr:to xmlns:xdr="http://schemas.openxmlformats.org/drawingml/2006/spreadsheetDrawing">
      <xdr:col>78</xdr:col>
      <xdr:colOff>120650</xdr:colOff>
      <xdr:row>57</xdr:row>
      <xdr:rowOff>34925</xdr:rowOff>
    </xdr:to>
    <xdr:sp macro="" textlink="">
      <xdr:nvSpPr>
        <xdr:cNvPr id="276" name="楕円 275"/>
        <xdr:cNvSpPr/>
      </xdr:nvSpPr>
      <xdr:spPr>
        <a:xfrm>
          <a:off x="1467993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45085</xdr:rowOff>
    </xdr:from>
    <xdr:ext cx="736600" cy="258445"/>
    <xdr:sp macro="" textlink="">
      <xdr:nvSpPr>
        <xdr:cNvPr id="277" name="テキスト ボックス 276"/>
        <xdr:cNvSpPr txBox="1"/>
      </xdr:nvSpPr>
      <xdr:spPr>
        <a:xfrm>
          <a:off x="14373860" y="9474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19050</xdr:rowOff>
    </xdr:from>
    <xdr:to xmlns:xdr="http://schemas.openxmlformats.org/drawingml/2006/spreadsheetDrawing">
      <xdr:col>74</xdr:col>
      <xdr:colOff>31750</xdr:colOff>
      <xdr:row>56</xdr:row>
      <xdr:rowOff>120650</xdr:rowOff>
    </xdr:to>
    <xdr:sp macro="" textlink="">
      <xdr:nvSpPr>
        <xdr:cNvPr id="278" name="楕円 277"/>
        <xdr:cNvSpPr/>
      </xdr:nvSpPr>
      <xdr:spPr>
        <a:xfrm>
          <a:off x="13851255" y="962025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130810</xdr:rowOff>
    </xdr:from>
    <xdr:ext cx="762000" cy="259080"/>
    <xdr:sp macro="" textlink="">
      <xdr:nvSpPr>
        <xdr:cNvPr id="279" name="テキスト ボックス 278"/>
        <xdr:cNvSpPr txBox="1"/>
      </xdr:nvSpPr>
      <xdr:spPr>
        <a:xfrm>
          <a:off x="1353312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33655</xdr:rowOff>
    </xdr:from>
    <xdr:to xmlns:xdr="http://schemas.openxmlformats.org/drawingml/2006/spreadsheetDrawing">
      <xdr:col>69</xdr:col>
      <xdr:colOff>142875</xdr:colOff>
      <xdr:row>56</xdr:row>
      <xdr:rowOff>135255</xdr:rowOff>
    </xdr:to>
    <xdr:sp macro="" textlink="">
      <xdr:nvSpPr>
        <xdr:cNvPr id="280" name="楕円 279"/>
        <xdr:cNvSpPr/>
      </xdr:nvSpPr>
      <xdr:spPr>
        <a:xfrm>
          <a:off x="13010515"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145415</xdr:rowOff>
    </xdr:from>
    <xdr:ext cx="761365" cy="256540"/>
    <xdr:sp macro="" textlink="">
      <xdr:nvSpPr>
        <xdr:cNvPr id="281" name="テキスト ボックス 280"/>
        <xdr:cNvSpPr txBox="1"/>
      </xdr:nvSpPr>
      <xdr:spPr>
        <a:xfrm>
          <a:off x="12704445" y="94037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47625</xdr:rowOff>
    </xdr:from>
    <xdr:to xmlns:xdr="http://schemas.openxmlformats.org/drawingml/2006/spreadsheetDrawing">
      <xdr:col>65</xdr:col>
      <xdr:colOff>53975</xdr:colOff>
      <xdr:row>56</xdr:row>
      <xdr:rowOff>149225</xdr:rowOff>
    </xdr:to>
    <xdr:sp macro="" textlink="">
      <xdr:nvSpPr>
        <xdr:cNvPr id="282" name="楕円 281"/>
        <xdr:cNvSpPr/>
      </xdr:nvSpPr>
      <xdr:spPr>
        <a:xfrm>
          <a:off x="12181840" y="964882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159385</xdr:rowOff>
    </xdr:from>
    <xdr:ext cx="762000" cy="258445"/>
    <xdr:sp macro="" textlink="">
      <xdr:nvSpPr>
        <xdr:cNvPr id="283" name="テキスト ボックス 282"/>
        <xdr:cNvSpPr txBox="1"/>
      </xdr:nvSpPr>
      <xdr:spPr>
        <a:xfrm>
          <a:off x="11863705" y="9417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1697970" y="4699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605597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605597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7648555" y="4762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7648555" y="4953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1916493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1916493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1697970" y="5270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6352520" y="5270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6412845" y="5270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6450945" y="5588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０．２ポイント増加し、１６．１％となった。補助費のうち約半分が一部事務組合に対する負担金であり、補助費の増減は負担金の影響が大きい。館林厚生病院</a:t>
          </a:r>
          <a:r>
            <a:rPr kumimoji="1" lang="ja-JP" altLang="en-US" sz="1300">
              <a:latin typeface="ＭＳ Ｐゴシック"/>
              <a:ea typeface="ＭＳ Ｐゴシック"/>
            </a:rPr>
            <a:t>の耐震建替えや広域ごみ処理施設の建設に伴って一部事務組合が借り入れた地方債の元金償還に伴う負担金の増加が見込まれる。</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95" name="テキスト ボックス 294"/>
        <xdr:cNvSpPr txBox="1"/>
      </xdr:nvSpPr>
      <xdr:spPr>
        <a:xfrm>
          <a:off x="11659870" y="5080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1697970" y="755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7175"/>
    <xdr:sp macro="" textlink="">
      <xdr:nvSpPr>
        <xdr:cNvPr id="297" name="テキスト ボックス 296"/>
        <xdr:cNvSpPr txBox="1"/>
      </xdr:nvSpPr>
      <xdr:spPr>
        <a:xfrm>
          <a:off x="11226165" y="7414260"/>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1697970" y="717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5460" cy="259080"/>
    <xdr:sp macro="" textlink="">
      <xdr:nvSpPr>
        <xdr:cNvPr id="299" name="テキスト ボックス 298"/>
        <xdr:cNvSpPr txBox="1"/>
      </xdr:nvSpPr>
      <xdr:spPr>
        <a:xfrm>
          <a:off x="11226165"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1697970" y="679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5460" cy="258445"/>
    <xdr:sp macro="" textlink="">
      <xdr:nvSpPr>
        <xdr:cNvPr id="301" name="テキスト ボックス 300"/>
        <xdr:cNvSpPr txBox="1"/>
      </xdr:nvSpPr>
      <xdr:spPr>
        <a:xfrm>
          <a:off x="11226165" y="6652260"/>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1697970" y="6413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5460" cy="256540"/>
    <xdr:sp macro="" textlink="">
      <xdr:nvSpPr>
        <xdr:cNvPr id="303" name="テキスト ボックス 302"/>
        <xdr:cNvSpPr txBox="1"/>
      </xdr:nvSpPr>
      <xdr:spPr>
        <a:xfrm>
          <a:off x="11226165"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1697970" y="6032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5460" cy="259080"/>
    <xdr:sp macro="" textlink="">
      <xdr:nvSpPr>
        <xdr:cNvPr id="305" name="テキスト ボックス 304"/>
        <xdr:cNvSpPr txBox="1"/>
      </xdr:nvSpPr>
      <xdr:spPr>
        <a:xfrm>
          <a:off x="11226165"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163830</xdr:rowOff>
    </xdr:from>
    <xdr:to xmlns:xdr="http://schemas.openxmlformats.org/drawingml/2006/spreadsheetDrawing">
      <xdr:col>85</xdr:col>
      <xdr:colOff>66675</xdr:colOff>
      <xdr:row>32</xdr:row>
      <xdr:rowOff>163830</xdr:rowOff>
    </xdr:to>
    <xdr:cxnSp macro="">
      <xdr:nvCxnSpPr>
        <xdr:cNvPr id="306" name="直線コネクタ 305"/>
        <xdr:cNvCxnSpPr/>
      </xdr:nvCxnSpPr>
      <xdr:spPr>
        <a:xfrm>
          <a:off x="11697970" y="565023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5460" cy="259080"/>
    <xdr:sp macro="" textlink="">
      <xdr:nvSpPr>
        <xdr:cNvPr id="307" name="テキスト ボックス 306"/>
        <xdr:cNvSpPr txBox="1"/>
      </xdr:nvSpPr>
      <xdr:spPr>
        <a:xfrm>
          <a:off x="11226165"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1697970" y="5270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5460" cy="256540"/>
    <xdr:sp macro="" textlink="">
      <xdr:nvSpPr>
        <xdr:cNvPr id="309" name="テキスト ボックス 308"/>
        <xdr:cNvSpPr txBox="1"/>
      </xdr:nvSpPr>
      <xdr:spPr>
        <a:xfrm>
          <a:off x="11226165"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1697970" y="5270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107950</xdr:rowOff>
    </xdr:from>
    <xdr:to xmlns:xdr="http://schemas.openxmlformats.org/drawingml/2006/spreadsheetDrawing">
      <xdr:col>82</xdr:col>
      <xdr:colOff>107950</xdr:colOff>
      <xdr:row>40</xdr:row>
      <xdr:rowOff>163830</xdr:rowOff>
    </xdr:to>
    <xdr:cxnSp macro="">
      <xdr:nvCxnSpPr>
        <xdr:cNvPr id="311" name="直線コネクタ 310"/>
        <xdr:cNvCxnSpPr/>
      </xdr:nvCxnSpPr>
      <xdr:spPr>
        <a:xfrm flipV="1">
          <a:off x="15520670" y="5765800"/>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40</xdr:row>
      <xdr:rowOff>137160</xdr:rowOff>
    </xdr:from>
    <xdr:ext cx="762000" cy="258445"/>
    <xdr:sp macro="" textlink="">
      <xdr:nvSpPr>
        <xdr:cNvPr id="312" name="補助費等最小値テキスト"/>
        <xdr:cNvSpPr txBox="1"/>
      </xdr:nvSpPr>
      <xdr:spPr>
        <a:xfrm>
          <a:off x="15600680" y="699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163830</xdr:rowOff>
    </xdr:from>
    <xdr:to xmlns:xdr="http://schemas.openxmlformats.org/drawingml/2006/spreadsheetDrawing">
      <xdr:col>82</xdr:col>
      <xdr:colOff>187960</xdr:colOff>
      <xdr:row>40</xdr:row>
      <xdr:rowOff>163830</xdr:rowOff>
    </xdr:to>
    <xdr:cxnSp macro="">
      <xdr:nvCxnSpPr>
        <xdr:cNvPr id="313" name="直線コネクタ 312"/>
        <xdr:cNvCxnSpPr/>
      </xdr:nvCxnSpPr>
      <xdr:spPr>
        <a:xfrm>
          <a:off x="15431770" y="702183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32</xdr:row>
      <xdr:rowOff>22860</xdr:rowOff>
    </xdr:from>
    <xdr:ext cx="762000" cy="259080"/>
    <xdr:sp macro="" textlink="">
      <xdr:nvSpPr>
        <xdr:cNvPr id="314" name="補助費等最大値テキスト"/>
        <xdr:cNvSpPr txBox="1"/>
      </xdr:nvSpPr>
      <xdr:spPr>
        <a:xfrm>
          <a:off x="1560068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107950</xdr:rowOff>
    </xdr:from>
    <xdr:to xmlns:xdr="http://schemas.openxmlformats.org/drawingml/2006/spreadsheetDrawing">
      <xdr:col>82</xdr:col>
      <xdr:colOff>187960</xdr:colOff>
      <xdr:row>33</xdr:row>
      <xdr:rowOff>107950</xdr:rowOff>
    </xdr:to>
    <xdr:cxnSp macro="">
      <xdr:nvCxnSpPr>
        <xdr:cNvPr id="315" name="直線コネクタ 314"/>
        <xdr:cNvCxnSpPr/>
      </xdr:nvCxnSpPr>
      <xdr:spPr>
        <a:xfrm>
          <a:off x="15431770" y="57658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138430</xdr:rowOff>
    </xdr:from>
    <xdr:to xmlns:xdr="http://schemas.openxmlformats.org/drawingml/2006/spreadsheetDrawing">
      <xdr:col>82</xdr:col>
      <xdr:colOff>107950</xdr:colOff>
      <xdr:row>37</xdr:row>
      <xdr:rowOff>153670</xdr:rowOff>
    </xdr:to>
    <xdr:cxnSp macro="">
      <xdr:nvCxnSpPr>
        <xdr:cNvPr id="316" name="直線コネクタ 315"/>
        <xdr:cNvCxnSpPr/>
      </xdr:nvCxnSpPr>
      <xdr:spPr>
        <a:xfrm>
          <a:off x="14730730" y="6482080"/>
          <a:ext cx="78994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35</xdr:row>
      <xdr:rowOff>146050</xdr:rowOff>
    </xdr:from>
    <xdr:ext cx="762000" cy="256540"/>
    <xdr:sp macro="" textlink="">
      <xdr:nvSpPr>
        <xdr:cNvPr id="317" name="補助費等平均値テキスト"/>
        <xdr:cNvSpPr txBox="1"/>
      </xdr:nvSpPr>
      <xdr:spPr>
        <a:xfrm>
          <a:off x="15600680" y="61468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129540</xdr:rowOff>
    </xdr:from>
    <xdr:to xmlns:xdr="http://schemas.openxmlformats.org/drawingml/2006/spreadsheetDrawing">
      <xdr:col>82</xdr:col>
      <xdr:colOff>158750</xdr:colOff>
      <xdr:row>37</xdr:row>
      <xdr:rowOff>59690</xdr:rowOff>
    </xdr:to>
    <xdr:sp macro="" textlink="">
      <xdr:nvSpPr>
        <xdr:cNvPr id="318" name="フローチャート: 判断 317"/>
        <xdr:cNvSpPr/>
      </xdr:nvSpPr>
      <xdr:spPr>
        <a:xfrm>
          <a:off x="1546987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39370</xdr:rowOff>
    </xdr:from>
    <xdr:to xmlns:xdr="http://schemas.openxmlformats.org/drawingml/2006/spreadsheetDrawing">
      <xdr:col>78</xdr:col>
      <xdr:colOff>69850</xdr:colOff>
      <xdr:row>37</xdr:row>
      <xdr:rowOff>138430</xdr:rowOff>
    </xdr:to>
    <xdr:cxnSp macro="">
      <xdr:nvCxnSpPr>
        <xdr:cNvPr id="319" name="直線コネクタ 318"/>
        <xdr:cNvCxnSpPr/>
      </xdr:nvCxnSpPr>
      <xdr:spPr>
        <a:xfrm>
          <a:off x="13902055" y="6383020"/>
          <a:ext cx="82867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163830</xdr:rowOff>
    </xdr:from>
    <xdr:to xmlns:xdr="http://schemas.openxmlformats.org/drawingml/2006/spreadsheetDrawing">
      <xdr:col>78</xdr:col>
      <xdr:colOff>120650</xdr:colOff>
      <xdr:row>37</xdr:row>
      <xdr:rowOff>97790</xdr:rowOff>
    </xdr:to>
    <xdr:sp macro="" textlink="">
      <xdr:nvSpPr>
        <xdr:cNvPr id="320" name="フローチャート: 判断 319"/>
        <xdr:cNvSpPr/>
      </xdr:nvSpPr>
      <xdr:spPr>
        <a:xfrm>
          <a:off x="14679930" y="633603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107950</xdr:rowOff>
    </xdr:from>
    <xdr:ext cx="736600" cy="258445"/>
    <xdr:sp macro="" textlink="">
      <xdr:nvSpPr>
        <xdr:cNvPr id="321" name="テキスト ボックス 320"/>
        <xdr:cNvSpPr txBox="1"/>
      </xdr:nvSpPr>
      <xdr:spPr>
        <a:xfrm>
          <a:off x="14373860" y="61087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157480</xdr:rowOff>
    </xdr:from>
    <xdr:to xmlns:xdr="http://schemas.openxmlformats.org/drawingml/2006/spreadsheetDrawing">
      <xdr:col>73</xdr:col>
      <xdr:colOff>180975</xdr:colOff>
      <xdr:row>37</xdr:row>
      <xdr:rowOff>39370</xdr:rowOff>
    </xdr:to>
    <xdr:cxnSp macro="">
      <xdr:nvCxnSpPr>
        <xdr:cNvPr id="322" name="直線コネクタ 321"/>
        <xdr:cNvCxnSpPr/>
      </xdr:nvCxnSpPr>
      <xdr:spPr>
        <a:xfrm>
          <a:off x="13061315" y="6329680"/>
          <a:ext cx="84074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114300</xdr:rowOff>
    </xdr:from>
    <xdr:to xmlns:xdr="http://schemas.openxmlformats.org/drawingml/2006/spreadsheetDrawing">
      <xdr:col>74</xdr:col>
      <xdr:colOff>31750</xdr:colOff>
      <xdr:row>37</xdr:row>
      <xdr:rowOff>44450</xdr:rowOff>
    </xdr:to>
    <xdr:sp macro="" textlink="">
      <xdr:nvSpPr>
        <xdr:cNvPr id="323" name="フローチャート: 判断 322"/>
        <xdr:cNvSpPr/>
      </xdr:nvSpPr>
      <xdr:spPr>
        <a:xfrm>
          <a:off x="13851255" y="62865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54610</xdr:rowOff>
    </xdr:from>
    <xdr:ext cx="762000" cy="257175"/>
    <xdr:sp macro="" textlink="">
      <xdr:nvSpPr>
        <xdr:cNvPr id="324" name="テキスト ボックス 323"/>
        <xdr:cNvSpPr txBox="1"/>
      </xdr:nvSpPr>
      <xdr:spPr>
        <a:xfrm>
          <a:off x="13533120" y="6055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157480</xdr:rowOff>
    </xdr:from>
    <xdr:to xmlns:xdr="http://schemas.openxmlformats.org/drawingml/2006/spreadsheetDrawing">
      <xdr:col>69</xdr:col>
      <xdr:colOff>92075</xdr:colOff>
      <xdr:row>36</xdr:row>
      <xdr:rowOff>163830</xdr:rowOff>
    </xdr:to>
    <xdr:cxnSp macro="">
      <xdr:nvCxnSpPr>
        <xdr:cNvPr id="325" name="直線コネクタ 324"/>
        <xdr:cNvCxnSpPr/>
      </xdr:nvCxnSpPr>
      <xdr:spPr>
        <a:xfrm flipV="1">
          <a:off x="12220575" y="6329680"/>
          <a:ext cx="84074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26" name="フローチャート: 判断 325"/>
        <xdr:cNvSpPr/>
      </xdr:nvSpPr>
      <xdr:spPr>
        <a:xfrm>
          <a:off x="13010515"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142240</xdr:rowOff>
    </xdr:from>
    <xdr:ext cx="761365" cy="258445"/>
    <xdr:sp macro="" textlink="">
      <xdr:nvSpPr>
        <xdr:cNvPr id="327" name="テキスト ボックス 326"/>
        <xdr:cNvSpPr txBox="1"/>
      </xdr:nvSpPr>
      <xdr:spPr>
        <a:xfrm>
          <a:off x="12704445" y="5971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28" name="フローチャート: 判断 327"/>
        <xdr:cNvSpPr/>
      </xdr:nvSpPr>
      <xdr:spPr>
        <a:xfrm>
          <a:off x="12181840" y="620268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8445"/>
    <xdr:sp macro="" textlink="">
      <xdr:nvSpPr>
        <xdr:cNvPr id="329" name="テキスト ボックス 328"/>
        <xdr:cNvSpPr txBox="1"/>
      </xdr:nvSpPr>
      <xdr:spPr>
        <a:xfrm>
          <a:off x="11863705" y="5971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095" cy="259080"/>
    <xdr:sp macro="" textlink="">
      <xdr:nvSpPr>
        <xdr:cNvPr id="330" name="テキスト ボックス 329"/>
        <xdr:cNvSpPr txBox="1"/>
      </xdr:nvSpPr>
      <xdr:spPr>
        <a:xfrm>
          <a:off x="153168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31" name="テキスト ボックス 330"/>
        <xdr:cNvSpPr txBox="1"/>
      </xdr:nvSpPr>
      <xdr:spPr>
        <a:xfrm>
          <a:off x="1452689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2" name="テキスト ボックス 331"/>
        <xdr:cNvSpPr txBox="1"/>
      </xdr:nvSpPr>
      <xdr:spPr>
        <a:xfrm>
          <a:off x="136982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2857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4" name="テキスト ボックス 333"/>
        <xdr:cNvSpPr txBox="1"/>
      </xdr:nvSpPr>
      <xdr:spPr>
        <a:xfrm>
          <a:off x="1202880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102870</xdr:rowOff>
    </xdr:from>
    <xdr:to xmlns:xdr="http://schemas.openxmlformats.org/drawingml/2006/spreadsheetDrawing">
      <xdr:col>82</xdr:col>
      <xdr:colOff>158750</xdr:colOff>
      <xdr:row>38</xdr:row>
      <xdr:rowOff>33020</xdr:rowOff>
    </xdr:to>
    <xdr:sp macro="" textlink="">
      <xdr:nvSpPr>
        <xdr:cNvPr id="335" name="楕円 334"/>
        <xdr:cNvSpPr/>
      </xdr:nvSpPr>
      <xdr:spPr>
        <a:xfrm>
          <a:off x="1546987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37</xdr:row>
      <xdr:rowOff>74930</xdr:rowOff>
    </xdr:from>
    <xdr:ext cx="762000" cy="257175"/>
    <xdr:sp macro="" textlink="">
      <xdr:nvSpPr>
        <xdr:cNvPr id="336" name="補助費等該当値テキスト"/>
        <xdr:cNvSpPr txBox="1"/>
      </xdr:nvSpPr>
      <xdr:spPr>
        <a:xfrm>
          <a:off x="15600680" y="6418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37" name="楕円 336"/>
        <xdr:cNvSpPr/>
      </xdr:nvSpPr>
      <xdr:spPr>
        <a:xfrm>
          <a:off x="1467993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xdr:rowOff>
    </xdr:from>
    <xdr:ext cx="736600" cy="259080"/>
    <xdr:sp macro="" textlink="">
      <xdr:nvSpPr>
        <xdr:cNvPr id="338" name="テキスト ボックス 337"/>
        <xdr:cNvSpPr txBox="1"/>
      </xdr:nvSpPr>
      <xdr:spPr>
        <a:xfrm>
          <a:off x="1437386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160020</xdr:rowOff>
    </xdr:from>
    <xdr:to xmlns:xdr="http://schemas.openxmlformats.org/drawingml/2006/spreadsheetDrawing">
      <xdr:col>74</xdr:col>
      <xdr:colOff>31750</xdr:colOff>
      <xdr:row>37</xdr:row>
      <xdr:rowOff>90170</xdr:rowOff>
    </xdr:to>
    <xdr:sp macro="" textlink="">
      <xdr:nvSpPr>
        <xdr:cNvPr id="339" name="楕円 338"/>
        <xdr:cNvSpPr/>
      </xdr:nvSpPr>
      <xdr:spPr>
        <a:xfrm>
          <a:off x="13851255" y="633222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74930</xdr:rowOff>
    </xdr:from>
    <xdr:ext cx="762000" cy="257175"/>
    <xdr:sp macro="" textlink="">
      <xdr:nvSpPr>
        <xdr:cNvPr id="340" name="テキスト ボックス 339"/>
        <xdr:cNvSpPr txBox="1"/>
      </xdr:nvSpPr>
      <xdr:spPr>
        <a:xfrm>
          <a:off x="13533120" y="6418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106680</xdr:rowOff>
    </xdr:from>
    <xdr:to xmlns:xdr="http://schemas.openxmlformats.org/drawingml/2006/spreadsheetDrawing">
      <xdr:col>69</xdr:col>
      <xdr:colOff>142875</xdr:colOff>
      <xdr:row>37</xdr:row>
      <xdr:rowOff>36830</xdr:rowOff>
    </xdr:to>
    <xdr:sp macro="" textlink="">
      <xdr:nvSpPr>
        <xdr:cNvPr id="341" name="楕円 340"/>
        <xdr:cNvSpPr/>
      </xdr:nvSpPr>
      <xdr:spPr>
        <a:xfrm>
          <a:off x="13010515"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21590</xdr:rowOff>
    </xdr:from>
    <xdr:ext cx="761365" cy="259080"/>
    <xdr:sp macro="" textlink="">
      <xdr:nvSpPr>
        <xdr:cNvPr id="342" name="テキスト ボックス 341"/>
        <xdr:cNvSpPr txBox="1"/>
      </xdr:nvSpPr>
      <xdr:spPr>
        <a:xfrm>
          <a:off x="12704445" y="6365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114300</xdr:rowOff>
    </xdr:from>
    <xdr:to xmlns:xdr="http://schemas.openxmlformats.org/drawingml/2006/spreadsheetDrawing">
      <xdr:col>65</xdr:col>
      <xdr:colOff>53975</xdr:colOff>
      <xdr:row>37</xdr:row>
      <xdr:rowOff>44450</xdr:rowOff>
    </xdr:to>
    <xdr:sp macro="" textlink="">
      <xdr:nvSpPr>
        <xdr:cNvPr id="343" name="楕円 342"/>
        <xdr:cNvSpPr/>
      </xdr:nvSpPr>
      <xdr:spPr>
        <a:xfrm>
          <a:off x="12181840" y="62865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29210</xdr:rowOff>
    </xdr:from>
    <xdr:ext cx="762000" cy="256540"/>
    <xdr:sp macro="" textlink="">
      <xdr:nvSpPr>
        <xdr:cNvPr id="344" name="テキスト ボックス 343"/>
        <xdr:cNvSpPr txBox="1"/>
      </xdr:nvSpPr>
      <xdr:spPr>
        <a:xfrm>
          <a:off x="11863705" y="6372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25805" y="11557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187960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074920" y="11620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187960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074920" y="11811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6664325" y="11620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6664325" y="11811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18070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18070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25805" y="12128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377180" y="12128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440680" y="12128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466715" y="12446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０．７ポイント増加し、９．０％となった。庁舎建設に伴う町債の借り入れにより</a:t>
          </a:r>
          <a:r>
            <a:rPr kumimoji="1" lang="ja-JP" altLang="en-US" sz="1300">
              <a:latin typeface="ＭＳ Ｐゴシック"/>
              <a:ea typeface="ＭＳ Ｐゴシック"/>
            </a:rPr>
            <a:t>公債費は増加傾向にある。総合的な視点から起債の必要性を判断し、財政運営をしていくことが重要である。</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56" name="テキスト ボックス 355"/>
        <xdr:cNvSpPr txBox="1"/>
      </xdr:nvSpPr>
      <xdr:spPr>
        <a:xfrm>
          <a:off x="687705" y="1193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25805" y="1441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7175"/>
    <xdr:sp macro="" textlink="">
      <xdr:nvSpPr>
        <xdr:cNvPr id="358" name="テキスト ボックス 357"/>
        <xdr:cNvSpPr txBox="1"/>
      </xdr:nvSpPr>
      <xdr:spPr>
        <a:xfrm>
          <a:off x="241935" y="14272260"/>
          <a:ext cx="507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9" name="直線コネクタ 358"/>
        <xdr:cNvCxnSpPr/>
      </xdr:nvCxnSpPr>
      <xdr:spPr>
        <a:xfrm>
          <a:off x="725805" y="1408811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60" name="テキスト ボックス 359"/>
        <xdr:cNvSpPr txBox="1"/>
      </xdr:nvSpPr>
      <xdr:spPr>
        <a:xfrm>
          <a:off x="241935"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61" name="直線コネクタ 360"/>
        <xdr:cNvCxnSpPr/>
      </xdr:nvCxnSpPr>
      <xdr:spPr>
        <a:xfrm>
          <a:off x="725805" y="1376108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7175"/>
    <xdr:sp macro="" textlink="">
      <xdr:nvSpPr>
        <xdr:cNvPr id="362" name="テキスト ボックス 361"/>
        <xdr:cNvSpPr txBox="1"/>
      </xdr:nvSpPr>
      <xdr:spPr>
        <a:xfrm>
          <a:off x="241935" y="13619480"/>
          <a:ext cx="507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3" name="直線コネクタ 362"/>
        <xdr:cNvCxnSpPr/>
      </xdr:nvCxnSpPr>
      <xdr:spPr>
        <a:xfrm>
          <a:off x="725805" y="1343469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64" name="テキスト ボックス 363"/>
        <xdr:cNvSpPr txBox="1"/>
      </xdr:nvSpPr>
      <xdr:spPr>
        <a:xfrm>
          <a:off x="241935"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5" name="直線コネクタ 364"/>
        <xdr:cNvCxnSpPr/>
      </xdr:nvCxnSpPr>
      <xdr:spPr>
        <a:xfrm>
          <a:off x="725805" y="1310830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8445"/>
    <xdr:sp macro="" textlink="">
      <xdr:nvSpPr>
        <xdr:cNvPr id="366" name="テキスト ボックス 365"/>
        <xdr:cNvSpPr txBox="1"/>
      </xdr:nvSpPr>
      <xdr:spPr>
        <a:xfrm>
          <a:off x="241935" y="1296606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7" name="直線コネクタ 366"/>
        <xdr:cNvCxnSpPr/>
      </xdr:nvCxnSpPr>
      <xdr:spPr>
        <a:xfrm>
          <a:off x="725805" y="1278191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7175"/>
    <xdr:sp macro="" textlink="">
      <xdr:nvSpPr>
        <xdr:cNvPr id="368" name="テキスト ボックス 367"/>
        <xdr:cNvSpPr txBox="1"/>
      </xdr:nvSpPr>
      <xdr:spPr>
        <a:xfrm>
          <a:off x="241935" y="12639675"/>
          <a:ext cx="507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9" name="直線コネクタ 368"/>
        <xdr:cNvCxnSpPr/>
      </xdr:nvCxnSpPr>
      <xdr:spPr>
        <a:xfrm>
          <a:off x="725805" y="1245489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8445"/>
    <xdr:sp macro="" textlink="">
      <xdr:nvSpPr>
        <xdr:cNvPr id="370" name="テキスト ボックス 369"/>
        <xdr:cNvSpPr txBox="1"/>
      </xdr:nvSpPr>
      <xdr:spPr>
        <a:xfrm>
          <a:off x="241935" y="1231265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71" name="直線コネクタ 370"/>
        <xdr:cNvCxnSpPr/>
      </xdr:nvCxnSpPr>
      <xdr:spPr>
        <a:xfrm>
          <a:off x="725805" y="12128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6540"/>
    <xdr:sp macro="" textlink="">
      <xdr:nvSpPr>
        <xdr:cNvPr id="372" name="テキスト ボックス 371"/>
        <xdr:cNvSpPr txBox="1"/>
      </xdr:nvSpPr>
      <xdr:spPr>
        <a:xfrm>
          <a:off x="241935" y="11986260"/>
          <a:ext cx="507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3" name="公債費グラフ枠"/>
        <xdr:cNvSpPr/>
      </xdr:nvSpPr>
      <xdr:spPr>
        <a:xfrm>
          <a:off x="725805" y="12128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147955</xdr:rowOff>
    </xdr:from>
    <xdr:to xmlns:xdr="http://schemas.openxmlformats.org/drawingml/2006/spreadsheetDrawing">
      <xdr:col>24</xdr:col>
      <xdr:colOff>25400</xdr:colOff>
      <xdr:row>81</xdr:row>
      <xdr:rowOff>24130</xdr:rowOff>
    </xdr:to>
    <xdr:cxnSp macro="">
      <xdr:nvCxnSpPr>
        <xdr:cNvPr id="374" name="直線コネクタ 373"/>
        <xdr:cNvCxnSpPr/>
      </xdr:nvCxnSpPr>
      <xdr:spPr>
        <a:xfrm flipV="1">
          <a:off x="4536440" y="12663805"/>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163830</xdr:rowOff>
    </xdr:from>
    <xdr:ext cx="760095" cy="259080"/>
    <xdr:sp macro="" textlink="">
      <xdr:nvSpPr>
        <xdr:cNvPr id="375" name="公債費最小値テキスト"/>
        <xdr:cNvSpPr txBox="1"/>
      </xdr:nvSpPr>
      <xdr:spPr>
        <a:xfrm>
          <a:off x="4625340" y="138798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24130</xdr:rowOff>
    </xdr:from>
    <xdr:to xmlns:xdr="http://schemas.openxmlformats.org/drawingml/2006/spreadsheetDrawing">
      <xdr:col>24</xdr:col>
      <xdr:colOff>114300</xdr:colOff>
      <xdr:row>81</xdr:row>
      <xdr:rowOff>24130</xdr:rowOff>
    </xdr:to>
    <xdr:cxnSp macro="">
      <xdr:nvCxnSpPr>
        <xdr:cNvPr id="376" name="直線コネクタ 375"/>
        <xdr:cNvCxnSpPr/>
      </xdr:nvCxnSpPr>
      <xdr:spPr>
        <a:xfrm>
          <a:off x="4459605" y="1391158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63500</xdr:rowOff>
    </xdr:from>
    <xdr:ext cx="760095" cy="257175"/>
    <xdr:sp macro="" textlink="">
      <xdr:nvSpPr>
        <xdr:cNvPr id="377" name="公債費最大値テキスト"/>
        <xdr:cNvSpPr txBox="1"/>
      </xdr:nvSpPr>
      <xdr:spPr>
        <a:xfrm>
          <a:off x="4625340" y="124079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147955</xdr:rowOff>
    </xdr:from>
    <xdr:to xmlns:xdr="http://schemas.openxmlformats.org/drawingml/2006/spreadsheetDrawing">
      <xdr:col>24</xdr:col>
      <xdr:colOff>114300</xdr:colOff>
      <xdr:row>73</xdr:row>
      <xdr:rowOff>147955</xdr:rowOff>
    </xdr:to>
    <xdr:cxnSp macro="">
      <xdr:nvCxnSpPr>
        <xdr:cNvPr id="378" name="直線コネクタ 377"/>
        <xdr:cNvCxnSpPr/>
      </xdr:nvCxnSpPr>
      <xdr:spPr>
        <a:xfrm>
          <a:off x="4459605" y="12663805"/>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73</xdr:row>
      <xdr:rowOff>154940</xdr:rowOff>
    </xdr:from>
    <xdr:to xmlns:xdr="http://schemas.openxmlformats.org/drawingml/2006/spreadsheetDrawing">
      <xdr:col>24</xdr:col>
      <xdr:colOff>25400</xdr:colOff>
      <xdr:row>74</xdr:row>
      <xdr:rowOff>29210</xdr:rowOff>
    </xdr:to>
    <xdr:cxnSp macro="">
      <xdr:nvCxnSpPr>
        <xdr:cNvPr id="379" name="直線コネクタ 378"/>
        <xdr:cNvCxnSpPr/>
      </xdr:nvCxnSpPr>
      <xdr:spPr>
        <a:xfrm>
          <a:off x="3758565" y="12670790"/>
          <a:ext cx="7778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36830</xdr:rowOff>
    </xdr:from>
    <xdr:ext cx="760095" cy="258445"/>
    <xdr:sp macro="" textlink="">
      <xdr:nvSpPr>
        <xdr:cNvPr id="380" name="公債費平均値テキスト"/>
        <xdr:cNvSpPr txBox="1"/>
      </xdr:nvSpPr>
      <xdr:spPr>
        <a:xfrm>
          <a:off x="4625340" y="13238480"/>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64770</xdr:rowOff>
    </xdr:from>
    <xdr:to xmlns:xdr="http://schemas.openxmlformats.org/drawingml/2006/spreadsheetDrawing">
      <xdr:col>24</xdr:col>
      <xdr:colOff>76200</xdr:colOff>
      <xdr:row>77</xdr:row>
      <xdr:rowOff>163830</xdr:rowOff>
    </xdr:to>
    <xdr:sp macro="" textlink="">
      <xdr:nvSpPr>
        <xdr:cNvPr id="381" name="フローチャート: 判断 380"/>
        <xdr:cNvSpPr/>
      </xdr:nvSpPr>
      <xdr:spPr>
        <a:xfrm>
          <a:off x="4497705" y="13266420"/>
          <a:ext cx="8953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73</xdr:row>
      <xdr:rowOff>147955</xdr:rowOff>
    </xdr:from>
    <xdr:to xmlns:xdr="http://schemas.openxmlformats.org/drawingml/2006/spreadsheetDrawing">
      <xdr:col>19</xdr:col>
      <xdr:colOff>187325</xdr:colOff>
      <xdr:row>73</xdr:row>
      <xdr:rowOff>154940</xdr:rowOff>
    </xdr:to>
    <xdr:cxnSp macro="">
      <xdr:nvCxnSpPr>
        <xdr:cNvPr id="382" name="直線コネクタ 381"/>
        <xdr:cNvCxnSpPr/>
      </xdr:nvCxnSpPr>
      <xdr:spPr>
        <a:xfrm>
          <a:off x="2917825" y="12663805"/>
          <a:ext cx="84074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84455</xdr:rowOff>
    </xdr:from>
    <xdr:to xmlns:xdr="http://schemas.openxmlformats.org/drawingml/2006/spreadsheetDrawing">
      <xdr:col>20</xdr:col>
      <xdr:colOff>38100</xdr:colOff>
      <xdr:row>78</xdr:row>
      <xdr:rowOff>14605</xdr:rowOff>
    </xdr:to>
    <xdr:sp macro="" textlink="">
      <xdr:nvSpPr>
        <xdr:cNvPr id="383" name="フローチャート: 判断 382"/>
        <xdr:cNvSpPr/>
      </xdr:nvSpPr>
      <xdr:spPr>
        <a:xfrm>
          <a:off x="3707765" y="1328610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163830</xdr:rowOff>
    </xdr:from>
    <xdr:ext cx="735965" cy="259080"/>
    <xdr:sp macro="" textlink="">
      <xdr:nvSpPr>
        <xdr:cNvPr id="384" name="テキスト ボックス 383"/>
        <xdr:cNvSpPr txBox="1"/>
      </xdr:nvSpPr>
      <xdr:spPr>
        <a:xfrm>
          <a:off x="3389630" y="13365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73</xdr:row>
      <xdr:rowOff>147955</xdr:rowOff>
    </xdr:from>
    <xdr:to xmlns:xdr="http://schemas.openxmlformats.org/drawingml/2006/spreadsheetDrawing">
      <xdr:col>15</xdr:col>
      <xdr:colOff>98425</xdr:colOff>
      <xdr:row>74</xdr:row>
      <xdr:rowOff>100965</xdr:rowOff>
    </xdr:to>
    <xdr:cxnSp macro="">
      <xdr:nvCxnSpPr>
        <xdr:cNvPr id="385" name="直線コネクタ 384"/>
        <xdr:cNvCxnSpPr/>
      </xdr:nvCxnSpPr>
      <xdr:spPr>
        <a:xfrm flipV="1">
          <a:off x="2077085" y="12663805"/>
          <a:ext cx="84074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163830</xdr:rowOff>
    </xdr:to>
    <xdr:sp macro="" textlink="">
      <xdr:nvSpPr>
        <xdr:cNvPr id="386" name="フローチャート: 判断 385"/>
        <xdr:cNvSpPr/>
      </xdr:nvSpPr>
      <xdr:spPr>
        <a:xfrm>
          <a:off x="2867025" y="13266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151130</xdr:rowOff>
    </xdr:from>
    <xdr:ext cx="760095" cy="259080"/>
    <xdr:sp macro="" textlink="">
      <xdr:nvSpPr>
        <xdr:cNvPr id="387" name="テキスト ボックス 386"/>
        <xdr:cNvSpPr txBox="1"/>
      </xdr:nvSpPr>
      <xdr:spPr>
        <a:xfrm>
          <a:off x="2560955" y="133527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100965</xdr:rowOff>
    </xdr:from>
    <xdr:to xmlns:xdr="http://schemas.openxmlformats.org/drawingml/2006/spreadsheetDrawing">
      <xdr:col>11</xdr:col>
      <xdr:colOff>9525</xdr:colOff>
      <xdr:row>75</xdr:row>
      <xdr:rowOff>132080</xdr:rowOff>
    </xdr:to>
    <xdr:cxnSp macro="">
      <xdr:nvCxnSpPr>
        <xdr:cNvPr id="388" name="直線コネクタ 387"/>
        <xdr:cNvCxnSpPr/>
      </xdr:nvCxnSpPr>
      <xdr:spPr>
        <a:xfrm flipV="1">
          <a:off x="1248410" y="12788265"/>
          <a:ext cx="828675"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71120</xdr:rowOff>
    </xdr:from>
    <xdr:to xmlns:xdr="http://schemas.openxmlformats.org/drawingml/2006/spreadsheetDrawing">
      <xdr:col>11</xdr:col>
      <xdr:colOff>60325</xdr:colOff>
      <xdr:row>78</xdr:row>
      <xdr:rowOff>1270</xdr:rowOff>
    </xdr:to>
    <xdr:sp macro="" textlink="">
      <xdr:nvSpPr>
        <xdr:cNvPr id="389" name="フローチャート: 判断 388"/>
        <xdr:cNvSpPr/>
      </xdr:nvSpPr>
      <xdr:spPr>
        <a:xfrm>
          <a:off x="2038350" y="1327277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157480</xdr:rowOff>
    </xdr:from>
    <xdr:ext cx="761365" cy="256540"/>
    <xdr:sp macro="" textlink="">
      <xdr:nvSpPr>
        <xdr:cNvPr id="390" name="テキスト ボックス 389"/>
        <xdr:cNvSpPr txBox="1"/>
      </xdr:nvSpPr>
      <xdr:spPr>
        <a:xfrm>
          <a:off x="1720215" y="133591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137160</xdr:rowOff>
    </xdr:from>
    <xdr:to xmlns:xdr="http://schemas.openxmlformats.org/drawingml/2006/spreadsheetDrawing">
      <xdr:col>6</xdr:col>
      <xdr:colOff>171450</xdr:colOff>
      <xdr:row>78</xdr:row>
      <xdr:rowOff>66675</xdr:rowOff>
    </xdr:to>
    <xdr:sp macro="" textlink="">
      <xdr:nvSpPr>
        <xdr:cNvPr id="391" name="フローチャート: 判断 390"/>
        <xdr:cNvSpPr/>
      </xdr:nvSpPr>
      <xdr:spPr>
        <a:xfrm>
          <a:off x="1197610" y="13338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52070</xdr:rowOff>
    </xdr:from>
    <xdr:ext cx="759460" cy="256540"/>
    <xdr:sp macro="" textlink="">
      <xdr:nvSpPr>
        <xdr:cNvPr id="392" name="テキスト ボックス 391"/>
        <xdr:cNvSpPr txBox="1"/>
      </xdr:nvSpPr>
      <xdr:spPr>
        <a:xfrm>
          <a:off x="891540" y="134251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3" name="テキスト ボックス 392"/>
        <xdr:cNvSpPr txBox="1"/>
      </xdr:nvSpPr>
      <xdr:spPr>
        <a:xfrm>
          <a:off x="433260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095" cy="259080"/>
    <xdr:sp macro="" textlink="">
      <xdr:nvSpPr>
        <xdr:cNvPr id="394" name="テキスト ボックス 393"/>
        <xdr:cNvSpPr txBox="1"/>
      </xdr:nvSpPr>
      <xdr:spPr>
        <a:xfrm>
          <a:off x="355473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95" name="テキスト ボックス 394"/>
        <xdr:cNvSpPr txBox="1"/>
      </xdr:nvSpPr>
      <xdr:spPr>
        <a:xfrm>
          <a:off x="271399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187960</xdr:colOff>
      <xdr:row>84</xdr:row>
      <xdr:rowOff>10160</xdr:rowOff>
    </xdr:from>
    <xdr:ext cx="762000" cy="259080"/>
    <xdr:sp macro="" textlink="">
      <xdr:nvSpPr>
        <xdr:cNvPr id="396" name="テキスト ボックス 395"/>
        <xdr:cNvSpPr txBox="1"/>
      </xdr:nvSpPr>
      <xdr:spPr>
        <a:xfrm>
          <a:off x="18796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095" cy="259080"/>
    <xdr:sp macro="" textlink="">
      <xdr:nvSpPr>
        <xdr:cNvPr id="397" name="テキスト ボックス 396"/>
        <xdr:cNvSpPr txBox="1"/>
      </xdr:nvSpPr>
      <xdr:spPr>
        <a:xfrm>
          <a:off x="104457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73</xdr:row>
      <xdr:rowOff>149860</xdr:rowOff>
    </xdr:from>
    <xdr:to xmlns:xdr="http://schemas.openxmlformats.org/drawingml/2006/spreadsheetDrawing">
      <xdr:col>24</xdr:col>
      <xdr:colOff>76200</xdr:colOff>
      <xdr:row>74</xdr:row>
      <xdr:rowOff>80010</xdr:rowOff>
    </xdr:to>
    <xdr:sp macro="" textlink="">
      <xdr:nvSpPr>
        <xdr:cNvPr id="398" name="楕円 397"/>
        <xdr:cNvSpPr/>
      </xdr:nvSpPr>
      <xdr:spPr>
        <a:xfrm>
          <a:off x="4497705" y="1266571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58420</xdr:rowOff>
    </xdr:from>
    <xdr:ext cx="760095" cy="259080"/>
    <xdr:sp macro="" textlink="">
      <xdr:nvSpPr>
        <xdr:cNvPr id="399" name="公債費該当値テキスト"/>
        <xdr:cNvSpPr txBox="1"/>
      </xdr:nvSpPr>
      <xdr:spPr>
        <a:xfrm>
          <a:off x="4625340" y="125742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73</xdr:row>
      <xdr:rowOff>104140</xdr:rowOff>
    </xdr:from>
    <xdr:to xmlns:xdr="http://schemas.openxmlformats.org/drawingml/2006/spreadsheetDrawing">
      <xdr:col>20</xdr:col>
      <xdr:colOff>38100</xdr:colOff>
      <xdr:row>74</xdr:row>
      <xdr:rowOff>34290</xdr:rowOff>
    </xdr:to>
    <xdr:sp macro="" textlink="">
      <xdr:nvSpPr>
        <xdr:cNvPr id="400" name="楕円 399"/>
        <xdr:cNvSpPr/>
      </xdr:nvSpPr>
      <xdr:spPr>
        <a:xfrm>
          <a:off x="3707765" y="1261999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44450</xdr:rowOff>
    </xdr:from>
    <xdr:ext cx="735965" cy="256540"/>
    <xdr:sp macro="" textlink="">
      <xdr:nvSpPr>
        <xdr:cNvPr id="401" name="テキスト ボックス 400"/>
        <xdr:cNvSpPr txBox="1"/>
      </xdr:nvSpPr>
      <xdr:spPr>
        <a:xfrm>
          <a:off x="3389630" y="1238885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97790</xdr:rowOff>
    </xdr:from>
    <xdr:to xmlns:xdr="http://schemas.openxmlformats.org/drawingml/2006/spreadsheetDrawing">
      <xdr:col>15</xdr:col>
      <xdr:colOff>149225</xdr:colOff>
      <xdr:row>74</xdr:row>
      <xdr:rowOff>27940</xdr:rowOff>
    </xdr:to>
    <xdr:sp macro="" textlink="">
      <xdr:nvSpPr>
        <xdr:cNvPr id="402" name="楕円 401"/>
        <xdr:cNvSpPr/>
      </xdr:nvSpPr>
      <xdr:spPr>
        <a:xfrm>
          <a:off x="2867025" y="12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37465</xdr:rowOff>
    </xdr:from>
    <xdr:ext cx="760095" cy="258445"/>
    <xdr:sp macro="" textlink="">
      <xdr:nvSpPr>
        <xdr:cNvPr id="403" name="テキスト ボックス 402"/>
        <xdr:cNvSpPr txBox="1"/>
      </xdr:nvSpPr>
      <xdr:spPr>
        <a:xfrm>
          <a:off x="2560955" y="123818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50165</xdr:rowOff>
    </xdr:from>
    <xdr:to xmlns:xdr="http://schemas.openxmlformats.org/drawingml/2006/spreadsheetDrawing">
      <xdr:col>11</xdr:col>
      <xdr:colOff>60325</xdr:colOff>
      <xdr:row>74</xdr:row>
      <xdr:rowOff>151765</xdr:rowOff>
    </xdr:to>
    <xdr:sp macro="" textlink="">
      <xdr:nvSpPr>
        <xdr:cNvPr id="404" name="楕円 403"/>
        <xdr:cNvSpPr/>
      </xdr:nvSpPr>
      <xdr:spPr>
        <a:xfrm>
          <a:off x="2038350" y="1273746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161925</xdr:rowOff>
    </xdr:from>
    <xdr:ext cx="761365" cy="258445"/>
    <xdr:sp macro="" textlink="">
      <xdr:nvSpPr>
        <xdr:cNvPr id="405" name="テキスト ボックス 404"/>
        <xdr:cNvSpPr txBox="1"/>
      </xdr:nvSpPr>
      <xdr:spPr>
        <a:xfrm>
          <a:off x="1720215" y="12506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81280</xdr:rowOff>
    </xdr:from>
    <xdr:to xmlns:xdr="http://schemas.openxmlformats.org/drawingml/2006/spreadsheetDrawing">
      <xdr:col>6</xdr:col>
      <xdr:colOff>171450</xdr:colOff>
      <xdr:row>76</xdr:row>
      <xdr:rowOff>11430</xdr:rowOff>
    </xdr:to>
    <xdr:sp macro="" textlink="">
      <xdr:nvSpPr>
        <xdr:cNvPr id="406" name="楕円 405"/>
        <xdr:cNvSpPr/>
      </xdr:nvSpPr>
      <xdr:spPr>
        <a:xfrm>
          <a:off x="119761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21590</xdr:rowOff>
    </xdr:from>
    <xdr:ext cx="759460" cy="259080"/>
    <xdr:sp macro="" textlink="">
      <xdr:nvSpPr>
        <xdr:cNvPr id="407" name="テキスト ボックス 406"/>
        <xdr:cNvSpPr txBox="1"/>
      </xdr:nvSpPr>
      <xdr:spPr>
        <a:xfrm>
          <a:off x="891540" y="12708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8" name="正方形/長方形 407"/>
        <xdr:cNvSpPr/>
      </xdr:nvSpPr>
      <xdr:spPr>
        <a:xfrm>
          <a:off x="11697970" y="11557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9" name="正方形/長方形 408"/>
        <xdr:cNvSpPr/>
      </xdr:nvSpPr>
      <xdr:spPr>
        <a:xfrm>
          <a:off x="1605597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10" name="正方形/長方形 409"/>
        <xdr:cNvSpPr/>
      </xdr:nvSpPr>
      <xdr:spPr>
        <a:xfrm>
          <a:off x="1605597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11" name="正方形/長方形 410"/>
        <xdr:cNvSpPr/>
      </xdr:nvSpPr>
      <xdr:spPr>
        <a:xfrm>
          <a:off x="17648555" y="11620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2" name="正方形/長方形 411"/>
        <xdr:cNvSpPr/>
      </xdr:nvSpPr>
      <xdr:spPr>
        <a:xfrm>
          <a:off x="17648555" y="11811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3" name="正方形/長方形 412"/>
        <xdr:cNvSpPr/>
      </xdr:nvSpPr>
      <xdr:spPr>
        <a:xfrm>
          <a:off x="1916493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4" name="正方形/長方形 413"/>
        <xdr:cNvSpPr/>
      </xdr:nvSpPr>
      <xdr:spPr>
        <a:xfrm>
          <a:off x="1916493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正方形/長方形 414"/>
        <xdr:cNvSpPr/>
      </xdr:nvSpPr>
      <xdr:spPr>
        <a:xfrm>
          <a:off x="11697970" y="12128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187960</xdr:colOff>
      <xdr:row>70</xdr:row>
      <xdr:rowOff>127000</xdr:rowOff>
    </xdr:from>
    <xdr:to xmlns:xdr="http://schemas.openxmlformats.org/drawingml/2006/spreadsheetDrawing">
      <xdr:col>113</xdr:col>
      <xdr:colOff>130175</xdr:colOff>
      <xdr:row>84</xdr:row>
      <xdr:rowOff>12700</xdr:rowOff>
    </xdr:to>
    <xdr:sp macro="" textlink="">
      <xdr:nvSpPr>
        <xdr:cNvPr id="416" name="正方形/長方形 415"/>
        <xdr:cNvSpPr/>
      </xdr:nvSpPr>
      <xdr:spPr>
        <a:xfrm>
          <a:off x="16352520" y="12128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7" name="正方形/長方形 416"/>
        <xdr:cNvSpPr/>
      </xdr:nvSpPr>
      <xdr:spPr>
        <a:xfrm>
          <a:off x="16412845" y="12128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8" name="テキスト ボックス 417"/>
        <xdr:cNvSpPr txBox="1"/>
      </xdr:nvSpPr>
      <xdr:spPr>
        <a:xfrm>
          <a:off x="16450945" y="12446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公債費以外の経常収支比率は類似団体の中で一番高い。経常収支比率全体では類似団体平均</a:t>
          </a:r>
          <a:r>
            <a:rPr kumimoji="1" lang="ja-JP" altLang="en-US" sz="1300">
              <a:solidFill>
                <a:sysClr val="windowText" lastClr="000000"/>
              </a:solidFill>
              <a:latin typeface="ＭＳ Ｐゴシック"/>
              <a:ea typeface="ＭＳ Ｐゴシック"/>
            </a:rPr>
            <a:t>より０．９ポイント高いが、公債費は類似団体平均により９．２ポイント低いため、公債費以外が類似団体平均に比べて高くなっているのは必然的な結果である</a:t>
          </a:r>
          <a:r>
            <a:rPr kumimoji="1" lang="ja-JP" altLang="en-US" sz="1300">
              <a:latin typeface="ＭＳ Ｐゴシック"/>
              <a:ea typeface="ＭＳ Ｐゴシック"/>
            </a:rPr>
            <a:t>。公債費以外が高い理由は、人件費、扶助費、物件費が高いためだが、その要因は前述のとおりである。</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19" name="テキスト ボックス 418"/>
        <xdr:cNvSpPr txBox="1"/>
      </xdr:nvSpPr>
      <xdr:spPr>
        <a:xfrm>
          <a:off x="11659870" y="1193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20" name="直線コネクタ 419"/>
        <xdr:cNvCxnSpPr/>
      </xdr:nvCxnSpPr>
      <xdr:spPr>
        <a:xfrm>
          <a:off x="11697970" y="1441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7175"/>
    <xdr:sp macro="" textlink="">
      <xdr:nvSpPr>
        <xdr:cNvPr id="421" name="テキスト ボックス 420"/>
        <xdr:cNvSpPr txBox="1"/>
      </xdr:nvSpPr>
      <xdr:spPr>
        <a:xfrm>
          <a:off x="11226165" y="14272260"/>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22" name="直線コネクタ 421"/>
        <xdr:cNvCxnSpPr/>
      </xdr:nvCxnSpPr>
      <xdr:spPr>
        <a:xfrm>
          <a:off x="11697970" y="138430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5460" cy="256540"/>
    <xdr:sp macro="" textlink="">
      <xdr:nvSpPr>
        <xdr:cNvPr id="423" name="テキスト ボックス 422"/>
        <xdr:cNvSpPr txBox="1"/>
      </xdr:nvSpPr>
      <xdr:spPr>
        <a:xfrm>
          <a:off x="11226165" y="13700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4" name="直線コネクタ 423"/>
        <xdr:cNvCxnSpPr/>
      </xdr:nvCxnSpPr>
      <xdr:spPr>
        <a:xfrm>
          <a:off x="11697970" y="13271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5460" cy="256540"/>
    <xdr:sp macro="" textlink="">
      <xdr:nvSpPr>
        <xdr:cNvPr id="425" name="テキスト ボックス 424"/>
        <xdr:cNvSpPr txBox="1"/>
      </xdr:nvSpPr>
      <xdr:spPr>
        <a:xfrm>
          <a:off x="11226165"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6" name="直線コネクタ 425"/>
        <xdr:cNvCxnSpPr/>
      </xdr:nvCxnSpPr>
      <xdr:spPr>
        <a:xfrm>
          <a:off x="11697970" y="127000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5460" cy="257175"/>
    <xdr:sp macro="" textlink="">
      <xdr:nvSpPr>
        <xdr:cNvPr id="427" name="テキスト ボックス 426"/>
        <xdr:cNvSpPr txBox="1"/>
      </xdr:nvSpPr>
      <xdr:spPr>
        <a:xfrm>
          <a:off x="11226165" y="12557760"/>
          <a:ext cx="505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8" name="直線コネクタ 427"/>
        <xdr:cNvCxnSpPr/>
      </xdr:nvCxnSpPr>
      <xdr:spPr>
        <a:xfrm>
          <a:off x="11697970" y="12128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29" name="テキスト ボックス 428"/>
        <xdr:cNvSpPr txBox="1"/>
      </xdr:nvSpPr>
      <xdr:spPr>
        <a:xfrm>
          <a:off x="11226165"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0" name="公債費以外グラフ枠"/>
        <xdr:cNvSpPr/>
      </xdr:nvSpPr>
      <xdr:spPr>
        <a:xfrm>
          <a:off x="11697970" y="12128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163830</xdr:rowOff>
    </xdr:from>
    <xdr:to xmlns:xdr="http://schemas.openxmlformats.org/drawingml/2006/spreadsheetDrawing">
      <xdr:col>82</xdr:col>
      <xdr:colOff>107950</xdr:colOff>
      <xdr:row>81</xdr:row>
      <xdr:rowOff>75565</xdr:rowOff>
    </xdr:to>
    <xdr:cxnSp macro="">
      <xdr:nvCxnSpPr>
        <xdr:cNvPr id="431" name="直線コネクタ 430"/>
        <xdr:cNvCxnSpPr/>
      </xdr:nvCxnSpPr>
      <xdr:spPr>
        <a:xfrm flipV="1">
          <a:off x="15520670" y="12679680"/>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81</xdr:row>
      <xdr:rowOff>47625</xdr:rowOff>
    </xdr:from>
    <xdr:ext cx="762000" cy="258445"/>
    <xdr:sp macro="" textlink="">
      <xdr:nvSpPr>
        <xdr:cNvPr id="432" name="公債費以外最小値テキスト"/>
        <xdr:cNvSpPr txBox="1"/>
      </xdr:nvSpPr>
      <xdr:spPr>
        <a:xfrm>
          <a:off x="15600680" y="13935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75565</xdr:rowOff>
    </xdr:from>
    <xdr:to xmlns:xdr="http://schemas.openxmlformats.org/drawingml/2006/spreadsheetDrawing">
      <xdr:col>82</xdr:col>
      <xdr:colOff>187960</xdr:colOff>
      <xdr:row>81</xdr:row>
      <xdr:rowOff>75565</xdr:rowOff>
    </xdr:to>
    <xdr:cxnSp macro="">
      <xdr:nvCxnSpPr>
        <xdr:cNvPr id="433" name="直線コネクタ 432"/>
        <xdr:cNvCxnSpPr/>
      </xdr:nvCxnSpPr>
      <xdr:spPr>
        <a:xfrm>
          <a:off x="15431770" y="13963015"/>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72</xdr:row>
      <xdr:rowOff>82550</xdr:rowOff>
    </xdr:from>
    <xdr:ext cx="762000" cy="258445"/>
    <xdr:sp macro="" textlink="">
      <xdr:nvSpPr>
        <xdr:cNvPr id="434" name="公債費以外最大値テキスト"/>
        <xdr:cNvSpPr txBox="1"/>
      </xdr:nvSpPr>
      <xdr:spPr>
        <a:xfrm>
          <a:off x="15600680" y="1242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163830</xdr:rowOff>
    </xdr:from>
    <xdr:to xmlns:xdr="http://schemas.openxmlformats.org/drawingml/2006/spreadsheetDrawing">
      <xdr:col>82</xdr:col>
      <xdr:colOff>187960</xdr:colOff>
      <xdr:row>73</xdr:row>
      <xdr:rowOff>163830</xdr:rowOff>
    </xdr:to>
    <xdr:cxnSp macro="">
      <xdr:nvCxnSpPr>
        <xdr:cNvPr id="435" name="直線コネクタ 434"/>
        <xdr:cNvCxnSpPr/>
      </xdr:nvCxnSpPr>
      <xdr:spPr>
        <a:xfrm>
          <a:off x="15431770" y="1267968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81</xdr:row>
      <xdr:rowOff>64135</xdr:rowOff>
    </xdr:from>
    <xdr:to xmlns:xdr="http://schemas.openxmlformats.org/drawingml/2006/spreadsheetDrawing">
      <xdr:col>82</xdr:col>
      <xdr:colOff>107950</xdr:colOff>
      <xdr:row>81</xdr:row>
      <xdr:rowOff>75565</xdr:rowOff>
    </xdr:to>
    <xdr:cxnSp macro="">
      <xdr:nvCxnSpPr>
        <xdr:cNvPr id="436" name="直線コネクタ 435"/>
        <xdr:cNvCxnSpPr/>
      </xdr:nvCxnSpPr>
      <xdr:spPr>
        <a:xfrm>
          <a:off x="14730730" y="13951585"/>
          <a:ext cx="7899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187960</xdr:colOff>
      <xdr:row>76</xdr:row>
      <xdr:rowOff>149860</xdr:rowOff>
    </xdr:from>
    <xdr:ext cx="762000" cy="258445"/>
    <xdr:sp macro="" textlink="">
      <xdr:nvSpPr>
        <xdr:cNvPr id="437" name="公債費以外平均値テキスト"/>
        <xdr:cNvSpPr txBox="1"/>
      </xdr:nvSpPr>
      <xdr:spPr>
        <a:xfrm>
          <a:off x="15600680" y="13180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133350</xdr:rowOff>
    </xdr:from>
    <xdr:to xmlns:xdr="http://schemas.openxmlformats.org/drawingml/2006/spreadsheetDrawing">
      <xdr:col>82</xdr:col>
      <xdr:colOff>158750</xdr:colOff>
      <xdr:row>78</xdr:row>
      <xdr:rowOff>63500</xdr:rowOff>
    </xdr:to>
    <xdr:sp macro="" textlink="">
      <xdr:nvSpPr>
        <xdr:cNvPr id="438" name="フローチャート: 判断 437"/>
        <xdr:cNvSpPr/>
      </xdr:nvSpPr>
      <xdr:spPr>
        <a:xfrm>
          <a:off x="1546987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98425</xdr:rowOff>
    </xdr:from>
    <xdr:to xmlns:xdr="http://schemas.openxmlformats.org/drawingml/2006/spreadsheetDrawing">
      <xdr:col>78</xdr:col>
      <xdr:colOff>69850</xdr:colOff>
      <xdr:row>81</xdr:row>
      <xdr:rowOff>64135</xdr:rowOff>
    </xdr:to>
    <xdr:cxnSp macro="">
      <xdr:nvCxnSpPr>
        <xdr:cNvPr id="439" name="直線コネクタ 438"/>
        <xdr:cNvCxnSpPr/>
      </xdr:nvCxnSpPr>
      <xdr:spPr>
        <a:xfrm>
          <a:off x="13902055" y="13814425"/>
          <a:ext cx="82867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87630</xdr:rowOff>
    </xdr:from>
    <xdr:to xmlns:xdr="http://schemas.openxmlformats.org/drawingml/2006/spreadsheetDrawing">
      <xdr:col>78</xdr:col>
      <xdr:colOff>120650</xdr:colOff>
      <xdr:row>78</xdr:row>
      <xdr:rowOff>17780</xdr:rowOff>
    </xdr:to>
    <xdr:sp macro="" textlink="">
      <xdr:nvSpPr>
        <xdr:cNvPr id="440" name="フローチャート: 判断 439"/>
        <xdr:cNvSpPr/>
      </xdr:nvSpPr>
      <xdr:spPr>
        <a:xfrm>
          <a:off x="1467993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27940</xdr:rowOff>
    </xdr:from>
    <xdr:ext cx="736600" cy="258445"/>
    <xdr:sp macro="" textlink="">
      <xdr:nvSpPr>
        <xdr:cNvPr id="441" name="テキスト ボックス 440"/>
        <xdr:cNvSpPr txBox="1"/>
      </xdr:nvSpPr>
      <xdr:spPr>
        <a:xfrm>
          <a:off x="14373860" y="13058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163830</xdr:rowOff>
    </xdr:from>
    <xdr:to xmlns:xdr="http://schemas.openxmlformats.org/drawingml/2006/spreadsheetDrawing">
      <xdr:col>73</xdr:col>
      <xdr:colOff>180975</xdr:colOff>
      <xdr:row>80</xdr:row>
      <xdr:rowOff>98425</xdr:rowOff>
    </xdr:to>
    <xdr:cxnSp macro="">
      <xdr:nvCxnSpPr>
        <xdr:cNvPr id="442" name="直線コネクタ 441"/>
        <xdr:cNvCxnSpPr/>
      </xdr:nvCxnSpPr>
      <xdr:spPr>
        <a:xfrm>
          <a:off x="13061315" y="13708380"/>
          <a:ext cx="84074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24765</xdr:rowOff>
    </xdr:from>
    <xdr:to xmlns:xdr="http://schemas.openxmlformats.org/drawingml/2006/spreadsheetDrawing">
      <xdr:col>74</xdr:col>
      <xdr:colOff>31750</xdr:colOff>
      <xdr:row>77</xdr:row>
      <xdr:rowOff>126365</xdr:rowOff>
    </xdr:to>
    <xdr:sp macro="" textlink="">
      <xdr:nvSpPr>
        <xdr:cNvPr id="443" name="フローチャート: 判断 442"/>
        <xdr:cNvSpPr/>
      </xdr:nvSpPr>
      <xdr:spPr>
        <a:xfrm>
          <a:off x="13851255" y="1322641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137160</xdr:rowOff>
    </xdr:from>
    <xdr:ext cx="762000" cy="258445"/>
    <xdr:sp macro="" textlink="">
      <xdr:nvSpPr>
        <xdr:cNvPr id="444" name="テキスト ボックス 443"/>
        <xdr:cNvSpPr txBox="1"/>
      </xdr:nvSpPr>
      <xdr:spPr>
        <a:xfrm>
          <a:off x="13533120" y="12995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163830</xdr:rowOff>
    </xdr:from>
    <xdr:to xmlns:xdr="http://schemas.openxmlformats.org/drawingml/2006/spreadsheetDrawing">
      <xdr:col>69</xdr:col>
      <xdr:colOff>92075</xdr:colOff>
      <xdr:row>80</xdr:row>
      <xdr:rowOff>35560</xdr:rowOff>
    </xdr:to>
    <xdr:cxnSp macro="">
      <xdr:nvCxnSpPr>
        <xdr:cNvPr id="445" name="直線コネクタ 444"/>
        <xdr:cNvCxnSpPr/>
      </xdr:nvCxnSpPr>
      <xdr:spPr>
        <a:xfrm flipV="1">
          <a:off x="12220575" y="13708380"/>
          <a:ext cx="84074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24765</xdr:rowOff>
    </xdr:from>
    <xdr:to xmlns:xdr="http://schemas.openxmlformats.org/drawingml/2006/spreadsheetDrawing">
      <xdr:col>69</xdr:col>
      <xdr:colOff>142875</xdr:colOff>
      <xdr:row>76</xdr:row>
      <xdr:rowOff>126365</xdr:rowOff>
    </xdr:to>
    <xdr:sp macro="" textlink="">
      <xdr:nvSpPr>
        <xdr:cNvPr id="446" name="フローチャート: 判断 445"/>
        <xdr:cNvSpPr/>
      </xdr:nvSpPr>
      <xdr:spPr>
        <a:xfrm>
          <a:off x="13010515"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137160</xdr:rowOff>
    </xdr:from>
    <xdr:ext cx="761365" cy="258445"/>
    <xdr:sp macro="" textlink="">
      <xdr:nvSpPr>
        <xdr:cNvPr id="447" name="テキスト ボックス 446"/>
        <xdr:cNvSpPr txBox="1"/>
      </xdr:nvSpPr>
      <xdr:spPr>
        <a:xfrm>
          <a:off x="12704445" y="12824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47625</xdr:rowOff>
    </xdr:from>
    <xdr:to xmlns:xdr="http://schemas.openxmlformats.org/drawingml/2006/spreadsheetDrawing">
      <xdr:col>65</xdr:col>
      <xdr:colOff>53975</xdr:colOff>
      <xdr:row>76</xdr:row>
      <xdr:rowOff>149225</xdr:rowOff>
    </xdr:to>
    <xdr:sp macro="" textlink="">
      <xdr:nvSpPr>
        <xdr:cNvPr id="448" name="フローチャート: 判断 447"/>
        <xdr:cNvSpPr/>
      </xdr:nvSpPr>
      <xdr:spPr>
        <a:xfrm>
          <a:off x="12181840" y="1307782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159385</xdr:rowOff>
    </xdr:from>
    <xdr:ext cx="762000" cy="258445"/>
    <xdr:sp macro="" textlink="">
      <xdr:nvSpPr>
        <xdr:cNvPr id="449" name="テキスト ボックス 448"/>
        <xdr:cNvSpPr txBox="1"/>
      </xdr:nvSpPr>
      <xdr:spPr>
        <a:xfrm>
          <a:off x="11863705" y="12846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095" cy="259080"/>
    <xdr:sp macro="" textlink="">
      <xdr:nvSpPr>
        <xdr:cNvPr id="450" name="テキスト ボックス 449"/>
        <xdr:cNvSpPr txBox="1"/>
      </xdr:nvSpPr>
      <xdr:spPr>
        <a:xfrm>
          <a:off x="153168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51" name="テキスト ボックス 450"/>
        <xdr:cNvSpPr txBox="1"/>
      </xdr:nvSpPr>
      <xdr:spPr>
        <a:xfrm>
          <a:off x="1452689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52" name="テキスト ボックス 451"/>
        <xdr:cNvSpPr txBox="1"/>
      </xdr:nvSpPr>
      <xdr:spPr>
        <a:xfrm>
          <a:off x="136982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3" name="テキスト ボックス 452"/>
        <xdr:cNvSpPr txBox="1"/>
      </xdr:nvSpPr>
      <xdr:spPr>
        <a:xfrm>
          <a:off x="12857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4" name="テキスト ボックス 453"/>
        <xdr:cNvSpPr txBox="1"/>
      </xdr:nvSpPr>
      <xdr:spPr>
        <a:xfrm>
          <a:off x="1202880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81</xdr:row>
      <xdr:rowOff>24765</xdr:rowOff>
    </xdr:from>
    <xdr:to xmlns:xdr="http://schemas.openxmlformats.org/drawingml/2006/spreadsheetDrawing">
      <xdr:col>82</xdr:col>
      <xdr:colOff>158750</xdr:colOff>
      <xdr:row>81</xdr:row>
      <xdr:rowOff>126365</xdr:rowOff>
    </xdr:to>
    <xdr:sp macro="" textlink="">
      <xdr:nvSpPr>
        <xdr:cNvPr id="455" name="楕円 454"/>
        <xdr:cNvSpPr/>
      </xdr:nvSpPr>
      <xdr:spPr>
        <a:xfrm>
          <a:off x="15469870" y="139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187960</xdr:colOff>
      <xdr:row>80</xdr:row>
      <xdr:rowOff>104775</xdr:rowOff>
    </xdr:from>
    <xdr:ext cx="762000" cy="258445"/>
    <xdr:sp macro="" textlink="">
      <xdr:nvSpPr>
        <xdr:cNvPr id="456" name="公債費以外該当値テキスト"/>
        <xdr:cNvSpPr txBox="1"/>
      </xdr:nvSpPr>
      <xdr:spPr>
        <a:xfrm>
          <a:off x="15600680" y="13820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81</xdr:row>
      <xdr:rowOff>13335</xdr:rowOff>
    </xdr:from>
    <xdr:to xmlns:xdr="http://schemas.openxmlformats.org/drawingml/2006/spreadsheetDrawing">
      <xdr:col>78</xdr:col>
      <xdr:colOff>120650</xdr:colOff>
      <xdr:row>81</xdr:row>
      <xdr:rowOff>114935</xdr:rowOff>
    </xdr:to>
    <xdr:sp macro="" textlink="">
      <xdr:nvSpPr>
        <xdr:cNvPr id="457" name="楕円 456"/>
        <xdr:cNvSpPr/>
      </xdr:nvSpPr>
      <xdr:spPr>
        <a:xfrm>
          <a:off x="14679930" y="139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99695</xdr:rowOff>
    </xdr:from>
    <xdr:ext cx="736600" cy="256540"/>
    <xdr:sp macro="" textlink="">
      <xdr:nvSpPr>
        <xdr:cNvPr id="458" name="テキスト ボックス 457"/>
        <xdr:cNvSpPr txBox="1"/>
      </xdr:nvSpPr>
      <xdr:spPr>
        <a:xfrm>
          <a:off x="14373860" y="139871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47625</xdr:rowOff>
    </xdr:from>
    <xdr:to xmlns:xdr="http://schemas.openxmlformats.org/drawingml/2006/spreadsheetDrawing">
      <xdr:col>74</xdr:col>
      <xdr:colOff>31750</xdr:colOff>
      <xdr:row>80</xdr:row>
      <xdr:rowOff>149225</xdr:rowOff>
    </xdr:to>
    <xdr:sp macro="" textlink="">
      <xdr:nvSpPr>
        <xdr:cNvPr id="459" name="楕円 458"/>
        <xdr:cNvSpPr/>
      </xdr:nvSpPr>
      <xdr:spPr>
        <a:xfrm>
          <a:off x="13851255" y="1376362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133985</xdr:rowOff>
    </xdr:from>
    <xdr:ext cx="762000" cy="257175"/>
    <xdr:sp macro="" textlink="">
      <xdr:nvSpPr>
        <xdr:cNvPr id="460" name="テキスト ボックス 459"/>
        <xdr:cNvSpPr txBox="1"/>
      </xdr:nvSpPr>
      <xdr:spPr>
        <a:xfrm>
          <a:off x="13533120" y="138499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116205</xdr:rowOff>
    </xdr:from>
    <xdr:to xmlns:xdr="http://schemas.openxmlformats.org/drawingml/2006/spreadsheetDrawing">
      <xdr:col>69</xdr:col>
      <xdr:colOff>142875</xdr:colOff>
      <xdr:row>80</xdr:row>
      <xdr:rowOff>46355</xdr:rowOff>
    </xdr:to>
    <xdr:sp macro="" textlink="">
      <xdr:nvSpPr>
        <xdr:cNvPr id="461" name="楕円 460"/>
        <xdr:cNvSpPr/>
      </xdr:nvSpPr>
      <xdr:spPr>
        <a:xfrm>
          <a:off x="13010515"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31115</xdr:rowOff>
    </xdr:from>
    <xdr:ext cx="761365" cy="256540"/>
    <xdr:sp macro="" textlink="">
      <xdr:nvSpPr>
        <xdr:cNvPr id="462" name="テキスト ボックス 461"/>
        <xdr:cNvSpPr txBox="1"/>
      </xdr:nvSpPr>
      <xdr:spPr>
        <a:xfrm>
          <a:off x="12704445" y="137471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156210</xdr:rowOff>
    </xdr:from>
    <xdr:to xmlns:xdr="http://schemas.openxmlformats.org/drawingml/2006/spreadsheetDrawing">
      <xdr:col>65</xdr:col>
      <xdr:colOff>53975</xdr:colOff>
      <xdr:row>80</xdr:row>
      <xdr:rowOff>86360</xdr:rowOff>
    </xdr:to>
    <xdr:sp macro="" textlink="">
      <xdr:nvSpPr>
        <xdr:cNvPr id="463" name="楕円 462"/>
        <xdr:cNvSpPr/>
      </xdr:nvSpPr>
      <xdr:spPr>
        <a:xfrm>
          <a:off x="12181840" y="1370076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71120</xdr:rowOff>
    </xdr:from>
    <xdr:ext cx="762000" cy="259080"/>
    <xdr:sp macro="" textlink="">
      <xdr:nvSpPr>
        <xdr:cNvPr id="464" name="テキスト ボックス 463"/>
        <xdr:cNvSpPr txBox="1"/>
      </xdr:nvSpPr>
      <xdr:spPr>
        <a:xfrm>
          <a:off x="11863705"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119380</xdr:rowOff>
    </xdr:from>
    <xdr:to xmlns:xdr="http://schemas.openxmlformats.org/drawingml/2006/spreadsheetDrawing">
      <xdr:col>34</xdr:col>
      <xdr:colOff>19050</xdr:colOff>
      <xdr:row>64</xdr:row>
      <xdr:rowOff>119380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92710</xdr:rowOff>
    </xdr:from>
    <xdr:to xmlns:xdr="http://schemas.openxmlformats.org/drawingml/2006/spreadsheetDrawing">
      <xdr:col>40</xdr:col>
      <xdr:colOff>280035</xdr:colOff>
      <xdr:row>3</xdr:row>
      <xdr:rowOff>20320</xdr:rowOff>
    </xdr:to>
    <xdr:sp macro="" textlink="">
      <xdr:nvSpPr>
        <xdr:cNvPr id="3" name="表題ボックス"/>
        <xdr:cNvSpPr/>
      </xdr:nvSpPr>
      <xdr:spPr>
        <a:xfrm>
          <a:off x="0" y="92710"/>
          <a:ext cx="11605895" cy="4419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39370</xdr:rowOff>
    </xdr:to>
    <xdr:sp macro="" textlink="">
      <xdr:nvSpPr>
        <xdr:cNvPr id="4" name="団体名称ボックス1"/>
        <xdr:cNvSpPr/>
      </xdr:nvSpPr>
      <xdr:spPr>
        <a:xfrm>
          <a:off x="13244195" y="0"/>
          <a:ext cx="2833370" cy="38227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13335</xdr:rowOff>
    </xdr:from>
    <xdr:to xmlns:xdr="http://schemas.openxmlformats.org/drawingml/2006/spreadsheetDrawing">
      <xdr:col>43</xdr:col>
      <xdr:colOff>1076960</xdr:colOff>
      <xdr:row>2</xdr:row>
      <xdr:rowOff>26670</xdr:rowOff>
    </xdr:to>
    <xdr:sp macro="" textlink="">
      <xdr:nvSpPr>
        <xdr:cNvPr id="5" name="団体名称ボックス2"/>
        <xdr:cNvSpPr/>
      </xdr:nvSpPr>
      <xdr:spPr>
        <a:xfrm>
          <a:off x="13253720" y="13335"/>
          <a:ext cx="280860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33020</xdr:rowOff>
    </xdr:from>
    <xdr:to xmlns:xdr="http://schemas.openxmlformats.org/drawingml/2006/spreadsheetDrawing">
      <xdr:col>43</xdr:col>
      <xdr:colOff>1056640</xdr:colOff>
      <xdr:row>2</xdr:row>
      <xdr:rowOff>13335</xdr:rowOff>
    </xdr:to>
    <xdr:sp macro="" textlink="">
      <xdr:nvSpPr>
        <xdr:cNvPr id="6" name="団体名称ボックス3"/>
        <xdr:cNvSpPr/>
      </xdr:nvSpPr>
      <xdr:spPr>
        <a:xfrm>
          <a:off x="13265785" y="33020"/>
          <a:ext cx="277622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502285</xdr:colOff>
      <xdr:row>2</xdr:row>
      <xdr:rowOff>39370</xdr:rowOff>
    </xdr:to>
    <xdr:sp macro="" textlink="">
      <xdr:nvSpPr>
        <xdr:cNvPr id="7" name="正方形/長方形 6"/>
        <xdr:cNvSpPr/>
      </xdr:nvSpPr>
      <xdr:spPr>
        <a:xfrm>
          <a:off x="11172190" y="0"/>
          <a:ext cx="1875790" cy="38227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13335</xdr:rowOff>
    </xdr:from>
    <xdr:to xmlns:xdr="http://schemas.openxmlformats.org/drawingml/2006/spreadsheetDrawing">
      <xdr:col>41</xdr:col>
      <xdr:colOff>483235</xdr:colOff>
      <xdr:row>2</xdr:row>
      <xdr:rowOff>26670</xdr:rowOff>
    </xdr:to>
    <xdr:sp macro="" textlink="">
      <xdr:nvSpPr>
        <xdr:cNvPr id="8" name="正方形/長方形 7"/>
        <xdr:cNvSpPr/>
      </xdr:nvSpPr>
      <xdr:spPr>
        <a:xfrm>
          <a:off x="11198225" y="13335"/>
          <a:ext cx="183070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33020</xdr:rowOff>
    </xdr:from>
    <xdr:to xmlns:xdr="http://schemas.openxmlformats.org/drawingml/2006/spreadsheetDrawing">
      <xdr:col>41</xdr:col>
      <xdr:colOff>450850</xdr:colOff>
      <xdr:row>2</xdr:row>
      <xdr:rowOff>13335</xdr:rowOff>
    </xdr:to>
    <xdr:sp macro="" textlink="">
      <xdr:nvSpPr>
        <xdr:cNvPr id="9" name="正方形/長方形 8"/>
        <xdr:cNvSpPr/>
      </xdr:nvSpPr>
      <xdr:spPr>
        <a:xfrm>
          <a:off x="11224260" y="33020"/>
          <a:ext cx="177228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29845</xdr:rowOff>
    </xdr:from>
    <xdr:to xmlns:xdr="http://schemas.openxmlformats.org/drawingml/2006/spreadsheetDrawing">
      <xdr:col>33</xdr:col>
      <xdr:colOff>114300</xdr:colOff>
      <xdr:row>64</xdr:row>
      <xdr:rowOff>116205</xdr:rowOff>
    </xdr:to>
    <xdr:sp macro="" textlink="">
      <xdr:nvSpPr>
        <xdr:cNvPr id="10" name="角丸四角形 9"/>
        <xdr:cNvSpPr/>
      </xdr:nvSpPr>
      <xdr:spPr>
        <a:xfrm>
          <a:off x="2033270" y="12025630"/>
          <a:ext cx="3990340" cy="25781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69850</xdr:rowOff>
    </xdr:from>
    <xdr:to xmlns:xdr="http://schemas.openxmlformats.org/drawingml/2006/spreadsheetDrawing">
      <xdr:col>21</xdr:col>
      <xdr:colOff>0</xdr:colOff>
      <xdr:row>64</xdr:row>
      <xdr:rowOff>156210</xdr:rowOff>
    </xdr:to>
    <xdr:sp macro="" textlink="">
      <xdr:nvSpPr>
        <xdr:cNvPr id="11" name="正方形/長方形 10"/>
        <xdr:cNvSpPr/>
      </xdr:nvSpPr>
      <xdr:spPr>
        <a:xfrm>
          <a:off x="2570480" y="12065635"/>
          <a:ext cx="1189990" cy="2578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162560</xdr:rowOff>
    </xdr:from>
    <xdr:to xmlns:xdr="http://schemas.openxmlformats.org/drawingml/2006/spreadsheetDrawing">
      <xdr:col>14</xdr:col>
      <xdr:colOff>38100</xdr:colOff>
      <xdr:row>63</xdr:row>
      <xdr:rowOff>162560</xdr:rowOff>
    </xdr:to>
    <xdr:cxnSp macro="">
      <xdr:nvCxnSpPr>
        <xdr:cNvPr id="12" name="直線コネクタ 11"/>
        <xdr:cNvCxnSpPr/>
      </xdr:nvCxnSpPr>
      <xdr:spPr>
        <a:xfrm>
          <a:off x="2275840" y="12158345"/>
          <a:ext cx="2692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109855</xdr:rowOff>
    </xdr:from>
    <xdr:to xmlns:xdr="http://schemas.openxmlformats.org/drawingml/2006/spreadsheetDrawing">
      <xdr:col>13</xdr:col>
      <xdr:colOff>139700</xdr:colOff>
      <xdr:row>64</xdr:row>
      <xdr:rowOff>36195</xdr:rowOff>
    </xdr:to>
    <xdr:sp macro="" textlink="">
      <xdr:nvSpPr>
        <xdr:cNvPr id="13" name="楕円 12"/>
        <xdr:cNvSpPr/>
      </xdr:nvSpPr>
      <xdr:spPr>
        <a:xfrm>
          <a:off x="2366010" y="1210564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109855</xdr:rowOff>
    </xdr:from>
    <xdr:to xmlns:xdr="http://schemas.openxmlformats.org/drawingml/2006/spreadsheetDrawing">
      <xdr:col>24</xdr:col>
      <xdr:colOff>12700</xdr:colOff>
      <xdr:row>64</xdr:row>
      <xdr:rowOff>36195</xdr:rowOff>
    </xdr:to>
    <xdr:sp macro="" textlink="">
      <xdr:nvSpPr>
        <xdr:cNvPr id="14" name="フローチャート: 判断 13"/>
        <xdr:cNvSpPr/>
      </xdr:nvSpPr>
      <xdr:spPr>
        <a:xfrm>
          <a:off x="4220210" y="12105640"/>
          <a:ext cx="9017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69850</xdr:rowOff>
    </xdr:from>
    <xdr:to xmlns:xdr="http://schemas.openxmlformats.org/drawingml/2006/spreadsheetDrawing">
      <xdr:col>31</xdr:col>
      <xdr:colOff>76200</xdr:colOff>
      <xdr:row>64</xdr:row>
      <xdr:rowOff>156210</xdr:rowOff>
    </xdr:to>
    <xdr:sp macro="" textlink="">
      <xdr:nvSpPr>
        <xdr:cNvPr id="15" name="正方形/長方形 14"/>
        <xdr:cNvSpPr/>
      </xdr:nvSpPr>
      <xdr:spPr>
        <a:xfrm>
          <a:off x="4437380" y="12065635"/>
          <a:ext cx="1189990" cy="2578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89535</xdr:rowOff>
    </xdr:to>
    <xdr:sp macro="" textlink="">
      <xdr:nvSpPr>
        <xdr:cNvPr id="16" name="正方形/長方形 15"/>
        <xdr:cNvSpPr/>
      </xdr:nvSpPr>
      <xdr:spPr>
        <a:xfrm>
          <a:off x="2033270" y="1079500"/>
          <a:ext cx="3990340" cy="25781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53490" cy="11480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123190</xdr:rowOff>
    </xdr:from>
    <xdr:to xmlns:xdr="http://schemas.openxmlformats.org/drawingml/2006/spreadsheetDrawing">
      <xdr:col>9</xdr:col>
      <xdr:colOff>12700</xdr:colOff>
      <xdr:row>8</xdr:row>
      <xdr:rowOff>29845</xdr:rowOff>
    </xdr:to>
    <xdr:sp macro="" textlink="">
      <xdr:nvSpPr>
        <xdr:cNvPr id="18" name="正方形/長方形 17"/>
        <xdr:cNvSpPr/>
      </xdr:nvSpPr>
      <xdr:spPr>
        <a:xfrm>
          <a:off x="434340" y="1199515"/>
          <a:ext cx="118999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43180</xdr:rowOff>
    </xdr:from>
    <xdr:to xmlns:xdr="http://schemas.openxmlformats.org/drawingml/2006/spreadsheetDrawing">
      <xdr:col>9</xdr:col>
      <xdr:colOff>12700</xdr:colOff>
      <xdr:row>9</xdr:row>
      <xdr:rowOff>129540</xdr:rowOff>
    </xdr:to>
    <xdr:sp macro="" textlink="">
      <xdr:nvSpPr>
        <xdr:cNvPr id="19" name="正方形/長方形 18"/>
        <xdr:cNvSpPr/>
      </xdr:nvSpPr>
      <xdr:spPr>
        <a:xfrm>
          <a:off x="434340" y="1462405"/>
          <a:ext cx="1189990" cy="2578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123190</xdr:rowOff>
    </xdr:to>
    <xdr:sp macro="" textlink="">
      <xdr:nvSpPr>
        <xdr:cNvPr id="20" name="正方形/長方形 19"/>
        <xdr:cNvSpPr/>
      </xdr:nvSpPr>
      <xdr:spPr>
        <a:xfrm>
          <a:off x="434340" y="1765300"/>
          <a:ext cx="1189990" cy="6419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10160</xdr:rowOff>
    </xdr:from>
    <xdr:to xmlns:xdr="http://schemas.openxmlformats.org/drawingml/2006/spreadsheetDrawing">
      <xdr:col>1</xdr:col>
      <xdr:colOff>177800</xdr:colOff>
      <xdr:row>7</xdr:row>
      <xdr:rowOff>10160</xdr:rowOff>
    </xdr:to>
    <xdr:cxnSp macro="">
      <xdr:nvCxnSpPr>
        <xdr:cNvPr id="21" name="直線コネクタ 20"/>
        <xdr:cNvCxnSpPr/>
      </xdr:nvCxnSpPr>
      <xdr:spPr>
        <a:xfrm flipH="1">
          <a:off x="185420" y="12579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129540</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1145" y="1720215"/>
          <a:ext cx="0" cy="133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129540</xdr:rowOff>
    </xdr:from>
    <xdr:to xmlns:xdr="http://schemas.openxmlformats.org/drawingml/2006/spreadsheetDrawing">
      <xdr:col>1</xdr:col>
      <xdr:colOff>177800</xdr:colOff>
      <xdr:row>9</xdr:row>
      <xdr:rowOff>129540</xdr:rowOff>
    </xdr:to>
    <xdr:cxnSp macro="">
      <xdr:nvCxnSpPr>
        <xdr:cNvPr id="23" name="直線コネクタ 22"/>
        <xdr:cNvCxnSpPr/>
      </xdr:nvCxnSpPr>
      <xdr:spPr>
        <a:xfrm flipH="1">
          <a:off x="185420" y="172021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1145" y="195516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85420" y="209804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136525</xdr:rowOff>
    </xdr:from>
    <xdr:to xmlns:xdr="http://schemas.openxmlformats.org/drawingml/2006/spreadsheetDrawing">
      <xdr:col>1</xdr:col>
      <xdr:colOff>142875</xdr:colOff>
      <xdr:row>7</xdr:row>
      <xdr:rowOff>63500</xdr:rowOff>
    </xdr:to>
    <xdr:sp macro="" textlink="">
      <xdr:nvSpPr>
        <xdr:cNvPr id="26" name="楕円 25"/>
        <xdr:cNvSpPr/>
      </xdr:nvSpPr>
      <xdr:spPr>
        <a:xfrm>
          <a:off x="220345" y="121285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56515</xdr:rowOff>
    </xdr:from>
    <xdr:to xmlns:xdr="http://schemas.openxmlformats.org/drawingml/2006/spreadsheetDrawing">
      <xdr:col>1</xdr:col>
      <xdr:colOff>142875</xdr:colOff>
      <xdr:row>8</xdr:row>
      <xdr:rowOff>162560</xdr:rowOff>
    </xdr:to>
    <xdr:sp macro="" textlink="">
      <xdr:nvSpPr>
        <xdr:cNvPr id="27" name="フローチャート: 判断 26"/>
        <xdr:cNvSpPr/>
      </xdr:nvSpPr>
      <xdr:spPr>
        <a:xfrm>
          <a:off x="220345" y="1475740"/>
          <a:ext cx="101600" cy="10604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63500</xdr:rowOff>
    </xdr:from>
    <xdr:to xmlns:xdr="http://schemas.openxmlformats.org/drawingml/2006/spreadsheetDrawing">
      <xdr:col>33</xdr:col>
      <xdr:colOff>114300</xdr:colOff>
      <xdr:row>22</xdr:row>
      <xdr:rowOff>123190</xdr:rowOff>
    </xdr:to>
    <xdr:sp macro="" textlink="">
      <xdr:nvSpPr>
        <xdr:cNvPr id="28" name="正方形/長方形 27"/>
        <xdr:cNvSpPr/>
      </xdr:nvSpPr>
      <xdr:spPr>
        <a:xfrm>
          <a:off x="2033270" y="1654175"/>
          <a:ext cx="3990340" cy="230124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23495</xdr:rowOff>
    </xdr:from>
    <xdr:ext cx="410845" cy="288290"/>
    <xdr:sp macro="" textlink="">
      <xdr:nvSpPr>
        <xdr:cNvPr id="29" name="テキスト ボックス 28"/>
        <xdr:cNvSpPr txBox="1"/>
      </xdr:nvSpPr>
      <xdr:spPr>
        <a:xfrm>
          <a:off x="1584960" y="1271270"/>
          <a:ext cx="410845" cy="2882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123190</xdr:rowOff>
    </xdr:from>
    <xdr:to xmlns:xdr="http://schemas.openxmlformats.org/drawingml/2006/spreadsheetDrawing">
      <xdr:col>33</xdr:col>
      <xdr:colOff>114300</xdr:colOff>
      <xdr:row>22</xdr:row>
      <xdr:rowOff>123190</xdr:rowOff>
    </xdr:to>
    <xdr:cxnSp macro="">
      <xdr:nvCxnSpPr>
        <xdr:cNvPr id="30" name="直線コネクタ 29"/>
        <xdr:cNvCxnSpPr/>
      </xdr:nvCxnSpPr>
      <xdr:spPr>
        <a:xfrm>
          <a:off x="2033270" y="395541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153035</xdr:rowOff>
    </xdr:from>
    <xdr:ext cx="760095" cy="271145"/>
    <xdr:sp macro="" textlink="">
      <xdr:nvSpPr>
        <xdr:cNvPr id="31" name="テキスト ボックス 30"/>
        <xdr:cNvSpPr txBox="1"/>
      </xdr:nvSpPr>
      <xdr:spPr>
        <a:xfrm>
          <a:off x="1304290" y="381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140335</xdr:rowOff>
    </xdr:from>
    <xdr:to xmlns:xdr="http://schemas.openxmlformats.org/drawingml/2006/spreadsheetDrawing">
      <xdr:col>33</xdr:col>
      <xdr:colOff>114300</xdr:colOff>
      <xdr:row>20</xdr:row>
      <xdr:rowOff>140335</xdr:rowOff>
    </xdr:to>
    <xdr:cxnSp macro="">
      <xdr:nvCxnSpPr>
        <xdr:cNvPr id="32" name="直線コネクタ 31"/>
        <xdr:cNvCxnSpPr/>
      </xdr:nvCxnSpPr>
      <xdr:spPr>
        <a:xfrm>
          <a:off x="2033270" y="362966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170815</xdr:rowOff>
    </xdr:from>
    <xdr:ext cx="760095" cy="269875"/>
    <xdr:sp macro="" textlink="">
      <xdr:nvSpPr>
        <xdr:cNvPr id="33" name="テキスト ボックス 32"/>
        <xdr:cNvSpPr txBox="1"/>
      </xdr:nvSpPr>
      <xdr:spPr>
        <a:xfrm>
          <a:off x="1304290" y="3488690"/>
          <a:ext cx="7600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156845</xdr:rowOff>
    </xdr:from>
    <xdr:to xmlns:xdr="http://schemas.openxmlformats.org/drawingml/2006/spreadsheetDrawing">
      <xdr:col>33</xdr:col>
      <xdr:colOff>114300</xdr:colOff>
      <xdr:row>18</xdr:row>
      <xdr:rowOff>156845</xdr:rowOff>
    </xdr:to>
    <xdr:cxnSp macro="">
      <xdr:nvCxnSpPr>
        <xdr:cNvPr id="34" name="直線コネクタ 33"/>
        <xdr:cNvCxnSpPr/>
      </xdr:nvCxnSpPr>
      <xdr:spPr>
        <a:xfrm>
          <a:off x="2033270" y="330327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8255</xdr:rowOff>
    </xdr:from>
    <xdr:ext cx="760095" cy="268605"/>
    <xdr:sp macro="" textlink="">
      <xdr:nvSpPr>
        <xdr:cNvPr id="35" name="テキスト ボックス 34"/>
        <xdr:cNvSpPr txBox="1"/>
      </xdr:nvSpPr>
      <xdr:spPr>
        <a:xfrm>
          <a:off x="1304290" y="3154680"/>
          <a:ext cx="7600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171450</xdr:rowOff>
    </xdr:from>
    <xdr:to xmlns:xdr="http://schemas.openxmlformats.org/drawingml/2006/spreadsheetDrawing">
      <xdr:col>33</xdr:col>
      <xdr:colOff>114300</xdr:colOff>
      <xdr:row>16</xdr:row>
      <xdr:rowOff>171450</xdr:rowOff>
    </xdr:to>
    <xdr:cxnSp macro="">
      <xdr:nvCxnSpPr>
        <xdr:cNvPr id="36" name="直線コネクタ 35"/>
        <xdr:cNvCxnSpPr/>
      </xdr:nvCxnSpPr>
      <xdr:spPr>
        <a:xfrm>
          <a:off x="2033270" y="297497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25400</xdr:rowOff>
    </xdr:from>
    <xdr:ext cx="760095" cy="271145"/>
    <xdr:sp macro="" textlink="">
      <xdr:nvSpPr>
        <xdr:cNvPr id="37" name="テキスト ボックス 36"/>
        <xdr:cNvSpPr txBox="1"/>
      </xdr:nvSpPr>
      <xdr:spPr>
        <a:xfrm>
          <a:off x="1304290" y="2828925"/>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12065</xdr:rowOff>
    </xdr:from>
    <xdr:to xmlns:xdr="http://schemas.openxmlformats.org/drawingml/2006/spreadsheetDrawing">
      <xdr:col>33</xdr:col>
      <xdr:colOff>114300</xdr:colOff>
      <xdr:row>15</xdr:row>
      <xdr:rowOff>12065</xdr:rowOff>
    </xdr:to>
    <xdr:cxnSp macro="">
      <xdr:nvCxnSpPr>
        <xdr:cNvPr id="38" name="直線コネクタ 37"/>
        <xdr:cNvCxnSpPr/>
      </xdr:nvCxnSpPr>
      <xdr:spPr>
        <a:xfrm>
          <a:off x="2033270" y="264414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0095" cy="265430"/>
    <xdr:sp macro="" textlink="">
      <xdr:nvSpPr>
        <xdr:cNvPr id="39" name="テキスト ボックス 38"/>
        <xdr:cNvSpPr txBox="1"/>
      </xdr:nvSpPr>
      <xdr:spPr>
        <a:xfrm>
          <a:off x="1304290" y="249872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033270" y="231203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0095" cy="258445"/>
    <xdr:sp macro="" textlink="">
      <xdr:nvSpPr>
        <xdr:cNvPr id="41" name="テキスト ボックス 40"/>
        <xdr:cNvSpPr txBox="1"/>
      </xdr:nvSpPr>
      <xdr:spPr>
        <a:xfrm>
          <a:off x="1304290" y="21672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033270" y="197993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0095" cy="257175"/>
    <xdr:sp macro="" textlink="">
      <xdr:nvSpPr>
        <xdr:cNvPr id="43" name="テキスト ボックス 42"/>
        <xdr:cNvSpPr txBox="1"/>
      </xdr:nvSpPr>
      <xdr:spPr>
        <a:xfrm>
          <a:off x="1304290" y="18351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63500</xdr:rowOff>
    </xdr:from>
    <xdr:to xmlns:xdr="http://schemas.openxmlformats.org/drawingml/2006/spreadsheetDrawing">
      <xdr:col>33</xdr:col>
      <xdr:colOff>114300</xdr:colOff>
      <xdr:row>9</xdr:row>
      <xdr:rowOff>63500</xdr:rowOff>
    </xdr:to>
    <xdr:cxnSp macro="">
      <xdr:nvCxnSpPr>
        <xdr:cNvPr id="44" name="直線コネクタ 43"/>
        <xdr:cNvCxnSpPr/>
      </xdr:nvCxnSpPr>
      <xdr:spPr>
        <a:xfrm>
          <a:off x="2033270" y="165417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93345</xdr:rowOff>
    </xdr:from>
    <xdr:ext cx="760095" cy="269875"/>
    <xdr:sp macro="" textlink="">
      <xdr:nvSpPr>
        <xdr:cNvPr id="45" name="テキスト ボックス 44"/>
        <xdr:cNvSpPr txBox="1"/>
      </xdr:nvSpPr>
      <xdr:spPr>
        <a:xfrm>
          <a:off x="1304290" y="1512570"/>
          <a:ext cx="7600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63500</xdr:rowOff>
    </xdr:from>
    <xdr:to xmlns:xdr="http://schemas.openxmlformats.org/drawingml/2006/spreadsheetDrawing">
      <xdr:col>33</xdr:col>
      <xdr:colOff>114300</xdr:colOff>
      <xdr:row>22</xdr:row>
      <xdr:rowOff>123190</xdr:rowOff>
    </xdr:to>
    <xdr:sp macro="" textlink="">
      <xdr:nvSpPr>
        <xdr:cNvPr id="46" name="人口1人当たり決算額の推移グラフ枠130"/>
        <xdr:cNvSpPr/>
      </xdr:nvSpPr>
      <xdr:spPr>
        <a:xfrm>
          <a:off x="2033270" y="1654175"/>
          <a:ext cx="3990340" cy="230124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32385</xdr:rowOff>
    </xdr:from>
    <xdr:to xmlns:xdr="http://schemas.openxmlformats.org/drawingml/2006/spreadsheetDrawing">
      <xdr:col>29</xdr:col>
      <xdr:colOff>127000</xdr:colOff>
      <xdr:row>20</xdr:row>
      <xdr:rowOff>78105</xdr:rowOff>
    </xdr:to>
    <xdr:cxnSp macro="">
      <xdr:nvCxnSpPr>
        <xdr:cNvPr id="47" name="直線コネクタ 46"/>
        <xdr:cNvCxnSpPr/>
      </xdr:nvCxnSpPr>
      <xdr:spPr>
        <a:xfrm flipV="1">
          <a:off x="5320030" y="1968500"/>
          <a:ext cx="0" cy="15989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48260</xdr:rowOff>
    </xdr:from>
    <xdr:ext cx="759460" cy="270510"/>
    <xdr:sp macro="" textlink="">
      <xdr:nvSpPr>
        <xdr:cNvPr id="48" name="人口1人当たり決算額の推移最小値テキスト130"/>
        <xdr:cNvSpPr txBox="1"/>
      </xdr:nvSpPr>
      <xdr:spPr>
        <a:xfrm>
          <a:off x="5397500" y="3537585"/>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78105</xdr:rowOff>
    </xdr:from>
    <xdr:to xmlns:xdr="http://schemas.openxmlformats.org/drawingml/2006/spreadsheetDrawing">
      <xdr:col>30</xdr:col>
      <xdr:colOff>25400</xdr:colOff>
      <xdr:row>20</xdr:row>
      <xdr:rowOff>78105</xdr:rowOff>
    </xdr:to>
    <xdr:cxnSp macro="">
      <xdr:nvCxnSpPr>
        <xdr:cNvPr id="49" name="直線コネクタ 48"/>
        <xdr:cNvCxnSpPr/>
      </xdr:nvCxnSpPr>
      <xdr:spPr>
        <a:xfrm>
          <a:off x="5231130" y="3567430"/>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124460</xdr:rowOff>
    </xdr:from>
    <xdr:ext cx="759460" cy="259080"/>
    <xdr:sp macro="" textlink="">
      <xdr:nvSpPr>
        <xdr:cNvPr id="50" name="人口1人当たり決算額の推移最大値テキスト130"/>
        <xdr:cNvSpPr txBox="1"/>
      </xdr:nvSpPr>
      <xdr:spPr>
        <a:xfrm>
          <a:off x="5397500" y="17151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32385</xdr:rowOff>
    </xdr:from>
    <xdr:to xmlns:xdr="http://schemas.openxmlformats.org/drawingml/2006/spreadsheetDrawing">
      <xdr:col>30</xdr:col>
      <xdr:colOff>25400</xdr:colOff>
      <xdr:row>11</xdr:row>
      <xdr:rowOff>32385</xdr:rowOff>
    </xdr:to>
    <xdr:cxnSp macro="">
      <xdr:nvCxnSpPr>
        <xdr:cNvPr id="51" name="直線コネクタ 50"/>
        <xdr:cNvCxnSpPr/>
      </xdr:nvCxnSpPr>
      <xdr:spPr>
        <a:xfrm>
          <a:off x="5231130" y="1968500"/>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82550</xdr:rowOff>
    </xdr:from>
    <xdr:to xmlns:xdr="http://schemas.openxmlformats.org/drawingml/2006/spreadsheetDrawing">
      <xdr:col>29</xdr:col>
      <xdr:colOff>127000</xdr:colOff>
      <xdr:row>18</xdr:row>
      <xdr:rowOff>95250</xdr:rowOff>
    </xdr:to>
    <xdr:cxnSp macro="">
      <xdr:nvCxnSpPr>
        <xdr:cNvPr id="52" name="直線コネクタ 51"/>
        <xdr:cNvCxnSpPr/>
      </xdr:nvCxnSpPr>
      <xdr:spPr>
        <a:xfrm flipV="1">
          <a:off x="4706620" y="3228975"/>
          <a:ext cx="61341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169545</xdr:rowOff>
    </xdr:from>
    <xdr:ext cx="759460" cy="267970"/>
    <xdr:sp macro="" textlink="">
      <xdr:nvSpPr>
        <xdr:cNvPr id="53" name="人口1人当たり決算額の推移平均値テキスト130"/>
        <xdr:cNvSpPr txBox="1"/>
      </xdr:nvSpPr>
      <xdr:spPr>
        <a:xfrm>
          <a:off x="5397500" y="2801620"/>
          <a:ext cx="75946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151765</xdr:rowOff>
    </xdr:from>
    <xdr:to xmlns:xdr="http://schemas.openxmlformats.org/drawingml/2006/spreadsheetDrawing">
      <xdr:col>29</xdr:col>
      <xdr:colOff>177800</xdr:colOff>
      <xdr:row>17</xdr:row>
      <xdr:rowOff>79375</xdr:rowOff>
    </xdr:to>
    <xdr:sp macro="" textlink="">
      <xdr:nvSpPr>
        <xdr:cNvPr id="54" name="フローチャート: 判断 53"/>
        <xdr:cNvSpPr/>
      </xdr:nvSpPr>
      <xdr:spPr>
        <a:xfrm>
          <a:off x="5269230" y="295529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95250</xdr:rowOff>
    </xdr:from>
    <xdr:to xmlns:xdr="http://schemas.openxmlformats.org/drawingml/2006/spreadsheetDrawing">
      <xdr:col>26</xdr:col>
      <xdr:colOff>50800</xdr:colOff>
      <xdr:row>18</xdr:row>
      <xdr:rowOff>124460</xdr:rowOff>
    </xdr:to>
    <xdr:cxnSp macro="">
      <xdr:nvCxnSpPr>
        <xdr:cNvPr id="55" name="直線コネクタ 54"/>
        <xdr:cNvCxnSpPr/>
      </xdr:nvCxnSpPr>
      <xdr:spPr>
        <a:xfrm flipV="1">
          <a:off x="4053840" y="3241675"/>
          <a:ext cx="65278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12065</xdr:rowOff>
    </xdr:from>
    <xdr:to xmlns:xdr="http://schemas.openxmlformats.org/drawingml/2006/spreadsheetDrawing">
      <xdr:col>26</xdr:col>
      <xdr:colOff>101600</xdr:colOff>
      <xdr:row>17</xdr:row>
      <xdr:rowOff>118110</xdr:rowOff>
    </xdr:to>
    <xdr:sp macro="" textlink="">
      <xdr:nvSpPr>
        <xdr:cNvPr id="56" name="フローチャート: 判断 55"/>
        <xdr:cNvSpPr/>
      </xdr:nvSpPr>
      <xdr:spPr>
        <a:xfrm>
          <a:off x="4655820" y="2987040"/>
          <a:ext cx="101600" cy="10604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128905</xdr:rowOff>
    </xdr:from>
    <xdr:ext cx="734695" cy="271145"/>
    <xdr:sp macro="" textlink="">
      <xdr:nvSpPr>
        <xdr:cNvPr id="57" name="テキスト ボックス 56"/>
        <xdr:cNvSpPr txBox="1"/>
      </xdr:nvSpPr>
      <xdr:spPr>
        <a:xfrm>
          <a:off x="4348480" y="2760980"/>
          <a:ext cx="7346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94615</xdr:rowOff>
    </xdr:from>
    <xdr:to xmlns:xdr="http://schemas.openxmlformats.org/drawingml/2006/spreadsheetDrawing">
      <xdr:col>22</xdr:col>
      <xdr:colOff>114300</xdr:colOff>
      <xdr:row>18</xdr:row>
      <xdr:rowOff>124460</xdr:rowOff>
    </xdr:to>
    <xdr:cxnSp macro="">
      <xdr:nvCxnSpPr>
        <xdr:cNvPr id="58" name="直線コネクタ 57"/>
        <xdr:cNvCxnSpPr/>
      </xdr:nvCxnSpPr>
      <xdr:spPr>
        <a:xfrm>
          <a:off x="3401060" y="3241040"/>
          <a:ext cx="65278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21590</xdr:rowOff>
    </xdr:from>
    <xdr:to xmlns:xdr="http://schemas.openxmlformats.org/drawingml/2006/spreadsheetDrawing">
      <xdr:col>22</xdr:col>
      <xdr:colOff>165100</xdr:colOff>
      <xdr:row>17</xdr:row>
      <xdr:rowOff>127635</xdr:rowOff>
    </xdr:to>
    <xdr:sp macro="" textlink="">
      <xdr:nvSpPr>
        <xdr:cNvPr id="59" name="フローチャート: 判断 58"/>
        <xdr:cNvSpPr/>
      </xdr:nvSpPr>
      <xdr:spPr>
        <a:xfrm>
          <a:off x="4003040" y="2996565"/>
          <a:ext cx="101600" cy="10604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138430</xdr:rowOff>
    </xdr:from>
    <xdr:ext cx="762000" cy="271145"/>
    <xdr:sp macro="" textlink="">
      <xdr:nvSpPr>
        <xdr:cNvPr id="60" name="テキスト ボックス 59"/>
        <xdr:cNvSpPr txBox="1"/>
      </xdr:nvSpPr>
      <xdr:spPr>
        <a:xfrm>
          <a:off x="3695700" y="2770505"/>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94615</xdr:rowOff>
    </xdr:from>
    <xdr:to xmlns:xdr="http://schemas.openxmlformats.org/drawingml/2006/spreadsheetDrawing">
      <xdr:col>18</xdr:col>
      <xdr:colOff>177800</xdr:colOff>
      <xdr:row>18</xdr:row>
      <xdr:rowOff>132080</xdr:rowOff>
    </xdr:to>
    <xdr:cxnSp macro="">
      <xdr:nvCxnSpPr>
        <xdr:cNvPr id="61" name="直線コネクタ 60"/>
        <xdr:cNvCxnSpPr/>
      </xdr:nvCxnSpPr>
      <xdr:spPr>
        <a:xfrm flipV="1">
          <a:off x="2736850" y="3241040"/>
          <a:ext cx="66421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151765</xdr:rowOff>
    </xdr:from>
    <xdr:to xmlns:xdr="http://schemas.openxmlformats.org/drawingml/2006/spreadsheetDrawing">
      <xdr:col>19</xdr:col>
      <xdr:colOff>38100</xdr:colOff>
      <xdr:row>17</xdr:row>
      <xdr:rowOff>79375</xdr:rowOff>
    </xdr:to>
    <xdr:sp macro="" textlink="">
      <xdr:nvSpPr>
        <xdr:cNvPr id="62" name="フローチャート: 判断 61"/>
        <xdr:cNvSpPr/>
      </xdr:nvSpPr>
      <xdr:spPr>
        <a:xfrm>
          <a:off x="3350260" y="2955290"/>
          <a:ext cx="9017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89535</xdr:rowOff>
    </xdr:from>
    <xdr:ext cx="762000" cy="271145"/>
    <xdr:sp macro="" textlink="">
      <xdr:nvSpPr>
        <xdr:cNvPr id="63" name="テキスト ボックス 62"/>
        <xdr:cNvSpPr txBox="1"/>
      </xdr:nvSpPr>
      <xdr:spPr>
        <a:xfrm>
          <a:off x="3042920" y="27216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168275</xdr:rowOff>
    </xdr:from>
    <xdr:to xmlns:xdr="http://schemas.openxmlformats.org/drawingml/2006/spreadsheetDrawing">
      <xdr:col>15</xdr:col>
      <xdr:colOff>101600</xdr:colOff>
      <xdr:row>17</xdr:row>
      <xdr:rowOff>94615</xdr:rowOff>
    </xdr:to>
    <xdr:sp macro="" textlink="">
      <xdr:nvSpPr>
        <xdr:cNvPr id="64" name="フローチャート: 判断 63"/>
        <xdr:cNvSpPr/>
      </xdr:nvSpPr>
      <xdr:spPr>
        <a:xfrm>
          <a:off x="2686050" y="297180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105410</xdr:rowOff>
    </xdr:from>
    <xdr:ext cx="760095" cy="270510"/>
    <xdr:sp macro="" textlink="">
      <xdr:nvSpPr>
        <xdr:cNvPr id="65" name="テキスト ボックス 64"/>
        <xdr:cNvSpPr txBox="1"/>
      </xdr:nvSpPr>
      <xdr:spPr>
        <a:xfrm>
          <a:off x="2378710" y="2737485"/>
          <a:ext cx="7600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146685</xdr:rowOff>
    </xdr:from>
    <xdr:ext cx="759460" cy="271145"/>
    <xdr:sp macro="" textlink="">
      <xdr:nvSpPr>
        <xdr:cNvPr id="66" name="テキスト ボックス 65"/>
        <xdr:cNvSpPr txBox="1"/>
      </xdr:nvSpPr>
      <xdr:spPr>
        <a:xfrm>
          <a:off x="5153660" y="3978910"/>
          <a:ext cx="7594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146685</xdr:rowOff>
    </xdr:from>
    <xdr:ext cx="762000" cy="271145"/>
    <xdr:sp macro="" textlink="">
      <xdr:nvSpPr>
        <xdr:cNvPr id="67" name="テキスト ボックス 66"/>
        <xdr:cNvSpPr txBox="1"/>
      </xdr:nvSpPr>
      <xdr:spPr>
        <a:xfrm>
          <a:off x="4540250" y="39789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146685</xdr:rowOff>
    </xdr:from>
    <xdr:ext cx="762000" cy="271145"/>
    <xdr:sp macro="" textlink="">
      <xdr:nvSpPr>
        <xdr:cNvPr id="68" name="テキスト ボックス 67"/>
        <xdr:cNvSpPr txBox="1"/>
      </xdr:nvSpPr>
      <xdr:spPr>
        <a:xfrm>
          <a:off x="3887470" y="39789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146685</xdr:rowOff>
    </xdr:from>
    <xdr:ext cx="762000" cy="271145"/>
    <xdr:sp macro="" textlink="">
      <xdr:nvSpPr>
        <xdr:cNvPr id="69" name="テキスト ボックス 68"/>
        <xdr:cNvSpPr txBox="1"/>
      </xdr:nvSpPr>
      <xdr:spPr>
        <a:xfrm>
          <a:off x="3223260" y="39789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146685</xdr:rowOff>
    </xdr:from>
    <xdr:ext cx="762000" cy="271145"/>
    <xdr:sp macro="" textlink="">
      <xdr:nvSpPr>
        <xdr:cNvPr id="70" name="テキスト ボックス 69"/>
        <xdr:cNvSpPr txBox="1"/>
      </xdr:nvSpPr>
      <xdr:spPr>
        <a:xfrm>
          <a:off x="2570480" y="39789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29210</xdr:rowOff>
    </xdr:from>
    <xdr:to xmlns:xdr="http://schemas.openxmlformats.org/drawingml/2006/spreadsheetDrawing">
      <xdr:col>29</xdr:col>
      <xdr:colOff>177800</xdr:colOff>
      <xdr:row>18</xdr:row>
      <xdr:rowOff>135890</xdr:rowOff>
    </xdr:to>
    <xdr:sp macro="" textlink="">
      <xdr:nvSpPr>
        <xdr:cNvPr id="71" name="楕円 70"/>
        <xdr:cNvSpPr/>
      </xdr:nvSpPr>
      <xdr:spPr>
        <a:xfrm>
          <a:off x="5269230" y="3175635"/>
          <a:ext cx="101600" cy="1066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0</xdr:rowOff>
    </xdr:from>
    <xdr:ext cx="759460" cy="271145"/>
    <xdr:sp macro="" textlink="">
      <xdr:nvSpPr>
        <xdr:cNvPr id="72" name="人口1人当たり決算額の推移該当値テキスト130"/>
        <xdr:cNvSpPr txBox="1"/>
      </xdr:nvSpPr>
      <xdr:spPr>
        <a:xfrm>
          <a:off x="5397500" y="3146425"/>
          <a:ext cx="7594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42545</xdr:rowOff>
    </xdr:from>
    <xdr:to xmlns:xdr="http://schemas.openxmlformats.org/drawingml/2006/spreadsheetDrawing">
      <xdr:col>26</xdr:col>
      <xdr:colOff>101600</xdr:colOff>
      <xdr:row>18</xdr:row>
      <xdr:rowOff>148590</xdr:rowOff>
    </xdr:to>
    <xdr:sp macro="" textlink="">
      <xdr:nvSpPr>
        <xdr:cNvPr id="73" name="楕円 72"/>
        <xdr:cNvSpPr/>
      </xdr:nvSpPr>
      <xdr:spPr>
        <a:xfrm>
          <a:off x="4655820" y="3188970"/>
          <a:ext cx="101600" cy="10604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133350</xdr:rowOff>
    </xdr:from>
    <xdr:ext cx="734695" cy="268605"/>
    <xdr:sp macro="" textlink="">
      <xdr:nvSpPr>
        <xdr:cNvPr id="74" name="テキスト ボックス 73"/>
        <xdr:cNvSpPr txBox="1"/>
      </xdr:nvSpPr>
      <xdr:spPr>
        <a:xfrm>
          <a:off x="4348480" y="3279775"/>
          <a:ext cx="7346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71120</xdr:rowOff>
    </xdr:from>
    <xdr:to xmlns:xdr="http://schemas.openxmlformats.org/drawingml/2006/spreadsheetDrawing">
      <xdr:col>22</xdr:col>
      <xdr:colOff>165100</xdr:colOff>
      <xdr:row>18</xdr:row>
      <xdr:rowOff>171450</xdr:rowOff>
    </xdr:to>
    <xdr:sp macro="" textlink="">
      <xdr:nvSpPr>
        <xdr:cNvPr id="75" name="楕円 74"/>
        <xdr:cNvSpPr/>
      </xdr:nvSpPr>
      <xdr:spPr>
        <a:xfrm>
          <a:off x="4003040" y="321754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161290</xdr:rowOff>
    </xdr:from>
    <xdr:ext cx="762000" cy="270510"/>
    <xdr:sp macro="" textlink="">
      <xdr:nvSpPr>
        <xdr:cNvPr id="76" name="テキスト ボックス 75"/>
        <xdr:cNvSpPr txBox="1"/>
      </xdr:nvSpPr>
      <xdr:spPr>
        <a:xfrm>
          <a:off x="3695700" y="3307715"/>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41910</xdr:rowOff>
    </xdr:from>
    <xdr:to xmlns:xdr="http://schemas.openxmlformats.org/drawingml/2006/spreadsheetDrawing">
      <xdr:col>19</xdr:col>
      <xdr:colOff>38100</xdr:colOff>
      <xdr:row>18</xdr:row>
      <xdr:rowOff>147955</xdr:rowOff>
    </xdr:to>
    <xdr:sp macro="" textlink="">
      <xdr:nvSpPr>
        <xdr:cNvPr id="77" name="楕円 76"/>
        <xdr:cNvSpPr/>
      </xdr:nvSpPr>
      <xdr:spPr>
        <a:xfrm>
          <a:off x="3350260" y="3188335"/>
          <a:ext cx="90170" cy="10604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132715</xdr:rowOff>
    </xdr:from>
    <xdr:ext cx="762000" cy="268605"/>
    <xdr:sp macro="" textlink="">
      <xdr:nvSpPr>
        <xdr:cNvPr id="78" name="テキスト ボックス 77"/>
        <xdr:cNvSpPr txBox="1"/>
      </xdr:nvSpPr>
      <xdr:spPr>
        <a:xfrm>
          <a:off x="3042920" y="327914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78740</xdr:rowOff>
    </xdr:from>
    <xdr:to xmlns:xdr="http://schemas.openxmlformats.org/drawingml/2006/spreadsheetDrawing">
      <xdr:col>15</xdr:col>
      <xdr:colOff>101600</xdr:colOff>
      <xdr:row>19</xdr:row>
      <xdr:rowOff>5080</xdr:rowOff>
    </xdr:to>
    <xdr:sp macro="" textlink="">
      <xdr:nvSpPr>
        <xdr:cNvPr id="79" name="楕円 78"/>
        <xdr:cNvSpPr/>
      </xdr:nvSpPr>
      <xdr:spPr>
        <a:xfrm>
          <a:off x="2686050" y="322516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168910</xdr:rowOff>
    </xdr:from>
    <xdr:ext cx="760095" cy="267970"/>
    <xdr:sp macro="" textlink="">
      <xdr:nvSpPr>
        <xdr:cNvPr id="80" name="テキスト ボックス 79"/>
        <xdr:cNvSpPr txBox="1"/>
      </xdr:nvSpPr>
      <xdr:spPr>
        <a:xfrm>
          <a:off x="2378710" y="3315335"/>
          <a:ext cx="7600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13335</xdr:rowOff>
    </xdr:from>
    <xdr:to xmlns:xdr="http://schemas.openxmlformats.org/drawingml/2006/spreadsheetDrawing">
      <xdr:col>33</xdr:col>
      <xdr:colOff>114300</xdr:colOff>
      <xdr:row>30</xdr:row>
      <xdr:rowOff>99695</xdr:rowOff>
    </xdr:to>
    <xdr:sp macro="" textlink="">
      <xdr:nvSpPr>
        <xdr:cNvPr id="81" name="正方形/長方形 80"/>
        <xdr:cNvSpPr/>
      </xdr:nvSpPr>
      <xdr:spPr>
        <a:xfrm>
          <a:off x="2033270" y="5093335"/>
          <a:ext cx="3990340" cy="25781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13335</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93335"/>
          <a:ext cx="1253490" cy="1144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133350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34340" y="5213350"/>
          <a:ext cx="118999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34340" y="5473700"/>
          <a:ext cx="11899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34340" y="5778500"/>
          <a:ext cx="1189990" cy="6375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20320</xdr:rowOff>
    </xdr:from>
    <xdr:to xmlns:xdr="http://schemas.openxmlformats.org/drawingml/2006/spreadsheetDrawing">
      <xdr:col>1</xdr:col>
      <xdr:colOff>177800</xdr:colOff>
      <xdr:row>30</xdr:row>
      <xdr:rowOff>20320</xdr:rowOff>
    </xdr:to>
    <xdr:cxnSp macro="">
      <xdr:nvCxnSpPr>
        <xdr:cNvPr id="86" name="直線コネクタ 85"/>
        <xdr:cNvCxnSpPr/>
      </xdr:nvCxnSpPr>
      <xdr:spPr>
        <a:xfrm flipH="1">
          <a:off x="185420" y="52717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1145" y="57283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85420" y="57283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1145" y="596773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85420" y="6111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146050</xdr:rowOff>
    </xdr:from>
    <xdr:to xmlns:xdr="http://schemas.openxmlformats.org/drawingml/2006/spreadsheetDrawing">
      <xdr:col>1</xdr:col>
      <xdr:colOff>142875</xdr:colOff>
      <xdr:row>30</xdr:row>
      <xdr:rowOff>73025</xdr:rowOff>
    </xdr:to>
    <xdr:sp macro="" textlink="">
      <xdr:nvSpPr>
        <xdr:cNvPr id="91" name="楕円 90"/>
        <xdr:cNvSpPr/>
      </xdr:nvSpPr>
      <xdr:spPr>
        <a:xfrm>
          <a:off x="220345" y="522605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0345" y="548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033270" y="5663565"/>
          <a:ext cx="3990340" cy="229171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33020</xdr:rowOff>
    </xdr:from>
    <xdr:ext cx="410845" cy="276860"/>
    <xdr:sp macro="" textlink="">
      <xdr:nvSpPr>
        <xdr:cNvPr id="94" name="テキスト ボックス 93"/>
        <xdr:cNvSpPr txBox="1"/>
      </xdr:nvSpPr>
      <xdr:spPr>
        <a:xfrm>
          <a:off x="1584960" y="5284470"/>
          <a:ext cx="410845" cy="2768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033270" y="795528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13335</xdr:rowOff>
    </xdr:from>
    <xdr:to xmlns:xdr="http://schemas.openxmlformats.org/drawingml/2006/spreadsheetDrawing">
      <xdr:col>33</xdr:col>
      <xdr:colOff>114300</xdr:colOff>
      <xdr:row>38</xdr:row>
      <xdr:rowOff>13335</xdr:rowOff>
    </xdr:to>
    <xdr:cxnSp macro="">
      <xdr:nvCxnSpPr>
        <xdr:cNvPr id="96" name="直線コネクタ 95"/>
        <xdr:cNvCxnSpPr/>
      </xdr:nvCxnSpPr>
      <xdr:spPr>
        <a:xfrm>
          <a:off x="2033270" y="749871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0095" cy="262890"/>
    <xdr:sp macro="" textlink="">
      <xdr:nvSpPr>
        <xdr:cNvPr id="97" name="テキスト ボックス 96"/>
        <xdr:cNvSpPr txBox="1"/>
      </xdr:nvSpPr>
      <xdr:spPr>
        <a:xfrm>
          <a:off x="1304290" y="735647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033270" y="703834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0095" cy="258445"/>
    <xdr:sp macro="" textlink="">
      <xdr:nvSpPr>
        <xdr:cNvPr id="99" name="テキスト ボックス 98"/>
        <xdr:cNvSpPr txBox="1"/>
      </xdr:nvSpPr>
      <xdr:spPr>
        <a:xfrm>
          <a:off x="1304290" y="689610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033270" y="658114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0095" cy="255270"/>
    <xdr:sp macro="" textlink="">
      <xdr:nvSpPr>
        <xdr:cNvPr id="101" name="テキスト ボックス 100"/>
        <xdr:cNvSpPr txBox="1"/>
      </xdr:nvSpPr>
      <xdr:spPr>
        <a:xfrm>
          <a:off x="1304290" y="643890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033270" y="612394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0095" cy="255270"/>
    <xdr:sp macro="" textlink="">
      <xdr:nvSpPr>
        <xdr:cNvPr id="103" name="テキスト ボックス 102"/>
        <xdr:cNvSpPr txBox="1"/>
      </xdr:nvSpPr>
      <xdr:spPr>
        <a:xfrm>
          <a:off x="1304290" y="598170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033270" y="566356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095" cy="256540"/>
    <xdr:sp macro="" textlink="">
      <xdr:nvSpPr>
        <xdr:cNvPr id="105" name="テキスト ボックス 104"/>
        <xdr:cNvSpPr txBox="1"/>
      </xdr:nvSpPr>
      <xdr:spPr>
        <a:xfrm>
          <a:off x="1304290" y="55225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033270" y="5663565"/>
          <a:ext cx="3990340" cy="229171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93980</xdr:rowOff>
    </xdr:from>
    <xdr:to xmlns:xdr="http://schemas.openxmlformats.org/drawingml/2006/spreadsheetDrawing">
      <xdr:col>29</xdr:col>
      <xdr:colOff>127000</xdr:colOff>
      <xdr:row>37</xdr:row>
      <xdr:rowOff>243205</xdr:rowOff>
    </xdr:to>
    <xdr:cxnSp macro="">
      <xdr:nvCxnSpPr>
        <xdr:cNvPr id="107" name="直線コネクタ 106"/>
        <xdr:cNvCxnSpPr/>
      </xdr:nvCxnSpPr>
      <xdr:spPr>
        <a:xfrm flipV="1">
          <a:off x="5320030" y="6033770"/>
          <a:ext cx="0" cy="13519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216535</xdr:rowOff>
    </xdr:from>
    <xdr:ext cx="759460" cy="262890"/>
    <xdr:sp macro="" textlink="">
      <xdr:nvSpPr>
        <xdr:cNvPr id="108" name="人口1人当たり決算額の推移最小値テキスト445"/>
        <xdr:cNvSpPr txBox="1"/>
      </xdr:nvSpPr>
      <xdr:spPr>
        <a:xfrm>
          <a:off x="5397500" y="735901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243205</xdr:rowOff>
    </xdr:from>
    <xdr:to xmlns:xdr="http://schemas.openxmlformats.org/drawingml/2006/spreadsheetDrawing">
      <xdr:col>30</xdr:col>
      <xdr:colOff>25400</xdr:colOff>
      <xdr:row>37</xdr:row>
      <xdr:rowOff>243205</xdr:rowOff>
    </xdr:to>
    <xdr:cxnSp macro="">
      <xdr:nvCxnSpPr>
        <xdr:cNvPr id="109" name="直線コネクタ 108"/>
        <xdr:cNvCxnSpPr/>
      </xdr:nvCxnSpPr>
      <xdr:spPr>
        <a:xfrm>
          <a:off x="5231130" y="7385685"/>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8890</xdr:rowOff>
    </xdr:from>
    <xdr:ext cx="759460" cy="256540"/>
    <xdr:sp macro="" textlink="">
      <xdr:nvSpPr>
        <xdr:cNvPr id="110" name="人口1人当たり決算額の推移最大値テキスト445"/>
        <xdr:cNvSpPr txBox="1"/>
      </xdr:nvSpPr>
      <xdr:spPr>
        <a:xfrm>
          <a:off x="5397500" y="57746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93980</xdr:rowOff>
    </xdr:from>
    <xdr:to xmlns:xdr="http://schemas.openxmlformats.org/drawingml/2006/spreadsheetDrawing">
      <xdr:col>30</xdr:col>
      <xdr:colOff>25400</xdr:colOff>
      <xdr:row>33</xdr:row>
      <xdr:rowOff>93980</xdr:rowOff>
    </xdr:to>
    <xdr:cxnSp macro="">
      <xdr:nvCxnSpPr>
        <xdr:cNvPr id="111" name="直線コネクタ 110"/>
        <xdr:cNvCxnSpPr/>
      </xdr:nvCxnSpPr>
      <xdr:spPr>
        <a:xfrm>
          <a:off x="5231130" y="6033770"/>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116840</xdr:rowOff>
    </xdr:from>
    <xdr:to xmlns:xdr="http://schemas.openxmlformats.org/drawingml/2006/spreadsheetDrawing">
      <xdr:col>29</xdr:col>
      <xdr:colOff>127000</xdr:colOff>
      <xdr:row>37</xdr:row>
      <xdr:rowOff>170815</xdr:rowOff>
    </xdr:to>
    <xdr:cxnSp macro="">
      <xdr:nvCxnSpPr>
        <xdr:cNvPr id="112" name="直線コネクタ 111"/>
        <xdr:cNvCxnSpPr/>
      </xdr:nvCxnSpPr>
      <xdr:spPr>
        <a:xfrm flipV="1">
          <a:off x="4706620" y="7259320"/>
          <a:ext cx="61341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59460" cy="256540"/>
    <xdr:sp macro="" textlink="">
      <xdr:nvSpPr>
        <xdr:cNvPr id="113" name="人口1人当たり決算額の推移平均値テキスト445"/>
        <xdr:cNvSpPr txBox="1"/>
      </xdr:nvSpPr>
      <xdr:spPr>
        <a:xfrm>
          <a:off x="5397500" y="664337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4" name="フローチャート: 判断 113"/>
        <xdr:cNvSpPr/>
      </xdr:nvSpPr>
      <xdr:spPr>
        <a:xfrm>
          <a:off x="5269230" y="67976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170815</xdr:rowOff>
    </xdr:from>
    <xdr:to xmlns:xdr="http://schemas.openxmlformats.org/drawingml/2006/spreadsheetDrawing">
      <xdr:col>26</xdr:col>
      <xdr:colOff>50800</xdr:colOff>
      <xdr:row>37</xdr:row>
      <xdr:rowOff>194945</xdr:rowOff>
    </xdr:to>
    <xdr:cxnSp macro="">
      <xdr:nvCxnSpPr>
        <xdr:cNvPr id="115" name="直線コネクタ 114"/>
        <xdr:cNvCxnSpPr/>
      </xdr:nvCxnSpPr>
      <xdr:spPr>
        <a:xfrm flipV="1">
          <a:off x="4053840" y="7313295"/>
          <a:ext cx="65278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149225</xdr:rowOff>
    </xdr:from>
    <xdr:to xmlns:xdr="http://schemas.openxmlformats.org/drawingml/2006/spreadsheetDrawing">
      <xdr:col>26</xdr:col>
      <xdr:colOff>101600</xdr:colOff>
      <xdr:row>35</xdr:row>
      <xdr:rowOff>251460</xdr:rowOff>
    </xdr:to>
    <xdr:sp macro="" textlink="">
      <xdr:nvSpPr>
        <xdr:cNvPr id="116" name="フローチャート: 判断 115"/>
        <xdr:cNvSpPr/>
      </xdr:nvSpPr>
      <xdr:spPr>
        <a:xfrm>
          <a:off x="4655820" y="67748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262255</xdr:rowOff>
    </xdr:from>
    <xdr:ext cx="734695" cy="258445"/>
    <xdr:sp macro="" textlink="">
      <xdr:nvSpPr>
        <xdr:cNvPr id="117" name="テキスト ボックス 116"/>
        <xdr:cNvSpPr txBox="1"/>
      </xdr:nvSpPr>
      <xdr:spPr>
        <a:xfrm>
          <a:off x="4348480" y="654494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103505</xdr:rowOff>
    </xdr:from>
    <xdr:to xmlns:xdr="http://schemas.openxmlformats.org/drawingml/2006/spreadsheetDrawing">
      <xdr:col>22</xdr:col>
      <xdr:colOff>114300</xdr:colOff>
      <xdr:row>37</xdr:row>
      <xdr:rowOff>194945</xdr:rowOff>
    </xdr:to>
    <xdr:cxnSp macro="">
      <xdr:nvCxnSpPr>
        <xdr:cNvPr id="118" name="直線コネクタ 117"/>
        <xdr:cNvCxnSpPr/>
      </xdr:nvCxnSpPr>
      <xdr:spPr>
        <a:xfrm>
          <a:off x="3401060" y="7245985"/>
          <a:ext cx="652780"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162560</xdr:rowOff>
    </xdr:from>
    <xdr:to xmlns:xdr="http://schemas.openxmlformats.org/drawingml/2006/spreadsheetDrawing">
      <xdr:col>22</xdr:col>
      <xdr:colOff>165100</xdr:colOff>
      <xdr:row>35</xdr:row>
      <xdr:rowOff>264795</xdr:rowOff>
    </xdr:to>
    <xdr:sp macro="" textlink="">
      <xdr:nvSpPr>
        <xdr:cNvPr id="119" name="フローチャート: 判断 118"/>
        <xdr:cNvSpPr/>
      </xdr:nvSpPr>
      <xdr:spPr>
        <a:xfrm>
          <a:off x="4003040" y="6788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274320</xdr:rowOff>
    </xdr:from>
    <xdr:ext cx="762000" cy="259715"/>
    <xdr:sp macro="" textlink="">
      <xdr:nvSpPr>
        <xdr:cNvPr id="120" name="テキスト ボックス 119"/>
        <xdr:cNvSpPr txBox="1"/>
      </xdr:nvSpPr>
      <xdr:spPr>
        <a:xfrm>
          <a:off x="3695700" y="65570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1270</xdr:rowOff>
    </xdr:from>
    <xdr:to xmlns:xdr="http://schemas.openxmlformats.org/drawingml/2006/spreadsheetDrawing">
      <xdr:col>18</xdr:col>
      <xdr:colOff>177800</xdr:colOff>
      <xdr:row>37</xdr:row>
      <xdr:rowOff>103505</xdr:rowOff>
    </xdr:to>
    <xdr:cxnSp macro="">
      <xdr:nvCxnSpPr>
        <xdr:cNvPr id="121" name="直線コネクタ 120"/>
        <xdr:cNvCxnSpPr/>
      </xdr:nvCxnSpPr>
      <xdr:spPr>
        <a:xfrm>
          <a:off x="2736850" y="7143750"/>
          <a:ext cx="66421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118110</xdr:rowOff>
    </xdr:from>
    <xdr:to xmlns:xdr="http://schemas.openxmlformats.org/drawingml/2006/spreadsheetDrawing">
      <xdr:col>19</xdr:col>
      <xdr:colOff>38100</xdr:colOff>
      <xdr:row>35</xdr:row>
      <xdr:rowOff>220345</xdr:rowOff>
    </xdr:to>
    <xdr:sp macro="" textlink="">
      <xdr:nvSpPr>
        <xdr:cNvPr id="122" name="フローチャート: 判断 121"/>
        <xdr:cNvSpPr/>
      </xdr:nvSpPr>
      <xdr:spPr>
        <a:xfrm>
          <a:off x="3350260" y="6743700"/>
          <a:ext cx="901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229870</xdr:rowOff>
    </xdr:from>
    <xdr:ext cx="762000" cy="259715"/>
    <xdr:sp macro="" textlink="">
      <xdr:nvSpPr>
        <xdr:cNvPr id="123" name="テキスト ボックス 122"/>
        <xdr:cNvSpPr txBox="1"/>
      </xdr:nvSpPr>
      <xdr:spPr>
        <a:xfrm>
          <a:off x="3042920" y="6512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68580</xdr:rowOff>
    </xdr:from>
    <xdr:to xmlns:xdr="http://schemas.openxmlformats.org/drawingml/2006/spreadsheetDrawing">
      <xdr:col>15</xdr:col>
      <xdr:colOff>101600</xdr:colOff>
      <xdr:row>35</xdr:row>
      <xdr:rowOff>170815</xdr:rowOff>
    </xdr:to>
    <xdr:sp macro="" textlink="">
      <xdr:nvSpPr>
        <xdr:cNvPr id="124" name="フローチャート: 判断 123"/>
        <xdr:cNvSpPr/>
      </xdr:nvSpPr>
      <xdr:spPr>
        <a:xfrm>
          <a:off x="2686050" y="66941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181610</xdr:rowOff>
    </xdr:from>
    <xdr:ext cx="760095" cy="254000"/>
    <xdr:sp macro="" textlink="">
      <xdr:nvSpPr>
        <xdr:cNvPr id="125" name="テキスト ボックス 124"/>
        <xdr:cNvSpPr txBox="1"/>
      </xdr:nvSpPr>
      <xdr:spPr>
        <a:xfrm>
          <a:off x="2378710" y="646430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70510"/>
    <xdr:sp macro="" textlink="">
      <xdr:nvSpPr>
        <xdr:cNvPr id="126" name="テキスト ボックス 125"/>
        <xdr:cNvSpPr txBox="1"/>
      </xdr:nvSpPr>
      <xdr:spPr>
        <a:xfrm>
          <a:off x="5153660" y="7978140"/>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70510"/>
    <xdr:sp macro="" textlink="">
      <xdr:nvSpPr>
        <xdr:cNvPr id="127" name="テキスト ボックス 126"/>
        <xdr:cNvSpPr txBox="1"/>
      </xdr:nvSpPr>
      <xdr:spPr>
        <a:xfrm>
          <a:off x="4540250" y="797814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70510"/>
    <xdr:sp macro="" textlink="">
      <xdr:nvSpPr>
        <xdr:cNvPr id="128" name="テキスト ボックス 127"/>
        <xdr:cNvSpPr txBox="1"/>
      </xdr:nvSpPr>
      <xdr:spPr>
        <a:xfrm>
          <a:off x="3887470" y="797814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70510"/>
    <xdr:sp macro="" textlink="">
      <xdr:nvSpPr>
        <xdr:cNvPr id="129" name="テキスト ボックス 128"/>
        <xdr:cNvSpPr txBox="1"/>
      </xdr:nvSpPr>
      <xdr:spPr>
        <a:xfrm>
          <a:off x="3223260" y="797814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70510"/>
    <xdr:sp macro="" textlink="">
      <xdr:nvSpPr>
        <xdr:cNvPr id="130" name="テキスト ボックス 129"/>
        <xdr:cNvSpPr txBox="1"/>
      </xdr:nvSpPr>
      <xdr:spPr>
        <a:xfrm>
          <a:off x="2570480" y="797814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66040</xdr:rowOff>
    </xdr:from>
    <xdr:to xmlns:xdr="http://schemas.openxmlformats.org/drawingml/2006/spreadsheetDrawing">
      <xdr:col>29</xdr:col>
      <xdr:colOff>177800</xdr:colOff>
      <xdr:row>37</xdr:row>
      <xdr:rowOff>168275</xdr:rowOff>
    </xdr:to>
    <xdr:sp macro="" textlink="">
      <xdr:nvSpPr>
        <xdr:cNvPr id="131" name="楕円 130"/>
        <xdr:cNvSpPr/>
      </xdr:nvSpPr>
      <xdr:spPr>
        <a:xfrm>
          <a:off x="5269230" y="7208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146050</xdr:rowOff>
    </xdr:from>
    <xdr:ext cx="759460" cy="256540"/>
    <xdr:sp macro="" textlink="">
      <xdr:nvSpPr>
        <xdr:cNvPr id="132" name="人口1人当たり決算額の推移該当値テキスト445"/>
        <xdr:cNvSpPr txBox="1"/>
      </xdr:nvSpPr>
      <xdr:spPr>
        <a:xfrm>
          <a:off x="5397500" y="71145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119380</xdr:rowOff>
    </xdr:from>
    <xdr:to xmlns:xdr="http://schemas.openxmlformats.org/drawingml/2006/spreadsheetDrawing">
      <xdr:col>26</xdr:col>
      <xdr:colOff>101600</xdr:colOff>
      <xdr:row>37</xdr:row>
      <xdr:rowOff>220345</xdr:rowOff>
    </xdr:to>
    <xdr:sp macro="" textlink="">
      <xdr:nvSpPr>
        <xdr:cNvPr id="133" name="楕円 132"/>
        <xdr:cNvSpPr/>
      </xdr:nvSpPr>
      <xdr:spPr>
        <a:xfrm>
          <a:off x="4655820" y="72618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205740</xdr:rowOff>
    </xdr:from>
    <xdr:ext cx="734695" cy="264795"/>
    <xdr:sp macro="" textlink="">
      <xdr:nvSpPr>
        <xdr:cNvPr id="134" name="テキスト ボックス 133"/>
        <xdr:cNvSpPr txBox="1"/>
      </xdr:nvSpPr>
      <xdr:spPr>
        <a:xfrm>
          <a:off x="4348480" y="7348220"/>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145415</xdr:rowOff>
    </xdr:from>
    <xdr:to xmlns:xdr="http://schemas.openxmlformats.org/drawingml/2006/spreadsheetDrawing">
      <xdr:col>22</xdr:col>
      <xdr:colOff>165100</xdr:colOff>
      <xdr:row>37</xdr:row>
      <xdr:rowOff>246380</xdr:rowOff>
    </xdr:to>
    <xdr:sp macro="" textlink="">
      <xdr:nvSpPr>
        <xdr:cNvPr id="135" name="楕円 134"/>
        <xdr:cNvSpPr/>
      </xdr:nvSpPr>
      <xdr:spPr>
        <a:xfrm>
          <a:off x="4003040" y="72878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231140</xdr:rowOff>
    </xdr:from>
    <xdr:ext cx="762000" cy="265430"/>
    <xdr:sp macro="" textlink="">
      <xdr:nvSpPr>
        <xdr:cNvPr id="136" name="テキスト ボックス 135"/>
        <xdr:cNvSpPr txBox="1"/>
      </xdr:nvSpPr>
      <xdr:spPr>
        <a:xfrm>
          <a:off x="3695700" y="73736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53975</xdr:rowOff>
    </xdr:from>
    <xdr:to xmlns:xdr="http://schemas.openxmlformats.org/drawingml/2006/spreadsheetDrawing">
      <xdr:col>19</xdr:col>
      <xdr:colOff>38100</xdr:colOff>
      <xdr:row>37</xdr:row>
      <xdr:rowOff>154940</xdr:rowOff>
    </xdr:to>
    <xdr:sp macro="" textlink="">
      <xdr:nvSpPr>
        <xdr:cNvPr id="137" name="楕円 136"/>
        <xdr:cNvSpPr/>
      </xdr:nvSpPr>
      <xdr:spPr>
        <a:xfrm>
          <a:off x="3350260" y="7196455"/>
          <a:ext cx="9017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139700</xdr:rowOff>
    </xdr:from>
    <xdr:ext cx="762000" cy="261620"/>
    <xdr:sp macro="" textlink="">
      <xdr:nvSpPr>
        <xdr:cNvPr id="138" name="テキスト ボックス 137"/>
        <xdr:cNvSpPr txBox="1"/>
      </xdr:nvSpPr>
      <xdr:spPr>
        <a:xfrm>
          <a:off x="3042920" y="728218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122555</xdr:rowOff>
    </xdr:from>
    <xdr:to xmlns:xdr="http://schemas.openxmlformats.org/drawingml/2006/spreadsheetDrawing">
      <xdr:col>15</xdr:col>
      <xdr:colOff>101600</xdr:colOff>
      <xdr:row>37</xdr:row>
      <xdr:rowOff>52705</xdr:rowOff>
    </xdr:to>
    <xdr:sp macro="" textlink="">
      <xdr:nvSpPr>
        <xdr:cNvPr id="139" name="楕円 138"/>
        <xdr:cNvSpPr/>
      </xdr:nvSpPr>
      <xdr:spPr>
        <a:xfrm>
          <a:off x="2686050" y="709104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37465</xdr:rowOff>
    </xdr:from>
    <xdr:ext cx="760095" cy="259715"/>
    <xdr:sp macro="" textlink="">
      <xdr:nvSpPr>
        <xdr:cNvPr id="140" name="テキスト ボックス 139"/>
        <xdr:cNvSpPr txBox="1"/>
      </xdr:nvSpPr>
      <xdr:spPr>
        <a:xfrm>
          <a:off x="2378710" y="717994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63724" y="75117"/>
          <a:ext cx="3998906" cy="25744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127635</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0710" y="127635"/>
          <a:ext cx="1193419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907000" y="193040"/>
          <a:ext cx="3695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926050" y="217805"/>
          <a:ext cx="36512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951450" y="243840"/>
          <a:ext cx="3594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284450" y="193040"/>
          <a:ext cx="25006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309850" y="217805"/>
          <a:ext cx="24561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335250" y="243840"/>
          <a:ext cx="23990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16280" y="890905"/>
          <a:ext cx="94907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43280" y="923290"/>
          <a:ext cx="1305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96770" y="92329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14,661
14,400
41.86
7,026,036
6,430,153
587,836
3,830,938
4,574,120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50260" y="923290"/>
          <a:ext cx="1432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163195</xdr:rowOff>
    </xdr:to>
    <xdr:sp macro="" textlink="">
      <xdr:nvSpPr>
        <xdr:cNvPr id="13" name="正方形/長方形 12"/>
        <xdr:cNvSpPr/>
      </xdr:nvSpPr>
      <xdr:spPr>
        <a:xfrm>
          <a:off x="4782820" y="941705"/>
          <a:ext cx="190627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163195</xdr:rowOff>
    </xdr:to>
    <xdr:sp macro="" textlink="">
      <xdr:nvSpPr>
        <xdr:cNvPr id="14" name="正方形/長方形 13"/>
        <xdr:cNvSpPr/>
      </xdr:nvSpPr>
      <xdr:spPr>
        <a:xfrm>
          <a:off x="6689090" y="941705"/>
          <a:ext cx="118999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942580" y="954405"/>
          <a:ext cx="60071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782820" y="1717040"/>
          <a:ext cx="1906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752590" y="171704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0411460" y="890905"/>
          <a:ext cx="14325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660380" y="954405"/>
          <a:ext cx="13690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660380" y="1221740"/>
          <a:ext cx="13690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660380" y="1551940"/>
          <a:ext cx="13690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494010" y="1068705"/>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88265</xdr:rowOff>
    </xdr:to>
    <xdr:sp macro="" textlink="">
      <xdr:nvSpPr>
        <xdr:cNvPr id="23" name="楕円 22"/>
        <xdr:cNvSpPr/>
      </xdr:nvSpPr>
      <xdr:spPr>
        <a:xfrm>
          <a:off x="10547985" y="101854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547985" y="128460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582910" y="152590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513060" y="1525905"/>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582910" y="176403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513060" y="190754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64210" y="286004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88265</xdr:rowOff>
    </xdr:from>
    <xdr:ext cx="6046470" cy="256540"/>
    <xdr:sp macro="" textlink="">
      <xdr:nvSpPr>
        <xdr:cNvPr id="30" name="テキスト ボックス 29"/>
        <xdr:cNvSpPr txBox="1"/>
      </xdr:nvSpPr>
      <xdr:spPr>
        <a:xfrm>
          <a:off x="664210" y="3176905"/>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6540"/>
    <xdr:sp macro="" textlink="">
      <xdr:nvSpPr>
        <xdr:cNvPr id="31" name="テキスト ボックス 30"/>
        <xdr:cNvSpPr txBox="1"/>
      </xdr:nvSpPr>
      <xdr:spPr>
        <a:xfrm>
          <a:off x="664210" y="349504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16280" y="4003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139065</xdr:rowOff>
    </xdr:to>
    <xdr:sp macro="" textlink="">
      <xdr:nvSpPr>
        <xdr:cNvPr id="33" name="正方形/長方形 32"/>
        <xdr:cNvSpPr/>
      </xdr:nvSpPr>
      <xdr:spPr>
        <a:xfrm>
          <a:off x="84328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88265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4328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139065</xdr:rowOff>
    </xdr:to>
    <xdr:sp macro="" textlink="">
      <xdr:nvSpPr>
        <xdr:cNvPr id="35" name="正方形/長方形 34"/>
        <xdr:cNvSpPr/>
      </xdr:nvSpPr>
      <xdr:spPr>
        <a:xfrm>
          <a:off x="179070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88265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9070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139065</xdr:rowOff>
    </xdr:to>
    <xdr:sp macro="" textlink="">
      <xdr:nvSpPr>
        <xdr:cNvPr id="37" name="正方形/長方形 36"/>
        <xdr:cNvSpPr/>
      </xdr:nvSpPr>
      <xdr:spPr>
        <a:xfrm>
          <a:off x="286512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88265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86512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716280" y="4828540"/>
          <a:ext cx="44119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2885"/>
    <xdr:sp macro="" textlink="">
      <xdr:nvSpPr>
        <xdr:cNvPr id="40" name="テキスト ボックス 39"/>
        <xdr:cNvSpPr txBox="1"/>
      </xdr:nvSpPr>
      <xdr:spPr>
        <a:xfrm>
          <a:off x="689610" y="4638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716280" y="7113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6540"/>
    <xdr:sp macro="" textlink="">
      <xdr:nvSpPr>
        <xdr:cNvPr id="42" name="テキスト ボックス 41"/>
        <xdr:cNvSpPr txBox="1"/>
      </xdr:nvSpPr>
      <xdr:spPr>
        <a:xfrm>
          <a:off x="219075" y="69723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16280" y="67881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19075" y="6645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16280" y="64611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6540"/>
    <xdr:sp macro="" textlink="">
      <xdr:nvSpPr>
        <xdr:cNvPr id="46" name="テキスト ボックス 45"/>
        <xdr:cNvSpPr txBox="1"/>
      </xdr:nvSpPr>
      <xdr:spPr>
        <a:xfrm>
          <a:off x="219075" y="631888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130810</xdr:rowOff>
    </xdr:from>
    <xdr:to xmlns:xdr="http://schemas.openxmlformats.org/drawingml/2006/spreadsheetDrawing">
      <xdr:col>28</xdr:col>
      <xdr:colOff>114300</xdr:colOff>
      <xdr:row>35</xdr:row>
      <xdr:rowOff>130810</xdr:rowOff>
    </xdr:to>
    <xdr:cxnSp macro="">
      <xdr:nvCxnSpPr>
        <xdr:cNvPr id="47" name="直線コネクタ 46"/>
        <xdr:cNvCxnSpPr/>
      </xdr:nvCxnSpPr>
      <xdr:spPr>
        <a:xfrm>
          <a:off x="716280" y="61341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160020</xdr:rowOff>
    </xdr:from>
    <xdr:ext cx="593090" cy="258445"/>
    <xdr:sp macro="" textlink="">
      <xdr:nvSpPr>
        <xdr:cNvPr id="48" name="テキスト ボックス 47"/>
        <xdr:cNvSpPr txBox="1"/>
      </xdr:nvSpPr>
      <xdr:spPr>
        <a:xfrm>
          <a:off x="166370" y="5991860"/>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147320</xdr:rowOff>
    </xdr:from>
    <xdr:to xmlns:xdr="http://schemas.openxmlformats.org/drawingml/2006/spreadsheetDrawing">
      <xdr:col>28</xdr:col>
      <xdr:colOff>114300</xdr:colOff>
      <xdr:row>33</xdr:row>
      <xdr:rowOff>147320</xdr:rowOff>
    </xdr:to>
    <xdr:cxnSp macro="">
      <xdr:nvCxnSpPr>
        <xdr:cNvPr id="49" name="直線コネクタ 48"/>
        <xdr:cNvCxnSpPr/>
      </xdr:nvCxnSpPr>
      <xdr:spPr>
        <a:xfrm>
          <a:off x="716280" y="58077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5080</xdr:rowOff>
    </xdr:from>
    <xdr:ext cx="593090" cy="259080"/>
    <xdr:sp macro="" textlink="">
      <xdr:nvSpPr>
        <xdr:cNvPr id="50" name="テキスト ボックス 49"/>
        <xdr:cNvSpPr txBox="1"/>
      </xdr:nvSpPr>
      <xdr:spPr>
        <a:xfrm>
          <a:off x="166370" y="56654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163195</xdr:rowOff>
    </xdr:from>
    <xdr:to xmlns:xdr="http://schemas.openxmlformats.org/drawingml/2006/spreadsheetDrawing">
      <xdr:col>28</xdr:col>
      <xdr:colOff>114300</xdr:colOff>
      <xdr:row>31</xdr:row>
      <xdr:rowOff>163195</xdr:rowOff>
    </xdr:to>
    <xdr:cxnSp macro="">
      <xdr:nvCxnSpPr>
        <xdr:cNvPr id="51" name="直線コネクタ 50"/>
        <xdr:cNvCxnSpPr/>
      </xdr:nvCxnSpPr>
      <xdr:spPr>
        <a:xfrm>
          <a:off x="716280" y="54806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090" cy="258445"/>
    <xdr:sp macro="" textlink="">
      <xdr:nvSpPr>
        <xdr:cNvPr id="52" name="テキスト ボックス 51"/>
        <xdr:cNvSpPr txBox="1"/>
      </xdr:nvSpPr>
      <xdr:spPr>
        <a:xfrm>
          <a:off x="166370" y="533971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16280" y="51549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37465</xdr:rowOff>
    </xdr:from>
    <xdr:ext cx="593090" cy="259080"/>
    <xdr:sp macro="" textlink="">
      <xdr:nvSpPr>
        <xdr:cNvPr id="54" name="テキスト ボックス 53"/>
        <xdr:cNvSpPr txBox="1"/>
      </xdr:nvSpPr>
      <xdr:spPr>
        <a:xfrm>
          <a:off x="166370" y="50120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16280" y="4828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6" name="テキスト ボックス 55"/>
        <xdr:cNvSpPr txBox="1"/>
      </xdr:nvSpPr>
      <xdr:spPr>
        <a:xfrm>
          <a:off x="166370" y="46863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57" name="人件費グラフ枠"/>
        <xdr:cNvSpPr/>
      </xdr:nvSpPr>
      <xdr:spPr>
        <a:xfrm>
          <a:off x="716280" y="4828540"/>
          <a:ext cx="44119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114935</xdr:rowOff>
    </xdr:from>
    <xdr:to xmlns:xdr="http://schemas.openxmlformats.org/drawingml/2006/spreadsheetDrawing">
      <xdr:col>24</xdr:col>
      <xdr:colOff>62865</xdr:colOff>
      <xdr:row>39</xdr:row>
      <xdr:rowOff>123190</xdr:rowOff>
    </xdr:to>
    <xdr:cxnSp macro="">
      <xdr:nvCxnSpPr>
        <xdr:cNvPr id="58" name="直線コネクタ 57"/>
        <xdr:cNvCxnSpPr/>
      </xdr:nvCxnSpPr>
      <xdr:spPr>
        <a:xfrm flipV="1">
          <a:off x="4359275" y="526097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127000</xdr:rowOff>
    </xdr:from>
    <xdr:ext cx="534670" cy="259080"/>
    <xdr:sp macro="" textlink="">
      <xdr:nvSpPr>
        <xdr:cNvPr id="59" name="人件費最小値テキスト"/>
        <xdr:cNvSpPr txBox="1"/>
      </xdr:nvSpPr>
      <xdr:spPr>
        <a:xfrm>
          <a:off x="4411980" y="681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123190</xdr:rowOff>
    </xdr:from>
    <xdr:to xmlns:xdr="http://schemas.openxmlformats.org/drawingml/2006/spreadsheetDrawing">
      <xdr:col>24</xdr:col>
      <xdr:colOff>152400</xdr:colOff>
      <xdr:row>39</xdr:row>
      <xdr:rowOff>123190</xdr:rowOff>
    </xdr:to>
    <xdr:cxnSp macro="">
      <xdr:nvCxnSpPr>
        <xdr:cNvPr id="60" name="直線コネクタ 59"/>
        <xdr:cNvCxnSpPr/>
      </xdr:nvCxnSpPr>
      <xdr:spPr>
        <a:xfrm>
          <a:off x="4283710" y="68122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60960</xdr:rowOff>
    </xdr:from>
    <xdr:ext cx="598805" cy="259080"/>
    <xdr:sp macro="" textlink="">
      <xdr:nvSpPr>
        <xdr:cNvPr id="61" name="人件費最大値テキスト"/>
        <xdr:cNvSpPr txBox="1"/>
      </xdr:nvSpPr>
      <xdr:spPr>
        <a:xfrm>
          <a:off x="4411980" y="5035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114935</xdr:rowOff>
    </xdr:from>
    <xdr:to xmlns:xdr="http://schemas.openxmlformats.org/drawingml/2006/spreadsheetDrawing">
      <xdr:col>24</xdr:col>
      <xdr:colOff>152400</xdr:colOff>
      <xdr:row>30</xdr:row>
      <xdr:rowOff>114935</xdr:rowOff>
    </xdr:to>
    <xdr:cxnSp macro="">
      <xdr:nvCxnSpPr>
        <xdr:cNvPr id="62" name="直線コネクタ 61"/>
        <xdr:cNvCxnSpPr/>
      </xdr:nvCxnSpPr>
      <xdr:spPr>
        <a:xfrm>
          <a:off x="4283710" y="52609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69215</xdr:rowOff>
    </xdr:from>
    <xdr:to xmlns:xdr="http://schemas.openxmlformats.org/drawingml/2006/spreadsheetDrawing">
      <xdr:col>24</xdr:col>
      <xdr:colOff>63500</xdr:colOff>
      <xdr:row>38</xdr:row>
      <xdr:rowOff>76835</xdr:rowOff>
    </xdr:to>
    <xdr:cxnSp macro="">
      <xdr:nvCxnSpPr>
        <xdr:cNvPr id="63" name="直線コネクタ 62"/>
        <xdr:cNvCxnSpPr/>
      </xdr:nvCxnSpPr>
      <xdr:spPr>
        <a:xfrm>
          <a:off x="3580130" y="6586855"/>
          <a:ext cx="7810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71755</xdr:rowOff>
    </xdr:from>
    <xdr:ext cx="534670" cy="259080"/>
    <xdr:sp macro="" textlink="">
      <xdr:nvSpPr>
        <xdr:cNvPr id="64" name="人件費平均値テキスト"/>
        <xdr:cNvSpPr txBox="1"/>
      </xdr:nvSpPr>
      <xdr:spPr>
        <a:xfrm>
          <a:off x="4411980" y="6075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48260</xdr:rowOff>
    </xdr:from>
    <xdr:to xmlns:xdr="http://schemas.openxmlformats.org/drawingml/2006/spreadsheetDrawing">
      <xdr:col>24</xdr:col>
      <xdr:colOff>114300</xdr:colOff>
      <xdr:row>36</xdr:row>
      <xdr:rowOff>149860</xdr:rowOff>
    </xdr:to>
    <xdr:sp macro="" textlink="">
      <xdr:nvSpPr>
        <xdr:cNvPr id="65" name="フローチャート: 判断 64"/>
        <xdr:cNvSpPr/>
      </xdr:nvSpPr>
      <xdr:spPr>
        <a:xfrm>
          <a:off x="431038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69215</xdr:rowOff>
    </xdr:from>
    <xdr:to xmlns:xdr="http://schemas.openxmlformats.org/drawingml/2006/spreadsheetDrawing">
      <xdr:col>19</xdr:col>
      <xdr:colOff>177800</xdr:colOff>
      <xdr:row>38</xdr:row>
      <xdr:rowOff>104140</xdr:rowOff>
    </xdr:to>
    <xdr:cxnSp macro="">
      <xdr:nvCxnSpPr>
        <xdr:cNvPr id="66" name="直線コネクタ 65"/>
        <xdr:cNvCxnSpPr/>
      </xdr:nvCxnSpPr>
      <xdr:spPr>
        <a:xfrm flipV="1">
          <a:off x="2736850" y="6586855"/>
          <a:ext cx="8432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68580</xdr:rowOff>
    </xdr:from>
    <xdr:to xmlns:xdr="http://schemas.openxmlformats.org/drawingml/2006/spreadsheetDrawing">
      <xdr:col>20</xdr:col>
      <xdr:colOff>38100</xdr:colOff>
      <xdr:row>36</xdr:row>
      <xdr:rowOff>163195</xdr:rowOff>
    </xdr:to>
    <xdr:sp macro="" textlink="">
      <xdr:nvSpPr>
        <xdr:cNvPr id="67" name="フローチャート: 判断 66"/>
        <xdr:cNvSpPr/>
      </xdr:nvSpPr>
      <xdr:spPr>
        <a:xfrm>
          <a:off x="3529330" y="6243320"/>
          <a:ext cx="9017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14605</xdr:rowOff>
    </xdr:from>
    <xdr:ext cx="534035" cy="259080"/>
    <xdr:sp macro="" textlink="">
      <xdr:nvSpPr>
        <xdr:cNvPr id="68" name="テキスト ボックス 67"/>
        <xdr:cNvSpPr txBox="1"/>
      </xdr:nvSpPr>
      <xdr:spPr>
        <a:xfrm>
          <a:off x="3324225" y="6017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94615</xdr:rowOff>
    </xdr:from>
    <xdr:to xmlns:xdr="http://schemas.openxmlformats.org/drawingml/2006/spreadsheetDrawing">
      <xdr:col>15</xdr:col>
      <xdr:colOff>50800</xdr:colOff>
      <xdr:row>38</xdr:row>
      <xdr:rowOff>104140</xdr:rowOff>
    </xdr:to>
    <xdr:cxnSp macro="">
      <xdr:nvCxnSpPr>
        <xdr:cNvPr id="69" name="直線コネクタ 68"/>
        <xdr:cNvCxnSpPr/>
      </xdr:nvCxnSpPr>
      <xdr:spPr>
        <a:xfrm>
          <a:off x="1905000" y="6612255"/>
          <a:ext cx="8318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66675</xdr:rowOff>
    </xdr:from>
    <xdr:to xmlns:xdr="http://schemas.openxmlformats.org/drawingml/2006/spreadsheetDrawing">
      <xdr:col>15</xdr:col>
      <xdr:colOff>101600</xdr:colOff>
      <xdr:row>36</xdr:row>
      <xdr:rowOff>163195</xdr:rowOff>
    </xdr:to>
    <xdr:sp macro="" textlink="">
      <xdr:nvSpPr>
        <xdr:cNvPr id="70" name="フローチャート: 判断 69"/>
        <xdr:cNvSpPr/>
      </xdr:nvSpPr>
      <xdr:spPr>
        <a:xfrm>
          <a:off x="2686050" y="62414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13335</xdr:rowOff>
    </xdr:from>
    <xdr:ext cx="534035" cy="259080"/>
    <xdr:sp macro="" textlink="">
      <xdr:nvSpPr>
        <xdr:cNvPr id="71" name="テキスト ボックス 70"/>
        <xdr:cNvSpPr txBox="1"/>
      </xdr:nvSpPr>
      <xdr:spPr>
        <a:xfrm>
          <a:off x="2492375" y="6016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94615</xdr:rowOff>
    </xdr:from>
    <xdr:to xmlns:xdr="http://schemas.openxmlformats.org/drawingml/2006/spreadsheetDrawing">
      <xdr:col>10</xdr:col>
      <xdr:colOff>114300</xdr:colOff>
      <xdr:row>38</xdr:row>
      <xdr:rowOff>130175</xdr:rowOff>
    </xdr:to>
    <xdr:cxnSp macro="">
      <xdr:nvCxnSpPr>
        <xdr:cNvPr id="72" name="直線コネクタ 71"/>
        <xdr:cNvCxnSpPr/>
      </xdr:nvCxnSpPr>
      <xdr:spPr>
        <a:xfrm flipV="1">
          <a:off x="1073150" y="6612255"/>
          <a:ext cx="8318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158115</xdr:rowOff>
    </xdr:from>
    <xdr:to xmlns:xdr="http://schemas.openxmlformats.org/drawingml/2006/spreadsheetDrawing">
      <xdr:col>10</xdr:col>
      <xdr:colOff>165100</xdr:colOff>
      <xdr:row>36</xdr:row>
      <xdr:rowOff>87630</xdr:rowOff>
    </xdr:to>
    <xdr:sp macro="" textlink="">
      <xdr:nvSpPr>
        <xdr:cNvPr id="73" name="フローチャート: 判断 72"/>
        <xdr:cNvSpPr/>
      </xdr:nvSpPr>
      <xdr:spPr>
        <a:xfrm>
          <a:off x="1854200" y="6161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104140</xdr:rowOff>
    </xdr:from>
    <xdr:ext cx="532130" cy="258445"/>
    <xdr:sp macro="" textlink="">
      <xdr:nvSpPr>
        <xdr:cNvPr id="74" name="テキスト ボックス 73"/>
        <xdr:cNvSpPr txBox="1"/>
      </xdr:nvSpPr>
      <xdr:spPr>
        <a:xfrm>
          <a:off x="1649095" y="59359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2540</xdr:rowOff>
    </xdr:from>
    <xdr:to xmlns:xdr="http://schemas.openxmlformats.org/drawingml/2006/spreadsheetDrawing">
      <xdr:col>6</xdr:col>
      <xdr:colOff>38100</xdr:colOff>
      <xdr:row>36</xdr:row>
      <xdr:rowOff>104140</xdr:rowOff>
    </xdr:to>
    <xdr:sp macro="" textlink="">
      <xdr:nvSpPr>
        <xdr:cNvPr id="75" name="フローチャート: 判断 74"/>
        <xdr:cNvSpPr/>
      </xdr:nvSpPr>
      <xdr:spPr>
        <a:xfrm>
          <a:off x="1022350" y="61772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121285</xdr:rowOff>
    </xdr:from>
    <xdr:ext cx="534035" cy="256540"/>
    <xdr:sp macro="" textlink="">
      <xdr:nvSpPr>
        <xdr:cNvPr id="76" name="テキスト ボックス 75"/>
        <xdr:cNvSpPr txBox="1"/>
      </xdr:nvSpPr>
      <xdr:spPr>
        <a:xfrm>
          <a:off x="817245" y="595312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18211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40106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9" name="テキスト ボックス 78"/>
        <xdr:cNvSpPr txBox="1"/>
      </xdr:nvSpPr>
      <xdr:spPr>
        <a:xfrm>
          <a:off x="2557780" y="7112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2593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89408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26035</xdr:rowOff>
    </xdr:from>
    <xdr:to xmlns:xdr="http://schemas.openxmlformats.org/drawingml/2006/spreadsheetDrawing">
      <xdr:col>24</xdr:col>
      <xdr:colOff>114300</xdr:colOff>
      <xdr:row>38</xdr:row>
      <xdr:rowOff>127635</xdr:rowOff>
    </xdr:to>
    <xdr:sp macro="" textlink="">
      <xdr:nvSpPr>
        <xdr:cNvPr id="82" name="楕円 81"/>
        <xdr:cNvSpPr/>
      </xdr:nvSpPr>
      <xdr:spPr>
        <a:xfrm>
          <a:off x="431038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3810</xdr:rowOff>
    </xdr:from>
    <xdr:ext cx="534670" cy="259080"/>
    <xdr:sp macro="" textlink="">
      <xdr:nvSpPr>
        <xdr:cNvPr id="83" name="人件費該当値テキスト"/>
        <xdr:cNvSpPr txBox="1"/>
      </xdr:nvSpPr>
      <xdr:spPr>
        <a:xfrm>
          <a:off x="4411980" y="652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18415</xdr:rowOff>
    </xdr:from>
    <xdr:to xmlns:xdr="http://schemas.openxmlformats.org/drawingml/2006/spreadsheetDrawing">
      <xdr:col>20</xdr:col>
      <xdr:colOff>38100</xdr:colOff>
      <xdr:row>38</xdr:row>
      <xdr:rowOff>119380</xdr:rowOff>
    </xdr:to>
    <xdr:sp macro="" textlink="">
      <xdr:nvSpPr>
        <xdr:cNvPr id="84" name="楕円 83"/>
        <xdr:cNvSpPr/>
      </xdr:nvSpPr>
      <xdr:spPr>
        <a:xfrm>
          <a:off x="3529330" y="6536055"/>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111125</xdr:rowOff>
    </xdr:from>
    <xdr:ext cx="534035" cy="256540"/>
    <xdr:sp macro="" textlink="">
      <xdr:nvSpPr>
        <xdr:cNvPr id="85" name="テキスト ボックス 84"/>
        <xdr:cNvSpPr txBox="1"/>
      </xdr:nvSpPr>
      <xdr:spPr>
        <a:xfrm>
          <a:off x="3324225" y="662876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53975</xdr:rowOff>
    </xdr:from>
    <xdr:to xmlns:xdr="http://schemas.openxmlformats.org/drawingml/2006/spreadsheetDrawing">
      <xdr:col>15</xdr:col>
      <xdr:colOff>101600</xdr:colOff>
      <xdr:row>38</xdr:row>
      <xdr:rowOff>155575</xdr:rowOff>
    </xdr:to>
    <xdr:sp macro="" textlink="">
      <xdr:nvSpPr>
        <xdr:cNvPr id="86" name="楕円 85"/>
        <xdr:cNvSpPr/>
      </xdr:nvSpPr>
      <xdr:spPr>
        <a:xfrm>
          <a:off x="268605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146050</xdr:rowOff>
    </xdr:from>
    <xdr:ext cx="534035" cy="256540"/>
    <xdr:sp macro="" textlink="">
      <xdr:nvSpPr>
        <xdr:cNvPr id="87" name="テキスト ボックス 86"/>
        <xdr:cNvSpPr txBox="1"/>
      </xdr:nvSpPr>
      <xdr:spPr>
        <a:xfrm>
          <a:off x="2492375" y="666369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43815</xdr:rowOff>
    </xdr:from>
    <xdr:to xmlns:xdr="http://schemas.openxmlformats.org/drawingml/2006/spreadsheetDrawing">
      <xdr:col>10</xdr:col>
      <xdr:colOff>165100</xdr:colOff>
      <xdr:row>38</xdr:row>
      <xdr:rowOff>145415</xdr:rowOff>
    </xdr:to>
    <xdr:sp macro="" textlink="">
      <xdr:nvSpPr>
        <xdr:cNvPr id="88" name="楕円 87"/>
        <xdr:cNvSpPr/>
      </xdr:nvSpPr>
      <xdr:spPr>
        <a:xfrm>
          <a:off x="18542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137160</xdr:rowOff>
    </xdr:from>
    <xdr:ext cx="532130" cy="259080"/>
    <xdr:sp macro="" textlink="">
      <xdr:nvSpPr>
        <xdr:cNvPr id="89" name="テキスト ボックス 88"/>
        <xdr:cNvSpPr txBox="1"/>
      </xdr:nvSpPr>
      <xdr:spPr>
        <a:xfrm>
          <a:off x="1649095" y="6654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80010</xdr:rowOff>
    </xdr:from>
    <xdr:to xmlns:xdr="http://schemas.openxmlformats.org/drawingml/2006/spreadsheetDrawing">
      <xdr:col>6</xdr:col>
      <xdr:colOff>38100</xdr:colOff>
      <xdr:row>39</xdr:row>
      <xdr:rowOff>10160</xdr:rowOff>
    </xdr:to>
    <xdr:sp macro="" textlink="">
      <xdr:nvSpPr>
        <xdr:cNvPr id="90" name="楕円 89"/>
        <xdr:cNvSpPr/>
      </xdr:nvSpPr>
      <xdr:spPr>
        <a:xfrm>
          <a:off x="1022350" y="65976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39</xdr:row>
      <xdr:rowOff>635</xdr:rowOff>
    </xdr:from>
    <xdr:ext cx="534035" cy="259080"/>
    <xdr:sp macro="" textlink="">
      <xdr:nvSpPr>
        <xdr:cNvPr id="91" name="テキスト ボックス 90"/>
        <xdr:cNvSpPr txBox="1"/>
      </xdr:nvSpPr>
      <xdr:spPr>
        <a:xfrm>
          <a:off x="817245" y="6689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716280" y="7432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139065</xdr:rowOff>
    </xdr:to>
    <xdr:sp macro="" textlink="">
      <xdr:nvSpPr>
        <xdr:cNvPr id="93" name="正方形/長方形 92"/>
        <xdr:cNvSpPr/>
      </xdr:nvSpPr>
      <xdr:spPr>
        <a:xfrm>
          <a:off x="84328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88265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4328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139065</xdr:rowOff>
    </xdr:to>
    <xdr:sp macro="" textlink="">
      <xdr:nvSpPr>
        <xdr:cNvPr id="95" name="正方形/長方形 94"/>
        <xdr:cNvSpPr/>
      </xdr:nvSpPr>
      <xdr:spPr>
        <a:xfrm>
          <a:off x="179070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88265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9070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139065</xdr:rowOff>
    </xdr:to>
    <xdr:sp macro="" textlink="">
      <xdr:nvSpPr>
        <xdr:cNvPr id="97" name="正方形/長方形 96"/>
        <xdr:cNvSpPr/>
      </xdr:nvSpPr>
      <xdr:spPr>
        <a:xfrm>
          <a:off x="286512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88265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86512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99" name="正方形/長方形 98"/>
        <xdr:cNvSpPr/>
      </xdr:nvSpPr>
      <xdr:spPr>
        <a:xfrm>
          <a:off x="716280" y="8257540"/>
          <a:ext cx="44119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2885"/>
    <xdr:sp macro="" textlink="">
      <xdr:nvSpPr>
        <xdr:cNvPr id="100" name="テキスト ボックス 99"/>
        <xdr:cNvSpPr txBox="1"/>
      </xdr:nvSpPr>
      <xdr:spPr>
        <a:xfrm>
          <a:off x="689610" y="8067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101" name="直線コネクタ 100"/>
        <xdr:cNvCxnSpPr/>
      </xdr:nvCxnSpPr>
      <xdr:spPr>
        <a:xfrm>
          <a:off x="716280" y="10542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43815</xdr:rowOff>
    </xdr:from>
    <xdr:to xmlns:xdr="http://schemas.openxmlformats.org/drawingml/2006/spreadsheetDrawing">
      <xdr:col>28</xdr:col>
      <xdr:colOff>114300</xdr:colOff>
      <xdr:row>59</xdr:row>
      <xdr:rowOff>43815</xdr:rowOff>
    </xdr:to>
    <xdr:cxnSp macro="">
      <xdr:nvCxnSpPr>
        <xdr:cNvPr id="102" name="直線コネクタ 101"/>
        <xdr:cNvCxnSpPr/>
      </xdr:nvCxnSpPr>
      <xdr:spPr>
        <a:xfrm>
          <a:off x="716280" y="10161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73025</xdr:rowOff>
    </xdr:from>
    <xdr:ext cx="248285" cy="259080"/>
    <xdr:sp macro="" textlink="">
      <xdr:nvSpPr>
        <xdr:cNvPr id="103" name="テキスト ボックス 102"/>
        <xdr:cNvSpPr txBox="1"/>
      </xdr:nvSpPr>
      <xdr:spPr>
        <a:xfrm>
          <a:off x="490220" y="1001966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16280" y="9781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3090" cy="259080"/>
    <xdr:sp macro="" textlink="">
      <xdr:nvSpPr>
        <xdr:cNvPr id="105" name="テキスト ボックス 104"/>
        <xdr:cNvSpPr txBox="1"/>
      </xdr:nvSpPr>
      <xdr:spPr>
        <a:xfrm>
          <a:off x="166370" y="9638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139065</xdr:rowOff>
    </xdr:from>
    <xdr:to xmlns:xdr="http://schemas.openxmlformats.org/drawingml/2006/spreadsheetDrawing">
      <xdr:col>28</xdr:col>
      <xdr:colOff>114300</xdr:colOff>
      <xdr:row>54</xdr:row>
      <xdr:rowOff>139065</xdr:rowOff>
    </xdr:to>
    <xdr:cxnSp macro="">
      <xdr:nvCxnSpPr>
        <xdr:cNvPr id="106" name="直線コネクタ 105"/>
        <xdr:cNvCxnSpPr/>
      </xdr:nvCxnSpPr>
      <xdr:spPr>
        <a:xfrm>
          <a:off x="716280" y="9399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163195</xdr:rowOff>
    </xdr:from>
    <xdr:ext cx="593090" cy="259080"/>
    <xdr:sp macro="" textlink="">
      <xdr:nvSpPr>
        <xdr:cNvPr id="107" name="テキスト ボックス 106"/>
        <xdr:cNvSpPr txBox="1"/>
      </xdr:nvSpPr>
      <xdr:spPr>
        <a:xfrm>
          <a:off x="166370" y="92525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100965</xdr:rowOff>
    </xdr:from>
    <xdr:to xmlns:xdr="http://schemas.openxmlformats.org/drawingml/2006/spreadsheetDrawing">
      <xdr:col>28</xdr:col>
      <xdr:colOff>114300</xdr:colOff>
      <xdr:row>52</xdr:row>
      <xdr:rowOff>100965</xdr:rowOff>
    </xdr:to>
    <xdr:cxnSp macro="">
      <xdr:nvCxnSpPr>
        <xdr:cNvPr id="108" name="直線コネクタ 107"/>
        <xdr:cNvCxnSpPr/>
      </xdr:nvCxnSpPr>
      <xdr:spPr>
        <a:xfrm>
          <a:off x="716280" y="9018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130175</xdr:rowOff>
    </xdr:from>
    <xdr:ext cx="593090" cy="259080"/>
    <xdr:sp macro="" textlink="">
      <xdr:nvSpPr>
        <xdr:cNvPr id="109" name="テキスト ボックス 108"/>
        <xdr:cNvSpPr txBox="1"/>
      </xdr:nvSpPr>
      <xdr:spPr>
        <a:xfrm>
          <a:off x="166370" y="8876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16280" y="8638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92075</xdr:rowOff>
    </xdr:from>
    <xdr:ext cx="593090" cy="259080"/>
    <xdr:sp macro="" textlink="">
      <xdr:nvSpPr>
        <xdr:cNvPr id="111" name="テキスト ボックス 110"/>
        <xdr:cNvSpPr txBox="1"/>
      </xdr:nvSpPr>
      <xdr:spPr>
        <a:xfrm>
          <a:off x="166370" y="8495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16280" y="8257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6540"/>
    <xdr:sp macro="" textlink="">
      <xdr:nvSpPr>
        <xdr:cNvPr id="113" name="テキスト ボックス 112"/>
        <xdr:cNvSpPr txBox="1"/>
      </xdr:nvSpPr>
      <xdr:spPr>
        <a:xfrm>
          <a:off x="166370" y="81153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14" name="物件費グラフ枠"/>
        <xdr:cNvSpPr/>
      </xdr:nvSpPr>
      <xdr:spPr>
        <a:xfrm>
          <a:off x="716280" y="8257540"/>
          <a:ext cx="44119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29845</xdr:rowOff>
    </xdr:from>
    <xdr:to xmlns:xdr="http://schemas.openxmlformats.org/drawingml/2006/spreadsheetDrawing">
      <xdr:col>24</xdr:col>
      <xdr:colOff>62865</xdr:colOff>
      <xdr:row>57</xdr:row>
      <xdr:rowOff>162560</xdr:rowOff>
    </xdr:to>
    <xdr:cxnSp macro="">
      <xdr:nvCxnSpPr>
        <xdr:cNvPr id="115" name="直線コネクタ 114"/>
        <xdr:cNvCxnSpPr/>
      </xdr:nvCxnSpPr>
      <xdr:spPr>
        <a:xfrm flipV="1">
          <a:off x="4359275" y="860488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163195</xdr:rowOff>
    </xdr:from>
    <xdr:ext cx="534670" cy="259080"/>
    <xdr:sp macro="" textlink="">
      <xdr:nvSpPr>
        <xdr:cNvPr id="116" name="物件費最小値テキスト"/>
        <xdr:cNvSpPr txBox="1"/>
      </xdr:nvSpPr>
      <xdr:spPr>
        <a:xfrm>
          <a:off x="4411980" y="9938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162560</xdr:rowOff>
    </xdr:from>
    <xdr:to xmlns:xdr="http://schemas.openxmlformats.org/drawingml/2006/spreadsheetDrawing">
      <xdr:col>24</xdr:col>
      <xdr:colOff>152400</xdr:colOff>
      <xdr:row>57</xdr:row>
      <xdr:rowOff>162560</xdr:rowOff>
    </xdr:to>
    <xdr:cxnSp macro="">
      <xdr:nvCxnSpPr>
        <xdr:cNvPr id="117" name="直線コネクタ 116"/>
        <xdr:cNvCxnSpPr/>
      </xdr:nvCxnSpPr>
      <xdr:spPr>
        <a:xfrm>
          <a:off x="4283710" y="99377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147955</xdr:rowOff>
    </xdr:from>
    <xdr:ext cx="598805" cy="258445"/>
    <xdr:sp macro="" textlink="">
      <xdr:nvSpPr>
        <xdr:cNvPr id="118" name="物件費最大値テキスト"/>
        <xdr:cNvSpPr txBox="1"/>
      </xdr:nvSpPr>
      <xdr:spPr>
        <a:xfrm>
          <a:off x="4411980" y="83800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29845</xdr:rowOff>
    </xdr:from>
    <xdr:to xmlns:xdr="http://schemas.openxmlformats.org/drawingml/2006/spreadsheetDrawing">
      <xdr:col>24</xdr:col>
      <xdr:colOff>152400</xdr:colOff>
      <xdr:row>50</xdr:row>
      <xdr:rowOff>29845</xdr:rowOff>
    </xdr:to>
    <xdr:cxnSp macro="">
      <xdr:nvCxnSpPr>
        <xdr:cNvPr id="119" name="直線コネクタ 118"/>
        <xdr:cNvCxnSpPr/>
      </xdr:nvCxnSpPr>
      <xdr:spPr>
        <a:xfrm>
          <a:off x="4283710" y="86048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157480</xdr:rowOff>
    </xdr:from>
    <xdr:to xmlns:xdr="http://schemas.openxmlformats.org/drawingml/2006/spreadsheetDrawing">
      <xdr:col>24</xdr:col>
      <xdr:colOff>63500</xdr:colOff>
      <xdr:row>57</xdr:row>
      <xdr:rowOff>162560</xdr:rowOff>
    </xdr:to>
    <xdr:cxnSp macro="">
      <xdr:nvCxnSpPr>
        <xdr:cNvPr id="120" name="直線コネクタ 119"/>
        <xdr:cNvCxnSpPr/>
      </xdr:nvCxnSpPr>
      <xdr:spPr>
        <a:xfrm>
          <a:off x="3580130" y="9932670"/>
          <a:ext cx="7810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121920</xdr:rowOff>
    </xdr:from>
    <xdr:ext cx="598805" cy="256540"/>
    <xdr:sp macro="" textlink="">
      <xdr:nvSpPr>
        <xdr:cNvPr id="121" name="物件費平均値テキスト"/>
        <xdr:cNvSpPr txBox="1"/>
      </xdr:nvSpPr>
      <xdr:spPr>
        <a:xfrm>
          <a:off x="4411980" y="95542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99060</xdr:rowOff>
    </xdr:from>
    <xdr:to xmlns:xdr="http://schemas.openxmlformats.org/drawingml/2006/spreadsheetDrawing">
      <xdr:col>24</xdr:col>
      <xdr:colOff>114300</xdr:colOff>
      <xdr:row>57</xdr:row>
      <xdr:rowOff>29210</xdr:rowOff>
    </xdr:to>
    <xdr:sp macro="" textlink="">
      <xdr:nvSpPr>
        <xdr:cNvPr id="122" name="フローチャート: 判断 121"/>
        <xdr:cNvSpPr/>
      </xdr:nvSpPr>
      <xdr:spPr>
        <a:xfrm>
          <a:off x="431038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157480</xdr:rowOff>
    </xdr:from>
    <xdr:to xmlns:xdr="http://schemas.openxmlformats.org/drawingml/2006/spreadsheetDrawing">
      <xdr:col>19</xdr:col>
      <xdr:colOff>177800</xdr:colOff>
      <xdr:row>57</xdr:row>
      <xdr:rowOff>158750</xdr:rowOff>
    </xdr:to>
    <xdr:cxnSp macro="">
      <xdr:nvCxnSpPr>
        <xdr:cNvPr id="123" name="直線コネクタ 122"/>
        <xdr:cNvCxnSpPr/>
      </xdr:nvCxnSpPr>
      <xdr:spPr>
        <a:xfrm flipV="1">
          <a:off x="2736850" y="9932670"/>
          <a:ext cx="8432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139700</xdr:rowOff>
    </xdr:from>
    <xdr:to xmlns:xdr="http://schemas.openxmlformats.org/drawingml/2006/spreadsheetDrawing">
      <xdr:col>20</xdr:col>
      <xdr:colOff>38100</xdr:colOff>
      <xdr:row>57</xdr:row>
      <xdr:rowOff>70485</xdr:rowOff>
    </xdr:to>
    <xdr:sp macro="" textlink="">
      <xdr:nvSpPr>
        <xdr:cNvPr id="124" name="フローチャート: 判断 123"/>
        <xdr:cNvSpPr/>
      </xdr:nvSpPr>
      <xdr:spPr>
        <a:xfrm>
          <a:off x="3529330" y="9743440"/>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86995</xdr:rowOff>
    </xdr:from>
    <xdr:ext cx="534035" cy="256540"/>
    <xdr:sp macro="" textlink="">
      <xdr:nvSpPr>
        <xdr:cNvPr id="125" name="テキスト ボックス 124"/>
        <xdr:cNvSpPr txBox="1"/>
      </xdr:nvSpPr>
      <xdr:spPr>
        <a:xfrm>
          <a:off x="3324225" y="951928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138430</xdr:rowOff>
    </xdr:from>
    <xdr:to xmlns:xdr="http://schemas.openxmlformats.org/drawingml/2006/spreadsheetDrawing">
      <xdr:col>15</xdr:col>
      <xdr:colOff>50800</xdr:colOff>
      <xdr:row>57</xdr:row>
      <xdr:rowOff>158750</xdr:rowOff>
    </xdr:to>
    <xdr:cxnSp macro="">
      <xdr:nvCxnSpPr>
        <xdr:cNvPr id="126" name="直線コネクタ 125"/>
        <xdr:cNvCxnSpPr/>
      </xdr:nvCxnSpPr>
      <xdr:spPr>
        <a:xfrm>
          <a:off x="1905000" y="9913620"/>
          <a:ext cx="8318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149225</xdr:rowOff>
    </xdr:from>
    <xdr:to xmlns:xdr="http://schemas.openxmlformats.org/drawingml/2006/spreadsheetDrawing">
      <xdr:col>15</xdr:col>
      <xdr:colOff>101600</xdr:colOff>
      <xdr:row>57</xdr:row>
      <xdr:rowOff>80010</xdr:rowOff>
    </xdr:to>
    <xdr:sp macro="" textlink="">
      <xdr:nvSpPr>
        <xdr:cNvPr id="127" name="フローチャート: 判断 126"/>
        <xdr:cNvSpPr/>
      </xdr:nvSpPr>
      <xdr:spPr>
        <a:xfrm>
          <a:off x="2686050" y="9752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95885</xdr:rowOff>
    </xdr:from>
    <xdr:ext cx="534035" cy="259080"/>
    <xdr:sp macro="" textlink="">
      <xdr:nvSpPr>
        <xdr:cNvPr id="128" name="テキスト ボックス 127"/>
        <xdr:cNvSpPr txBox="1"/>
      </xdr:nvSpPr>
      <xdr:spPr>
        <a:xfrm>
          <a:off x="2492375" y="9528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138430</xdr:rowOff>
    </xdr:from>
    <xdr:to xmlns:xdr="http://schemas.openxmlformats.org/drawingml/2006/spreadsheetDrawing">
      <xdr:col>10</xdr:col>
      <xdr:colOff>114300</xdr:colOff>
      <xdr:row>57</xdr:row>
      <xdr:rowOff>151130</xdr:rowOff>
    </xdr:to>
    <xdr:cxnSp macro="">
      <xdr:nvCxnSpPr>
        <xdr:cNvPr id="129" name="直線コネクタ 128"/>
        <xdr:cNvCxnSpPr/>
      </xdr:nvCxnSpPr>
      <xdr:spPr>
        <a:xfrm flipV="1">
          <a:off x="1073150" y="9913620"/>
          <a:ext cx="8318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4445</xdr:rowOff>
    </xdr:from>
    <xdr:to xmlns:xdr="http://schemas.openxmlformats.org/drawingml/2006/spreadsheetDrawing">
      <xdr:col>10</xdr:col>
      <xdr:colOff>165100</xdr:colOff>
      <xdr:row>57</xdr:row>
      <xdr:rowOff>106045</xdr:rowOff>
    </xdr:to>
    <xdr:sp macro="" textlink="">
      <xdr:nvSpPr>
        <xdr:cNvPr id="130" name="フローチャート: 判断 129"/>
        <xdr:cNvSpPr/>
      </xdr:nvSpPr>
      <xdr:spPr>
        <a:xfrm>
          <a:off x="1854200" y="977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123190</xdr:rowOff>
    </xdr:from>
    <xdr:ext cx="532130" cy="256540"/>
    <xdr:sp macro="" textlink="">
      <xdr:nvSpPr>
        <xdr:cNvPr id="131" name="テキスト ボックス 130"/>
        <xdr:cNvSpPr txBox="1"/>
      </xdr:nvSpPr>
      <xdr:spPr>
        <a:xfrm>
          <a:off x="1649095" y="9555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30480</xdr:rowOff>
    </xdr:from>
    <xdr:to xmlns:xdr="http://schemas.openxmlformats.org/drawingml/2006/spreadsheetDrawing">
      <xdr:col>6</xdr:col>
      <xdr:colOff>38100</xdr:colOff>
      <xdr:row>57</xdr:row>
      <xdr:rowOff>132715</xdr:rowOff>
    </xdr:to>
    <xdr:sp macro="" textlink="">
      <xdr:nvSpPr>
        <xdr:cNvPr id="132" name="フローチャート: 判断 131"/>
        <xdr:cNvSpPr/>
      </xdr:nvSpPr>
      <xdr:spPr>
        <a:xfrm>
          <a:off x="1022350" y="9805670"/>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148590</xdr:rowOff>
    </xdr:from>
    <xdr:ext cx="534035" cy="259080"/>
    <xdr:sp macro="" textlink="">
      <xdr:nvSpPr>
        <xdr:cNvPr id="133" name="テキスト ボックス 132"/>
        <xdr:cNvSpPr txBox="1"/>
      </xdr:nvSpPr>
      <xdr:spPr>
        <a:xfrm>
          <a:off x="817245" y="9580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18211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40106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6" name="テキスト ボックス 135"/>
        <xdr:cNvSpPr txBox="1"/>
      </xdr:nvSpPr>
      <xdr:spPr>
        <a:xfrm>
          <a:off x="2557780" y="1054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72593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89408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112395</xdr:rowOff>
    </xdr:from>
    <xdr:to xmlns:xdr="http://schemas.openxmlformats.org/drawingml/2006/spreadsheetDrawing">
      <xdr:col>24</xdr:col>
      <xdr:colOff>114300</xdr:colOff>
      <xdr:row>58</xdr:row>
      <xdr:rowOff>42545</xdr:rowOff>
    </xdr:to>
    <xdr:sp macro="" textlink="">
      <xdr:nvSpPr>
        <xdr:cNvPr id="139" name="楕円 138"/>
        <xdr:cNvSpPr/>
      </xdr:nvSpPr>
      <xdr:spPr>
        <a:xfrm>
          <a:off x="431038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27305</xdr:rowOff>
    </xdr:from>
    <xdr:ext cx="534670" cy="259080"/>
    <xdr:sp macro="" textlink="">
      <xdr:nvSpPr>
        <xdr:cNvPr id="140" name="物件費該当値テキスト"/>
        <xdr:cNvSpPr txBox="1"/>
      </xdr:nvSpPr>
      <xdr:spPr>
        <a:xfrm>
          <a:off x="4411980" y="9802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106045</xdr:rowOff>
    </xdr:from>
    <xdr:to xmlns:xdr="http://schemas.openxmlformats.org/drawingml/2006/spreadsheetDrawing">
      <xdr:col>20</xdr:col>
      <xdr:colOff>38100</xdr:colOff>
      <xdr:row>58</xdr:row>
      <xdr:rowOff>36195</xdr:rowOff>
    </xdr:to>
    <xdr:sp macro="" textlink="">
      <xdr:nvSpPr>
        <xdr:cNvPr id="141" name="楕円 140"/>
        <xdr:cNvSpPr/>
      </xdr:nvSpPr>
      <xdr:spPr>
        <a:xfrm>
          <a:off x="3529330" y="98812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27305</xdr:rowOff>
    </xdr:from>
    <xdr:ext cx="534035" cy="259080"/>
    <xdr:sp macro="" textlink="">
      <xdr:nvSpPr>
        <xdr:cNvPr id="142" name="テキスト ボックス 141"/>
        <xdr:cNvSpPr txBox="1"/>
      </xdr:nvSpPr>
      <xdr:spPr>
        <a:xfrm>
          <a:off x="3324225" y="9973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107950</xdr:rowOff>
    </xdr:from>
    <xdr:to xmlns:xdr="http://schemas.openxmlformats.org/drawingml/2006/spreadsheetDrawing">
      <xdr:col>15</xdr:col>
      <xdr:colOff>101600</xdr:colOff>
      <xdr:row>58</xdr:row>
      <xdr:rowOff>38100</xdr:rowOff>
    </xdr:to>
    <xdr:sp macro="" textlink="">
      <xdr:nvSpPr>
        <xdr:cNvPr id="143" name="楕円 142"/>
        <xdr:cNvSpPr/>
      </xdr:nvSpPr>
      <xdr:spPr>
        <a:xfrm>
          <a:off x="268605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29210</xdr:rowOff>
    </xdr:from>
    <xdr:ext cx="534035" cy="256540"/>
    <xdr:sp macro="" textlink="">
      <xdr:nvSpPr>
        <xdr:cNvPr id="144" name="テキスト ボックス 143"/>
        <xdr:cNvSpPr txBox="1"/>
      </xdr:nvSpPr>
      <xdr:spPr>
        <a:xfrm>
          <a:off x="2492375" y="997585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87630</xdr:rowOff>
    </xdr:from>
    <xdr:to xmlns:xdr="http://schemas.openxmlformats.org/drawingml/2006/spreadsheetDrawing">
      <xdr:col>10</xdr:col>
      <xdr:colOff>165100</xdr:colOff>
      <xdr:row>58</xdr:row>
      <xdr:rowOff>18415</xdr:rowOff>
    </xdr:to>
    <xdr:sp macro="" textlink="">
      <xdr:nvSpPr>
        <xdr:cNvPr id="145" name="楕円 144"/>
        <xdr:cNvSpPr/>
      </xdr:nvSpPr>
      <xdr:spPr>
        <a:xfrm>
          <a:off x="1854200" y="98628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9525</xdr:rowOff>
    </xdr:from>
    <xdr:ext cx="532130" cy="256540"/>
    <xdr:sp macro="" textlink="">
      <xdr:nvSpPr>
        <xdr:cNvPr id="146" name="テキスト ボックス 145"/>
        <xdr:cNvSpPr txBox="1"/>
      </xdr:nvSpPr>
      <xdr:spPr>
        <a:xfrm>
          <a:off x="1649095" y="9956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100965</xdr:rowOff>
    </xdr:from>
    <xdr:to xmlns:xdr="http://schemas.openxmlformats.org/drawingml/2006/spreadsheetDrawing">
      <xdr:col>6</xdr:col>
      <xdr:colOff>38100</xdr:colOff>
      <xdr:row>58</xdr:row>
      <xdr:rowOff>30480</xdr:rowOff>
    </xdr:to>
    <xdr:sp macro="" textlink="">
      <xdr:nvSpPr>
        <xdr:cNvPr id="147" name="楕円 146"/>
        <xdr:cNvSpPr/>
      </xdr:nvSpPr>
      <xdr:spPr>
        <a:xfrm>
          <a:off x="1022350" y="9876155"/>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22225</xdr:rowOff>
    </xdr:from>
    <xdr:ext cx="534035" cy="258445"/>
    <xdr:sp macro="" textlink="">
      <xdr:nvSpPr>
        <xdr:cNvPr id="148" name="テキスト ボックス 147"/>
        <xdr:cNvSpPr txBox="1"/>
      </xdr:nvSpPr>
      <xdr:spPr>
        <a:xfrm>
          <a:off x="817245" y="9968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9" name="正方形/長方形 148"/>
        <xdr:cNvSpPr/>
      </xdr:nvSpPr>
      <xdr:spPr>
        <a:xfrm>
          <a:off x="716280" y="10861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139065</xdr:rowOff>
    </xdr:to>
    <xdr:sp macro="" textlink="">
      <xdr:nvSpPr>
        <xdr:cNvPr id="150" name="正方形/長方形 149"/>
        <xdr:cNvSpPr/>
      </xdr:nvSpPr>
      <xdr:spPr>
        <a:xfrm>
          <a:off x="84328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88265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4328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139065</xdr:rowOff>
    </xdr:to>
    <xdr:sp macro="" textlink="">
      <xdr:nvSpPr>
        <xdr:cNvPr id="152" name="正方形/長方形 151"/>
        <xdr:cNvSpPr/>
      </xdr:nvSpPr>
      <xdr:spPr>
        <a:xfrm>
          <a:off x="179070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88265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79070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139065</xdr:rowOff>
    </xdr:to>
    <xdr:sp macro="" textlink="">
      <xdr:nvSpPr>
        <xdr:cNvPr id="154" name="正方形/長方形 153"/>
        <xdr:cNvSpPr/>
      </xdr:nvSpPr>
      <xdr:spPr>
        <a:xfrm>
          <a:off x="286512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88265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86512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86360</xdr:rowOff>
    </xdr:to>
    <xdr:sp macro="" textlink="">
      <xdr:nvSpPr>
        <xdr:cNvPr id="156" name="正方形/長方形 155"/>
        <xdr:cNvSpPr/>
      </xdr:nvSpPr>
      <xdr:spPr>
        <a:xfrm>
          <a:off x="716280" y="11686540"/>
          <a:ext cx="441198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2885"/>
    <xdr:sp macro="" textlink="">
      <xdr:nvSpPr>
        <xdr:cNvPr id="157" name="テキスト ボックス 156"/>
        <xdr:cNvSpPr txBox="1"/>
      </xdr:nvSpPr>
      <xdr:spPr>
        <a:xfrm>
          <a:off x="689610" y="11496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8" name="直線コネクタ 157"/>
        <xdr:cNvCxnSpPr/>
      </xdr:nvCxnSpPr>
      <xdr:spPr>
        <a:xfrm>
          <a:off x="716280" y="13976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139065</xdr:rowOff>
    </xdr:from>
    <xdr:to xmlns:xdr="http://schemas.openxmlformats.org/drawingml/2006/spreadsheetDrawing">
      <xdr:col>28</xdr:col>
      <xdr:colOff>114300</xdr:colOff>
      <xdr:row>78</xdr:row>
      <xdr:rowOff>139065</xdr:rowOff>
    </xdr:to>
    <xdr:cxnSp macro="">
      <xdr:nvCxnSpPr>
        <xdr:cNvPr id="159" name="直線コネクタ 158"/>
        <xdr:cNvCxnSpPr/>
      </xdr:nvCxnSpPr>
      <xdr:spPr>
        <a:xfrm>
          <a:off x="716280" y="135147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163195</xdr:rowOff>
    </xdr:from>
    <xdr:ext cx="248285" cy="259080"/>
    <xdr:sp macro="" textlink="">
      <xdr:nvSpPr>
        <xdr:cNvPr id="160" name="テキスト ボックス 159"/>
        <xdr:cNvSpPr txBox="1"/>
      </xdr:nvSpPr>
      <xdr:spPr>
        <a:xfrm>
          <a:off x="490220" y="1336738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1" name="直線コネクタ 160"/>
        <xdr:cNvCxnSpPr/>
      </xdr:nvCxnSpPr>
      <xdr:spPr>
        <a:xfrm>
          <a:off x="716280" y="130581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6540"/>
    <xdr:sp macro="" textlink="">
      <xdr:nvSpPr>
        <xdr:cNvPr id="162" name="テキスト ボックス 161"/>
        <xdr:cNvSpPr txBox="1"/>
      </xdr:nvSpPr>
      <xdr:spPr>
        <a:xfrm>
          <a:off x="219075" y="129159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81915</xdr:rowOff>
    </xdr:from>
    <xdr:to xmlns:xdr="http://schemas.openxmlformats.org/drawingml/2006/spreadsheetDrawing">
      <xdr:col>28</xdr:col>
      <xdr:colOff>114300</xdr:colOff>
      <xdr:row>73</xdr:row>
      <xdr:rowOff>81915</xdr:rowOff>
    </xdr:to>
    <xdr:cxnSp macro="">
      <xdr:nvCxnSpPr>
        <xdr:cNvPr id="163" name="直線コネクタ 162"/>
        <xdr:cNvCxnSpPr/>
      </xdr:nvCxnSpPr>
      <xdr:spPr>
        <a:xfrm>
          <a:off x="716280" y="126003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6540"/>
    <xdr:sp macro="" textlink="">
      <xdr:nvSpPr>
        <xdr:cNvPr id="164" name="テキスト ボックス 163"/>
        <xdr:cNvSpPr txBox="1"/>
      </xdr:nvSpPr>
      <xdr:spPr>
        <a:xfrm>
          <a:off x="219075" y="124587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139065</xdr:rowOff>
    </xdr:from>
    <xdr:to xmlns:xdr="http://schemas.openxmlformats.org/drawingml/2006/spreadsheetDrawing">
      <xdr:col>28</xdr:col>
      <xdr:colOff>114300</xdr:colOff>
      <xdr:row>70</xdr:row>
      <xdr:rowOff>139065</xdr:rowOff>
    </xdr:to>
    <xdr:cxnSp macro="">
      <xdr:nvCxnSpPr>
        <xdr:cNvPr id="165" name="直線コネクタ 164"/>
        <xdr:cNvCxnSpPr/>
      </xdr:nvCxnSpPr>
      <xdr:spPr>
        <a:xfrm>
          <a:off x="716280" y="121431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163195</xdr:rowOff>
    </xdr:from>
    <xdr:ext cx="531495" cy="259080"/>
    <xdr:sp macro="" textlink="">
      <xdr:nvSpPr>
        <xdr:cNvPr id="166" name="テキスト ボックス 165"/>
        <xdr:cNvSpPr txBox="1"/>
      </xdr:nvSpPr>
      <xdr:spPr>
        <a:xfrm>
          <a:off x="219075" y="11995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16280" y="11686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6540"/>
    <xdr:sp macro="" textlink="">
      <xdr:nvSpPr>
        <xdr:cNvPr id="168" name="テキスト ボックス 167"/>
        <xdr:cNvSpPr txBox="1"/>
      </xdr:nvSpPr>
      <xdr:spPr>
        <a:xfrm>
          <a:off x="219075" y="115443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86360</xdr:rowOff>
    </xdr:to>
    <xdr:sp macro="" textlink="">
      <xdr:nvSpPr>
        <xdr:cNvPr id="169" name="維持補修費グラフ枠"/>
        <xdr:cNvSpPr/>
      </xdr:nvSpPr>
      <xdr:spPr>
        <a:xfrm>
          <a:off x="716280" y="11686540"/>
          <a:ext cx="441198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3175</xdr:rowOff>
    </xdr:from>
    <xdr:to xmlns:xdr="http://schemas.openxmlformats.org/drawingml/2006/spreadsheetDrawing">
      <xdr:col>24</xdr:col>
      <xdr:colOff>62865</xdr:colOff>
      <xdr:row>78</xdr:row>
      <xdr:rowOff>80010</xdr:rowOff>
    </xdr:to>
    <xdr:cxnSp macro="">
      <xdr:nvCxnSpPr>
        <xdr:cNvPr id="170" name="直線コネクタ 169"/>
        <xdr:cNvCxnSpPr/>
      </xdr:nvCxnSpPr>
      <xdr:spPr>
        <a:xfrm flipV="1">
          <a:off x="4359275" y="1217866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83185</xdr:rowOff>
    </xdr:from>
    <xdr:ext cx="469900" cy="259080"/>
    <xdr:sp macro="" textlink="">
      <xdr:nvSpPr>
        <xdr:cNvPr id="171" name="維持補修費最小値テキスト"/>
        <xdr:cNvSpPr txBox="1"/>
      </xdr:nvSpPr>
      <xdr:spPr>
        <a:xfrm>
          <a:off x="4411980" y="13458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80010</xdr:rowOff>
    </xdr:from>
    <xdr:to xmlns:xdr="http://schemas.openxmlformats.org/drawingml/2006/spreadsheetDrawing">
      <xdr:col>24</xdr:col>
      <xdr:colOff>152400</xdr:colOff>
      <xdr:row>78</xdr:row>
      <xdr:rowOff>80010</xdr:rowOff>
    </xdr:to>
    <xdr:cxnSp macro="">
      <xdr:nvCxnSpPr>
        <xdr:cNvPr id="172" name="直線コネクタ 171"/>
        <xdr:cNvCxnSpPr/>
      </xdr:nvCxnSpPr>
      <xdr:spPr>
        <a:xfrm>
          <a:off x="4283710" y="134556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121920</xdr:rowOff>
    </xdr:from>
    <xdr:ext cx="534670" cy="256540"/>
    <xdr:sp macro="" textlink="">
      <xdr:nvSpPr>
        <xdr:cNvPr id="173" name="維持補修費最大値テキスト"/>
        <xdr:cNvSpPr txBox="1"/>
      </xdr:nvSpPr>
      <xdr:spPr>
        <a:xfrm>
          <a:off x="4411980" y="119545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3175</xdr:rowOff>
    </xdr:from>
    <xdr:to xmlns:xdr="http://schemas.openxmlformats.org/drawingml/2006/spreadsheetDrawing">
      <xdr:col>24</xdr:col>
      <xdr:colOff>152400</xdr:colOff>
      <xdr:row>71</xdr:row>
      <xdr:rowOff>3175</xdr:rowOff>
    </xdr:to>
    <xdr:cxnSp macro="">
      <xdr:nvCxnSpPr>
        <xdr:cNvPr id="174" name="直線コネクタ 173"/>
        <xdr:cNvCxnSpPr/>
      </xdr:nvCxnSpPr>
      <xdr:spPr>
        <a:xfrm>
          <a:off x="4283710" y="121786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26670</xdr:rowOff>
    </xdr:from>
    <xdr:to xmlns:xdr="http://schemas.openxmlformats.org/drawingml/2006/spreadsheetDrawing">
      <xdr:col>24</xdr:col>
      <xdr:colOff>63500</xdr:colOff>
      <xdr:row>78</xdr:row>
      <xdr:rowOff>49530</xdr:rowOff>
    </xdr:to>
    <xdr:cxnSp macro="">
      <xdr:nvCxnSpPr>
        <xdr:cNvPr id="175" name="直線コネクタ 174"/>
        <xdr:cNvCxnSpPr/>
      </xdr:nvCxnSpPr>
      <xdr:spPr>
        <a:xfrm flipV="1">
          <a:off x="3580130" y="13402310"/>
          <a:ext cx="7810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43815</xdr:rowOff>
    </xdr:from>
    <xdr:ext cx="469900" cy="255905"/>
    <xdr:sp macro="" textlink="">
      <xdr:nvSpPr>
        <xdr:cNvPr id="176" name="維持補修費平均値テキスト"/>
        <xdr:cNvSpPr txBox="1"/>
      </xdr:nvSpPr>
      <xdr:spPr>
        <a:xfrm>
          <a:off x="4411980" y="1290510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21590</xdr:rowOff>
    </xdr:from>
    <xdr:to xmlns:xdr="http://schemas.openxmlformats.org/drawingml/2006/spreadsheetDrawing">
      <xdr:col>24</xdr:col>
      <xdr:colOff>114300</xdr:colOff>
      <xdr:row>76</xdr:row>
      <xdr:rowOff>123190</xdr:rowOff>
    </xdr:to>
    <xdr:sp macro="" textlink="">
      <xdr:nvSpPr>
        <xdr:cNvPr id="177" name="フローチャート: 判断 176"/>
        <xdr:cNvSpPr/>
      </xdr:nvSpPr>
      <xdr:spPr>
        <a:xfrm>
          <a:off x="4310380" y="13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49530</xdr:rowOff>
    </xdr:from>
    <xdr:to xmlns:xdr="http://schemas.openxmlformats.org/drawingml/2006/spreadsheetDrawing">
      <xdr:col>19</xdr:col>
      <xdr:colOff>177800</xdr:colOff>
      <xdr:row>78</xdr:row>
      <xdr:rowOff>71755</xdr:rowOff>
    </xdr:to>
    <xdr:cxnSp macro="">
      <xdr:nvCxnSpPr>
        <xdr:cNvPr id="178" name="直線コネクタ 177"/>
        <xdr:cNvCxnSpPr/>
      </xdr:nvCxnSpPr>
      <xdr:spPr>
        <a:xfrm flipV="1">
          <a:off x="2736850" y="13425170"/>
          <a:ext cx="8432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163195</xdr:rowOff>
    </xdr:from>
    <xdr:to xmlns:xdr="http://schemas.openxmlformats.org/drawingml/2006/spreadsheetDrawing">
      <xdr:col>20</xdr:col>
      <xdr:colOff>38100</xdr:colOff>
      <xdr:row>76</xdr:row>
      <xdr:rowOff>100330</xdr:rowOff>
    </xdr:to>
    <xdr:sp macro="" textlink="">
      <xdr:nvSpPr>
        <xdr:cNvPr id="179" name="フローチャート: 判断 178"/>
        <xdr:cNvSpPr/>
      </xdr:nvSpPr>
      <xdr:spPr>
        <a:xfrm>
          <a:off x="3529330" y="13024485"/>
          <a:ext cx="9017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116205</xdr:rowOff>
    </xdr:from>
    <xdr:ext cx="469265" cy="259080"/>
    <xdr:sp macro="" textlink="">
      <xdr:nvSpPr>
        <xdr:cNvPr id="180" name="テキスト ボックス 179"/>
        <xdr:cNvSpPr txBox="1"/>
      </xdr:nvSpPr>
      <xdr:spPr>
        <a:xfrm>
          <a:off x="3356610" y="12806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163195</xdr:rowOff>
    </xdr:from>
    <xdr:to xmlns:xdr="http://schemas.openxmlformats.org/drawingml/2006/spreadsheetDrawing">
      <xdr:col>15</xdr:col>
      <xdr:colOff>50800</xdr:colOff>
      <xdr:row>78</xdr:row>
      <xdr:rowOff>71755</xdr:rowOff>
    </xdr:to>
    <xdr:cxnSp macro="">
      <xdr:nvCxnSpPr>
        <xdr:cNvPr id="181" name="直線コネクタ 180"/>
        <xdr:cNvCxnSpPr/>
      </xdr:nvCxnSpPr>
      <xdr:spPr>
        <a:xfrm>
          <a:off x="1905000" y="13367385"/>
          <a:ext cx="8318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0</xdr:rowOff>
    </xdr:from>
    <xdr:to xmlns:xdr="http://schemas.openxmlformats.org/drawingml/2006/spreadsheetDrawing">
      <xdr:col>15</xdr:col>
      <xdr:colOff>101600</xdr:colOff>
      <xdr:row>76</xdr:row>
      <xdr:rowOff>101600</xdr:rowOff>
    </xdr:to>
    <xdr:sp macro="" textlink="">
      <xdr:nvSpPr>
        <xdr:cNvPr id="182" name="フローチャート: 判断 181"/>
        <xdr:cNvSpPr/>
      </xdr:nvSpPr>
      <xdr:spPr>
        <a:xfrm>
          <a:off x="268605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118110</xdr:rowOff>
    </xdr:from>
    <xdr:ext cx="467360" cy="259080"/>
    <xdr:sp macro="" textlink="">
      <xdr:nvSpPr>
        <xdr:cNvPr id="183" name="テキスト ボックス 182"/>
        <xdr:cNvSpPr txBox="1"/>
      </xdr:nvSpPr>
      <xdr:spPr>
        <a:xfrm>
          <a:off x="2513330" y="12807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163195</xdr:rowOff>
    </xdr:from>
    <xdr:to xmlns:xdr="http://schemas.openxmlformats.org/drawingml/2006/spreadsheetDrawing">
      <xdr:col>10</xdr:col>
      <xdr:colOff>114300</xdr:colOff>
      <xdr:row>78</xdr:row>
      <xdr:rowOff>22225</xdr:rowOff>
    </xdr:to>
    <xdr:cxnSp macro="">
      <xdr:nvCxnSpPr>
        <xdr:cNvPr id="184" name="直線コネクタ 183"/>
        <xdr:cNvCxnSpPr/>
      </xdr:nvCxnSpPr>
      <xdr:spPr>
        <a:xfrm flipV="1">
          <a:off x="1073150" y="13367385"/>
          <a:ext cx="8318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8255</xdr:rowOff>
    </xdr:from>
    <xdr:to xmlns:xdr="http://schemas.openxmlformats.org/drawingml/2006/spreadsheetDrawing">
      <xdr:col>10</xdr:col>
      <xdr:colOff>165100</xdr:colOff>
      <xdr:row>76</xdr:row>
      <xdr:rowOff>109855</xdr:rowOff>
    </xdr:to>
    <xdr:sp macro="" textlink="">
      <xdr:nvSpPr>
        <xdr:cNvPr id="185" name="フローチャート: 判断 184"/>
        <xdr:cNvSpPr/>
      </xdr:nvSpPr>
      <xdr:spPr>
        <a:xfrm>
          <a:off x="18542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126365</xdr:rowOff>
    </xdr:from>
    <xdr:ext cx="467360" cy="259080"/>
    <xdr:sp macro="" textlink="">
      <xdr:nvSpPr>
        <xdr:cNvPr id="186" name="テキスト ボックス 185"/>
        <xdr:cNvSpPr txBox="1"/>
      </xdr:nvSpPr>
      <xdr:spPr>
        <a:xfrm>
          <a:off x="1681480" y="12816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26670</xdr:rowOff>
    </xdr:from>
    <xdr:to xmlns:xdr="http://schemas.openxmlformats.org/drawingml/2006/spreadsheetDrawing">
      <xdr:col>6</xdr:col>
      <xdr:colOff>38100</xdr:colOff>
      <xdr:row>76</xdr:row>
      <xdr:rowOff>128270</xdr:rowOff>
    </xdr:to>
    <xdr:sp macro="" textlink="">
      <xdr:nvSpPr>
        <xdr:cNvPr id="187" name="フローチャート: 判断 186"/>
        <xdr:cNvSpPr/>
      </xdr:nvSpPr>
      <xdr:spPr>
        <a:xfrm>
          <a:off x="1022350" y="130594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144780</xdr:rowOff>
    </xdr:from>
    <xdr:ext cx="469265" cy="256540"/>
    <xdr:sp macro="" textlink="">
      <xdr:nvSpPr>
        <xdr:cNvPr id="188" name="テキスト ボックス 187"/>
        <xdr:cNvSpPr txBox="1"/>
      </xdr:nvSpPr>
      <xdr:spPr>
        <a:xfrm>
          <a:off x="849630" y="1283462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83820</xdr:rowOff>
    </xdr:from>
    <xdr:ext cx="762000" cy="271145"/>
    <xdr:sp macro="" textlink="">
      <xdr:nvSpPr>
        <xdr:cNvPr id="189" name="テキスト ボックス 188"/>
        <xdr:cNvSpPr txBox="1"/>
      </xdr:nvSpPr>
      <xdr:spPr>
        <a:xfrm>
          <a:off x="418211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83820</xdr:rowOff>
    </xdr:from>
    <xdr:ext cx="762000" cy="271145"/>
    <xdr:sp macro="" textlink="">
      <xdr:nvSpPr>
        <xdr:cNvPr id="190" name="テキスト ボックス 189"/>
        <xdr:cNvSpPr txBox="1"/>
      </xdr:nvSpPr>
      <xdr:spPr>
        <a:xfrm>
          <a:off x="340106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83820</xdr:rowOff>
    </xdr:from>
    <xdr:ext cx="760095" cy="271145"/>
    <xdr:sp macro="" textlink="">
      <xdr:nvSpPr>
        <xdr:cNvPr id="191" name="テキスト ボックス 190"/>
        <xdr:cNvSpPr txBox="1"/>
      </xdr:nvSpPr>
      <xdr:spPr>
        <a:xfrm>
          <a:off x="255778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83820</xdr:rowOff>
    </xdr:from>
    <xdr:ext cx="762000" cy="271145"/>
    <xdr:sp macro="" textlink="">
      <xdr:nvSpPr>
        <xdr:cNvPr id="192" name="テキスト ボックス 191"/>
        <xdr:cNvSpPr txBox="1"/>
      </xdr:nvSpPr>
      <xdr:spPr>
        <a:xfrm>
          <a:off x="172593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83820</xdr:rowOff>
    </xdr:from>
    <xdr:ext cx="762000" cy="271145"/>
    <xdr:sp macro="" textlink="">
      <xdr:nvSpPr>
        <xdr:cNvPr id="193" name="テキスト ボックス 192"/>
        <xdr:cNvSpPr txBox="1"/>
      </xdr:nvSpPr>
      <xdr:spPr>
        <a:xfrm>
          <a:off x="8940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77470</xdr:rowOff>
    </xdr:to>
    <xdr:sp macro="" textlink="">
      <xdr:nvSpPr>
        <xdr:cNvPr id="194" name="楕円 193"/>
        <xdr:cNvSpPr/>
      </xdr:nvSpPr>
      <xdr:spPr>
        <a:xfrm>
          <a:off x="4310380" y="13350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61595</xdr:rowOff>
    </xdr:from>
    <xdr:ext cx="469900" cy="259080"/>
    <xdr:sp macro="" textlink="">
      <xdr:nvSpPr>
        <xdr:cNvPr id="195" name="維持補修費該当値テキスト"/>
        <xdr:cNvSpPr txBox="1"/>
      </xdr:nvSpPr>
      <xdr:spPr>
        <a:xfrm>
          <a:off x="4411980" y="13265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163195</xdr:rowOff>
    </xdr:from>
    <xdr:to xmlns:xdr="http://schemas.openxmlformats.org/drawingml/2006/spreadsheetDrawing">
      <xdr:col>20</xdr:col>
      <xdr:colOff>38100</xdr:colOff>
      <xdr:row>78</xdr:row>
      <xdr:rowOff>100965</xdr:rowOff>
    </xdr:to>
    <xdr:sp macro="" textlink="">
      <xdr:nvSpPr>
        <xdr:cNvPr id="196" name="楕円 195"/>
        <xdr:cNvSpPr/>
      </xdr:nvSpPr>
      <xdr:spPr>
        <a:xfrm>
          <a:off x="3529330" y="13367385"/>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91440</xdr:rowOff>
    </xdr:from>
    <xdr:ext cx="469265" cy="259080"/>
    <xdr:sp macro="" textlink="">
      <xdr:nvSpPr>
        <xdr:cNvPr id="197" name="テキスト ボックス 196"/>
        <xdr:cNvSpPr txBox="1"/>
      </xdr:nvSpPr>
      <xdr:spPr>
        <a:xfrm>
          <a:off x="3356610" y="13467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21590</xdr:rowOff>
    </xdr:from>
    <xdr:to xmlns:xdr="http://schemas.openxmlformats.org/drawingml/2006/spreadsheetDrawing">
      <xdr:col>15</xdr:col>
      <xdr:colOff>101600</xdr:colOff>
      <xdr:row>78</xdr:row>
      <xdr:rowOff>123190</xdr:rowOff>
    </xdr:to>
    <xdr:sp macro="" textlink="">
      <xdr:nvSpPr>
        <xdr:cNvPr id="198" name="楕円 197"/>
        <xdr:cNvSpPr/>
      </xdr:nvSpPr>
      <xdr:spPr>
        <a:xfrm>
          <a:off x="268605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114300</xdr:rowOff>
    </xdr:from>
    <xdr:ext cx="467360" cy="259080"/>
    <xdr:sp macro="" textlink="">
      <xdr:nvSpPr>
        <xdr:cNvPr id="199" name="テキスト ボックス 198"/>
        <xdr:cNvSpPr txBox="1"/>
      </xdr:nvSpPr>
      <xdr:spPr>
        <a:xfrm>
          <a:off x="2513330" y="1348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118745</xdr:rowOff>
    </xdr:from>
    <xdr:to xmlns:xdr="http://schemas.openxmlformats.org/drawingml/2006/spreadsheetDrawing">
      <xdr:col>10</xdr:col>
      <xdr:colOff>165100</xdr:colOff>
      <xdr:row>78</xdr:row>
      <xdr:rowOff>48895</xdr:rowOff>
    </xdr:to>
    <xdr:sp macro="" textlink="">
      <xdr:nvSpPr>
        <xdr:cNvPr id="200" name="楕円 199"/>
        <xdr:cNvSpPr/>
      </xdr:nvSpPr>
      <xdr:spPr>
        <a:xfrm>
          <a:off x="1854200" y="133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40640</xdr:rowOff>
    </xdr:from>
    <xdr:ext cx="467360" cy="256540"/>
    <xdr:sp macro="" textlink="">
      <xdr:nvSpPr>
        <xdr:cNvPr id="201" name="テキスト ボックス 200"/>
        <xdr:cNvSpPr txBox="1"/>
      </xdr:nvSpPr>
      <xdr:spPr>
        <a:xfrm>
          <a:off x="1681480" y="13416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142240</xdr:rowOff>
    </xdr:from>
    <xdr:to xmlns:xdr="http://schemas.openxmlformats.org/drawingml/2006/spreadsheetDrawing">
      <xdr:col>6</xdr:col>
      <xdr:colOff>38100</xdr:colOff>
      <xdr:row>78</xdr:row>
      <xdr:rowOff>72390</xdr:rowOff>
    </xdr:to>
    <xdr:sp macro="" textlink="">
      <xdr:nvSpPr>
        <xdr:cNvPr id="202" name="楕円 201"/>
        <xdr:cNvSpPr/>
      </xdr:nvSpPr>
      <xdr:spPr>
        <a:xfrm>
          <a:off x="1022350" y="133464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64135</xdr:rowOff>
    </xdr:from>
    <xdr:ext cx="469265" cy="256540"/>
    <xdr:sp macro="" textlink="">
      <xdr:nvSpPr>
        <xdr:cNvPr id="203" name="テキスト ボックス 202"/>
        <xdr:cNvSpPr txBox="1"/>
      </xdr:nvSpPr>
      <xdr:spPr>
        <a:xfrm>
          <a:off x="849630" y="1343977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59690</xdr:rowOff>
    </xdr:from>
    <xdr:to xmlns:xdr="http://schemas.openxmlformats.org/drawingml/2006/spreadsheetDrawing">
      <xdr:col>28</xdr:col>
      <xdr:colOff>114300</xdr:colOff>
      <xdr:row>85</xdr:row>
      <xdr:rowOff>33020</xdr:rowOff>
    </xdr:to>
    <xdr:sp macro="" textlink="">
      <xdr:nvSpPr>
        <xdr:cNvPr id="204" name="正方形/長方形 203"/>
        <xdr:cNvSpPr/>
      </xdr:nvSpPr>
      <xdr:spPr>
        <a:xfrm>
          <a:off x="716280" y="14292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59690</xdr:rowOff>
    </xdr:from>
    <xdr:to xmlns:xdr="http://schemas.openxmlformats.org/drawingml/2006/spreadsheetDrawing">
      <xdr:col>12</xdr:col>
      <xdr:colOff>127000</xdr:colOff>
      <xdr:row>86</xdr:row>
      <xdr:rowOff>146050</xdr:rowOff>
    </xdr:to>
    <xdr:sp macro="" textlink="">
      <xdr:nvSpPr>
        <xdr:cNvPr id="205" name="正方形/長方形 204"/>
        <xdr:cNvSpPr/>
      </xdr:nvSpPr>
      <xdr:spPr>
        <a:xfrm>
          <a:off x="84328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92710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4328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59690</xdr:rowOff>
    </xdr:from>
    <xdr:to xmlns:xdr="http://schemas.openxmlformats.org/drawingml/2006/spreadsheetDrawing">
      <xdr:col>18</xdr:col>
      <xdr:colOff>0</xdr:colOff>
      <xdr:row>86</xdr:row>
      <xdr:rowOff>146050</xdr:rowOff>
    </xdr:to>
    <xdr:sp macro="" textlink="">
      <xdr:nvSpPr>
        <xdr:cNvPr id="207" name="正方形/長方形 206"/>
        <xdr:cNvSpPr/>
      </xdr:nvSpPr>
      <xdr:spPr>
        <a:xfrm>
          <a:off x="179070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92710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9070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59690</xdr:rowOff>
    </xdr:from>
    <xdr:to xmlns:xdr="http://schemas.openxmlformats.org/drawingml/2006/spreadsheetDrawing">
      <xdr:col>24</xdr:col>
      <xdr:colOff>0</xdr:colOff>
      <xdr:row>86</xdr:row>
      <xdr:rowOff>146050</xdr:rowOff>
    </xdr:to>
    <xdr:sp macro="" textlink="">
      <xdr:nvSpPr>
        <xdr:cNvPr id="209" name="正方形/長方形 208"/>
        <xdr:cNvSpPr/>
      </xdr:nvSpPr>
      <xdr:spPr>
        <a:xfrm>
          <a:off x="286512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92710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86512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16280" y="15116810"/>
          <a:ext cx="4411980" cy="23101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250" cy="233680"/>
    <xdr:sp macro="" textlink="">
      <xdr:nvSpPr>
        <xdr:cNvPr id="212" name="テキスト ボックス 211"/>
        <xdr:cNvSpPr txBox="1"/>
      </xdr:nvSpPr>
      <xdr:spPr>
        <a:xfrm>
          <a:off x="689610" y="14925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16280" y="17426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9715"/>
    <xdr:sp macro="" textlink="">
      <xdr:nvSpPr>
        <xdr:cNvPr id="214" name="テキスト ボックス 213"/>
        <xdr:cNvSpPr txBox="1"/>
      </xdr:nvSpPr>
      <xdr:spPr>
        <a:xfrm>
          <a:off x="219075" y="1728216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16280" y="170954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8445"/>
    <xdr:sp macro="" textlink="">
      <xdr:nvSpPr>
        <xdr:cNvPr id="216" name="テキスト ボックス 215"/>
        <xdr:cNvSpPr txBox="1"/>
      </xdr:nvSpPr>
      <xdr:spPr>
        <a:xfrm>
          <a:off x="219075" y="169506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16280" y="167633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175"/>
    <xdr:sp macro="" textlink="">
      <xdr:nvSpPr>
        <xdr:cNvPr id="218" name="テキスト ボックス 217"/>
        <xdr:cNvSpPr txBox="1"/>
      </xdr:nvSpPr>
      <xdr:spPr>
        <a:xfrm>
          <a:off x="219075" y="1661858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131445</xdr:rowOff>
    </xdr:from>
    <xdr:to xmlns:xdr="http://schemas.openxmlformats.org/drawingml/2006/spreadsheetDrawing">
      <xdr:col>28</xdr:col>
      <xdr:colOff>114300</xdr:colOff>
      <xdr:row>95</xdr:row>
      <xdr:rowOff>131445</xdr:rowOff>
    </xdr:to>
    <xdr:cxnSp macro="">
      <xdr:nvCxnSpPr>
        <xdr:cNvPr id="219" name="直線コネクタ 218"/>
        <xdr:cNvCxnSpPr/>
      </xdr:nvCxnSpPr>
      <xdr:spPr>
        <a:xfrm>
          <a:off x="716280" y="164318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6540"/>
    <xdr:sp macro="" textlink="">
      <xdr:nvSpPr>
        <xdr:cNvPr id="220" name="テキスト ボックス 219"/>
        <xdr:cNvSpPr txBox="1"/>
      </xdr:nvSpPr>
      <xdr:spPr>
        <a:xfrm>
          <a:off x="219075" y="1628711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16280" y="161004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5715</xdr:rowOff>
    </xdr:from>
    <xdr:ext cx="593090" cy="256540"/>
    <xdr:sp macro="" textlink="">
      <xdr:nvSpPr>
        <xdr:cNvPr id="222" name="テキスト ボックス 221"/>
        <xdr:cNvSpPr txBox="1"/>
      </xdr:nvSpPr>
      <xdr:spPr>
        <a:xfrm>
          <a:off x="166370" y="1595818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16280" y="15768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9080"/>
    <xdr:sp macro="" textlink="">
      <xdr:nvSpPr>
        <xdr:cNvPr id="224" name="テキスト ボックス 223"/>
        <xdr:cNvSpPr txBox="1"/>
      </xdr:nvSpPr>
      <xdr:spPr>
        <a:xfrm>
          <a:off x="166370" y="156267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5" name="直線コネクタ 224"/>
        <xdr:cNvCxnSpPr/>
      </xdr:nvCxnSpPr>
      <xdr:spPr>
        <a:xfrm>
          <a:off x="716280" y="154425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39370</xdr:rowOff>
    </xdr:from>
    <xdr:ext cx="593090" cy="271145"/>
    <xdr:sp macro="" textlink="">
      <xdr:nvSpPr>
        <xdr:cNvPr id="226" name="テキスト ボックス 225"/>
        <xdr:cNvSpPr txBox="1"/>
      </xdr:nvSpPr>
      <xdr:spPr>
        <a:xfrm>
          <a:off x="166370" y="15300960"/>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88</xdr:row>
      <xdr:rowOff>26670</xdr:rowOff>
    </xdr:to>
    <xdr:cxnSp macro="">
      <xdr:nvCxnSpPr>
        <xdr:cNvPr id="227" name="直線コネクタ 226"/>
        <xdr:cNvCxnSpPr/>
      </xdr:nvCxnSpPr>
      <xdr:spPr>
        <a:xfrm>
          <a:off x="716280" y="15116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57150</xdr:rowOff>
    </xdr:from>
    <xdr:ext cx="593090" cy="271145"/>
    <xdr:sp macro="" textlink="">
      <xdr:nvSpPr>
        <xdr:cNvPr id="228" name="テキスト ボックス 227"/>
        <xdr:cNvSpPr txBox="1"/>
      </xdr:nvSpPr>
      <xdr:spPr>
        <a:xfrm>
          <a:off x="166370" y="14975840"/>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16280" y="15116810"/>
          <a:ext cx="4411980" cy="23101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38735</xdr:rowOff>
    </xdr:from>
    <xdr:to xmlns:xdr="http://schemas.openxmlformats.org/drawingml/2006/spreadsheetDrawing">
      <xdr:col>24</xdr:col>
      <xdr:colOff>62865</xdr:colOff>
      <xdr:row>99</xdr:row>
      <xdr:rowOff>53340</xdr:rowOff>
    </xdr:to>
    <xdr:cxnSp macro="">
      <xdr:nvCxnSpPr>
        <xdr:cNvPr id="230" name="直線コネクタ 229"/>
        <xdr:cNvCxnSpPr/>
      </xdr:nvCxnSpPr>
      <xdr:spPr>
        <a:xfrm flipV="1">
          <a:off x="4359275" y="1564322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57150</xdr:rowOff>
    </xdr:from>
    <xdr:ext cx="534670" cy="258445"/>
    <xdr:sp macro="" textlink="">
      <xdr:nvSpPr>
        <xdr:cNvPr id="231" name="扶助費最小値テキスト"/>
        <xdr:cNvSpPr txBox="1"/>
      </xdr:nvSpPr>
      <xdr:spPr>
        <a:xfrm>
          <a:off x="4411980" y="17053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53340</xdr:rowOff>
    </xdr:from>
    <xdr:to xmlns:xdr="http://schemas.openxmlformats.org/drawingml/2006/spreadsheetDrawing">
      <xdr:col>24</xdr:col>
      <xdr:colOff>152400</xdr:colOff>
      <xdr:row>99</xdr:row>
      <xdr:rowOff>53340</xdr:rowOff>
    </xdr:to>
    <xdr:cxnSp macro="">
      <xdr:nvCxnSpPr>
        <xdr:cNvPr id="232" name="直線コネクタ 231"/>
        <xdr:cNvCxnSpPr/>
      </xdr:nvCxnSpPr>
      <xdr:spPr>
        <a:xfrm>
          <a:off x="4283710" y="170497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163830</xdr:rowOff>
    </xdr:from>
    <xdr:ext cx="598805" cy="266700"/>
    <xdr:sp macro="" textlink="">
      <xdr:nvSpPr>
        <xdr:cNvPr id="233" name="扶助費最大値テキスト"/>
        <xdr:cNvSpPr txBox="1"/>
      </xdr:nvSpPr>
      <xdr:spPr>
        <a:xfrm>
          <a:off x="4411980" y="15425420"/>
          <a:ext cx="5988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38735</xdr:rowOff>
    </xdr:from>
    <xdr:to xmlns:xdr="http://schemas.openxmlformats.org/drawingml/2006/spreadsheetDrawing">
      <xdr:col>24</xdr:col>
      <xdr:colOff>152400</xdr:colOff>
      <xdr:row>91</xdr:row>
      <xdr:rowOff>38735</xdr:rowOff>
    </xdr:to>
    <xdr:cxnSp macro="">
      <xdr:nvCxnSpPr>
        <xdr:cNvPr id="234" name="直線コネクタ 233"/>
        <xdr:cNvCxnSpPr/>
      </xdr:nvCxnSpPr>
      <xdr:spPr>
        <a:xfrm>
          <a:off x="4283710" y="156432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138430</xdr:rowOff>
    </xdr:from>
    <xdr:to xmlns:xdr="http://schemas.openxmlformats.org/drawingml/2006/spreadsheetDrawing">
      <xdr:col>24</xdr:col>
      <xdr:colOff>63500</xdr:colOff>
      <xdr:row>98</xdr:row>
      <xdr:rowOff>10160</xdr:rowOff>
    </xdr:to>
    <xdr:cxnSp macro="">
      <xdr:nvCxnSpPr>
        <xdr:cNvPr id="235" name="直線コネクタ 234"/>
        <xdr:cNvCxnSpPr/>
      </xdr:nvCxnSpPr>
      <xdr:spPr>
        <a:xfrm>
          <a:off x="3580130" y="16786860"/>
          <a:ext cx="7810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7620</xdr:rowOff>
    </xdr:from>
    <xdr:ext cx="534670" cy="256540"/>
    <xdr:sp macro="" textlink="">
      <xdr:nvSpPr>
        <xdr:cNvPr id="236" name="扶助費平均値テキスト"/>
        <xdr:cNvSpPr txBox="1"/>
      </xdr:nvSpPr>
      <xdr:spPr>
        <a:xfrm>
          <a:off x="4411980" y="163080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156210</xdr:rowOff>
    </xdr:from>
    <xdr:to xmlns:xdr="http://schemas.openxmlformats.org/drawingml/2006/spreadsheetDrawing">
      <xdr:col>24</xdr:col>
      <xdr:colOff>114300</xdr:colOff>
      <xdr:row>96</xdr:row>
      <xdr:rowOff>87630</xdr:rowOff>
    </xdr:to>
    <xdr:sp macro="" textlink="">
      <xdr:nvSpPr>
        <xdr:cNvPr id="237" name="フローチャート: 判断 236"/>
        <xdr:cNvSpPr/>
      </xdr:nvSpPr>
      <xdr:spPr>
        <a:xfrm>
          <a:off x="4310380" y="164566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123190</xdr:rowOff>
    </xdr:from>
    <xdr:to xmlns:xdr="http://schemas.openxmlformats.org/drawingml/2006/spreadsheetDrawing">
      <xdr:col>19</xdr:col>
      <xdr:colOff>177800</xdr:colOff>
      <xdr:row>97</xdr:row>
      <xdr:rowOff>138430</xdr:rowOff>
    </xdr:to>
    <xdr:cxnSp macro="">
      <xdr:nvCxnSpPr>
        <xdr:cNvPr id="238" name="直線コネクタ 237"/>
        <xdr:cNvCxnSpPr/>
      </xdr:nvCxnSpPr>
      <xdr:spPr>
        <a:xfrm>
          <a:off x="2736850" y="16771620"/>
          <a:ext cx="8432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10160</xdr:rowOff>
    </xdr:from>
    <xdr:to xmlns:xdr="http://schemas.openxmlformats.org/drawingml/2006/spreadsheetDrawing">
      <xdr:col>20</xdr:col>
      <xdr:colOff>38100</xdr:colOff>
      <xdr:row>96</xdr:row>
      <xdr:rowOff>111760</xdr:rowOff>
    </xdr:to>
    <xdr:sp macro="" textlink="">
      <xdr:nvSpPr>
        <xdr:cNvPr id="239" name="フローチャート: 判断 238"/>
        <xdr:cNvSpPr/>
      </xdr:nvSpPr>
      <xdr:spPr>
        <a:xfrm>
          <a:off x="3529330" y="164846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128270</xdr:rowOff>
    </xdr:from>
    <xdr:ext cx="534035" cy="258445"/>
    <xdr:sp macro="" textlink="">
      <xdr:nvSpPr>
        <xdr:cNvPr id="240" name="テキスト ボックス 239"/>
        <xdr:cNvSpPr txBox="1"/>
      </xdr:nvSpPr>
      <xdr:spPr>
        <a:xfrm>
          <a:off x="3324225" y="16254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123190</xdr:rowOff>
    </xdr:from>
    <xdr:to xmlns:xdr="http://schemas.openxmlformats.org/drawingml/2006/spreadsheetDrawing">
      <xdr:col>15</xdr:col>
      <xdr:colOff>50800</xdr:colOff>
      <xdr:row>98</xdr:row>
      <xdr:rowOff>113030</xdr:rowOff>
    </xdr:to>
    <xdr:cxnSp macro="">
      <xdr:nvCxnSpPr>
        <xdr:cNvPr id="241" name="直線コネクタ 240"/>
        <xdr:cNvCxnSpPr/>
      </xdr:nvCxnSpPr>
      <xdr:spPr>
        <a:xfrm flipV="1">
          <a:off x="1905000" y="16771620"/>
          <a:ext cx="83185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165735</xdr:rowOff>
    </xdr:from>
    <xdr:to xmlns:xdr="http://schemas.openxmlformats.org/drawingml/2006/spreadsheetDrawing">
      <xdr:col>15</xdr:col>
      <xdr:colOff>101600</xdr:colOff>
      <xdr:row>96</xdr:row>
      <xdr:rowOff>96520</xdr:rowOff>
    </xdr:to>
    <xdr:sp macro="" textlink="">
      <xdr:nvSpPr>
        <xdr:cNvPr id="242" name="フローチャート: 判断 241"/>
        <xdr:cNvSpPr/>
      </xdr:nvSpPr>
      <xdr:spPr>
        <a:xfrm>
          <a:off x="2686050" y="1646618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112395</xdr:rowOff>
    </xdr:from>
    <xdr:ext cx="534035" cy="259080"/>
    <xdr:sp macro="" textlink="">
      <xdr:nvSpPr>
        <xdr:cNvPr id="243" name="テキスト ボックス 242"/>
        <xdr:cNvSpPr txBox="1"/>
      </xdr:nvSpPr>
      <xdr:spPr>
        <a:xfrm>
          <a:off x="2492375" y="16238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113030</xdr:rowOff>
    </xdr:from>
    <xdr:to xmlns:xdr="http://schemas.openxmlformats.org/drawingml/2006/spreadsheetDrawing">
      <xdr:col>10</xdr:col>
      <xdr:colOff>114300</xdr:colOff>
      <xdr:row>98</xdr:row>
      <xdr:rowOff>146685</xdr:rowOff>
    </xdr:to>
    <xdr:cxnSp macro="">
      <xdr:nvCxnSpPr>
        <xdr:cNvPr id="244" name="直線コネクタ 243"/>
        <xdr:cNvCxnSpPr/>
      </xdr:nvCxnSpPr>
      <xdr:spPr>
        <a:xfrm flipV="1">
          <a:off x="1073150" y="16935450"/>
          <a:ext cx="8318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58420</xdr:rowOff>
    </xdr:from>
    <xdr:to xmlns:xdr="http://schemas.openxmlformats.org/drawingml/2006/spreadsheetDrawing">
      <xdr:col>10</xdr:col>
      <xdr:colOff>165100</xdr:colOff>
      <xdr:row>96</xdr:row>
      <xdr:rowOff>160655</xdr:rowOff>
    </xdr:to>
    <xdr:sp macro="" textlink="">
      <xdr:nvSpPr>
        <xdr:cNvPr id="245" name="フローチャート: 判断 244"/>
        <xdr:cNvSpPr/>
      </xdr:nvSpPr>
      <xdr:spPr>
        <a:xfrm>
          <a:off x="1854200" y="165328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5715</xdr:rowOff>
    </xdr:from>
    <xdr:ext cx="532130" cy="256540"/>
    <xdr:sp macro="" textlink="">
      <xdr:nvSpPr>
        <xdr:cNvPr id="246" name="テキスト ボックス 245"/>
        <xdr:cNvSpPr txBox="1"/>
      </xdr:nvSpPr>
      <xdr:spPr>
        <a:xfrm>
          <a:off x="1649095" y="16306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71120</xdr:rowOff>
    </xdr:from>
    <xdr:to xmlns:xdr="http://schemas.openxmlformats.org/drawingml/2006/spreadsheetDrawing">
      <xdr:col>6</xdr:col>
      <xdr:colOff>38100</xdr:colOff>
      <xdr:row>97</xdr:row>
      <xdr:rowOff>1270</xdr:rowOff>
    </xdr:to>
    <xdr:sp macro="" textlink="">
      <xdr:nvSpPr>
        <xdr:cNvPr id="247" name="フローチャート: 判断 246"/>
        <xdr:cNvSpPr/>
      </xdr:nvSpPr>
      <xdr:spPr>
        <a:xfrm>
          <a:off x="1022350" y="1654556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18415</xdr:rowOff>
    </xdr:from>
    <xdr:ext cx="534035" cy="258445"/>
    <xdr:sp macro="" textlink="">
      <xdr:nvSpPr>
        <xdr:cNvPr id="248" name="テキスト ボックス 247"/>
        <xdr:cNvSpPr txBox="1"/>
      </xdr:nvSpPr>
      <xdr:spPr>
        <a:xfrm>
          <a:off x="817245" y="16318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6540"/>
    <xdr:sp macro="" textlink="">
      <xdr:nvSpPr>
        <xdr:cNvPr id="249" name="テキスト ボックス 248"/>
        <xdr:cNvSpPr txBox="1"/>
      </xdr:nvSpPr>
      <xdr:spPr>
        <a:xfrm>
          <a:off x="418211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6540"/>
    <xdr:sp macro="" textlink="">
      <xdr:nvSpPr>
        <xdr:cNvPr id="250" name="テキスト ボックス 249"/>
        <xdr:cNvSpPr txBox="1"/>
      </xdr:nvSpPr>
      <xdr:spPr>
        <a:xfrm>
          <a:off x="340106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6540"/>
    <xdr:sp macro="" textlink="">
      <xdr:nvSpPr>
        <xdr:cNvPr id="251" name="テキスト ボックス 250"/>
        <xdr:cNvSpPr txBox="1"/>
      </xdr:nvSpPr>
      <xdr:spPr>
        <a:xfrm>
          <a:off x="255778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6540"/>
    <xdr:sp macro="" textlink="">
      <xdr:nvSpPr>
        <xdr:cNvPr id="252" name="テキスト ボックス 251"/>
        <xdr:cNvSpPr txBox="1"/>
      </xdr:nvSpPr>
      <xdr:spPr>
        <a:xfrm>
          <a:off x="172593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6540"/>
    <xdr:sp macro="" textlink="">
      <xdr:nvSpPr>
        <xdr:cNvPr id="253" name="テキスト ボックス 252"/>
        <xdr:cNvSpPr txBox="1"/>
      </xdr:nvSpPr>
      <xdr:spPr>
        <a:xfrm>
          <a:off x="8940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130810</xdr:rowOff>
    </xdr:from>
    <xdr:to xmlns:xdr="http://schemas.openxmlformats.org/drawingml/2006/spreadsheetDrawing">
      <xdr:col>24</xdr:col>
      <xdr:colOff>114300</xdr:colOff>
      <xdr:row>98</xdr:row>
      <xdr:rowOff>60960</xdr:rowOff>
    </xdr:to>
    <xdr:sp macro="" textlink="">
      <xdr:nvSpPr>
        <xdr:cNvPr id="254" name="楕円 253"/>
        <xdr:cNvSpPr/>
      </xdr:nvSpPr>
      <xdr:spPr>
        <a:xfrm>
          <a:off x="4310380" y="167792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109220</xdr:rowOff>
    </xdr:from>
    <xdr:ext cx="534670" cy="256540"/>
    <xdr:sp macro="" textlink="">
      <xdr:nvSpPr>
        <xdr:cNvPr id="255" name="扶助費該当値テキスト"/>
        <xdr:cNvSpPr txBox="1"/>
      </xdr:nvSpPr>
      <xdr:spPr>
        <a:xfrm>
          <a:off x="4411980" y="167576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87630</xdr:rowOff>
    </xdr:from>
    <xdr:to xmlns:xdr="http://schemas.openxmlformats.org/drawingml/2006/spreadsheetDrawing">
      <xdr:col>20</xdr:col>
      <xdr:colOff>38100</xdr:colOff>
      <xdr:row>98</xdr:row>
      <xdr:rowOff>17780</xdr:rowOff>
    </xdr:to>
    <xdr:sp macro="" textlink="">
      <xdr:nvSpPr>
        <xdr:cNvPr id="256" name="楕円 255"/>
        <xdr:cNvSpPr/>
      </xdr:nvSpPr>
      <xdr:spPr>
        <a:xfrm>
          <a:off x="3529330" y="1673606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8890</xdr:rowOff>
    </xdr:from>
    <xdr:ext cx="534035" cy="256540"/>
    <xdr:sp macro="" textlink="">
      <xdr:nvSpPr>
        <xdr:cNvPr id="257" name="テキスト ボックス 256"/>
        <xdr:cNvSpPr txBox="1"/>
      </xdr:nvSpPr>
      <xdr:spPr>
        <a:xfrm>
          <a:off x="3324225" y="1683131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73025</xdr:rowOff>
    </xdr:from>
    <xdr:to xmlns:xdr="http://schemas.openxmlformats.org/drawingml/2006/spreadsheetDrawing">
      <xdr:col>15</xdr:col>
      <xdr:colOff>101600</xdr:colOff>
      <xdr:row>98</xdr:row>
      <xdr:rowOff>3175</xdr:rowOff>
    </xdr:to>
    <xdr:sp macro="" textlink="">
      <xdr:nvSpPr>
        <xdr:cNvPr id="258" name="楕円 257"/>
        <xdr:cNvSpPr/>
      </xdr:nvSpPr>
      <xdr:spPr>
        <a:xfrm>
          <a:off x="2686050" y="167214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165735</xdr:rowOff>
    </xdr:from>
    <xdr:ext cx="534035" cy="259080"/>
    <xdr:sp macro="" textlink="">
      <xdr:nvSpPr>
        <xdr:cNvPr id="259" name="テキスト ボックス 258"/>
        <xdr:cNvSpPr txBox="1"/>
      </xdr:nvSpPr>
      <xdr:spPr>
        <a:xfrm>
          <a:off x="2492375" y="16814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62230</xdr:rowOff>
    </xdr:from>
    <xdr:to xmlns:xdr="http://schemas.openxmlformats.org/drawingml/2006/spreadsheetDrawing">
      <xdr:col>10</xdr:col>
      <xdr:colOff>165100</xdr:colOff>
      <xdr:row>98</xdr:row>
      <xdr:rowOff>163830</xdr:rowOff>
    </xdr:to>
    <xdr:sp macro="" textlink="">
      <xdr:nvSpPr>
        <xdr:cNvPr id="260" name="楕円 259"/>
        <xdr:cNvSpPr/>
      </xdr:nvSpPr>
      <xdr:spPr>
        <a:xfrm>
          <a:off x="18542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154940</xdr:rowOff>
    </xdr:from>
    <xdr:ext cx="532130" cy="257175"/>
    <xdr:sp macro="" textlink="">
      <xdr:nvSpPr>
        <xdr:cNvPr id="261" name="テキスト ボックス 260"/>
        <xdr:cNvSpPr txBox="1"/>
      </xdr:nvSpPr>
      <xdr:spPr>
        <a:xfrm>
          <a:off x="1649095" y="1697736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96520</xdr:rowOff>
    </xdr:from>
    <xdr:to xmlns:xdr="http://schemas.openxmlformats.org/drawingml/2006/spreadsheetDrawing">
      <xdr:col>6</xdr:col>
      <xdr:colOff>38100</xdr:colOff>
      <xdr:row>99</xdr:row>
      <xdr:rowOff>26035</xdr:rowOff>
    </xdr:to>
    <xdr:sp macro="" textlink="">
      <xdr:nvSpPr>
        <xdr:cNvPr id="262" name="楕円 261"/>
        <xdr:cNvSpPr/>
      </xdr:nvSpPr>
      <xdr:spPr>
        <a:xfrm>
          <a:off x="1022350" y="1691894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17145</xdr:rowOff>
    </xdr:from>
    <xdr:ext cx="534035" cy="256540"/>
    <xdr:sp macro="" textlink="">
      <xdr:nvSpPr>
        <xdr:cNvPr id="263" name="テキスト ボックス 262"/>
        <xdr:cNvSpPr txBox="1"/>
      </xdr:nvSpPr>
      <xdr:spPr>
        <a:xfrm>
          <a:off x="817245" y="1701355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4" name="正方形/長方形 263"/>
        <xdr:cNvSpPr/>
      </xdr:nvSpPr>
      <xdr:spPr>
        <a:xfrm>
          <a:off x="6215380" y="4003040"/>
          <a:ext cx="4400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139065</xdr:rowOff>
    </xdr:to>
    <xdr:sp macro="" textlink="">
      <xdr:nvSpPr>
        <xdr:cNvPr id="265" name="正方形/長方形 264"/>
        <xdr:cNvSpPr/>
      </xdr:nvSpPr>
      <xdr:spPr>
        <a:xfrm>
          <a:off x="633095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88265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33095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139065</xdr:rowOff>
    </xdr:to>
    <xdr:sp macro="" textlink="">
      <xdr:nvSpPr>
        <xdr:cNvPr id="267" name="正方形/長方形 266"/>
        <xdr:cNvSpPr/>
      </xdr:nvSpPr>
      <xdr:spPr>
        <a:xfrm>
          <a:off x="728980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88265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28980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139065</xdr:rowOff>
    </xdr:to>
    <xdr:sp macro="" textlink="">
      <xdr:nvSpPr>
        <xdr:cNvPr id="269" name="正方形/長方形 268"/>
        <xdr:cNvSpPr/>
      </xdr:nvSpPr>
      <xdr:spPr>
        <a:xfrm>
          <a:off x="836422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88265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36422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71" name="正方形/長方形 270"/>
        <xdr:cNvSpPr/>
      </xdr:nvSpPr>
      <xdr:spPr>
        <a:xfrm>
          <a:off x="6215380" y="4828540"/>
          <a:ext cx="44005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2885"/>
    <xdr:sp macro="" textlink="">
      <xdr:nvSpPr>
        <xdr:cNvPr id="272" name="テキスト ボックス 271"/>
        <xdr:cNvSpPr txBox="1"/>
      </xdr:nvSpPr>
      <xdr:spPr>
        <a:xfrm>
          <a:off x="6177280" y="4638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3" name="直線コネクタ 272"/>
        <xdr:cNvCxnSpPr/>
      </xdr:nvCxnSpPr>
      <xdr:spPr>
        <a:xfrm>
          <a:off x="6215380" y="7113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139065</xdr:rowOff>
    </xdr:from>
    <xdr:to xmlns:xdr="http://schemas.openxmlformats.org/drawingml/2006/spreadsheetDrawing">
      <xdr:col>59</xdr:col>
      <xdr:colOff>50800</xdr:colOff>
      <xdr:row>38</xdr:row>
      <xdr:rowOff>139065</xdr:rowOff>
    </xdr:to>
    <xdr:cxnSp macro="">
      <xdr:nvCxnSpPr>
        <xdr:cNvPr id="274" name="直線コネクタ 273"/>
        <xdr:cNvCxnSpPr/>
      </xdr:nvCxnSpPr>
      <xdr:spPr>
        <a:xfrm>
          <a:off x="6215380" y="66567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163195</xdr:rowOff>
    </xdr:from>
    <xdr:ext cx="248285" cy="259080"/>
    <xdr:sp macro="" textlink="">
      <xdr:nvSpPr>
        <xdr:cNvPr id="275" name="テキスト ボックス 274"/>
        <xdr:cNvSpPr txBox="1"/>
      </xdr:nvSpPr>
      <xdr:spPr>
        <a:xfrm>
          <a:off x="5977890" y="650938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215380" y="62001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6540"/>
    <xdr:sp macro="" textlink="">
      <xdr:nvSpPr>
        <xdr:cNvPr id="277" name="テキスト ボックス 276"/>
        <xdr:cNvSpPr txBox="1"/>
      </xdr:nvSpPr>
      <xdr:spPr>
        <a:xfrm>
          <a:off x="5654040" y="60579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81915</xdr:rowOff>
    </xdr:from>
    <xdr:to xmlns:xdr="http://schemas.openxmlformats.org/drawingml/2006/spreadsheetDrawing">
      <xdr:col>59</xdr:col>
      <xdr:colOff>50800</xdr:colOff>
      <xdr:row>33</xdr:row>
      <xdr:rowOff>81915</xdr:rowOff>
    </xdr:to>
    <xdr:cxnSp macro="">
      <xdr:nvCxnSpPr>
        <xdr:cNvPr id="278" name="直線コネクタ 277"/>
        <xdr:cNvCxnSpPr/>
      </xdr:nvCxnSpPr>
      <xdr:spPr>
        <a:xfrm>
          <a:off x="6215380" y="57423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6540"/>
    <xdr:sp macro="" textlink="">
      <xdr:nvSpPr>
        <xdr:cNvPr id="279" name="テキスト ボックス 278"/>
        <xdr:cNvSpPr txBox="1"/>
      </xdr:nvSpPr>
      <xdr:spPr>
        <a:xfrm>
          <a:off x="5654040" y="56007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139065</xdr:rowOff>
    </xdr:from>
    <xdr:to xmlns:xdr="http://schemas.openxmlformats.org/drawingml/2006/spreadsheetDrawing">
      <xdr:col>59</xdr:col>
      <xdr:colOff>50800</xdr:colOff>
      <xdr:row>30</xdr:row>
      <xdr:rowOff>139065</xdr:rowOff>
    </xdr:to>
    <xdr:cxnSp macro="">
      <xdr:nvCxnSpPr>
        <xdr:cNvPr id="280" name="直線コネクタ 279"/>
        <xdr:cNvCxnSpPr/>
      </xdr:nvCxnSpPr>
      <xdr:spPr>
        <a:xfrm>
          <a:off x="6215380" y="52851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163195</xdr:rowOff>
    </xdr:from>
    <xdr:ext cx="594995" cy="259080"/>
    <xdr:sp macro="" textlink="">
      <xdr:nvSpPr>
        <xdr:cNvPr id="281" name="テキスト ボックス 280"/>
        <xdr:cNvSpPr txBox="1"/>
      </xdr:nvSpPr>
      <xdr:spPr>
        <a:xfrm>
          <a:off x="5654040" y="51377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215380" y="48285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6540"/>
    <xdr:sp macro="" textlink="">
      <xdr:nvSpPr>
        <xdr:cNvPr id="283" name="テキスト ボックス 282"/>
        <xdr:cNvSpPr txBox="1"/>
      </xdr:nvSpPr>
      <xdr:spPr>
        <a:xfrm>
          <a:off x="5654040" y="46863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84" name="補助費等グラフ枠"/>
        <xdr:cNvSpPr/>
      </xdr:nvSpPr>
      <xdr:spPr>
        <a:xfrm>
          <a:off x="6215380" y="4828540"/>
          <a:ext cx="44005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32</xdr:row>
      <xdr:rowOff>37465</xdr:rowOff>
    </xdr:from>
    <xdr:to xmlns:xdr="http://schemas.openxmlformats.org/drawingml/2006/spreadsheetDrawing">
      <xdr:col>54</xdr:col>
      <xdr:colOff>179070</xdr:colOff>
      <xdr:row>37</xdr:row>
      <xdr:rowOff>127635</xdr:rowOff>
    </xdr:to>
    <xdr:cxnSp macro="">
      <xdr:nvCxnSpPr>
        <xdr:cNvPr id="285" name="直線コネクタ 284"/>
        <xdr:cNvCxnSpPr/>
      </xdr:nvCxnSpPr>
      <xdr:spPr>
        <a:xfrm flipV="1">
          <a:off x="9848850" y="5526405"/>
          <a:ext cx="0" cy="947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130810</xdr:rowOff>
    </xdr:from>
    <xdr:ext cx="532765" cy="259080"/>
    <xdr:sp macro="" textlink="">
      <xdr:nvSpPr>
        <xdr:cNvPr id="286" name="補助費等最小値テキスト"/>
        <xdr:cNvSpPr txBox="1"/>
      </xdr:nvSpPr>
      <xdr:spPr>
        <a:xfrm>
          <a:off x="9899650" y="6477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127635</xdr:rowOff>
    </xdr:from>
    <xdr:to xmlns:xdr="http://schemas.openxmlformats.org/drawingml/2006/spreadsheetDrawing">
      <xdr:col>55</xdr:col>
      <xdr:colOff>88900</xdr:colOff>
      <xdr:row>37</xdr:row>
      <xdr:rowOff>127635</xdr:rowOff>
    </xdr:to>
    <xdr:cxnSp macro="">
      <xdr:nvCxnSpPr>
        <xdr:cNvPr id="287" name="直線コネクタ 286"/>
        <xdr:cNvCxnSpPr/>
      </xdr:nvCxnSpPr>
      <xdr:spPr>
        <a:xfrm>
          <a:off x="9771380" y="64738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156210</xdr:rowOff>
    </xdr:from>
    <xdr:ext cx="596900" cy="255905"/>
    <xdr:sp macro="" textlink="">
      <xdr:nvSpPr>
        <xdr:cNvPr id="288" name="補助費等最大値テキスト"/>
        <xdr:cNvSpPr txBox="1"/>
      </xdr:nvSpPr>
      <xdr:spPr>
        <a:xfrm>
          <a:off x="9899650" y="530225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37465</xdr:rowOff>
    </xdr:from>
    <xdr:to xmlns:xdr="http://schemas.openxmlformats.org/drawingml/2006/spreadsheetDrawing">
      <xdr:col>55</xdr:col>
      <xdr:colOff>88900</xdr:colOff>
      <xdr:row>32</xdr:row>
      <xdr:rowOff>37465</xdr:rowOff>
    </xdr:to>
    <xdr:cxnSp macro="">
      <xdr:nvCxnSpPr>
        <xdr:cNvPr id="289" name="直線コネクタ 288"/>
        <xdr:cNvCxnSpPr/>
      </xdr:nvCxnSpPr>
      <xdr:spPr>
        <a:xfrm>
          <a:off x="9771380" y="55264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55245</xdr:rowOff>
    </xdr:from>
    <xdr:to xmlns:xdr="http://schemas.openxmlformats.org/drawingml/2006/spreadsheetDrawing">
      <xdr:col>55</xdr:col>
      <xdr:colOff>0</xdr:colOff>
      <xdr:row>37</xdr:row>
      <xdr:rowOff>66675</xdr:rowOff>
    </xdr:to>
    <xdr:cxnSp macro="">
      <xdr:nvCxnSpPr>
        <xdr:cNvPr id="290" name="直線コネクタ 289"/>
        <xdr:cNvCxnSpPr/>
      </xdr:nvCxnSpPr>
      <xdr:spPr>
        <a:xfrm>
          <a:off x="9067800" y="6401435"/>
          <a:ext cx="7810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161925</xdr:rowOff>
    </xdr:from>
    <xdr:ext cx="596900" cy="258445"/>
    <xdr:sp macro="" textlink="">
      <xdr:nvSpPr>
        <xdr:cNvPr id="291" name="補助費等平均値テキスト"/>
        <xdr:cNvSpPr txBox="1"/>
      </xdr:nvSpPr>
      <xdr:spPr>
        <a:xfrm>
          <a:off x="9899650" y="5993765"/>
          <a:ext cx="596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139065</xdr:rowOff>
    </xdr:from>
    <xdr:to xmlns:xdr="http://schemas.openxmlformats.org/drawingml/2006/spreadsheetDrawing">
      <xdr:col>55</xdr:col>
      <xdr:colOff>50800</xdr:colOff>
      <xdr:row>36</xdr:row>
      <xdr:rowOff>69850</xdr:rowOff>
    </xdr:to>
    <xdr:sp macro="" textlink="">
      <xdr:nvSpPr>
        <xdr:cNvPr id="292" name="フローチャート: 判断 291"/>
        <xdr:cNvSpPr/>
      </xdr:nvSpPr>
      <xdr:spPr>
        <a:xfrm>
          <a:off x="9809480" y="614235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55245</xdr:rowOff>
    </xdr:from>
    <xdr:to xmlns:xdr="http://schemas.openxmlformats.org/drawingml/2006/spreadsheetDrawing">
      <xdr:col>50</xdr:col>
      <xdr:colOff>114300</xdr:colOff>
      <xdr:row>37</xdr:row>
      <xdr:rowOff>66675</xdr:rowOff>
    </xdr:to>
    <xdr:cxnSp macro="">
      <xdr:nvCxnSpPr>
        <xdr:cNvPr id="293" name="直線コネクタ 292"/>
        <xdr:cNvCxnSpPr/>
      </xdr:nvCxnSpPr>
      <xdr:spPr>
        <a:xfrm flipV="1">
          <a:off x="8235950" y="6401435"/>
          <a:ext cx="8318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154940</xdr:rowOff>
    </xdr:from>
    <xdr:to xmlns:xdr="http://schemas.openxmlformats.org/drawingml/2006/spreadsheetDrawing">
      <xdr:col>50</xdr:col>
      <xdr:colOff>165100</xdr:colOff>
      <xdr:row>36</xdr:row>
      <xdr:rowOff>84455</xdr:rowOff>
    </xdr:to>
    <xdr:sp macro="" textlink="">
      <xdr:nvSpPr>
        <xdr:cNvPr id="294" name="フローチャート: 判断 293"/>
        <xdr:cNvSpPr/>
      </xdr:nvSpPr>
      <xdr:spPr>
        <a:xfrm>
          <a:off x="9017000" y="6158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100965</xdr:rowOff>
    </xdr:from>
    <xdr:ext cx="532130" cy="255905"/>
    <xdr:sp macro="" textlink="">
      <xdr:nvSpPr>
        <xdr:cNvPr id="295" name="テキスト ボックス 294"/>
        <xdr:cNvSpPr txBox="1"/>
      </xdr:nvSpPr>
      <xdr:spPr>
        <a:xfrm>
          <a:off x="8811895" y="593280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66675</xdr:rowOff>
    </xdr:from>
    <xdr:to xmlns:xdr="http://schemas.openxmlformats.org/drawingml/2006/spreadsheetDrawing">
      <xdr:col>45</xdr:col>
      <xdr:colOff>177800</xdr:colOff>
      <xdr:row>37</xdr:row>
      <xdr:rowOff>100965</xdr:rowOff>
    </xdr:to>
    <xdr:cxnSp macro="">
      <xdr:nvCxnSpPr>
        <xdr:cNvPr id="296" name="直線コネクタ 295"/>
        <xdr:cNvCxnSpPr/>
      </xdr:nvCxnSpPr>
      <xdr:spPr>
        <a:xfrm flipV="1">
          <a:off x="7392670" y="6412865"/>
          <a:ext cx="8432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163195</xdr:rowOff>
    </xdr:from>
    <xdr:to xmlns:xdr="http://schemas.openxmlformats.org/drawingml/2006/spreadsheetDrawing">
      <xdr:col>46</xdr:col>
      <xdr:colOff>38100</xdr:colOff>
      <xdr:row>36</xdr:row>
      <xdr:rowOff>99060</xdr:rowOff>
    </xdr:to>
    <xdr:sp macro="" textlink="">
      <xdr:nvSpPr>
        <xdr:cNvPr id="297" name="フローチャート: 判断 296"/>
        <xdr:cNvSpPr/>
      </xdr:nvSpPr>
      <xdr:spPr>
        <a:xfrm>
          <a:off x="8185150" y="616648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115570</xdr:rowOff>
    </xdr:from>
    <xdr:ext cx="534035" cy="259080"/>
    <xdr:sp macro="" textlink="">
      <xdr:nvSpPr>
        <xdr:cNvPr id="298" name="テキスト ボックス 297"/>
        <xdr:cNvSpPr txBox="1"/>
      </xdr:nvSpPr>
      <xdr:spPr>
        <a:xfrm>
          <a:off x="7980045" y="5947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100965</xdr:rowOff>
    </xdr:from>
    <xdr:to xmlns:xdr="http://schemas.openxmlformats.org/drawingml/2006/spreadsheetDrawing">
      <xdr:col>41</xdr:col>
      <xdr:colOff>50800</xdr:colOff>
      <xdr:row>37</xdr:row>
      <xdr:rowOff>114935</xdr:rowOff>
    </xdr:to>
    <xdr:cxnSp macro="">
      <xdr:nvCxnSpPr>
        <xdr:cNvPr id="299" name="直線コネクタ 298"/>
        <xdr:cNvCxnSpPr/>
      </xdr:nvCxnSpPr>
      <xdr:spPr>
        <a:xfrm flipV="1">
          <a:off x="6560820" y="6447155"/>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24765</xdr:rowOff>
    </xdr:from>
    <xdr:to xmlns:xdr="http://schemas.openxmlformats.org/drawingml/2006/spreadsheetDrawing">
      <xdr:col>41</xdr:col>
      <xdr:colOff>101600</xdr:colOff>
      <xdr:row>36</xdr:row>
      <xdr:rowOff>126365</xdr:rowOff>
    </xdr:to>
    <xdr:sp macro="" textlink="">
      <xdr:nvSpPr>
        <xdr:cNvPr id="300" name="フローチャート: 判断 299"/>
        <xdr:cNvSpPr/>
      </xdr:nvSpPr>
      <xdr:spPr>
        <a:xfrm>
          <a:off x="734187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142240</xdr:rowOff>
    </xdr:from>
    <xdr:ext cx="534035" cy="259080"/>
    <xdr:sp macro="" textlink="">
      <xdr:nvSpPr>
        <xdr:cNvPr id="301" name="テキスト ボックス 300"/>
        <xdr:cNvSpPr txBox="1"/>
      </xdr:nvSpPr>
      <xdr:spPr>
        <a:xfrm>
          <a:off x="7148195" y="597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66040</xdr:rowOff>
    </xdr:from>
    <xdr:to xmlns:xdr="http://schemas.openxmlformats.org/drawingml/2006/spreadsheetDrawing">
      <xdr:col>36</xdr:col>
      <xdr:colOff>165100</xdr:colOff>
      <xdr:row>36</xdr:row>
      <xdr:rowOff>163195</xdr:rowOff>
    </xdr:to>
    <xdr:sp macro="" textlink="">
      <xdr:nvSpPr>
        <xdr:cNvPr id="302" name="フローチャート: 判断 301"/>
        <xdr:cNvSpPr/>
      </xdr:nvSpPr>
      <xdr:spPr>
        <a:xfrm>
          <a:off x="6510020" y="62407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12700</xdr:rowOff>
    </xdr:from>
    <xdr:ext cx="532130" cy="259080"/>
    <xdr:sp macro="" textlink="">
      <xdr:nvSpPr>
        <xdr:cNvPr id="303" name="テキスト ボックス 302"/>
        <xdr:cNvSpPr txBox="1"/>
      </xdr:nvSpPr>
      <xdr:spPr>
        <a:xfrm>
          <a:off x="6304915" y="60159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66978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88873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05688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7" name="テキスト ボックス 306"/>
        <xdr:cNvSpPr txBox="1"/>
      </xdr:nvSpPr>
      <xdr:spPr>
        <a:xfrm>
          <a:off x="7213600" y="7112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38175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15240</xdr:rowOff>
    </xdr:from>
    <xdr:to xmlns:xdr="http://schemas.openxmlformats.org/drawingml/2006/spreadsheetDrawing">
      <xdr:col>55</xdr:col>
      <xdr:colOff>50800</xdr:colOff>
      <xdr:row>37</xdr:row>
      <xdr:rowOff>116840</xdr:rowOff>
    </xdr:to>
    <xdr:sp macro="" textlink="">
      <xdr:nvSpPr>
        <xdr:cNvPr id="309" name="楕円 308"/>
        <xdr:cNvSpPr/>
      </xdr:nvSpPr>
      <xdr:spPr>
        <a:xfrm>
          <a:off x="9809480" y="63614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101600</xdr:rowOff>
    </xdr:from>
    <xdr:ext cx="532765" cy="255905"/>
    <xdr:sp macro="" textlink="">
      <xdr:nvSpPr>
        <xdr:cNvPr id="310" name="補助費等該当値テキスト"/>
        <xdr:cNvSpPr txBox="1"/>
      </xdr:nvSpPr>
      <xdr:spPr>
        <a:xfrm>
          <a:off x="9899650" y="6276340"/>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3810</xdr:rowOff>
    </xdr:from>
    <xdr:to xmlns:xdr="http://schemas.openxmlformats.org/drawingml/2006/spreadsheetDrawing">
      <xdr:col>50</xdr:col>
      <xdr:colOff>165100</xdr:colOff>
      <xdr:row>37</xdr:row>
      <xdr:rowOff>105410</xdr:rowOff>
    </xdr:to>
    <xdr:sp macro="" textlink="">
      <xdr:nvSpPr>
        <xdr:cNvPr id="311" name="楕円 310"/>
        <xdr:cNvSpPr/>
      </xdr:nvSpPr>
      <xdr:spPr>
        <a:xfrm>
          <a:off x="901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96520</xdr:rowOff>
    </xdr:from>
    <xdr:ext cx="532130" cy="258445"/>
    <xdr:sp macro="" textlink="">
      <xdr:nvSpPr>
        <xdr:cNvPr id="312" name="テキスト ボックス 311"/>
        <xdr:cNvSpPr txBox="1"/>
      </xdr:nvSpPr>
      <xdr:spPr>
        <a:xfrm>
          <a:off x="8811895" y="644271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15240</xdr:rowOff>
    </xdr:from>
    <xdr:to xmlns:xdr="http://schemas.openxmlformats.org/drawingml/2006/spreadsheetDrawing">
      <xdr:col>46</xdr:col>
      <xdr:colOff>38100</xdr:colOff>
      <xdr:row>37</xdr:row>
      <xdr:rowOff>116840</xdr:rowOff>
    </xdr:to>
    <xdr:sp macro="" textlink="">
      <xdr:nvSpPr>
        <xdr:cNvPr id="313" name="楕円 312"/>
        <xdr:cNvSpPr/>
      </xdr:nvSpPr>
      <xdr:spPr>
        <a:xfrm>
          <a:off x="8185150" y="63614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107950</xdr:rowOff>
    </xdr:from>
    <xdr:ext cx="534035" cy="258445"/>
    <xdr:sp macro="" textlink="">
      <xdr:nvSpPr>
        <xdr:cNvPr id="314" name="テキスト ボックス 313"/>
        <xdr:cNvSpPr txBox="1"/>
      </xdr:nvSpPr>
      <xdr:spPr>
        <a:xfrm>
          <a:off x="7980045" y="645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49530</xdr:rowOff>
    </xdr:from>
    <xdr:to xmlns:xdr="http://schemas.openxmlformats.org/drawingml/2006/spreadsheetDrawing">
      <xdr:col>41</xdr:col>
      <xdr:colOff>101600</xdr:colOff>
      <xdr:row>37</xdr:row>
      <xdr:rowOff>151130</xdr:rowOff>
    </xdr:to>
    <xdr:sp macro="" textlink="">
      <xdr:nvSpPr>
        <xdr:cNvPr id="315" name="楕円 314"/>
        <xdr:cNvSpPr/>
      </xdr:nvSpPr>
      <xdr:spPr>
        <a:xfrm>
          <a:off x="734187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142240</xdr:rowOff>
    </xdr:from>
    <xdr:ext cx="534035" cy="259080"/>
    <xdr:sp macro="" textlink="">
      <xdr:nvSpPr>
        <xdr:cNvPr id="316" name="テキスト ボックス 315"/>
        <xdr:cNvSpPr txBox="1"/>
      </xdr:nvSpPr>
      <xdr:spPr>
        <a:xfrm>
          <a:off x="7148195" y="6488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64135</xdr:rowOff>
    </xdr:from>
    <xdr:to xmlns:xdr="http://schemas.openxmlformats.org/drawingml/2006/spreadsheetDrawing">
      <xdr:col>36</xdr:col>
      <xdr:colOff>165100</xdr:colOff>
      <xdr:row>37</xdr:row>
      <xdr:rowOff>163195</xdr:rowOff>
    </xdr:to>
    <xdr:sp macro="" textlink="">
      <xdr:nvSpPr>
        <xdr:cNvPr id="317" name="楕円 316"/>
        <xdr:cNvSpPr/>
      </xdr:nvSpPr>
      <xdr:spPr>
        <a:xfrm>
          <a:off x="6510020" y="64103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156845</xdr:rowOff>
    </xdr:from>
    <xdr:ext cx="532130" cy="255905"/>
    <xdr:sp macro="" textlink="">
      <xdr:nvSpPr>
        <xdr:cNvPr id="318" name="テキスト ボックス 317"/>
        <xdr:cNvSpPr txBox="1"/>
      </xdr:nvSpPr>
      <xdr:spPr>
        <a:xfrm>
          <a:off x="6304915" y="650303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19" name="正方形/長方形 318"/>
        <xdr:cNvSpPr/>
      </xdr:nvSpPr>
      <xdr:spPr>
        <a:xfrm>
          <a:off x="6215380" y="7432040"/>
          <a:ext cx="4400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139065</xdr:rowOff>
    </xdr:to>
    <xdr:sp macro="" textlink="">
      <xdr:nvSpPr>
        <xdr:cNvPr id="320" name="正方形/長方形 319"/>
        <xdr:cNvSpPr/>
      </xdr:nvSpPr>
      <xdr:spPr>
        <a:xfrm>
          <a:off x="633095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88265</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33095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139065</xdr:rowOff>
    </xdr:to>
    <xdr:sp macro="" textlink="">
      <xdr:nvSpPr>
        <xdr:cNvPr id="322" name="正方形/長方形 321"/>
        <xdr:cNvSpPr/>
      </xdr:nvSpPr>
      <xdr:spPr>
        <a:xfrm>
          <a:off x="728980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88265</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28980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139065</xdr:rowOff>
    </xdr:to>
    <xdr:sp macro="" textlink="">
      <xdr:nvSpPr>
        <xdr:cNvPr id="324" name="正方形/長方形 323"/>
        <xdr:cNvSpPr/>
      </xdr:nvSpPr>
      <xdr:spPr>
        <a:xfrm>
          <a:off x="836422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88265</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36422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26" name="正方形/長方形 325"/>
        <xdr:cNvSpPr/>
      </xdr:nvSpPr>
      <xdr:spPr>
        <a:xfrm>
          <a:off x="6215380" y="8257540"/>
          <a:ext cx="44005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2885"/>
    <xdr:sp macro="" textlink="">
      <xdr:nvSpPr>
        <xdr:cNvPr id="327" name="テキスト ボックス 326"/>
        <xdr:cNvSpPr txBox="1"/>
      </xdr:nvSpPr>
      <xdr:spPr>
        <a:xfrm>
          <a:off x="6177280" y="8067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28" name="直線コネクタ 327"/>
        <xdr:cNvCxnSpPr/>
      </xdr:nvCxnSpPr>
      <xdr:spPr>
        <a:xfrm>
          <a:off x="6215380" y="10542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43815</xdr:rowOff>
    </xdr:from>
    <xdr:to xmlns:xdr="http://schemas.openxmlformats.org/drawingml/2006/spreadsheetDrawing">
      <xdr:col>59</xdr:col>
      <xdr:colOff>50800</xdr:colOff>
      <xdr:row>59</xdr:row>
      <xdr:rowOff>43815</xdr:rowOff>
    </xdr:to>
    <xdr:cxnSp macro="">
      <xdr:nvCxnSpPr>
        <xdr:cNvPr id="329" name="直線コネクタ 328"/>
        <xdr:cNvCxnSpPr/>
      </xdr:nvCxnSpPr>
      <xdr:spPr>
        <a:xfrm>
          <a:off x="6215380" y="10161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73025</xdr:rowOff>
    </xdr:from>
    <xdr:ext cx="248285" cy="259080"/>
    <xdr:sp macro="" textlink="">
      <xdr:nvSpPr>
        <xdr:cNvPr id="330" name="テキスト ボックス 329"/>
        <xdr:cNvSpPr txBox="1"/>
      </xdr:nvSpPr>
      <xdr:spPr>
        <a:xfrm>
          <a:off x="5977890" y="1001966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215380" y="97815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34925</xdr:rowOff>
    </xdr:from>
    <xdr:ext cx="594995" cy="259080"/>
    <xdr:sp macro="" textlink="">
      <xdr:nvSpPr>
        <xdr:cNvPr id="332" name="テキスト ボックス 331"/>
        <xdr:cNvSpPr txBox="1"/>
      </xdr:nvSpPr>
      <xdr:spPr>
        <a:xfrm>
          <a:off x="5654040" y="9638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139065</xdr:rowOff>
    </xdr:from>
    <xdr:to xmlns:xdr="http://schemas.openxmlformats.org/drawingml/2006/spreadsheetDrawing">
      <xdr:col>59</xdr:col>
      <xdr:colOff>50800</xdr:colOff>
      <xdr:row>54</xdr:row>
      <xdr:rowOff>139065</xdr:rowOff>
    </xdr:to>
    <xdr:cxnSp macro="">
      <xdr:nvCxnSpPr>
        <xdr:cNvPr id="333" name="直線コネクタ 332"/>
        <xdr:cNvCxnSpPr/>
      </xdr:nvCxnSpPr>
      <xdr:spPr>
        <a:xfrm>
          <a:off x="6215380" y="9399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163195</xdr:rowOff>
    </xdr:from>
    <xdr:ext cx="594995" cy="259080"/>
    <xdr:sp macro="" textlink="">
      <xdr:nvSpPr>
        <xdr:cNvPr id="334" name="テキスト ボックス 333"/>
        <xdr:cNvSpPr txBox="1"/>
      </xdr:nvSpPr>
      <xdr:spPr>
        <a:xfrm>
          <a:off x="5654040" y="92525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100965</xdr:rowOff>
    </xdr:from>
    <xdr:to xmlns:xdr="http://schemas.openxmlformats.org/drawingml/2006/spreadsheetDrawing">
      <xdr:col>59</xdr:col>
      <xdr:colOff>50800</xdr:colOff>
      <xdr:row>52</xdr:row>
      <xdr:rowOff>100965</xdr:rowOff>
    </xdr:to>
    <xdr:cxnSp macro="">
      <xdr:nvCxnSpPr>
        <xdr:cNvPr id="335" name="直線コネクタ 334"/>
        <xdr:cNvCxnSpPr/>
      </xdr:nvCxnSpPr>
      <xdr:spPr>
        <a:xfrm>
          <a:off x="6215380" y="9018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130175</xdr:rowOff>
    </xdr:from>
    <xdr:ext cx="594995" cy="259080"/>
    <xdr:sp macro="" textlink="">
      <xdr:nvSpPr>
        <xdr:cNvPr id="336" name="テキスト ボックス 335"/>
        <xdr:cNvSpPr txBox="1"/>
      </xdr:nvSpPr>
      <xdr:spPr>
        <a:xfrm>
          <a:off x="5654040" y="8876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215380" y="86385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92075</xdr:rowOff>
    </xdr:from>
    <xdr:ext cx="594995" cy="259080"/>
    <xdr:sp macro="" textlink="">
      <xdr:nvSpPr>
        <xdr:cNvPr id="338" name="テキスト ボックス 337"/>
        <xdr:cNvSpPr txBox="1"/>
      </xdr:nvSpPr>
      <xdr:spPr>
        <a:xfrm>
          <a:off x="5654040" y="8495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215380" y="82575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6540"/>
    <xdr:sp macro="" textlink="">
      <xdr:nvSpPr>
        <xdr:cNvPr id="340" name="テキスト ボックス 339"/>
        <xdr:cNvSpPr txBox="1"/>
      </xdr:nvSpPr>
      <xdr:spPr>
        <a:xfrm>
          <a:off x="5654040" y="81153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41" name="普通建設事業費グラフ枠"/>
        <xdr:cNvSpPr/>
      </xdr:nvSpPr>
      <xdr:spPr>
        <a:xfrm>
          <a:off x="6215380" y="8257540"/>
          <a:ext cx="44005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51</xdr:row>
      <xdr:rowOff>71755</xdr:rowOff>
    </xdr:from>
    <xdr:to xmlns:xdr="http://schemas.openxmlformats.org/drawingml/2006/spreadsheetDrawing">
      <xdr:col>54</xdr:col>
      <xdr:colOff>179070</xdr:colOff>
      <xdr:row>58</xdr:row>
      <xdr:rowOff>105410</xdr:rowOff>
    </xdr:to>
    <xdr:cxnSp macro="">
      <xdr:nvCxnSpPr>
        <xdr:cNvPr id="342" name="直線コネクタ 341"/>
        <xdr:cNvCxnSpPr/>
      </xdr:nvCxnSpPr>
      <xdr:spPr>
        <a:xfrm flipV="1">
          <a:off x="9848850" y="8818245"/>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109855</xdr:rowOff>
    </xdr:from>
    <xdr:ext cx="532765" cy="256540"/>
    <xdr:sp macro="" textlink="">
      <xdr:nvSpPr>
        <xdr:cNvPr id="343" name="普通建設事業費最小値テキスト"/>
        <xdr:cNvSpPr txBox="1"/>
      </xdr:nvSpPr>
      <xdr:spPr>
        <a:xfrm>
          <a:off x="9899650" y="1005649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105410</xdr:rowOff>
    </xdr:from>
    <xdr:to xmlns:xdr="http://schemas.openxmlformats.org/drawingml/2006/spreadsheetDrawing">
      <xdr:col>55</xdr:col>
      <xdr:colOff>88900</xdr:colOff>
      <xdr:row>58</xdr:row>
      <xdr:rowOff>105410</xdr:rowOff>
    </xdr:to>
    <xdr:cxnSp macro="">
      <xdr:nvCxnSpPr>
        <xdr:cNvPr id="344" name="直線コネクタ 343"/>
        <xdr:cNvCxnSpPr/>
      </xdr:nvCxnSpPr>
      <xdr:spPr>
        <a:xfrm>
          <a:off x="9771380" y="100520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19050</xdr:rowOff>
    </xdr:from>
    <xdr:ext cx="596900" cy="256540"/>
    <xdr:sp macro="" textlink="">
      <xdr:nvSpPr>
        <xdr:cNvPr id="345" name="普通建設事業費最大値テキスト"/>
        <xdr:cNvSpPr txBox="1"/>
      </xdr:nvSpPr>
      <xdr:spPr>
        <a:xfrm>
          <a:off x="9899650" y="85940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71755</xdr:rowOff>
    </xdr:from>
    <xdr:to xmlns:xdr="http://schemas.openxmlformats.org/drawingml/2006/spreadsheetDrawing">
      <xdr:col>55</xdr:col>
      <xdr:colOff>88900</xdr:colOff>
      <xdr:row>51</xdr:row>
      <xdr:rowOff>71755</xdr:rowOff>
    </xdr:to>
    <xdr:cxnSp macro="">
      <xdr:nvCxnSpPr>
        <xdr:cNvPr id="346" name="直線コネクタ 345"/>
        <xdr:cNvCxnSpPr/>
      </xdr:nvCxnSpPr>
      <xdr:spPr>
        <a:xfrm>
          <a:off x="9771380" y="88182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163195</xdr:rowOff>
    </xdr:from>
    <xdr:to xmlns:xdr="http://schemas.openxmlformats.org/drawingml/2006/spreadsheetDrawing">
      <xdr:col>55</xdr:col>
      <xdr:colOff>0</xdr:colOff>
      <xdr:row>58</xdr:row>
      <xdr:rowOff>30480</xdr:rowOff>
    </xdr:to>
    <xdr:cxnSp macro="">
      <xdr:nvCxnSpPr>
        <xdr:cNvPr id="347" name="直線コネクタ 346"/>
        <xdr:cNvCxnSpPr/>
      </xdr:nvCxnSpPr>
      <xdr:spPr>
        <a:xfrm flipV="1">
          <a:off x="9067800" y="9766935"/>
          <a:ext cx="78105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111125</xdr:rowOff>
    </xdr:from>
    <xdr:ext cx="532765" cy="256540"/>
    <xdr:sp macro="" textlink="">
      <xdr:nvSpPr>
        <xdr:cNvPr id="348" name="普通建設事業費平均値テキスト"/>
        <xdr:cNvSpPr txBox="1"/>
      </xdr:nvSpPr>
      <xdr:spPr>
        <a:xfrm>
          <a:off x="9899650" y="9714865"/>
          <a:ext cx="5327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132715</xdr:rowOff>
    </xdr:from>
    <xdr:to xmlns:xdr="http://schemas.openxmlformats.org/drawingml/2006/spreadsheetDrawing">
      <xdr:col>55</xdr:col>
      <xdr:colOff>50800</xdr:colOff>
      <xdr:row>57</xdr:row>
      <xdr:rowOff>62230</xdr:rowOff>
    </xdr:to>
    <xdr:sp macro="" textlink="">
      <xdr:nvSpPr>
        <xdr:cNvPr id="349" name="フローチャート: 判断 348"/>
        <xdr:cNvSpPr/>
      </xdr:nvSpPr>
      <xdr:spPr>
        <a:xfrm>
          <a:off x="9809480" y="9736455"/>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81915</xdr:rowOff>
    </xdr:from>
    <xdr:to xmlns:xdr="http://schemas.openxmlformats.org/drawingml/2006/spreadsheetDrawing">
      <xdr:col>50</xdr:col>
      <xdr:colOff>114300</xdr:colOff>
      <xdr:row>58</xdr:row>
      <xdr:rowOff>30480</xdr:rowOff>
    </xdr:to>
    <xdr:cxnSp macro="">
      <xdr:nvCxnSpPr>
        <xdr:cNvPr id="350" name="直線コネクタ 349"/>
        <xdr:cNvCxnSpPr/>
      </xdr:nvCxnSpPr>
      <xdr:spPr>
        <a:xfrm>
          <a:off x="8235950" y="9857105"/>
          <a:ext cx="83185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103505</xdr:rowOff>
    </xdr:from>
    <xdr:to xmlns:xdr="http://schemas.openxmlformats.org/drawingml/2006/spreadsheetDrawing">
      <xdr:col>50</xdr:col>
      <xdr:colOff>165100</xdr:colOff>
      <xdr:row>57</xdr:row>
      <xdr:rowOff>33655</xdr:rowOff>
    </xdr:to>
    <xdr:sp macro="" textlink="">
      <xdr:nvSpPr>
        <xdr:cNvPr id="351" name="フローチャート: 判断 350"/>
        <xdr:cNvSpPr/>
      </xdr:nvSpPr>
      <xdr:spPr>
        <a:xfrm>
          <a:off x="90170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50165</xdr:rowOff>
    </xdr:from>
    <xdr:ext cx="596265" cy="258445"/>
    <xdr:sp macro="" textlink="">
      <xdr:nvSpPr>
        <xdr:cNvPr id="352" name="テキスト ボックス 351"/>
        <xdr:cNvSpPr txBox="1"/>
      </xdr:nvSpPr>
      <xdr:spPr>
        <a:xfrm>
          <a:off x="8779510" y="94824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81915</xdr:rowOff>
    </xdr:from>
    <xdr:to xmlns:xdr="http://schemas.openxmlformats.org/drawingml/2006/spreadsheetDrawing">
      <xdr:col>45</xdr:col>
      <xdr:colOff>177800</xdr:colOff>
      <xdr:row>58</xdr:row>
      <xdr:rowOff>90170</xdr:rowOff>
    </xdr:to>
    <xdr:cxnSp macro="">
      <xdr:nvCxnSpPr>
        <xdr:cNvPr id="353" name="直線コネクタ 352"/>
        <xdr:cNvCxnSpPr/>
      </xdr:nvCxnSpPr>
      <xdr:spPr>
        <a:xfrm flipV="1">
          <a:off x="7392670" y="9857105"/>
          <a:ext cx="84328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137795</xdr:rowOff>
    </xdr:from>
    <xdr:to xmlns:xdr="http://schemas.openxmlformats.org/drawingml/2006/spreadsheetDrawing">
      <xdr:col>46</xdr:col>
      <xdr:colOff>38100</xdr:colOff>
      <xdr:row>57</xdr:row>
      <xdr:rowOff>68580</xdr:rowOff>
    </xdr:to>
    <xdr:sp macro="" textlink="">
      <xdr:nvSpPr>
        <xdr:cNvPr id="354" name="フローチャート: 判断 353"/>
        <xdr:cNvSpPr/>
      </xdr:nvSpPr>
      <xdr:spPr>
        <a:xfrm>
          <a:off x="8185150" y="974153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84455</xdr:rowOff>
    </xdr:from>
    <xdr:ext cx="534035" cy="259080"/>
    <xdr:sp macro="" textlink="">
      <xdr:nvSpPr>
        <xdr:cNvPr id="355" name="テキスト ボックス 354"/>
        <xdr:cNvSpPr txBox="1"/>
      </xdr:nvSpPr>
      <xdr:spPr>
        <a:xfrm>
          <a:off x="7980045" y="9516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78740</xdr:rowOff>
    </xdr:from>
    <xdr:to xmlns:xdr="http://schemas.openxmlformats.org/drawingml/2006/spreadsheetDrawing">
      <xdr:col>41</xdr:col>
      <xdr:colOff>50800</xdr:colOff>
      <xdr:row>58</xdr:row>
      <xdr:rowOff>90170</xdr:rowOff>
    </xdr:to>
    <xdr:cxnSp macro="">
      <xdr:nvCxnSpPr>
        <xdr:cNvPr id="356" name="直線コネクタ 355"/>
        <xdr:cNvCxnSpPr/>
      </xdr:nvCxnSpPr>
      <xdr:spPr>
        <a:xfrm>
          <a:off x="6560820" y="10025380"/>
          <a:ext cx="8318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139065</xdr:rowOff>
    </xdr:from>
    <xdr:to xmlns:xdr="http://schemas.openxmlformats.org/drawingml/2006/spreadsheetDrawing">
      <xdr:col>41</xdr:col>
      <xdr:colOff>101600</xdr:colOff>
      <xdr:row>57</xdr:row>
      <xdr:rowOff>69850</xdr:rowOff>
    </xdr:to>
    <xdr:sp macro="" textlink="">
      <xdr:nvSpPr>
        <xdr:cNvPr id="357" name="フローチャート: 判断 356"/>
        <xdr:cNvSpPr/>
      </xdr:nvSpPr>
      <xdr:spPr>
        <a:xfrm>
          <a:off x="7341870" y="9742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86360</xdr:rowOff>
    </xdr:from>
    <xdr:ext cx="534035" cy="256540"/>
    <xdr:sp macro="" textlink="">
      <xdr:nvSpPr>
        <xdr:cNvPr id="358" name="テキスト ボックス 357"/>
        <xdr:cNvSpPr txBox="1"/>
      </xdr:nvSpPr>
      <xdr:spPr>
        <a:xfrm>
          <a:off x="7148195" y="951865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120650</xdr:rowOff>
    </xdr:from>
    <xdr:to xmlns:xdr="http://schemas.openxmlformats.org/drawingml/2006/spreadsheetDrawing">
      <xdr:col>36</xdr:col>
      <xdr:colOff>165100</xdr:colOff>
      <xdr:row>57</xdr:row>
      <xdr:rowOff>50165</xdr:rowOff>
    </xdr:to>
    <xdr:sp macro="" textlink="">
      <xdr:nvSpPr>
        <xdr:cNvPr id="359" name="フローチャート: 判断 358"/>
        <xdr:cNvSpPr/>
      </xdr:nvSpPr>
      <xdr:spPr>
        <a:xfrm>
          <a:off x="6510020" y="9724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67310</xdr:rowOff>
    </xdr:from>
    <xdr:ext cx="596265" cy="259080"/>
    <xdr:sp macro="" textlink="">
      <xdr:nvSpPr>
        <xdr:cNvPr id="360" name="テキスト ボックス 359"/>
        <xdr:cNvSpPr txBox="1"/>
      </xdr:nvSpPr>
      <xdr:spPr>
        <a:xfrm>
          <a:off x="6272530" y="94996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66978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888873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05688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4" name="テキスト ボックス 363"/>
        <xdr:cNvSpPr txBox="1"/>
      </xdr:nvSpPr>
      <xdr:spPr>
        <a:xfrm>
          <a:off x="7213600" y="1054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38175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115570</xdr:rowOff>
    </xdr:from>
    <xdr:to xmlns:xdr="http://schemas.openxmlformats.org/drawingml/2006/spreadsheetDrawing">
      <xdr:col>55</xdr:col>
      <xdr:colOff>50800</xdr:colOff>
      <xdr:row>57</xdr:row>
      <xdr:rowOff>45085</xdr:rowOff>
    </xdr:to>
    <xdr:sp macro="" textlink="">
      <xdr:nvSpPr>
        <xdr:cNvPr id="366" name="楕円 365"/>
        <xdr:cNvSpPr/>
      </xdr:nvSpPr>
      <xdr:spPr>
        <a:xfrm>
          <a:off x="9809480" y="971931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137795</xdr:rowOff>
    </xdr:from>
    <xdr:ext cx="596900" cy="259080"/>
    <xdr:sp macro="" textlink="">
      <xdr:nvSpPr>
        <xdr:cNvPr id="367" name="普通建設事業費該当値テキスト"/>
        <xdr:cNvSpPr txBox="1"/>
      </xdr:nvSpPr>
      <xdr:spPr>
        <a:xfrm>
          <a:off x="9899650" y="9570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151130</xdr:rowOff>
    </xdr:from>
    <xdr:to xmlns:xdr="http://schemas.openxmlformats.org/drawingml/2006/spreadsheetDrawing">
      <xdr:col>50</xdr:col>
      <xdr:colOff>165100</xdr:colOff>
      <xdr:row>58</xdr:row>
      <xdr:rowOff>81915</xdr:rowOff>
    </xdr:to>
    <xdr:sp macro="" textlink="">
      <xdr:nvSpPr>
        <xdr:cNvPr id="368" name="楕円 367"/>
        <xdr:cNvSpPr/>
      </xdr:nvSpPr>
      <xdr:spPr>
        <a:xfrm>
          <a:off x="9017000" y="99263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73025</xdr:rowOff>
    </xdr:from>
    <xdr:ext cx="532130" cy="259080"/>
    <xdr:sp macro="" textlink="">
      <xdr:nvSpPr>
        <xdr:cNvPr id="369" name="テキスト ボックス 368"/>
        <xdr:cNvSpPr txBox="1"/>
      </xdr:nvSpPr>
      <xdr:spPr>
        <a:xfrm>
          <a:off x="8811895" y="10019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30480</xdr:rowOff>
    </xdr:from>
    <xdr:to xmlns:xdr="http://schemas.openxmlformats.org/drawingml/2006/spreadsheetDrawing">
      <xdr:col>46</xdr:col>
      <xdr:colOff>38100</xdr:colOff>
      <xdr:row>57</xdr:row>
      <xdr:rowOff>132715</xdr:rowOff>
    </xdr:to>
    <xdr:sp macro="" textlink="">
      <xdr:nvSpPr>
        <xdr:cNvPr id="370" name="楕円 369"/>
        <xdr:cNvSpPr/>
      </xdr:nvSpPr>
      <xdr:spPr>
        <a:xfrm>
          <a:off x="8185150" y="9805670"/>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123825</xdr:rowOff>
    </xdr:from>
    <xdr:ext cx="534035" cy="256540"/>
    <xdr:sp macro="" textlink="">
      <xdr:nvSpPr>
        <xdr:cNvPr id="371" name="テキスト ボックス 370"/>
        <xdr:cNvSpPr txBox="1"/>
      </xdr:nvSpPr>
      <xdr:spPr>
        <a:xfrm>
          <a:off x="7980045" y="989901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39370</xdr:rowOff>
    </xdr:from>
    <xdr:to xmlns:xdr="http://schemas.openxmlformats.org/drawingml/2006/spreadsheetDrawing">
      <xdr:col>41</xdr:col>
      <xdr:colOff>101600</xdr:colOff>
      <xdr:row>58</xdr:row>
      <xdr:rowOff>140970</xdr:rowOff>
    </xdr:to>
    <xdr:sp macro="" textlink="">
      <xdr:nvSpPr>
        <xdr:cNvPr id="372" name="楕円 371"/>
        <xdr:cNvSpPr/>
      </xdr:nvSpPr>
      <xdr:spPr>
        <a:xfrm>
          <a:off x="734187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132715</xdr:rowOff>
    </xdr:from>
    <xdr:ext cx="534035" cy="256540"/>
    <xdr:sp macro="" textlink="">
      <xdr:nvSpPr>
        <xdr:cNvPr id="373" name="テキスト ボックス 372"/>
        <xdr:cNvSpPr txBox="1"/>
      </xdr:nvSpPr>
      <xdr:spPr>
        <a:xfrm>
          <a:off x="7148195" y="1007935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27305</xdr:rowOff>
    </xdr:from>
    <xdr:to xmlns:xdr="http://schemas.openxmlformats.org/drawingml/2006/spreadsheetDrawing">
      <xdr:col>36</xdr:col>
      <xdr:colOff>165100</xdr:colOff>
      <xdr:row>58</xdr:row>
      <xdr:rowOff>129540</xdr:rowOff>
    </xdr:to>
    <xdr:sp macro="" textlink="">
      <xdr:nvSpPr>
        <xdr:cNvPr id="374" name="楕円 373"/>
        <xdr:cNvSpPr/>
      </xdr:nvSpPr>
      <xdr:spPr>
        <a:xfrm>
          <a:off x="651002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120650</xdr:rowOff>
    </xdr:from>
    <xdr:ext cx="532130" cy="256540"/>
    <xdr:sp macro="" textlink="">
      <xdr:nvSpPr>
        <xdr:cNvPr id="375" name="テキスト ボックス 374"/>
        <xdr:cNvSpPr txBox="1"/>
      </xdr:nvSpPr>
      <xdr:spPr>
        <a:xfrm>
          <a:off x="6304915" y="10067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6" name="正方形/長方形 375"/>
        <xdr:cNvSpPr/>
      </xdr:nvSpPr>
      <xdr:spPr>
        <a:xfrm>
          <a:off x="6215380" y="10861040"/>
          <a:ext cx="4400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139065</xdr:rowOff>
    </xdr:to>
    <xdr:sp macro="" textlink="">
      <xdr:nvSpPr>
        <xdr:cNvPr id="377" name="正方形/長方形 376"/>
        <xdr:cNvSpPr/>
      </xdr:nvSpPr>
      <xdr:spPr>
        <a:xfrm>
          <a:off x="633095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88265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33095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139065</xdr:rowOff>
    </xdr:to>
    <xdr:sp macro="" textlink="">
      <xdr:nvSpPr>
        <xdr:cNvPr id="379" name="正方形/長方形 378"/>
        <xdr:cNvSpPr/>
      </xdr:nvSpPr>
      <xdr:spPr>
        <a:xfrm>
          <a:off x="728980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88265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28980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139065</xdr:rowOff>
    </xdr:to>
    <xdr:sp macro="" textlink="">
      <xdr:nvSpPr>
        <xdr:cNvPr id="381" name="正方形/長方形 380"/>
        <xdr:cNvSpPr/>
      </xdr:nvSpPr>
      <xdr:spPr>
        <a:xfrm>
          <a:off x="836422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88265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36422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86360</xdr:rowOff>
    </xdr:to>
    <xdr:sp macro="" textlink="">
      <xdr:nvSpPr>
        <xdr:cNvPr id="383" name="正方形/長方形 382"/>
        <xdr:cNvSpPr/>
      </xdr:nvSpPr>
      <xdr:spPr>
        <a:xfrm>
          <a:off x="6215380" y="11686540"/>
          <a:ext cx="44005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2885"/>
    <xdr:sp macro="" textlink="">
      <xdr:nvSpPr>
        <xdr:cNvPr id="384" name="テキスト ボックス 383"/>
        <xdr:cNvSpPr txBox="1"/>
      </xdr:nvSpPr>
      <xdr:spPr>
        <a:xfrm>
          <a:off x="6177280" y="11496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85" name="直線コネクタ 384"/>
        <xdr:cNvCxnSpPr/>
      </xdr:nvCxnSpPr>
      <xdr:spPr>
        <a:xfrm>
          <a:off x="6215380" y="139763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43815</xdr:rowOff>
    </xdr:from>
    <xdr:to xmlns:xdr="http://schemas.openxmlformats.org/drawingml/2006/spreadsheetDrawing">
      <xdr:col>59</xdr:col>
      <xdr:colOff>50800</xdr:colOff>
      <xdr:row>79</xdr:row>
      <xdr:rowOff>43815</xdr:rowOff>
    </xdr:to>
    <xdr:cxnSp macro="">
      <xdr:nvCxnSpPr>
        <xdr:cNvPr id="386" name="直線コネクタ 385"/>
        <xdr:cNvCxnSpPr/>
      </xdr:nvCxnSpPr>
      <xdr:spPr>
        <a:xfrm>
          <a:off x="6215380" y="13590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73025</xdr:rowOff>
    </xdr:from>
    <xdr:ext cx="248285" cy="259080"/>
    <xdr:sp macro="" textlink="">
      <xdr:nvSpPr>
        <xdr:cNvPr id="387" name="テキスト ボックス 386"/>
        <xdr:cNvSpPr txBox="1"/>
      </xdr:nvSpPr>
      <xdr:spPr>
        <a:xfrm>
          <a:off x="5977890" y="1344866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215380" y="132105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29590" cy="259080"/>
    <xdr:sp macro="" textlink="">
      <xdr:nvSpPr>
        <xdr:cNvPr id="389" name="テキスト ボックス 388"/>
        <xdr:cNvSpPr txBox="1"/>
      </xdr:nvSpPr>
      <xdr:spPr>
        <a:xfrm>
          <a:off x="5718175" y="13067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139065</xdr:rowOff>
    </xdr:from>
    <xdr:to xmlns:xdr="http://schemas.openxmlformats.org/drawingml/2006/spreadsheetDrawing">
      <xdr:col>59</xdr:col>
      <xdr:colOff>50800</xdr:colOff>
      <xdr:row>74</xdr:row>
      <xdr:rowOff>139065</xdr:rowOff>
    </xdr:to>
    <xdr:cxnSp macro="">
      <xdr:nvCxnSpPr>
        <xdr:cNvPr id="390" name="直線コネクタ 389"/>
        <xdr:cNvCxnSpPr/>
      </xdr:nvCxnSpPr>
      <xdr:spPr>
        <a:xfrm>
          <a:off x="6215380" y="12828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163195</xdr:rowOff>
    </xdr:from>
    <xdr:ext cx="529590" cy="259080"/>
    <xdr:sp macro="" textlink="">
      <xdr:nvSpPr>
        <xdr:cNvPr id="391" name="テキスト ボックス 390"/>
        <xdr:cNvSpPr txBox="1"/>
      </xdr:nvSpPr>
      <xdr:spPr>
        <a:xfrm>
          <a:off x="5718175" y="12681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100965</xdr:rowOff>
    </xdr:from>
    <xdr:to xmlns:xdr="http://schemas.openxmlformats.org/drawingml/2006/spreadsheetDrawing">
      <xdr:col>59</xdr:col>
      <xdr:colOff>50800</xdr:colOff>
      <xdr:row>72</xdr:row>
      <xdr:rowOff>100965</xdr:rowOff>
    </xdr:to>
    <xdr:cxnSp macro="">
      <xdr:nvCxnSpPr>
        <xdr:cNvPr id="392" name="直線コネクタ 391"/>
        <xdr:cNvCxnSpPr/>
      </xdr:nvCxnSpPr>
      <xdr:spPr>
        <a:xfrm>
          <a:off x="6215380" y="1244790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130175</xdr:rowOff>
    </xdr:from>
    <xdr:ext cx="529590" cy="259080"/>
    <xdr:sp macro="" textlink="">
      <xdr:nvSpPr>
        <xdr:cNvPr id="393" name="テキスト ボックス 392"/>
        <xdr:cNvSpPr txBox="1"/>
      </xdr:nvSpPr>
      <xdr:spPr>
        <a:xfrm>
          <a:off x="5718175" y="12305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215380" y="120675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92075</xdr:rowOff>
    </xdr:from>
    <xdr:ext cx="529590" cy="259080"/>
    <xdr:sp macro="" textlink="">
      <xdr:nvSpPr>
        <xdr:cNvPr id="395" name="テキスト ボックス 394"/>
        <xdr:cNvSpPr txBox="1"/>
      </xdr:nvSpPr>
      <xdr:spPr>
        <a:xfrm>
          <a:off x="5718175" y="11924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215380" y="116865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6540"/>
    <xdr:sp macro="" textlink="">
      <xdr:nvSpPr>
        <xdr:cNvPr id="397" name="テキスト ボックス 396"/>
        <xdr:cNvSpPr txBox="1"/>
      </xdr:nvSpPr>
      <xdr:spPr>
        <a:xfrm>
          <a:off x="5654040" y="115443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86360</xdr:rowOff>
    </xdr:to>
    <xdr:sp macro="" textlink="">
      <xdr:nvSpPr>
        <xdr:cNvPr id="398" name="普通建設事業費 （ うち新規整備　）グラフ枠"/>
        <xdr:cNvSpPr/>
      </xdr:nvSpPr>
      <xdr:spPr>
        <a:xfrm>
          <a:off x="6215380" y="11686540"/>
          <a:ext cx="44005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70</xdr:row>
      <xdr:rowOff>81280</xdr:rowOff>
    </xdr:from>
    <xdr:to xmlns:xdr="http://schemas.openxmlformats.org/drawingml/2006/spreadsheetDrawing">
      <xdr:col>54</xdr:col>
      <xdr:colOff>179070</xdr:colOff>
      <xdr:row>79</xdr:row>
      <xdr:rowOff>42545</xdr:rowOff>
    </xdr:to>
    <xdr:cxnSp macro="">
      <xdr:nvCxnSpPr>
        <xdr:cNvPr id="399" name="直線コネクタ 398"/>
        <xdr:cNvCxnSpPr/>
      </xdr:nvCxnSpPr>
      <xdr:spPr>
        <a:xfrm flipV="1">
          <a:off x="9848850" y="12085320"/>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376555" cy="258445"/>
    <xdr:sp macro="" textlink="">
      <xdr:nvSpPr>
        <xdr:cNvPr id="400" name="普通建設事業費 （ うち新規整備　）最小値テキスト"/>
        <xdr:cNvSpPr txBox="1"/>
      </xdr:nvSpPr>
      <xdr:spPr>
        <a:xfrm>
          <a:off x="9899650" y="1359281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401" name="直線コネクタ 400"/>
        <xdr:cNvCxnSpPr/>
      </xdr:nvCxnSpPr>
      <xdr:spPr>
        <a:xfrm>
          <a:off x="9771380" y="1358963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27305</xdr:rowOff>
    </xdr:from>
    <xdr:ext cx="532765" cy="259080"/>
    <xdr:sp macro="" textlink="">
      <xdr:nvSpPr>
        <xdr:cNvPr id="402" name="普通建設事業費 （ うち新規整備　）最大値テキスト"/>
        <xdr:cNvSpPr txBox="1"/>
      </xdr:nvSpPr>
      <xdr:spPr>
        <a:xfrm>
          <a:off x="9899650" y="11859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81280</xdr:rowOff>
    </xdr:from>
    <xdr:to xmlns:xdr="http://schemas.openxmlformats.org/drawingml/2006/spreadsheetDrawing">
      <xdr:col>55</xdr:col>
      <xdr:colOff>88900</xdr:colOff>
      <xdr:row>70</xdr:row>
      <xdr:rowOff>81280</xdr:rowOff>
    </xdr:to>
    <xdr:cxnSp macro="">
      <xdr:nvCxnSpPr>
        <xdr:cNvPr id="403" name="直線コネクタ 402"/>
        <xdr:cNvCxnSpPr/>
      </xdr:nvCxnSpPr>
      <xdr:spPr>
        <a:xfrm>
          <a:off x="9771380" y="120853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81915</xdr:rowOff>
    </xdr:from>
    <xdr:to xmlns:xdr="http://schemas.openxmlformats.org/drawingml/2006/spreadsheetDrawing">
      <xdr:col>55</xdr:col>
      <xdr:colOff>0</xdr:colOff>
      <xdr:row>78</xdr:row>
      <xdr:rowOff>97790</xdr:rowOff>
    </xdr:to>
    <xdr:cxnSp macro="">
      <xdr:nvCxnSpPr>
        <xdr:cNvPr id="404" name="直線コネクタ 403"/>
        <xdr:cNvCxnSpPr/>
      </xdr:nvCxnSpPr>
      <xdr:spPr>
        <a:xfrm flipV="1">
          <a:off x="9067800" y="13286105"/>
          <a:ext cx="78105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7620</xdr:rowOff>
    </xdr:from>
    <xdr:ext cx="532765" cy="256540"/>
    <xdr:sp macro="" textlink="">
      <xdr:nvSpPr>
        <xdr:cNvPr id="405" name="普通建設事業費 （ うち新規整備　）平均値テキスト"/>
        <xdr:cNvSpPr txBox="1"/>
      </xdr:nvSpPr>
      <xdr:spPr>
        <a:xfrm>
          <a:off x="9899650" y="13040360"/>
          <a:ext cx="5327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156210</xdr:rowOff>
    </xdr:from>
    <xdr:to xmlns:xdr="http://schemas.openxmlformats.org/drawingml/2006/spreadsheetDrawing">
      <xdr:col>55</xdr:col>
      <xdr:colOff>50800</xdr:colOff>
      <xdr:row>77</xdr:row>
      <xdr:rowOff>86360</xdr:rowOff>
    </xdr:to>
    <xdr:sp macro="" textlink="">
      <xdr:nvSpPr>
        <xdr:cNvPr id="406" name="フローチャート: 判断 405"/>
        <xdr:cNvSpPr/>
      </xdr:nvSpPr>
      <xdr:spPr>
        <a:xfrm>
          <a:off x="9809480" y="131889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22225</xdr:rowOff>
    </xdr:from>
    <xdr:to xmlns:xdr="http://schemas.openxmlformats.org/drawingml/2006/spreadsheetDrawing">
      <xdr:col>50</xdr:col>
      <xdr:colOff>114300</xdr:colOff>
      <xdr:row>78</xdr:row>
      <xdr:rowOff>97790</xdr:rowOff>
    </xdr:to>
    <xdr:cxnSp macro="">
      <xdr:nvCxnSpPr>
        <xdr:cNvPr id="407" name="直線コネクタ 406"/>
        <xdr:cNvCxnSpPr/>
      </xdr:nvCxnSpPr>
      <xdr:spPr>
        <a:xfrm>
          <a:off x="8235950" y="13397865"/>
          <a:ext cx="8318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3810</xdr:rowOff>
    </xdr:from>
    <xdr:to xmlns:xdr="http://schemas.openxmlformats.org/drawingml/2006/spreadsheetDrawing">
      <xdr:col>50</xdr:col>
      <xdr:colOff>165100</xdr:colOff>
      <xdr:row>77</xdr:row>
      <xdr:rowOff>105410</xdr:rowOff>
    </xdr:to>
    <xdr:sp macro="" textlink="">
      <xdr:nvSpPr>
        <xdr:cNvPr id="408" name="フローチャート: 判断 407"/>
        <xdr:cNvSpPr/>
      </xdr:nvSpPr>
      <xdr:spPr>
        <a:xfrm>
          <a:off x="90170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122555</xdr:rowOff>
    </xdr:from>
    <xdr:ext cx="532130" cy="256540"/>
    <xdr:sp macro="" textlink="">
      <xdr:nvSpPr>
        <xdr:cNvPr id="409" name="テキスト ボックス 408"/>
        <xdr:cNvSpPr txBox="1"/>
      </xdr:nvSpPr>
      <xdr:spPr>
        <a:xfrm>
          <a:off x="8811895" y="129838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143510</xdr:rowOff>
    </xdr:from>
    <xdr:to xmlns:xdr="http://schemas.openxmlformats.org/drawingml/2006/spreadsheetDrawing">
      <xdr:col>45</xdr:col>
      <xdr:colOff>177800</xdr:colOff>
      <xdr:row>78</xdr:row>
      <xdr:rowOff>22225</xdr:rowOff>
    </xdr:to>
    <xdr:cxnSp macro="">
      <xdr:nvCxnSpPr>
        <xdr:cNvPr id="410" name="直線コネクタ 409"/>
        <xdr:cNvCxnSpPr/>
      </xdr:nvCxnSpPr>
      <xdr:spPr>
        <a:xfrm>
          <a:off x="7392670" y="13347700"/>
          <a:ext cx="8432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163195</xdr:rowOff>
    </xdr:from>
    <xdr:to xmlns:xdr="http://schemas.openxmlformats.org/drawingml/2006/spreadsheetDrawing">
      <xdr:col>46</xdr:col>
      <xdr:colOff>38100</xdr:colOff>
      <xdr:row>76</xdr:row>
      <xdr:rowOff>97790</xdr:rowOff>
    </xdr:to>
    <xdr:sp macro="" textlink="">
      <xdr:nvSpPr>
        <xdr:cNvPr id="411" name="フローチャート: 判断 410"/>
        <xdr:cNvSpPr/>
      </xdr:nvSpPr>
      <xdr:spPr>
        <a:xfrm>
          <a:off x="8185150" y="13024485"/>
          <a:ext cx="9017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114300</xdr:rowOff>
    </xdr:from>
    <xdr:ext cx="534035" cy="259080"/>
    <xdr:sp macro="" textlink="">
      <xdr:nvSpPr>
        <xdr:cNvPr id="412" name="テキスト ボックス 411"/>
        <xdr:cNvSpPr txBox="1"/>
      </xdr:nvSpPr>
      <xdr:spPr>
        <a:xfrm>
          <a:off x="7980045" y="12804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143510</xdr:rowOff>
    </xdr:from>
    <xdr:to xmlns:xdr="http://schemas.openxmlformats.org/drawingml/2006/spreadsheetDrawing">
      <xdr:col>41</xdr:col>
      <xdr:colOff>50800</xdr:colOff>
      <xdr:row>78</xdr:row>
      <xdr:rowOff>72390</xdr:rowOff>
    </xdr:to>
    <xdr:cxnSp macro="">
      <xdr:nvCxnSpPr>
        <xdr:cNvPr id="413" name="直線コネクタ 412"/>
        <xdr:cNvCxnSpPr/>
      </xdr:nvCxnSpPr>
      <xdr:spPr>
        <a:xfrm flipV="1">
          <a:off x="6560820" y="13347700"/>
          <a:ext cx="8318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26035</xdr:rowOff>
    </xdr:from>
    <xdr:to xmlns:xdr="http://schemas.openxmlformats.org/drawingml/2006/spreadsheetDrawing">
      <xdr:col>41</xdr:col>
      <xdr:colOff>101600</xdr:colOff>
      <xdr:row>75</xdr:row>
      <xdr:rowOff>127635</xdr:rowOff>
    </xdr:to>
    <xdr:sp macro="" textlink="">
      <xdr:nvSpPr>
        <xdr:cNvPr id="414" name="フローチャート: 判断 413"/>
        <xdr:cNvSpPr/>
      </xdr:nvSpPr>
      <xdr:spPr>
        <a:xfrm>
          <a:off x="7341870" y="1288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144145</xdr:rowOff>
    </xdr:from>
    <xdr:ext cx="534035" cy="256540"/>
    <xdr:sp macro="" textlink="">
      <xdr:nvSpPr>
        <xdr:cNvPr id="415" name="テキスト ボックス 414"/>
        <xdr:cNvSpPr txBox="1"/>
      </xdr:nvSpPr>
      <xdr:spPr>
        <a:xfrm>
          <a:off x="7148195" y="1266253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85090</xdr:rowOff>
    </xdr:from>
    <xdr:to xmlns:xdr="http://schemas.openxmlformats.org/drawingml/2006/spreadsheetDrawing">
      <xdr:col>36</xdr:col>
      <xdr:colOff>165100</xdr:colOff>
      <xdr:row>75</xdr:row>
      <xdr:rowOff>15240</xdr:rowOff>
    </xdr:to>
    <xdr:sp macro="" textlink="">
      <xdr:nvSpPr>
        <xdr:cNvPr id="416" name="フローチャート: 判断 415"/>
        <xdr:cNvSpPr/>
      </xdr:nvSpPr>
      <xdr:spPr>
        <a:xfrm>
          <a:off x="6510020" y="1277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31750</xdr:rowOff>
    </xdr:from>
    <xdr:ext cx="532130" cy="256540"/>
    <xdr:sp macro="" textlink="">
      <xdr:nvSpPr>
        <xdr:cNvPr id="417" name="テキスト ボックス 416"/>
        <xdr:cNvSpPr txBox="1"/>
      </xdr:nvSpPr>
      <xdr:spPr>
        <a:xfrm>
          <a:off x="6304915" y="12550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83820</xdr:rowOff>
    </xdr:from>
    <xdr:ext cx="762000" cy="271145"/>
    <xdr:sp macro="" textlink="">
      <xdr:nvSpPr>
        <xdr:cNvPr id="418" name="テキスト ボックス 417"/>
        <xdr:cNvSpPr txBox="1"/>
      </xdr:nvSpPr>
      <xdr:spPr>
        <a:xfrm>
          <a:off x="96697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83820</xdr:rowOff>
    </xdr:from>
    <xdr:ext cx="762000" cy="271145"/>
    <xdr:sp macro="" textlink="">
      <xdr:nvSpPr>
        <xdr:cNvPr id="419" name="テキスト ボックス 418"/>
        <xdr:cNvSpPr txBox="1"/>
      </xdr:nvSpPr>
      <xdr:spPr>
        <a:xfrm>
          <a:off x="888873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83820</xdr:rowOff>
    </xdr:from>
    <xdr:ext cx="762000" cy="271145"/>
    <xdr:sp macro="" textlink="">
      <xdr:nvSpPr>
        <xdr:cNvPr id="420" name="テキスト ボックス 419"/>
        <xdr:cNvSpPr txBox="1"/>
      </xdr:nvSpPr>
      <xdr:spPr>
        <a:xfrm>
          <a:off x="80568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83820</xdr:rowOff>
    </xdr:from>
    <xdr:ext cx="760095" cy="271145"/>
    <xdr:sp macro="" textlink="">
      <xdr:nvSpPr>
        <xdr:cNvPr id="421" name="テキスト ボックス 420"/>
        <xdr:cNvSpPr txBox="1"/>
      </xdr:nvSpPr>
      <xdr:spPr>
        <a:xfrm>
          <a:off x="721360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83820</xdr:rowOff>
    </xdr:from>
    <xdr:ext cx="762000" cy="271145"/>
    <xdr:sp macro="" textlink="">
      <xdr:nvSpPr>
        <xdr:cNvPr id="422" name="テキスト ボックス 421"/>
        <xdr:cNvSpPr txBox="1"/>
      </xdr:nvSpPr>
      <xdr:spPr>
        <a:xfrm>
          <a:off x="638175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31115</xdr:rowOff>
    </xdr:from>
    <xdr:to xmlns:xdr="http://schemas.openxmlformats.org/drawingml/2006/spreadsheetDrawing">
      <xdr:col>55</xdr:col>
      <xdr:colOff>50800</xdr:colOff>
      <xdr:row>77</xdr:row>
      <xdr:rowOff>133350</xdr:rowOff>
    </xdr:to>
    <xdr:sp macro="" textlink="">
      <xdr:nvSpPr>
        <xdr:cNvPr id="423" name="楕円 422"/>
        <xdr:cNvSpPr/>
      </xdr:nvSpPr>
      <xdr:spPr>
        <a:xfrm>
          <a:off x="9809480" y="1323530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10160</xdr:rowOff>
    </xdr:from>
    <xdr:ext cx="532765" cy="259080"/>
    <xdr:sp macro="" textlink="">
      <xdr:nvSpPr>
        <xdr:cNvPr id="424" name="普通建設事業費 （ うち新規整備　）該当値テキスト"/>
        <xdr:cNvSpPr txBox="1"/>
      </xdr:nvSpPr>
      <xdr:spPr>
        <a:xfrm>
          <a:off x="9899650" y="13214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46355</xdr:rowOff>
    </xdr:from>
    <xdr:to xmlns:xdr="http://schemas.openxmlformats.org/drawingml/2006/spreadsheetDrawing">
      <xdr:col>50</xdr:col>
      <xdr:colOff>165100</xdr:colOff>
      <xdr:row>78</xdr:row>
      <xdr:rowOff>147955</xdr:rowOff>
    </xdr:to>
    <xdr:sp macro="" textlink="">
      <xdr:nvSpPr>
        <xdr:cNvPr id="425" name="楕円 424"/>
        <xdr:cNvSpPr/>
      </xdr:nvSpPr>
      <xdr:spPr>
        <a:xfrm>
          <a:off x="9017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139065</xdr:rowOff>
    </xdr:from>
    <xdr:ext cx="467360" cy="259080"/>
    <xdr:sp macro="" textlink="">
      <xdr:nvSpPr>
        <xdr:cNvPr id="426" name="テキスト ボックス 425"/>
        <xdr:cNvSpPr txBox="1"/>
      </xdr:nvSpPr>
      <xdr:spPr>
        <a:xfrm>
          <a:off x="8844280" y="13514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142240</xdr:rowOff>
    </xdr:from>
    <xdr:to xmlns:xdr="http://schemas.openxmlformats.org/drawingml/2006/spreadsheetDrawing">
      <xdr:col>46</xdr:col>
      <xdr:colOff>38100</xdr:colOff>
      <xdr:row>78</xdr:row>
      <xdr:rowOff>72390</xdr:rowOff>
    </xdr:to>
    <xdr:sp macro="" textlink="">
      <xdr:nvSpPr>
        <xdr:cNvPr id="427" name="楕円 426"/>
        <xdr:cNvSpPr/>
      </xdr:nvSpPr>
      <xdr:spPr>
        <a:xfrm>
          <a:off x="8185150" y="133464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64135</xdr:rowOff>
    </xdr:from>
    <xdr:ext cx="534035" cy="256540"/>
    <xdr:sp macro="" textlink="">
      <xdr:nvSpPr>
        <xdr:cNvPr id="428" name="テキスト ボックス 427"/>
        <xdr:cNvSpPr txBox="1"/>
      </xdr:nvSpPr>
      <xdr:spPr>
        <a:xfrm>
          <a:off x="7980045" y="134397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92075</xdr:rowOff>
    </xdr:from>
    <xdr:to xmlns:xdr="http://schemas.openxmlformats.org/drawingml/2006/spreadsheetDrawing">
      <xdr:col>41</xdr:col>
      <xdr:colOff>101600</xdr:colOff>
      <xdr:row>78</xdr:row>
      <xdr:rowOff>22860</xdr:rowOff>
    </xdr:to>
    <xdr:sp macro="" textlink="">
      <xdr:nvSpPr>
        <xdr:cNvPr id="429" name="楕円 428"/>
        <xdr:cNvSpPr/>
      </xdr:nvSpPr>
      <xdr:spPr>
        <a:xfrm>
          <a:off x="7341870" y="13296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13970</xdr:rowOff>
    </xdr:from>
    <xdr:ext cx="534035" cy="259080"/>
    <xdr:sp macro="" textlink="">
      <xdr:nvSpPr>
        <xdr:cNvPr id="430" name="テキスト ボックス 429"/>
        <xdr:cNvSpPr txBox="1"/>
      </xdr:nvSpPr>
      <xdr:spPr>
        <a:xfrm>
          <a:off x="714819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22225</xdr:rowOff>
    </xdr:from>
    <xdr:to xmlns:xdr="http://schemas.openxmlformats.org/drawingml/2006/spreadsheetDrawing">
      <xdr:col>36</xdr:col>
      <xdr:colOff>165100</xdr:colOff>
      <xdr:row>78</xdr:row>
      <xdr:rowOff>123825</xdr:rowOff>
    </xdr:to>
    <xdr:sp macro="" textlink="">
      <xdr:nvSpPr>
        <xdr:cNvPr id="431" name="楕円 430"/>
        <xdr:cNvSpPr/>
      </xdr:nvSpPr>
      <xdr:spPr>
        <a:xfrm>
          <a:off x="651002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114935</xdr:rowOff>
    </xdr:from>
    <xdr:ext cx="467360" cy="259080"/>
    <xdr:sp macro="" textlink="">
      <xdr:nvSpPr>
        <xdr:cNvPr id="432" name="テキスト ボックス 431"/>
        <xdr:cNvSpPr txBox="1"/>
      </xdr:nvSpPr>
      <xdr:spPr>
        <a:xfrm>
          <a:off x="6337300" y="13490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59690</xdr:rowOff>
    </xdr:from>
    <xdr:to xmlns:xdr="http://schemas.openxmlformats.org/drawingml/2006/spreadsheetDrawing">
      <xdr:col>59</xdr:col>
      <xdr:colOff>50800</xdr:colOff>
      <xdr:row>85</xdr:row>
      <xdr:rowOff>33020</xdr:rowOff>
    </xdr:to>
    <xdr:sp macro="" textlink="">
      <xdr:nvSpPr>
        <xdr:cNvPr id="433" name="正方形/長方形 432"/>
        <xdr:cNvSpPr/>
      </xdr:nvSpPr>
      <xdr:spPr>
        <a:xfrm>
          <a:off x="6215380" y="14292580"/>
          <a:ext cx="440055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59690</xdr:rowOff>
    </xdr:from>
    <xdr:to xmlns:xdr="http://schemas.openxmlformats.org/drawingml/2006/spreadsheetDrawing">
      <xdr:col>43</xdr:col>
      <xdr:colOff>63500</xdr:colOff>
      <xdr:row>86</xdr:row>
      <xdr:rowOff>146050</xdr:rowOff>
    </xdr:to>
    <xdr:sp macro="" textlink="">
      <xdr:nvSpPr>
        <xdr:cNvPr id="434" name="正方形/長方形 433"/>
        <xdr:cNvSpPr/>
      </xdr:nvSpPr>
      <xdr:spPr>
        <a:xfrm>
          <a:off x="633095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92710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33095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59690</xdr:rowOff>
    </xdr:from>
    <xdr:to xmlns:xdr="http://schemas.openxmlformats.org/drawingml/2006/spreadsheetDrawing">
      <xdr:col>48</xdr:col>
      <xdr:colOff>127000</xdr:colOff>
      <xdr:row>86</xdr:row>
      <xdr:rowOff>146050</xdr:rowOff>
    </xdr:to>
    <xdr:sp macro="" textlink="">
      <xdr:nvSpPr>
        <xdr:cNvPr id="436" name="正方形/長方形 435"/>
        <xdr:cNvSpPr/>
      </xdr:nvSpPr>
      <xdr:spPr>
        <a:xfrm>
          <a:off x="728980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92710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28980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59690</xdr:rowOff>
    </xdr:from>
    <xdr:to xmlns:xdr="http://schemas.openxmlformats.org/drawingml/2006/spreadsheetDrawing">
      <xdr:col>54</xdr:col>
      <xdr:colOff>127000</xdr:colOff>
      <xdr:row>86</xdr:row>
      <xdr:rowOff>146050</xdr:rowOff>
    </xdr:to>
    <xdr:sp macro="" textlink="">
      <xdr:nvSpPr>
        <xdr:cNvPr id="438" name="正方形/長方形 437"/>
        <xdr:cNvSpPr/>
      </xdr:nvSpPr>
      <xdr:spPr>
        <a:xfrm>
          <a:off x="836422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92710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36422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215380" y="15116810"/>
          <a:ext cx="4400550" cy="23101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3680"/>
    <xdr:sp macro="" textlink="">
      <xdr:nvSpPr>
        <xdr:cNvPr id="441" name="テキスト ボックス 440"/>
        <xdr:cNvSpPr txBox="1"/>
      </xdr:nvSpPr>
      <xdr:spPr>
        <a:xfrm>
          <a:off x="6177280" y="14925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215380" y="174269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26035</xdr:rowOff>
    </xdr:from>
    <xdr:to xmlns:xdr="http://schemas.openxmlformats.org/drawingml/2006/spreadsheetDrawing">
      <xdr:col>59</xdr:col>
      <xdr:colOff>50800</xdr:colOff>
      <xdr:row>98</xdr:row>
      <xdr:rowOff>26035</xdr:rowOff>
    </xdr:to>
    <xdr:cxnSp macro="">
      <xdr:nvCxnSpPr>
        <xdr:cNvPr id="443" name="直線コネクタ 442"/>
        <xdr:cNvCxnSpPr/>
      </xdr:nvCxnSpPr>
      <xdr:spPr>
        <a:xfrm>
          <a:off x="6215380" y="168484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7175"/>
    <xdr:sp macro="" textlink="">
      <xdr:nvSpPr>
        <xdr:cNvPr id="444" name="テキスト ボックス 443"/>
        <xdr:cNvSpPr txBox="1"/>
      </xdr:nvSpPr>
      <xdr:spPr>
        <a:xfrm>
          <a:off x="5977890" y="1670304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215380" y="162661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6" name="テキスト ボックス 445"/>
        <xdr:cNvSpPr txBox="1"/>
      </xdr:nvSpPr>
      <xdr:spPr>
        <a:xfrm>
          <a:off x="5654040" y="161213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7" name="直線コネクタ 446"/>
        <xdr:cNvCxnSpPr/>
      </xdr:nvCxnSpPr>
      <xdr:spPr>
        <a:xfrm>
          <a:off x="6215380" y="156870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116840</xdr:rowOff>
    </xdr:from>
    <xdr:ext cx="594995" cy="261620"/>
    <xdr:sp macro="" textlink="">
      <xdr:nvSpPr>
        <xdr:cNvPr id="448" name="テキスト ボックス 447"/>
        <xdr:cNvSpPr txBox="1"/>
      </xdr:nvSpPr>
      <xdr:spPr>
        <a:xfrm>
          <a:off x="5654040" y="1554988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88</xdr:row>
      <xdr:rowOff>26670</xdr:rowOff>
    </xdr:to>
    <xdr:cxnSp macro="">
      <xdr:nvCxnSpPr>
        <xdr:cNvPr id="449" name="直線コネクタ 448"/>
        <xdr:cNvCxnSpPr/>
      </xdr:nvCxnSpPr>
      <xdr:spPr>
        <a:xfrm>
          <a:off x="6215380" y="151168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57150</xdr:rowOff>
    </xdr:from>
    <xdr:ext cx="594995" cy="271145"/>
    <xdr:sp macro="" textlink="">
      <xdr:nvSpPr>
        <xdr:cNvPr id="450" name="テキスト ボックス 449"/>
        <xdr:cNvSpPr txBox="1"/>
      </xdr:nvSpPr>
      <xdr:spPr>
        <a:xfrm>
          <a:off x="5654040" y="14975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215380" y="15116810"/>
          <a:ext cx="4400550" cy="23101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90</xdr:row>
      <xdr:rowOff>99695</xdr:rowOff>
    </xdr:from>
    <xdr:to xmlns:xdr="http://schemas.openxmlformats.org/drawingml/2006/spreadsheetDrawing">
      <xdr:col>54</xdr:col>
      <xdr:colOff>179070</xdr:colOff>
      <xdr:row>97</xdr:row>
      <xdr:rowOff>109220</xdr:rowOff>
    </xdr:to>
    <xdr:cxnSp macro="">
      <xdr:nvCxnSpPr>
        <xdr:cNvPr id="452" name="直線コネクタ 451"/>
        <xdr:cNvCxnSpPr/>
      </xdr:nvCxnSpPr>
      <xdr:spPr>
        <a:xfrm flipV="1">
          <a:off x="9848850" y="15532735"/>
          <a:ext cx="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113030</xdr:rowOff>
    </xdr:from>
    <xdr:ext cx="532765" cy="259080"/>
    <xdr:sp macro="" textlink="">
      <xdr:nvSpPr>
        <xdr:cNvPr id="453" name="普通建設事業費 （ うち更新整備　）最小値テキスト"/>
        <xdr:cNvSpPr txBox="1"/>
      </xdr:nvSpPr>
      <xdr:spPr>
        <a:xfrm>
          <a:off x="9899650" y="16761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109220</xdr:rowOff>
    </xdr:from>
    <xdr:to xmlns:xdr="http://schemas.openxmlformats.org/drawingml/2006/spreadsheetDrawing">
      <xdr:col>55</xdr:col>
      <xdr:colOff>88900</xdr:colOff>
      <xdr:row>97</xdr:row>
      <xdr:rowOff>109220</xdr:rowOff>
    </xdr:to>
    <xdr:cxnSp macro="">
      <xdr:nvCxnSpPr>
        <xdr:cNvPr id="454" name="直線コネクタ 453"/>
        <xdr:cNvCxnSpPr/>
      </xdr:nvCxnSpPr>
      <xdr:spPr>
        <a:xfrm>
          <a:off x="9771380" y="167576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43815</xdr:rowOff>
    </xdr:from>
    <xdr:ext cx="596900" cy="271145"/>
    <xdr:sp macro="" textlink="">
      <xdr:nvSpPr>
        <xdr:cNvPr id="455" name="普通建設事業費 （ うち更新整備　）最大値テキスト"/>
        <xdr:cNvSpPr txBox="1"/>
      </xdr:nvSpPr>
      <xdr:spPr>
        <a:xfrm>
          <a:off x="9899650" y="15305405"/>
          <a:ext cx="5969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227,824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99695</xdr:rowOff>
    </xdr:from>
    <xdr:to xmlns:xdr="http://schemas.openxmlformats.org/drawingml/2006/spreadsheetDrawing">
      <xdr:col>55</xdr:col>
      <xdr:colOff>88900</xdr:colOff>
      <xdr:row>90</xdr:row>
      <xdr:rowOff>99695</xdr:rowOff>
    </xdr:to>
    <xdr:cxnSp macro="">
      <xdr:nvCxnSpPr>
        <xdr:cNvPr id="456" name="直線コネクタ 455"/>
        <xdr:cNvCxnSpPr/>
      </xdr:nvCxnSpPr>
      <xdr:spPr>
        <a:xfrm>
          <a:off x="9771380" y="1553273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85090</xdr:rowOff>
    </xdr:from>
    <xdr:to xmlns:xdr="http://schemas.openxmlformats.org/drawingml/2006/spreadsheetDrawing">
      <xdr:col>55</xdr:col>
      <xdr:colOff>0</xdr:colOff>
      <xdr:row>97</xdr:row>
      <xdr:rowOff>635</xdr:rowOff>
    </xdr:to>
    <xdr:cxnSp macro="">
      <xdr:nvCxnSpPr>
        <xdr:cNvPr id="457" name="直線コネクタ 456"/>
        <xdr:cNvCxnSpPr/>
      </xdr:nvCxnSpPr>
      <xdr:spPr>
        <a:xfrm flipV="1">
          <a:off x="9067800" y="16385540"/>
          <a:ext cx="78105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149860</xdr:rowOff>
    </xdr:from>
    <xdr:ext cx="532765" cy="258445"/>
    <xdr:sp macro="" textlink="">
      <xdr:nvSpPr>
        <xdr:cNvPr id="458" name="普通建設事業費 （ うち更新整備　）平均値テキスト"/>
        <xdr:cNvSpPr txBox="1"/>
      </xdr:nvSpPr>
      <xdr:spPr>
        <a:xfrm>
          <a:off x="9899650" y="16450310"/>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0</xdr:rowOff>
    </xdr:from>
    <xdr:to xmlns:xdr="http://schemas.openxmlformats.org/drawingml/2006/spreadsheetDrawing">
      <xdr:col>55</xdr:col>
      <xdr:colOff>50800</xdr:colOff>
      <xdr:row>96</xdr:row>
      <xdr:rowOff>101600</xdr:rowOff>
    </xdr:to>
    <xdr:sp macro="" textlink="">
      <xdr:nvSpPr>
        <xdr:cNvPr id="459" name="フローチャート: 判断 458"/>
        <xdr:cNvSpPr/>
      </xdr:nvSpPr>
      <xdr:spPr>
        <a:xfrm>
          <a:off x="9809480" y="164744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161290</xdr:rowOff>
    </xdr:from>
    <xdr:to xmlns:xdr="http://schemas.openxmlformats.org/drawingml/2006/spreadsheetDrawing">
      <xdr:col>50</xdr:col>
      <xdr:colOff>114300</xdr:colOff>
      <xdr:row>97</xdr:row>
      <xdr:rowOff>635</xdr:rowOff>
    </xdr:to>
    <xdr:cxnSp macro="">
      <xdr:nvCxnSpPr>
        <xdr:cNvPr id="460" name="直線コネクタ 459"/>
        <xdr:cNvCxnSpPr/>
      </xdr:nvCxnSpPr>
      <xdr:spPr>
        <a:xfrm>
          <a:off x="8235950" y="16461740"/>
          <a:ext cx="83185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163830</xdr:rowOff>
    </xdr:from>
    <xdr:to xmlns:xdr="http://schemas.openxmlformats.org/drawingml/2006/spreadsheetDrawing">
      <xdr:col>50</xdr:col>
      <xdr:colOff>165100</xdr:colOff>
      <xdr:row>96</xdr:row>
      <xdr:rowOff>93980</xdr:rowOff>
    </xdr:to>
    <xdr:sp macro="" textlink="">
      <xdr:nvSpPr>
        <xdr:cNvPr id="461" name="フローチャート: 判断 460"/>
        <xdr:cNvSpPr/>
      </xdr:nvSpPr>
      <xdr:spPr>
        <a:xfrm>
          <a:off x="9017000" y="164642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110490</xdr:rowOff>
    </xdr:from>
    <xdr:ext cx="532130" cy="258445"/>
    <xdr:sp macro="" textlink="">
      <xdr:nvSpPr>
        <xdr:cNvPr id="462" name="テキスト ボックス 461"/>
        <xdr:cNvSpPr txBox="1"/>
      </xdr:nvSpPr>
      <xdr:spPr>
        <a:xfrm>
          <a:off x="8811895" y="1623695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161290</xdr:rowOff>
    </xdr:from>
    <xdr:to xmlns:xdr="http://schemas.openxmlformats.org/drawingml/2006/spreadsheetDrawing">
      <xdr:col>45</xdr:col>
      <xdr:colOff>177800</xdr:colOff>
      <xdr:row>97</xdr:row>
      <xdr:rowOff>141605</xdr:rowOff>
    </xdr:to>
    <xdr:cxnSp macro="">
      <xdr:nvCxnSpPr>
        <xdr:cNvPr id="463" name="直線コネクタ 462"/>
        <xdr:cNvCxnSpPr/>
      </xdr:nvCxnSpPr>
      <xdr:spPr>
        <a:xfrm flipV="1">
          <a:off x="7392670" y="16461740"/>
          <a:ext cx="84328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27940</xdr:rowOff>
    </xdr:from>
    <xdr:to xmlns:xdr="http://schemas.openxmlformats.org/drawingml/2006/spreadsheetDrawing">
      <xdr:col>46</xdr:col>
      <xdr:colOff>38100</xdr:colOff>
      <xdr:row>96</xdr:row>
      <xdr:rowOff>129540</xdr:rowOff>
    </xdr:to>
    <xdr:sp macro="" textlink="">
      <xdr:nvSpPr>
        <xdr:cNvPr id="464" name="フローチャート: 判断 463"/>
        <xdr:cNvSpPr/>
      </xdr:nvSpPr>
      <xdr:spPr>
        <a:xfrm>
          <a:off x="8185150" y="165023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120650</xdr:rowOff>
    </xdr:from>
    <xdr:ext cx="534035" cy="258445"/>
    <xdr:sp macro="" textlink="">
      <xdr:nvSpPr>
        <xdr:cNvPr id="465" name="テキスト ボックス 464"/>
        <xdr:cNvSpPr txBox="1"/>
      </xdr:nvSpPr>
      <xdr:spPr>
        <a:xfrm>
          <a:off x="7980045" y="16595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123190</xdr:rowOff>
    </xdr:from>
    <xdr:to xmlns:xdr="http://schemas.openxmlformats.org/drawingml/2006/spreadsheetDrawing">
      <xdr:col>41</xdr:col>
      <xdr:colOff>50800</xdr:colOff>
      <xdr:row>97</xdr:row>
      <xdr:rowOff>141605</xdr:rowOff>
    </xdr:to>
    <xdr:cxnSp macro="">
      <xdr:nvCxnSpPr>
        <xdr:cNvPr id="466" name="直線コネクタ 465"/>
        <xdr:cNvCxnSpPr/>
      </xdr:nvCxnSpPr>
      <xdr:spPr>
        <a:xfrm>
          <a:off x="6560820" y="16771620"/>
          <a:ext cx="8318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82550</xdr:rowOff>
    </xdr:from>
    <xdr:to xmlns:xdr="http://schemas.openxmlformats.org/drawingml/2006/spreadsheetDrawing">
      <xdr:col>41</xdr:col>
      <xdr:colOff>101600</xdr:colOff>
      <xdr:row>97</xdr:row>
      <xdr:rowOff>12700</xdr:rowOff>
    </xdr:to>
    <xdr:sp macro="" textlink="">
      <xdr:nvSpPr>
        <xdr:cNvPr id="467" name="フローチャート: 判断 466"/>
        <xdr:cNvSpPr/>
      </xdr:nvSpPr>
      <xdr:spPr>
        <a:xfrm>
          <a:off x="7341870" y="165569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29210</xdr:rowOff>
    </xdr:from>
    <xdr:ext cx="534035" cy="258445"/>
    <xdr:sp macro="" textlink="">
      <xdr:nvSpPr>
        <xdr:cNvPr id="468" name="テキスト ボックス 467"/>
        <xdr:cNvSpPr txBox="1"/>
      </xdr:nvSpPr>
      <xdr:spPr>
        <a:xfrm>
          <a:off x="7148195" y="1632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77470</xdr:rowOff>
    </xdr:from>
    <xdr:to xmlns:xdr="http://schemas.openxmlformats.org/drawingml/2006/spreadsheetDrawing">
      <xdr:col>36</xdr:col>
      <xdr:colOff>165100</xdr:colOff>
      <xdr:row>97</xdr:row>
      <xdr:rowOff>8255</xdr:rowOff>
    </xdr:to>
    <xdr:sp macro="" textlink="">
      <xdr:nvSpPr>
        <xdr:cNvPr id="469" name="フローチャート: 判断 468"/>
        <xdr:cNvSpPr/>
      </xdr:nvSpPr>
      <xdr:spPr>
        <a:xfrm>
          <a:off x="6510020" y="165519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24765</xdr:rowOff>
    </xdr:from>
    <xdr:ext cx="532130" cy="257175"/>
    <xdr:sp macro="" textlink="">
      <xdr:nvSpPr>
        <xdr:cNvPr id="470" name="テキスト ボックス 469"/>
        <xdr:cNvSpPr txBox="1"/>
      </xdr:nvSpPr>
      <xdr:spPr>
        <a:xfrm>
          <a:off x="6304915" y="1632521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6540"/>
    <xdr:sp macro="" textlink="">
      <xdr:nvSpPr>
        <xdr:cNvPr id="471" name="テキスト ボックス 470"/>
        <xdr:cNvSpPr txBox="1"/>
      </xdr:nvSpPr>
      <xdr:spPr>
        <a:xfrm>
          <a:off x="96697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6540"/>
    <xdr:sp macro="" textlink="">
      <xdr:nvSpPr>
        <xdr:cNvPr id="472" name="テキスト ボックス 471"/>
        <xdr:cNvSpPr txBox="1"/>
      </xdr:nvSpPr>
      <xdr:spPr>
        <a:xfrm>
          <a:off x="888873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6540"/>
    <xdr:sp macro="" textlink="">
      <xdr:nvSpPr>
        <xdr:cNvPr id="473" name="テキスト ボックス 472"/>
        <xdr:cNvSpPr txBox="1"/>
      </xdr:nvSpPr>
      <xdr:spPr>
        <a:xfrm>
          <a:off x="80568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6540"/>
    <xdr:sp macro="" textlink="">
      <xdr:nvSpPr>
        <xdr:cNvPr id="474" name="テキスト ボックス 473"/>
        <xdr:cNvSpPr txBox="1"/>
      </xdr:nvSpPr>
      <xdr:spPr>
        <a:xfrm>
          <a:off x="721360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6540"/>
    <xdr:sp macro="" textlink="">
      <xdr:nvSpPr>
        <xdr:cNvPr id="475" name="テキスト ボックス 474"/>
        <xdr:cNvSpPr txBox="1"/>
      </xdr:nvSpPr>
      <xdr:spPr>
        <a:xfrm>
          <a:off x="638175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34290</xdr:rowOff>
    </xdr:from>
    <xdr:to xmlns:xdr="http://schemas.openxmlformats.org/drawingml/2006/spreadsheetDrawing">
      <xdr:col>55</xdr:col>
      <xdr:colOff>50800</xdr:colOff>
      <xdr:row>95</xdr:row>
      <xdr:rowOff>135890</xdr:rowOff>
    </xdr:to>
    <xdr:sp macro="" textlink="">
      <xdr:nvSpPr>
        <xdr:cNvPr id="476" name="楕円 475"/>
        <xdr:cNvSpPr/>
      </xdr:nvSpPr>
      <xdr:spPr>
        <a:xfrm>
          <a:off x="9809480" y="163347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57150</xdr:rowOff>
    </xdr:from>
    <xdr:ext cx="532765" cy="258445"/>
    <xdr:sp macro="" textlink="">
      <xdr:nvSpPr>
        <xdr:cNvPr id="477" name="普通建設事業費 （ うち更新整備　）該当値テキスト"/>
        <xdr:cNvSpPr txBox="1"/>
      </xdr:nvSpPr>
      <xdr:spPr>
        <a:xfrm>
          <a:off x="9899650" y="1618361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121285</xdr:rowOff>
    </xdr:from>
    <xdr:to xmlns:xdr="http://schemas.openxmlformats.org/drawingml/2006/spreadsheetDrawing">
      <xdr:col>50</xdr:col>
      <xdr:colOff>165100</xdr:colOff>
      <xdr:row>97</xdr:row>
      <xdr:rowOff>51435</xdr:rowOff>
    </xdr:to>
    <xdr:sp macro="" textlink="">
      <xdr:nvSpPr>
        <xdr:cNvPr id="478" name="楕円 477"/>
        <xdr:cNvSpPr/>
      </xdr:nvSpPr>
      <xdr:spPr>
        <a:xfrm>
          <a:off x="9017000" y="165957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42545</xdr:rowOff>
    </xdr:from>
    <xdr:ext cx="532130" cy="257175"/>
    <xdr:sp macro="" textlink="">
      <xdr:nvSpPr>
        <xdr:cNvPr id="479" name="テキスト ボックス 478"/>
        <xdr:cNvSpPr txBox="1"/>
      </xdr:nvSpPr>
      <xdr:spPr>
        <a:xfrm>
          <a:off x="8811895" y="1669097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110490</xdr:rowOff>
    </xdr:from>
    <xdr:to xmlns:xdr="http://schemas.openxmlformats.org/drawingml/2006/spreadsheetDrawing">
      <xdr:col>46</xdr:col>
      <xdr:colOff>38100</xdr:colOff>
      <xdr:row>96</xdr:row>
      <xdr:rowOff>40640</xdr:rowOff>
    </xdr:to>
    <xdr:sp macro="" textlink="">
      <xdr:nvSpPr>
        <xdr:cNvPr id="480" name="楕円 479"/>
        <xdr:cNvSpPr/>
      </xdr:nvSpPr>
      <xdr:spPr>
        <a:xfrm>
          <a:off x="8185150" y="1641094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57150</xdr:rowOff>
    </xdr:from>
    <xdr:ext cx="534035" cy="258445"/>
    <xdr:sp macro="" textlink="">
      <xdr:nvSpPr>
        <xdr:cNvPr id="481" name="テキスト ボックス 480"/>
        <xdr:cNvSpPr txBox="1"/>
      </xdr:nvSpPr>
      <xdr:spPr>
        <a:xfrm>
          <a:off x="7980045" y="16183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91440</xdr:rowOff>
    </xdr:from>
    <xdr:to xmlns:xdr="http://schemas.openxmlformats.org/drawingml/2006/spreadsheetDrawing">
      <xdr:col>41</xdr:col>
      <xdr:colOff>101600</xdr:colOff>
      <xdr:row>98</xdr:row>
      <xdr:rowOff>21590</xdr:rowOff>
    </xdr:to>
    <xdr:sp macro="" textlink="">
      <xdr:nvSpPr>
        <xdr:cNvPr id="482" name="楕円 481"/>
        <xdr:cNvSpPr/>
      </xdr:nvSpPr>
      <xdr:spPr>
        <a:xfrm>
          <a:off x="7341870" y="167398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12700</xdr:rowOff>
    </xdr:from>
    <xdr:ext cx="467360" cy="259080"/>
    <xdr:sp macro="" textlink="">
      <xdr:nvSpPr>
        <xdr:cNvPr id="483" name="テキスト ボックス 482"/>
        <xdr:cNvSpPr txBox="1"/>
      </xdr:nvSpPr>
      <xdr:spPr>
        <a:xfrm>
          <a:off x="7169150" y="16835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73025</xdr:rowOff>
    </xdr:from>
    <xdr:to xmlns:xdr="http://schemas.openxmlformats.org/drawingml/2006/spreadsheetDrawing">
      <xdr:col>36</xdr:col>
      <xdr:colOff>165100</xdr:colOff>
      <xdr:row>98</xdr:row>
      <xdr:rowOff>3175</xdr:rowOff>
    </xdr:to>
    <xdr:sp macro="" textlink="">
      <xdr:nvSpPr>
        <xdr:cNvPr id="484" name="楕円 483"/>
        <xdr:cNvSpPr/>
      </xdr:nvSpPr>
      <xdr:spPr>
        <a:xfrm>
          <a:off x="6510020" y="167214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165735</xdr:rowOff>
    </xdr:from>
    <xdr:ext cx="532130" cy="259080"/>
    <xdr:sp macro="" textlink="">
      <xdr:nvSpPr>
        <xdr:cNvPr id="485" name="テキスト ボックス 484"/>
        <xdr:cNvSpPr txBox="1"/>
      </xdr:nvSpPr>
      <xdr:spPr>
        <a:xfrm>
          <a:off x="6304915" y="16814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86" name="正方形/長方形 485"/>
        <xdr:cNvSpPr/>
      </xdr:nvSpPr>
      <xdr:spPr>
        <a:xfrm>
          <a:off x="11703050" y="4003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139065</xdr:rowOff>
    </xdr:to>
    <xdr:sp macro="" textlink="">
      <xdr:nvSpPr>
        <xdr:cNvPr id="487" name="正方形/長方形 486"/>
        <xdr:cNvSpPr/>
      </xdr:nvSpPr>
      <xdr:spPr>
        <a:xfrm>
          <a:off x="1181862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88265</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181862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139065</xdr:rowOff>
    </xdr:to>
    <xdr:sp macro="" textlink="">
      <xdr:nvSpPr>
        <xdr:cNvPr id="489" name="正方形/長方形 488"/>
        <xdr:cNvSpPr/>
      </xdr:nvSpPr>
      <xdr:spPr>
        <a:xfrm>
          <a:off x="1277747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88265</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277747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139065</xdr:rowOff>
    </xdr:to>
    <xdr:sp macro="" textlink="">
      <xdr:nvSpPr>
        <xdr:cNvPr id="491" name="正方形/長方形 490"/>
        <xdr:cNvSpPr/>
      </xdr:nvSpPr>
      <xdr:spPr>
        <a:xfrm>
          <a:off x="1385189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88265</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385189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81915</xdr:rowOff>
    </xdr:to>
    <xdr:sp macro="" textlink="">
      <xdr:nvSpPr>
        <xdr:cNvPr id="493" name="正方形/長方形 492"/>
        <xdr:cNvSpPr/>
      </xdr:nvSpPr>
      <xdr:spPr>
        <a:xfrm>
          <a:off x="11703050" y="4828540"/>
          <a:ext cx="44119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4" name="テキスト ボックス 493"/>
        <xdr:cNvSpPr txBox="1"/>
      </xdr:nvSpPr>
      <xdr:spPr>
        <a:xfrm>
          <a:off x="11664950" y="46380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177800</xdr:colOff>
      <xdr:row>41</xdr:row>
      <xdr:rowOff>81915</xdr:rowOff>
    </xdr:to>
    <xdr:cxnSp macro="">
      <xdr:nvCxnSpPr>
        <xdr:cNvPr id="495" name="直線コネクタ 494"/>
        <xdr:cNvCxnSpPr/>
      </xdr:nvCxnSpPr>
      <xdr:spPr>
        <a:xfrm>
          <a:off x="11703050" y="7113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1703050" y="67881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6380" cy="259080"/>
    <xdr:sp macro="" textlink="">
      <xdr:nvSpPr>
        <xdr:cNvPr id="497" name="テキスト ボックス 496"/>
        <xdr:cNvSpPr txBox="1"/>
      </xdr:nvSpPr>
      <xdr:spPr>
        <a:xfrm>
          <a:off x="11465560" y="6645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1703050" y="64611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29590" cy="256540"/>
    <xdr:sp macro="" textlink="">
      <xdr:nvSpPr>
        <xdr:cNvPr id="499" name="テキスト ボックス 498"/>
        <xdr:cNvSpPr txBox="1"/>
      </xdr:nvSpPr>
      <xdr:spPr>
        <a:xfrm>
          <a:off x="11205845" y="6318885"/>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130810</xdr:rowOff>
    </xdr:from>
    <xdr:to xmlns:xdr="http://schemas.openxmlformats.org/drawingml/2006/spreadsheetDrawing">
      <xdr:col>89</xdr:col>
      <xdr:colOff>177800</xdr:colOff>
      <xdr:row>35</xdr:row>
      <xdr:rowOff>130810</xdr:rowOff>
    </xdr:to>
    <xdr:cxnSp macro="">
      <xdr:nvCxnSpPr>
        <xdr:cNvPr id="500" name="直線コネクタ 499"/>
        <xdr:cNvCxnSpPr/>
      </xdr:nvCxnSpPr>
      <xdr:spPr>
        <a:xfrm>
          <a:off x="11703050" y="61341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160020</xdr:rowOff>
    </xdr:from>
    <xdr:ext cx="529590" cy="258445"/>
    <xdr:sp macro="" textlink="">
      <xdr:nvSpPr>
        <xdr:cNvPr id="501" name="テキスト ボックス 500"/>
        <xdr:cNvSpPr txBox="1"/>
      </xdr:nvSpPr>
      <xdr:spPr>
        <a:xfrm>
          <a:off x="11205845" y="599186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147320</xdr:rowOff>
    </xdr:from>
    <xdr:to xmlns:xdr="http://schemas.openxmlformats.org/drawingml/2006/spreadsheetDrawing">
      <xdr:col>89</xdr:col>
      <xdr:colOff>177800</xdr:colOff>
      <xdr:row>33</xdr:row>
      <xdr:rowOff>147320</xdr:rowOff>
    </xdr:to>
    <xdr:cxnSp macro="">
      <xdr:nvCxnSpPr>
        <xdr:cNvPr id="502" name="直線コネクタ 501"/>
        <xdr:cNvCxnSpPr/>
      </xdr:nvCxnSpPr>
      <xdr:spPr>
        <a:xfrm>
          <a:off x="11703050" y="58077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5080</xdr:rowOff>
    </xdr:from>
    <xdr:ext cx="529590" cy="259080"/>
    <xdr:sp macro="" textlink="">
      <xdr:nvSpPr>
        <xdr:cNvPr id="503" name="テキスト ボックス 502"/>
        <xdr:cNvSpPr txBox="1"/>
      </xdr:nvSpPr>
      <xdr:spPr>
        <a:xfrm>
          <a:off x="11205845" y="5665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163195</xdr:rowOff>
    </xdr:from>
    <xdr:to xmlns:xdr="http://schemas.openxmlformats.org/drawingml/2006/spreadsheetDrawing">
      <xdr:col>89</xdr:col>
      <xdr:colOff>177800</xdr:colOff>
      <xdr:row>31</xdr:row>
      <xdr:rowOff>163195</xdr:rowOff>
    </xdr:to>
    <xdr:cxnSp macro="">
      <xdr:nvCxnSpPr>
        <xdr:cNvPr id="504" name="直線コネクタ 503"/>
        <xdr:cNvCxnSpPr/>
      </xdr:nvCxnSpPr>
      <xdr:spPr>
        <a:xfrm>
          <a:off x="11703050" y="54806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5" name="テキスト ボックス 504"/>
        <xdr:cNvSpPr txBox="1"/>
      </xdr:nvSpPr>
      <xdr:spPr>
        <a:xfrm>
          <a:off x="11141710" y="533971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1703050" y="51549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37465</xdr:rowOff>
    </xdr:from>
    <xdr:ext cx="594995" cy="259080"/>
    <xdr:sp macro="" textlink="">
      <xdr:nvSpPr>
        <xdr:cNvPr id="507" name="テキスト ボックス 506"/>
        <xdr:cNvSpPr txBox="1"/>
      </xdr:nvSpPr>
      <xdr:spPr>
        <a:xfrm>
          <a:off x="11141710" y="5012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1703050" y="4828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6540"/>
    <xdr:sp macro="" textlink="">
      <xdr:nvSpPr>
        <xdr:cNvPr id="509" name="テキスト ボックス 508"/>
        <xdr:cNvSpPr txBox="1"/>
      </xdr:nvSpPr>
      <xdr:spPr>
        <a:xfrm>
          <a:off x="11141710" y="46863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81915</xdr:rowOff>
    </xdr:to>
    <xdr:sp macro="" textlink="">
      <xdr:nvSpPr>
        <xdr:cNvPr id="510" name="災害復旧事業費グラフ枠"/>
        <xdr:cNvSpPr/>
      </xdr:nvSpPr>
      <xdr:spPr>
        <a:xfrm>
          <a:off x="11703050" y="4828540"/>
          <a:ext cx="44119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81915</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5346045" y="522795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102235</xdr:rowOff>
    </xdr:from>
    <xdr:ext cx="249555" cy="258445"/>
    <xdr:sp macro="" textlink="">
      <xdr:nvSpPr>
        <xdr:cNvPr id="512" name="災害復旧事業費最小値テキスト"/>
        <xdr:cNvSpPr txBox="1"/>
      </xdr:nvSpPr>
      <xdr:spPr>
        <a:xfrm>
          <a:off x="15398750" y="67913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5259050" y="67881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27940</xdr:rowOff>
    </xdr:from>
    <xdr:ext cx="598805" cy="259080"/>
    <xdr:sp macro="" textlink="">
      <xdr:nvSpPr>
        <xdr:cNvPr id="514" name="災害復旧事業費最大値テキスト"/>
        <xdr:cNvSpPr txBox="1"/>
      </xdr:nvSpPr>
      <xdr:spPr>
        <a:xfrm>
          <a:off x="15398750" y="5002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81915</xdr:rowOff>
    </xdr:from>
    <xdr:to xmlns:xdr="http://schemas.openxmlformats.org/drawingml/2006/spreadsheetDrawing">
      <xdr:col>86</xdr:col>
      <xdr:colOff>25400</xdr:colOff>
      <xdr:row>30</xdr:row>
      <xdr:rowOff>81915</xdr:rowOff>
    </xdr:to>
    <xdr:cxnSp macro="">
      <xdr:nvCxnSpPr>
        <xdr:cNvPr id="515" name="直線コネクタ 514"/>
        <xdr:cNvCxnSpPr/>
      </xdr:nvCxnSpPr>
      <xdr:spPr>
        <a:xfrm>
          <a:off x="15259050" y="52279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16" name="直線コネクタ 515"/>
        <xdr:cNvCxnSpPr/>
      </xdr:nvCxnSpPr>
      <xdr:spPr>
        <a:xfrm>
          <a:off x="14555470" y="6788150"/>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94615</xdr:rowOff>
    </xdr:from>
    <xdr:ext cx="534670" cy="259080"/>
    <xdr:sp macro="" textlink="">
      <xdr:nvSpPr>
        <xdr:cNvPr id="517" name="災害復旧事業費平均値テキスト"/>
        <xdr:cNvSpPr txBox="1"/>
      </xdr:nvSpPr>
      <xdr:spPr>
        <a:xfrm>
          <a:off x="15398750" y="6440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71755</xdr:rowOff>
    </xdr:from>
    <xdr:to xmlns:xdr="http://schemas.openxmlformats.org/drawingml/2006/spreadsheetDrawing">
      <xdr:col>85</xdr:col>
      <xdr:colOff>177800</xdr:colOff>
      <xdr:row>39</xdr:row>
      <xdr:rowOff>1905</xdr:rowOff>
    </xdr:to>
    <xdr:sp macro="" textlink="">
      <xdr:nvSpPr>
        <xdr:cNvPr id="518" name="フローチャート: 判断 517"/>
        <xdr:cNvSpPr/>
      </xdr:nvSpPr>
      <xdr:spPr>
        <a:xfrm>
          <a:off x="15297150" y="658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99060</xdr:rowOff>
    </xdr:from>
    <xdr:to xmlns:xdr="http://schemas.openxmlformats.org/drawingml/2006/spreadsheetDrawing">
      <xdr:col>81</xdr:col>
      <xdr:colOff>50800</xdr:colOff>
      <xdr:row>39</xdr:row>
      <xdr:rowOff>99060</xdr:rowOff>
    </xdr:to>
    <xdr:cxnSp macro="">
      <xdr:nvCxnSpPr>
        <xdr:cNvPr id="519" name="直線コネクタ 518"/>
        <xdr:cNvCxnSpPr/>
      </xdr:nvCxnSpPr>
      <xdr:spPr>
        <a:xfrm>
          <a:off x="13723620" y="678815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136525</xdr:rowOff>
    </xdr:from>
    <xdr:to xmlns:xdr="http://schemas.openxmlformats.org/drawingml/2006/spreadsheetDrawing">
      <xdr:col>81</xdr:col>
      <xdr:colOff>101600</xdr:colOff>
      <xdr:row>39</xdr:row>
      <xdr:rowOff>66675</xdr:rowOff>
    </xdr:to>
    <xdr:sp macro="" textlink="">
      <xdr:nvSpPr>
        <xdr:cNvPr id="520" name="フローチャート: 判断 519"/>
        <xdr:cNvSpPr/>
      </xdr:nvSpPr>
      <xdr:spPr>
        <a:xfrm>
          <a:off x="1450467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82550</xdr:rowOff>
    </xdr:from>
    <xdr:ext cx="467360" cy="259080"/>
    <xdr:sp macro="" textlink="">
      <xdr:nvSpPr>
        <xdr:cNvPr id="521" name="テキスト ボックス 520"/>
        <xdr:cNvSpPr txBox="1"/>
      </xdr:nvSpPr>
      <xdr:spPr>
        <a:xfrm>
          <a:off x="14331950" y="6428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99060</xdr:rowOff>
    </xdr:to>
    <xdr:cxnSp macro="">
      <xdr:nvCxnSpPr>
        <xdr:cNvPr id="522" name="直線コネクタ 521"/>
        <xdr:cNvCxnSpPr/>
      </xdr:nvCxnSpPr>
      <xdr:spPr>
        <a:xfrm>
          <a:off x="12891770" y="678815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163195</xdr:rowOff>
    </xdr:from>
    <xdr:to xmlns:xdr="http://schemas.openxmlformats.org/drawingml/2006/spreadsheetDrawing">
      <xdr:col>76</xdr:col>
      <xdr:colOff>165100</xdr:colOff>
      <xdr:row>39</xdr:row>
      <xdr:rowOff>100330</xdr:rowOff>
    </xdr:to>
    <xdr:sp macro="" textlink="">
      <xdr:nvSpPr>
        <xdr:cNvPr id="523" name="フローチャート: 判断 522"/>
        <xdr:cNvSpPr/>
      </xdr:nvSpPr>
      <xdr:spPr>
        <a:xfrm>
          <a:off x="13672820" y="6680835"/>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116205</xdr:rowOff>
    </xdr:from>
    <xdr:ext cx="467360" cy="259080"/>
    <xdr:sp macro="" textlink="">
      <xdr:nvSpPr>
        <xdr:cNvPr id="524" name="テキスト ボックス 523"/>
        <xdr:cNvSpPr txBox="1"/>
      </xdr:nvSpPr>
      <xdr:spPr>
        <a:xfrm>
          <a:off x="13500100" y="6462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25" name="直線コネクタ 524"/>
        <xdr:cNvCxnSpPr/>
      </xdr:nvCxnSpPr>
      <xdr:spPr>
        <a:xfrm>
          <a:off x="12048490" y="678815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635</xdr:rowOff>
    </xdr:from>
    <xdr:to xmlns:xdr="http://schemas.openxmlformats.org/drawingml/2006/spreadsheetDrawing">
      <xdr:col>72</xdr:col>
      <xdr:colOff>38100</xdr:colOff>
      <xdr:row>39</xdr:row>
      <xdr:rowOff>102235</xdr:rowOff>
    </xdr:to>
    <xdr:sp macro="" textlink="">
      <xdr:nvSpPr>
        <xdr:cNvPr id="526" name="フローチャート: 判断 525"/>
        <xdr:cNvSpPr/>
      </xdr:nvSpPr>
      <xdr:spPr>
        <a:xfrm>
          <a:off x="12840970" y="66897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118745</xdr:rowOff>
    </xdr:from>
    <xdr:ext cx="469265" cy="259080"/>
    <xdr:sp macro="" textlink="">
      <xdr:nvSpPr>
        <xdr:cNvPr id="527" name="テキスト ボックス 526"/>
        <xdr:cNvSpPr txBox="1"/>
      </xdr:nvSpPr>
      <xdr:spPr>
        <a:xfrm>
          <a:off x="12668250" y="6464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136525</xdr:rowOff>
    </xdr:from>
    <xdr:to xmlns:xdr="http://schemas.openxmlformats.org/drawingml/2006/spreadsheetDrawing">
      <xdr:col>67</xdr:col>
      <xdr:colOff>101600</xdr:colOff>
      <xdr:row>39</xdr:row>
      <xdr:rowOff>66675</xdr:rowOff>
    </xdr:to>
    <xdr:sp macro="" textlink="">
      <xdr:nvSpPr>
        <xdr:cNvPr id="528" name="フローチャート: 判断 527"/>
        <xdr:cNvSpPr/>
      </xdr:nvSpPr>
      <xdr:spPr>
        <a:xfrm>
          <a:off x="1199769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82550</xdr:rowOff>
    </xdr:from>
    <xdr:ext cx="467360" cy="259080"/>
    <xdr:sp macro="" textlink="">
      <xdr:nvSpPr>
        <xdr:cNvPr id="529" name="テキスト ボックス 528"/>
        <xdr:cNvSpPr txBox="1"/>
      </xdr:nvSpPr>
      <xdr:spPr>
        <a:xfrm>
          <a:off x="11824970" y="6428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516888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31" name="テキスト ボックス 530"/>
        <xdr:cNvSpPr txBox="1"/>
      </xdr:nvSpPr>
      <xdr:spPr>
        <a:xfrm>
          <a:off x="14376400" y="7112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354455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27127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34" name="テキスト ボックス 533"/>
        <xdr:cNvSpPr txBox="1"/>
      </xdr:nvSpPr>
      <xdr:spPr>
        <a:xfrm>
          <a:off x="11869420" y="7112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47625</xdr:rowOff>
    </xdr:from>
    <xdr:to xmlns:xdr="http://schemas.openxmlformats.org/drawingml/2006/spreadsheetDrawing">
      <xdr:col>85</xdr:col>
      <xdr:colOff>177800</xdr:colOff>
      <xdr:row>39</xdr:row>
      <xdr:rowOff>149225</xdr:rowOff>
    </xdr:to>
    <xdr:sp macro="" textlink="">
      <xdr:nvSpPr>
        <xdr:cNvPr id="535" name="楕円 534"/>
        <xdr:cNvSpPr/>
      </xdr:nvSpPr>
      <xdr:spPr>
        <a:xfrm>
          <a:off x="1529715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6540"/>
    <xdr:sp macro="" textlink="">
      <xdr:nvSpPr>
        <xdr:cNvPr id="536" name="災害復旧事業費該当値テキスト"/>
        <xdr:cNvSpPr txBox="1"/>
      </xdr:nvSpPr>
      <xdr:spPr>
        <a:xfrm>
          <a:off x="15398750" y="665226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149225</xdr:rowOff>
    </xdr:to>
    <xdr:sp macro="" textlink="">
      <xdr:nvSpPr>
        <xdr:cNvPr id="537" name="楕円 536"/>
        <xdr:cNvSpPr/>
      </xdr:nvSpPr>
      <xdr:spPr>
        <a:xfrm>
          <a:off x="1450467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140335</xdr:rowOff>
    </xdr:from>
    <xdr:ext cx="247015" cy="259080"/>
    <xdr:sp macro="" textlink="">
      <xdr:nvSpPr>
        <xdr:cNvPr id="538" name="テキスト ボックス 537"/>
        <xdr:cNvSpPr txBox="1"/>
      </xdr:nvSpPr>
      <xdr:spPr>
        <a:xfrm>
          <a:off x="14442440" y="682942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47625</xdr:rowOff>
    </xdr:from>
    <xdr:to xmlns:xdr="http://schemas.openxmlformats.org/drawingml/2006/spreadsheetDrawing">
      <xdr:col>76</xdr:col>
      <xdr:colOff>165100</xdr:colOff>
      <xdr:row>39</xdr:row>
      <xdr:rowOff>149225</xdr:rowOff>
    </xdr:to>
    <xdr:sp macro="" textlink="">
      <xdr:nvSpPr>
        <xdr:cNvPr id="539" name="楕円 538"/>
        <xdr:cNvSpPr/>
      </xdr:nvSpPr>
      <xdr:spPr>
        <a:xfrm>
          <a:off x="1367282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39</xdr:row>
      <xdr:rowOff>140335</xdr:rowOff>
    </xdr:from>
    <xdr:ext cx="248920" cy="259080"/>
    <xdr:sp macro="" textlink="">
      <xdr:nvSpPr>
        <xdr:cNvPr id="540" name="テキスト ボックス 539"/>
        <xdr:cNvSpPr txBox="1"/>
      </xdr:nvSpPr>
      <xdr:spPr>
        <a:xfrm>
          <a:off x="13609320" y="68294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47625</xdr:rowOff>
    </xdr:from>
    <xdr:to xmlns:xdr="http://schemas.openxmlformats.org/drawingml/2006/spreadsheetDrawing">
      <xdr:col>72</xdr:col>
      <xdr:colOff>38100</xdr:colOff>
      <xdr:row>39</xdr:row>
      <xdr:rowOff>149225</xdr:rowOff>
    </xdr:to>
    <xdr:sp macro="" textlink="">
      <xdr:nvSpPr>
        <xdr:cNvPr id="541" name="楕円 540"/>
        <xdr:cNvSpPr/>
      </xdr:nvSpPr>
      <xdr:spPr>
        <a:xfrm>
          <a:off x="12840970" y="67367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140335</xdr:rowOff>
    </xdr:from>
    <xdr:ext cx="248920" cy="259080"/>
    <xdr:sp macro="" textlink="">
      <xdr:nvSpPr>
        <xdr:cNvPr id="542" name="テキスト ボックス 541"/>
        <xdr:cNvSpPr txBox="1"/>
      </xdr:nvSpPr>
      <xdr:spPr>
        <a:xfrm>
          <a:off x="12767310" y="68294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47625</xdr:rowOff>
    </xdr:from>
    <xdr:to xmlns:xdr="http://schemas.openxmlformats.org/drawingml/2006/spreadsheetDrawing">
      <xdr:col>67</xdr:col>
      <xdr:colOff>101600</xdr:colOff>
      <xdr:row>39</xdr:row>
      <xdr:rowOff>149225</xdr:rowOff>
    </xdr:to>
    <xdr:sp macro="" textlink="">
      <xdr:nvSpPr>
        <xdr:cNvPr id="543" name="楕円 542"/>
        <xdr:cNvSpPr/>
      </xdr:nvSpPr>
      <xdr:spPr>
        <a:xfrm>
          <a:off x="1199769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140335</xdr:rowOff>
    </xdr:from>
    <xdr:ext cx="247015" cy="259080"/>
    <xdr:sp macro="" textlink="">
      <xdr:nvSpPr>
        <xdr:cNvPr id="544" name="テキスト ボックス 543"/>
        <xdr:cNvSpPr txBox="1"/>
      </xdr:nvSpPr>
      <xdr:spPr>
        <a:xfrm>
          <a:off x="11935460" y="682942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45" name="正方形/長方形 544"/>
        <xdr:cNvSpPr/>
      </xdr:nvSpPr>
      <xdr:spPr>
        <a:xfrm>
          <a:off x="11703050" y="7432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139065</xdr:rowOff>
    </xdr:to>
    <xdr:sp macro="" textlink="">
      <xdr:nvSpPr>
        <xdr:cNvPr id="546" name="正方形/長方形 545"/>
        <xdr:cNvSpPr/>
      </xdr:nvSpPr>
      <xdr:spPr>
        <a:xfrm>
          <a:off x="1181862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88265</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181862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139065</xdr:rowOff>
    </xdr:to>
    <xdr:sp macro="" textlink="">
      <xdr:nvSpPr>
        <xdr:cNvPr id="548" name="正方形/長方形 547"/>
        <xdr:cNvSpPr/>
      </xdr:nvSpPr>
      <xdr:spPr>
        <a:xfrm>
          <a:off x="1277747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88265</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277747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139065</xdr:rowOff>
    </xdr:to>
    <xdr:sp macro="" textlink="">
      <xdr:nvSpPr>
        <xdr:cNvPr id="550" name="正方形/長方形 549"/>
        <xdr:cNvSpPr/>
      </xdr:nvSpPr>
      <xdr:spPr>
        <a:xfrm>
          <a:off x="1385189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88265</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385189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81915</xdr:rowOff>
    </xdr:to>
    <xdr:sp macro="" textlink="">
      <xdr:nvSpPr>
        <xdr:cNvPr id="552" name="正方形/長方形 551"/>
        <xdr:cNvSpPr/>
      </xdr:nvSpPr>
      <xdr:spPr>
        <a:xfrm>
          <a:off x="11703050" y="8257540"/>
          <a:ext cx="44119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3" name="テキスト ボックス 552"/>
        <xdr:cNvSpPr txBox="1"/>
      </xdr:nvSpPr>
      <xdr:spPr>
        <a:xfrm>
          <a:off x="11664950" y="80670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177800</xdr:colOff>
      <xdr:row>61</xdr:row>
      <xdr:rowOff>81915</xdr:rowOff>
    </xdr:to>
    <xdr:cxnSp macro="">
      <xdr:nvCxnSpPr>
        <xdr:cNvPr id="554" name="直線コネクタ 553"/>
        <xdr:cNvCxnSpPr/>
      </xdr:nvCxnSpPr>
      <xdr:spPr>
        <a:xfrm>
          <a:off x="11703050" y="10542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139065</xdr:rowOff>
    </xdr:from>
    <xdr:to xmlns:xdr="http://schemas.openxmlformats.org/drawingml/2006/spreadsheetDrawing">
      <xdr:col>89</xdr:col>
      <xdr:colOff>177800</xdr:colOff>
      <xdr:row>54</xdr:row>
      <xdr:rowOff>139065</xdr:rowOff>
    </xdr:to>
    <xdr:cxnSp macro="">
      <xdr:nvCxnSpPr>
        <xdr:cNvPr id="555" name="直線コネクタ 554"/>
        <xdr:cNvCxnSpPr/>
      </xdr:nvCxnSpPr>
      <xdr:spPr>
        <a:xfrm>
          <a:off x="11703050" y="9399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163195</xdr:rowOff>
    </xdr:from>
    <xdr:ext cx="246380" cy="259080"/>
    <xdr:sp macro="" textlink="">
      <xdr:nvSpPr>
        <xdr:cNvPr id="556" name="テキスト ボックス 555"/>
        <xdr:cNvSpPr txBox="1"/>
      </xdr:nvSpPr>
      <xdr:spPr>
        <a:xfrm>
          <a:off x="11465560" y="925258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1703050" y="8257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6540"/>
    <xdr:sp macro="" textlink="">
      <xdr:nvSpPr>
        <xdr:cNvPr id="558" name="テキスト ボックス 557"/>
        <xdr:cNvSpPr txBox="1"/>
      </xdr:nvSpPr>
      <xdr:spPr>
        <a:xfrm>
          <a:off x="11465560" y="811530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81915</xdr:rowOff>
    </xdr:to>
    <xdr:sp macro="" textlink="">
      <xdr:nvSpPr>
        <xdr:cNvPr id="559" name="失業対策事業費グラフ枠"/>
        <xdr:cNvSpPr/>
      </xdr:nvSpPr>
      <xdr:spPr>
        <a:xfrm>
          <a:off x="11703050" y="8257540"/>
          <a:ext cx="44119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139065</xdr:rowOff>
    </xdr:from>
    <xdr:to xmlns:xdr="http://schemas.openxmlformats.org/drawingml/2006/spreadsheetDrawing">
      <xdr:col>85</xdr:col>
      <xdr:colOff>126365</xdr:colOff>
      <xdr:row>54</xdr:row>
      <xdr:rowOff>139065</xdr:rowOff>
    </xdr:to>
    <xdr:cxnSp macro="">
      <xdr:nvCxnSpPr>
        <xdr:cNvPr id="560" name="直線コネクタ 559"/>
        <xdr:cNvCxnSpPr/>
      </xdr:nvCxnSpPr>
      <xdr:spPr>
        <a:xfrm>
          <a:off x="15346045" y="93999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1" name="失業対策事業費最小値テキスト"/>
        <xdr:cNvSpPr txBox="1"/>
      </xdr:nvSpPr>
      <xdr:spPr>
        <a:xfrm>
          <a:off x="15398750" y="94424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62" name="直線コネクタ 561"/>
        <xdr:cNvCxnSpPr/>
      </xdr:nvCxnSpPr>
      <xdr:spPr>
        <a:xfrm>
          <a:off x="15259050" y="9399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3" name="失業対策事業費最大値テキスト"/>
        <xdr:cNvSpPr txBox="1"/>
      </xdr:nvSpPr>
      <xdr:spPr>
        <a:xfrm>
          <a:off x="15398750" y="909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64" name="直線コネクタ 563"/>
        <xdr:cNvCxnSpPr/>
      </xdr:nvCxnSpPr>
      <xdr:spPr>
        <a:xfrm>
          <a:off x="15259050" y="9399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139065</xdr:rowOff>
    </xdr:from>
    <xdr:to xmlns:xdr="http://schemas.openxmlformats.org/drawingml/2006/spreadsheetDrawing">
      <xdr:col>85</xdr:col>
      <xdr:colOff>127000</xdr:colOff>
      <xdr:row>54</xdr:row>
      <xdr:rowOff>139065</xdr:rowOff>
    </xdr:to>
    <xdr:cxnSp macro="">
      <xdr:nvCxnSpPr>
        <xdr:cNvPr id="565" name="直線コネクタ 564"/>
        <xdr:cNvCxnSpPr/>
      </xdr:nvCxnSpPr>
      <xdr:spPr>
        <a:xfrm>
          <a:off x="14555470" y="9399905"/>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6" name="失業対策事業費平均値テキスト"/>
        <xdr:cNvSpPr txBox="1"/>
      </xdr:nvSpPr>
      <xdr:spPr>
        <a:xfrm>
          <a:off x="15398750" y="932815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88265</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5297150" y="9349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139065</xdr:rowOff>
    </xdr:from>
    <xdr:to xmlns:xdr="http://schemas.openxmlformats.org/drawingml/2006/spreadsheetDrawing">
      <xdr:col>81</xdr:col>
      <xdr:colOff>50800</xdr:colOff>
      <xdr:row>54</xdr:row>
      <xdr:rowOff>139065</xdr:rowOff>
    </xdr:to>
    <xdr:cxnSp macro="">
      <xdr:nvCxnSpPr>
        <xdr:cNvPr id="568" name="直線コネクタ 567"/>
        <xdr:cNvCxnSpPr/>
      </xdr:nvCxnSpPr>
      <xdr:spPr>
        <a:xfrm>
          <a:off x="13723620" y="939990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88265</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4504670" y="9349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015" cy="259080"/>
    <xdr:sp macro="" textlink="">
      <xdr:nvSpPr>
        <xdr:cNvPr id="570" name="テキスト ボックス 569"/>
        <xdr:cNvSpPr txBox="1"/>
      </xdr:nvSpPr>
      <xdr:spPr>
        <a:xfrm>
          <a:off x="14442440" y="944245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139065</xdr:rowOff>
    </xdr:from>
    <xdr:to xmlns:xdr="http://schemas.openxmlformats.org/drawingml/2006/spreadsheetDrawing">
      <xdr:col>76</xdr:col>
      <xdr:colOff>114300</xdr:colOff>
      <xdr:row>54</xdr:row>
      <xdr:rowOff>139065</xdr:rowOff>
    </xdr:to>
    <xdr:cxnSp macro="">
      <xdr:nvCxnSpPr>
        <xdr:cNvPr id="571" name="直線コネクタ 570"/>
        <xdr:cNvCxnSpPr/>
      </xdr:nvCxnSpPr>
      <xdr:spPr>
        <a:xfrm>
          <a:off x="12891770" y="939990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88265</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3672820" y="9349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55</xdr:row>
      <xdr:rowOff>10160</xdr:rowOff>
    </xdr:from>
    <xdr:ext cx="248920" cy="259080"/>
    <xdr:sp macro="" textlink="">
      <xdr:nvSpPr>
        <xdr:cNvPr id="573" name="テキスト ボックス 572"/>
        <xdr:cNvSpPr txBox="1"/>
      </xdr:nvSpPr>
      <xdr:spPr>
        <a:xfrm>
          <a:off x="13609320" y="94424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139065</xdr:rowOff>
    </xdr:from>
    <xdr:to xmlns:xdr="http://schemas.openxmlformats.org/drawingml/2006/spreadsheetDrawing">
      <xdr:col>71</xdr:col>
      <xdr:colOff>177800</xdr:colOff>
      <xdr:row>54</xdr:row>
      <xdr:rowOff>139065</xdr:rowOff>
    </xdr:to>
    <xdr:cxnSp macro="">
      <xdr:nvCxnSpPr>
        <xdr:cNvPr id="574" name="直線コネクタ 573"/>
        <xdr:cNvCxnSpPr/>
      </xdr:nvCxnSpPr>
      <xdr:spPr>
        <a:xfrm>
          <a:off x="12048490" y="939990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88265</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2840970" y="934910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6" name="テキスト ボックス 575"/>
        <xdr:cNvSpPr txBox="1"/>
      </xdr:nvSpPr>
      <xdr:spPr>
        <a:xfrm>
          <a:off x="12767310" y="94424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88265</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1997690" y="9349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015" cy="259080"/>
    <xdr:sp macro="" textlink="">
      <xdr:nvSpPr>
        <xdr:cNvPr id="578" name="テキスト ボックス 577"/>
        <xdr:cNvSpPr txBox="1"/>
      </xdr:nvSpPr>
      <xdr:spPr>
        <a:xfrm>
          <a:off x="11935460" y="944245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516888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80" name="テキスト ボックス 579"/>
        <xdr:cNvSpPr txBox="1"/>
      </xdr:nvSpPr>
      <xdr:spPr>
        <a:xfrm>
          <a:off x="14376400" y="1054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54455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271270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83" name="テキスト ボックス 582"/>
        <xdr:cNvSpPr txBox="1"/>
      </xdr:nvSpPr>
      <xdr:spPr>
        <a:xfrm>
          <a:off x="11869420" y="1054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88265</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5297150" y="934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5" name="失業対策事業費該当値テキスト"/>
        <xdr:cNvSpPr txBox="1"/>
      </xdr:nvSpPr>
      <xdr:spPr>
        <a:xfrm>
          <a:off x="15398750" y="9213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88265</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4504670" y="934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7015" cy="259080"/>
    <xdr:sp macro="" textlink="">
      <xdr:nvSpPr>
        <xdr:cNvPr id="587" name="テキスト ボックス 586"/>
        <xdr:cNvSpPr txBox="1"/>
      </xdr:nvSpPr>
      <xdr:spPr>
        <a:xfrm>
          <a:off x="14442440" y="912431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88265</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3672820" y="934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53</xdr:row>
      <xdr:rowOff>34925</xdr:rowOff>
    </xdr:from>
    <xdr:ext cx="248920" cy="259080"/>
    <xdr:sp macro="" textlink="">
      <xdr:nvSpPr>
        <xdr:cNvPr id="589" name="テキスト ボックス 588"/>
        <xdr:cNvSpPr txBox="1"/>
      </xdr:nvSpPr>
      <xdr:spPr>
        <a:xfrm>
          <a:off x="13609320" y="91243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88265</xdr:rowOff>
    </xdr:from>
    <xdr:to xmlns:xdr="http://schemas.openxmlformats.org/drawingml/2006/spreadsheetDrawing">
      <xdr:col>72</xdr:col>
      <xdr:colOff>38100</xdr:colOff>
      <xdr:row>55</xdr:row>
      <xdr:rowOff>19050</xdr:rowOff>
    </xdr:to>
    <xdr:sp macro="" textlink="">
      <xdr:nvSpPr>
        <xdr:cNvPr id="590" name="楕円 589"/>
        <xdr:cNvSpPr/>
      </xdr:nvSpPr>
      <xdr:spPr>
        <a:xfrm>
          <a:off x="12840970" y="934910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8920" cy="259080"/>
    <xdr:sp macro="" textlink="">
      <xdr:nvSpPr>
        <xdr:cNvPr id="591" name="テキスト ボックス 590"/>
        <xdr:cNvSpPr txBox="1"/>
      </xdr:nvSpPr>
      <xdr:spPr>
        <a:xfrm>
          <a:off x="12767310" y="91243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88265</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1997690" y="934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7015" cy="259080"/>
    <xdr:sp macro="" textlink="">
      <xdr:nvSpPr>
        <xdr:cNvPr id="593" name="テキスト ボックス 592"/>
        <xdr:cNvSpPr txBox="1"/>
      </xdr:nvSpPr>
      <xdr:spPr>
        <a:xfrm>
          <a:off x="11935460" y="912431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594" name="正方形/長方形 593"/>
        <xdr:cNvSpPr/>
      </xdr:nvSpPr>
      <xdr:spPr>
        <a:xfrm>
          <a:off x="11703050" y="10861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139065</xdr:rowOff>
    </xdr:to>
    <xdr:sp macro="" textlink="">
      <xdr:nvSpPr>
        <xdr:cNvPr id="595" name="正方形/長方形 594"/>
        <xdr:cNvSpPr/>
      </xdr:nvSpPr>
      <xdr:spPr>
        <a:xfrm>
          <a:off x="1181862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88265</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81862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139065</xdr:rowOff>
    </xdr:to>
    <xdr:sp macro="" textlink="">
      <xdr:nvSpPr>
        <xdr:cNvPr id="597" name="正方形/長方形 596"/>
        <xdr:cNvSpPr/>
      </xdr:nvSpPr>
      <xdr:spPr>
        <a:xfrm>
          <a:off x="1277747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88265</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77747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139065</xdr:rowOff>
    </xdr:to>
    <xdr:sp macro="" textlink="">
      <xdr:nvSpPr>
        <xdr:cNvPr id="599" name="正方形/長方形 598"/>
        <xdr:cNvSpPr/>
      </xdr:nvSpPr>
      <xdr:spPr>
        <a:xfrm>
          <a:off x="1385189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88265</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85189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86360</xdr:rowOff>
    </xdr:to>
    <xdr:sp macro="" textlink="">
      <xdr:nvSpPr>
        <xdr:cNvPr id="601" name="正方形/長方形 600"/>
        <xdr:cNvSpPr/>
      </xdr:nvSpPr>
      <xdr:spPr>
        <a:xfrm>
          <a:off x="11703050" y="11686540"/>
          <a:ext cx="441198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2" name="テキスト ボックス 601"/>
        <xdr:cNvSpPr txBox="1"/>
      </xdr:nvSpPr>
      <xdr:spPr>
        <a:xfrm>
          <a:off x="11664950" y="114960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03" name="直線コネクタ 602"/>
        <xdr:cNvCxnSpPr/>
      </xdr:nvCxnSpPr>
      <xdr:spPr>
        <a:xfrm>
          <a:off x="11703050" y="13976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6380" cy="266065"/>
    <xdr:sp macro="" textlink="">
      <xdr:nvSpPr>
        <xdr:cNvPr id="604" name="テキスト ボックス 603"/>
        <xdr:cNvSpPr txBox="1"/>
      </xdr:nvSpPr>
      <xdr:spPr>
        <a:xfrm>
          <a:off x="11465560" y="13830300"/>
          <a:ext cx="24638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5" name="直線コネクタ 604"/>
        <xdr:cNvCxnSpPr/>
      </xdr:nvCxnSpPr>
      <xdr:spPr>
        <a:xfrm>
          <a:off x="11703050" y="136461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29590" cy="259080"/>
    <xdr:sp macro="" textlink="">
      <xdr:nvSpPr>
        <xdr:cNvPr id="606" name="テキスト ボックス 605"/>
        <xdr:cNvSpPr txBox="1"/>
      </xdr:nvSpPr>
      <xdr:spPr>
        <a:xfrm>
          <a:off x="11205845" y="13503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7" name="直線コネクタ 606"/>
        <xdr:cNvCxnSpPr/>
      </xdr:nvCxnSpPr>
      <xdr:spPr>
        <a:xfrm>
          <a:off x="11703050" y="133191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29590" cy="256540"/>
    <xdr:sp macro="" textlink="">
      <xdr:nvSpPr>
        <xdr:cNvPr id="608" name="テキスト ボックス 607"/>
        <xdr:cNvSpPr txBox="1"/>
      </xdr:nvSpPr>
      <xdr:spPr>
        <a:xfrm>
          <a:off x="11205845" y="13176885"/>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130810</xdr:rowOff>
    </xdr:from>
    <xdr:to xmlns:xdr="http://schemas.openxmlformats.org/drawingml/2006/spreadsheetDrawing">
      <xdr:col>89</xdr:col>
      <xdr:colOff>177800</xdr:colOff>
      <xdr:row>75</xdr:row>
      <xdr:rowOff>130810</xdr:rowOff>
    </xdr:to>
    <xdr:cxnSp macro="">
      <xdr:nvCxnSpPr>
        <xdr:cNvPr id="609" name="直線コネクタ 608"/>
        <xdr:cNvCxnSpPr/>
      </xdr:nvCxnSpPr>
      <xdr:spPr>
        <a:xfrm>
          <a:off x="11703050" y="129921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160020</xdr:rowOff>
    </xdr:from>
    <xdr:ext cx="529590" cy="258445"/>
    <xdr:sp macro="" textlink="">
      <xdr:nvSpPr>
        <xdr:cNvPr id="610" name="テキスト ボックス 609"/>
        <xdr:cNvSpPr txBox="1"/>
      </xdr:nvSpPr>
      <xdr:spPr>
        <a:xfrm>
          <a:off x="11205845" y="1284986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147320</xdr:rowOff>
    </xdr:from>
    <xdr:to xmlns:xdr="http://schemas.openxmlformats.org/drawingml/2006/spreadsheetDrawing">
      <xdr:col>89</xdr:col>
      <xdr:colOff>177800</xdr:colOff>
      <xdr:row>73</xdr:row>
      <xdr:rowOff>147320</xdr:rowOff>
    </xdr:to>
    <xdr:cxnSp macro="">
      <xdr:nvCxnSpPr>
        <xdr:cNvPr id="611" name="直線コネクタ 610"/>
        <xdr:cNvCxnSpPr/>
      </xdr:nvCxnSpPr>
      <xdr:spPr>
        <a:xfrm>
          <a:off x="11703050" y="126657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5080</xdr:rowOff>
    </xdr:from>
    <xdr:ext cx="529590" cy="259080"/>
    <xdr:sp macro="" textlink="">
      <xdr:nvSpPr>
        <xdr:cNvPr id="612" name="テキスト ボックス 611"/>
        <xdr:cNvSpPr txBox="1"/>
      </xdr:nvSpPr>
      <xdr:spPr>
        <a:xfrm>
          <a:off x="11205845" y="12523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163195</xdr:rowOff>
    </xdr:from>
    <xdr:to xmlns:xdr="http://schemas.openxmlformats.org/drawingml/2006/spreadsheetDrawing">
      <xdr:col>89</xdr:col>
      <xdr:colOff>177800</xdr:colOff>
      <xdr:row>71</xdr:row>
      <xdr:rowOff>163195</xdr:rowOff>
    </xdr:to>
    <xdr:cxnSp macro="">
      <xdr:nvCxnSpPr>
        <xdr:cNvPr id="613" name="直線コネクタ 612"/>
        <xdr:cNvCxnSpPr/>
      </xdr:nvCxnSpPr>
      <xdr:spPr>
        <a:xfrm>
          <a:off x="11703050" y="123386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4" name="テキスト ボックス 613"/>
        <xdr:cNvSpPr txBox="1"/>
      </xdr:nvSpPr>
      <xdr:spPr>
        <a:xfrm>
          <a:off x="11141710" y="1219771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5" name="直線コネクタ 614"/>
        <xdr:cNvCxnSpPr/>
      </xdr:nvCxnSpPr>
      <xdr:spPr>
        <a:xfrm>
          <a:off x="11703050" y="120129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37465</xdr:rowOff>
    </xdr:from>
    <xdr:ext cx="594995" cy="259080"/>
    <xdr:sp macro="" textlink="">
      <xdr:nvSpPr>
        <xdr:cNvPr id="616" name="テキスト ボックス 615"/>
        <xdr:cNvSpPr txBox="1"/>
      </xdr:nvSpPr>
      <xdr:spPr>
        <a:xfrm>
          <a:off x="11141710" y="11870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1703050" y="11686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6540"/>
    <xdr:sp macro="" textlink="">
      <xdr:nvSpPr>
        <xdr:cNvPr id="618" name="テキスト ボックス 617"/>
        <xdr:cNvSpPr txBox="1"/>
      </xdr:nvSpPr>
      <xdr:spPr>
        <a:xfrm>
          <a:off x="11141710" y="1154430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86360</xdr:rowOff>
    </xdr:to>
    <xdr:sp macro="" textlink="">
      <xdr:nvSpPr>
        <xdr:cNvPr id="619" name="公債費グラフ枠"/>
        <xdr:cNvSpPr/>
      </xdr:nvSpPr>
      <xdr:spPr>
        <a:xfrm>
          <a:off x="11703050" y="11686540"/>
          <a:ext cx="441198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83185</xdr:rowOff>
    </xdr:from>
    <xdr:to xmlns:xdr="http://schemas.openxmlformats.org/drawingml/2006/spreadsheetDrawing">
      <xdr:col>85</xdr:col>
      <xdr:colOff>126365</xdr:colOff>
      <xdr:row>79</xdr:row>
      <xdr:rowOff>29210</xdr:rowOff>
    </xdr:to>
    <xdr:cxnSp macro="">
      <xdr:nvCxnSpPr>
        <xdr:cNvPr id="620" name="直線コネクタ 619"/>
        <xdr:cNvCxnSpPr/>
      </xdr:nvCxnSpPr>
      <xdr:spPr>
        <a:xfrm flipV="1">
          <a:off x="15346045" y="1208722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33020</xdr:rowOff>
    </xdr:from>
    <xdr:ext cx="534670" cy="259080"/>
    <xdr:sp macro="" textlink="">
      <xdr:nvSpPr>
        <xdr:cNvPr id="621" name="公債費最小値テキスト"/>
        <xdr:cNvSpPr txBox="1"/>
      </xdr:nvSpPr>
      <xdr:spPr>
        <a:xfrm>
          <a:off x="15398750" y="1358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29210</xdr:rowOff>
    </xdr:from>
    <xdr:to xmlns:xdr="http://schemas.openxmlformats.org/drawingml/2006/spreadsheetDrawing">
      <xdr:col>86</xdr:col>
      <xdr:colOff>25400</xdr:colOff>
      <xdr:row>79</xdr:row>
      <xdr:rowOff>29210</xdr:rowOff>
    </xdr:to>
    <xdr:cxnSp macro="">
      <xdr:nvCxnSpPr>
        <xdr:cNvPr id="622" name="直線コネクタ 621"/>
        <xdr:cNvCxnSpPr/>
      </xdr:nvCxnSpPr>
      <xdr:spPr>
        <a:xfrm>
          <a:off x="15259050" y="135763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29845</xdr:rowOff>
    </xdr:from>
    <xdr:ext cx="598805" cy="256540"/>
    <xdr:sp macro="" textlink="">
      <xdr:nvSpPr>
        <xdr:cNvPr id="623" name="公債費最大値テキスト"/>
        <xdr:cNvSpPr txBox="1"/>
      </xdr:nvSpPr>
      <xdr:spPr>
        <a:xfrm>
          <a:off x="15398750" y="118624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83185</xdr:rowOff>
    </xdr:from>
    <xdr:to xmlns:xdr="http://schemas.openxmlformats.org/drawingml/2006/spreadsheetDrawing">
      <xdr:col>86</xdr:col>
      <xdr:colOff>25400</xdr:colOff>
      <xdr:row>70</xdr:row>
      <xdr:rowOff>83185</xdr:rowOff>
    </xdr:to>
    <xdr:cxnSp macro="">
      <xdr:nvCxnSpPr>
        <xdr:cNvPr id="624" name="直線コネクタ 623"/>
        <xdr:cNvCxnSpPr/>
      </xdr:nvCxnSpPr>
      <xdr:spPr>
        <a:xfrm>
          <a:off x="15259050" y="120872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29210</xdr:rowOff>
    </xdr:from>
    <xdr:to xmlns:xdr="http://schemas.openxmlformats.org/drawingml/2006/spreadsheetDrawing">
      <xdr:col>85</xdr:col>
      <xdr:colOff>127000</xdr:colOff>
      <xdr:row>79</xdr:row>
      <xdr:rowOff>64135</xdr:rowOff>
    </xdr:to>
    <xdr:cxnSp macro="">
      <xdr:nvCxnSpPr>
        <xdr:cNvPr id="625" name="直線コネクタ 624"/>
        <xdr:cNvCxnSpPr/>
      </xdr:nvCxnSpPr>
      <xdr:spPr>
        <a:xfrm flipV="1">
          <a:off x="14555470" y="13576300"/>
          <a:ext cx="7924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65405</xdr:rowOff>
    </xdr:from>
    <xdr:ext cx="534670" cy="256540"/>
    <xdr:sp macro="" textlink="">
      <xdr:nvSpPr>
        <xdr:cNvPr id="626" name="公債費平均値テキスト"/>
        <xdr:cNvSpPr txBox="1"/>
      </xdr:nvSpPr>
      <xdr:spPr>
        <a:xfrm>
          <a:off x="15398750" y="125837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42545</xdr:rowOff>
    </xdr:from>
    <xdr:to xmlns:xdr="http://schemas.openxmlformats.org/drawingml/2006/spreadsheetDrawing">
      <xdr:col>85</xdr:col>
      <xdr:colOff>177800</xdr:colOff>
      <xdr:row>74</xdr:row>
      <xdr:rowOff>144145</xdr:rowOff>
    </xdr:to>
    <xdr:sp macro="" textlink="">
      <xdr:nvSpPr>
        <xdr:cNvPr id="627" name="フローチャート: 判断 626"/>
        <xdr:cNvSpPr/>
      </xdr:nvSpPr>
      <xdr:spPr>
        <a:xfrm>
          <a:off x="1529715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64135</xdr:rowOff>
    </xdr:from>
    <xdr:to xmlns:xdr="http://schemas.openxmlformats.org/drawingml/2006/spreadsheetDrawing">
      <xdr:col>81</xdr:col>
      <xdr:colOff>50800</xdr:colOff>
      <xdr:row>79</xdr:row>
      <xdr:rowOff>80010</xdr:rowOff>
    </xdr:to>
    <xdr:cxnSp macro="">
      <xdr:nvCxnSpPr>
        <xdr:cNvPr id="628" name="直線コネクタ 627"/>
        <xdr:cNvCxnSpPr/>
      </xdr:nvCxnSpPr>
      <xdr:spPr>
        <a:xfrm flipV="1">
          <a:off x="13723620" y="13611225"/>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163195</xdr:rowOff>
    </xdr:from>
    <xdr:to xmlns:xdr="http://schemas.openxmlformats.org/drawingml/2006/spreadsheetDrawing">
      <xdr:col>81</xdr:col>
      <xdr:colOff>101600</xdr:colOff>
      <xdr:row>74</xdr:row>
      <xdr:rowOff>97790</xdr:rowOff>
    </xdr:to>
    <xdr:sp macro="" textlink="">
      <xdr:nvSpPr>
        <xdr:cNvPr id="629" name="フローチャート: 判断 628"/>
        <xdr:cNvSpPr/>
      </xdr:nvSpPr>
      <xdr:spPr>
        <a:xfrm>
          <a:off x="14504670" y="1268158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114300</xdr:rowOff>
    </xdr:from>
    <xdr:ext cx="534035" cy="259080"/>
    <xdr:sp macro="" textlink="">
      <xdr:nvSpPr>
        <xdr:cNvPr id="630" name="テキスト ボックス 629"/>
        <xdr:cNvSpPr txBox="1"/>
      </xdr:nvSpPr>
      <xdr:spPr>
        <a:xfrm>
          <a:off x="14310995" y="1246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161925</xdr:rowOff>
    </xdr:from>
    <xdr:to xmlns:xdr="http://schemas.openxmlformats.org/drawingml/2006/spreadsheetDrawing">
      <xdr:col>76</xdr:col>
      <xdr:colOff>114300</xdr:colOff>
      <xdr:row>79</xdr:row>
      <xdr:rowOff>80010</xdr:rowOff>
    </xdr:to>
    <xdr:cxnSp macro="">
      <xdr:nvCxnSpPr>
        <xdr:cNvPr id="631" name="直線コネクタ 630"/>
        <xdr:cNvCxnSpPr/>
      </xdr:nvCxnSpPr>
      <xdr:spPr>
        <a:xfrm>
          <a:off x="12891770" y="13537565"/>
          <a:ext cx="83185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153670</xdr:rowOff>
    </xdr:from>
    <xdr:to xmlns:xdr="http://schemas.openxmlformats.org/drawingml/2006/spreadsheetDrawing">
      <xdr:col>76</xdr:col>
      <xdr:colOff>165100</xdr:colOff>
      <xdr:row>74</xdr:row>
      <xdr:rowOff>83820</xdr:rowOff>
    </xdr:to>
    <xdr:sp macro="" textlink="">
      <xdr:nvSpPr>
        <xdr:cNvPr id="632" name="フローチャート: 判断 631"/>
        <xdr:cNvSpPr/>
      </xdr:nvSpPr>
      <xdr:spPr>
        <a:xfrm>
          <a:off x="1367282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100965</xdr:rowOff>
    </xdr:from>
    <xdr:ext cx="532130" cy="255905"/>
    <xdr:sp macro="" textlink="">
      <xdr:nvSpPr>
        <xdr:cNvPr id="633" name="テキスト ボックス 632"/>
        <xdr:cNvSpPr txBox="1"/>
      </xdr:nvSpPr>
      <xdr:spPr>
        <a:xfrm>
          <a:off x="13467715" y="1244790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57785</xdr:rowOff>
    </xdr:from>
    <xdr:to xmlns:xdr="http://schemas.openxmlformats.org/drawingml/2006/spreadsheetDrawing">
      <xdr:col>71</xdr:col>
      <xdr:colOff>177800</xdr:colOff>
      <xdr:row>78</xdr:row>
      <xdr:rowOff>161925</xdr:rowOff>
    </xdr:to>
    <xdr:cxnSp macro="">
      <xdr:nvCxnSpPr>
        <xdr:cNvPr id="634" name="直線コネクタ 633"/>
        <xdr:cNvCxnSpPr/>
      </xdr:nvCxnSpPr>
      <xdr:spPr>
        <a:xfrm>
          <a:off x="12048490" y="13433425"/>
          <a:ext cx="84328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97790</xdr:rowOff>
    </xdr:from>
    <xdr:to xmlns:xdr="http://schemas.openxmlformats.org/drawingml/2006/spreadsheetDrawing">
      <xdr:col>72</xdr:col>
      <xdr:colOff>38100</xdr:colOff>
      <xdr:row>74</xdr:row>
      <xdr:rowOff>27305</xdr:rowOff>
    </xdr:to>
    <xdr:sp macro="" textlink="">
      <xdr:nvSpPr>
        <xdr:cNvPr id="635" name="フローチャート: 判断 634"/>
        <xdr:cNvSpPr/>
      </xdr:nvSpPr>
      <xdr:spPr>
        <a:xfrm>
          <a:off x="12840970" y="1261618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43815</xdr:rowOff>
    </xdr:from>
    <xdr:ext cx="534035" cy="255905"/>
    <xdr:sp macro="" textlink="">
      <xdr:nvSpPr>
        <xdr:cNvPr id="636" name="テキスト ボックス 635"/>
        <xdr:cNvSpPr txBox="1"/>
      </xdr:nvSpPr>
      <xdr:spPr>
        <a:xfrm>
          <a:off x="12635865" y="1239075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73660</xdr:rowOff>
    </xdr:from>
    <xdr:to xmlns:xdr="http://schemas.openxmlformats.org/drawingml/2006/spreadsheetDrawing">
      <xdr:col>67</xdr:col>
      <xdr:colOff>101600</xdr:colOff>
      <xdr:row>74</xdr:row>
      <xdr:rowOff>3810</xdr:rowOff>
    </xdr:to>
    <xdr:sp macro="" textlink="">
      <xdr:nvSpPr>
        <xdr:cNvPr id="637" name="フローチャート: 判断 636"/>
        <xdr:cNvSpPr/>
      </xdr:nvSpPr>
      <xdr:spPr>
        <a:xfrm>
          <a:off x="1199769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20955</xdr:rowOff>
    </xdr:from>
    <xdr:ext cx="534035" cy="256540"/>
    <xdr:sp macro="" textlink="">
      <xdr:nvSpPr>
        <xdr:cNvPr id="638" name="テキスト ボックス 637"/>
        <xdr:cNvSpPr txBox="1"/>
      </xdr:nvSpPr>
      <xdr:spPr>
        <a:xfrm>
          <a:off x="11804015" y="123678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83820</xdr:rowOff>
    </xdr:from>
    <xdr:ext cx="762000" cy="271145"/>
    <xdr:sp macro="" textlink="">
      <xdr:nvSpPr>
        <xdr:cNvPr id="639" name="テキスト ボックス 638"/>
        <xdr:cNvSpPr txBox="1"/>
      </xdr:nvSpPr>
      <xdr:spPr>
        <a:xfrm>
          <a:off x="151688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83820</xdr:rowOff>
    </xdr:from>
    <xdr:ext cx="760095" cy="271145"/>
    <xdr:sp macro="" textlink="">
      <xdr:nvSpPr>
        <xdr:cNvPr id="640" name="テキスト ボックス 639"/>
        <xdr:cNvSpPr txBox="1"/>
      </xdr:nvSpPr>
      <xdr:spPr>
        <a:xfrm>
          <a:off x="1437640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83820</xdr:rowOff>
    </xdr:from>
    <xdr:ext cx="762000" cy="271145"/>
    <xdr:sp macro="" textlink="">
      <xdr:nvSpPr>
        <xdr:cNvPr id="641" name="テキスト ボックス 640"/>
        <xdr:cNvSpPr txBox="1"/>
      </xdr:nvSpPr>
      <xdr:spPr>
        <a:xfrm>
          <a:off x="1354455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83820</xdr:rowOff>
    </xdr:from>
    <xdr:ext cx="762000" cy="271145"/>
    <xdr:sp macro="" textlink="">
      <xdr:nvSpPr>
        <xdr:cNvPr id="642" name="テキスト ボックス 641"/>
        <xdr:cNvSpPr txBox="1"/>
      </xdr:nvSpPr>
      <xdr:spPr>
        <a:xfrm>
          <a:off x="1271270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83820</xdr:rowOff>
    </xdr:from>
    <xdr:ext cx="760095" cy="271145"/>
    <xdr:sp macro="" textlink="">
      <xdr:nvSpPr>
        <xdr:cNvPr id="643" name="テキスト ボックス 642"/>
        <xdr:cNvSpPr txBox="1"/>
      </xdr:nvSpPr>
      <xdr:spPr>
        <a:xfrm>
          <a:off x="1186942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149860</xdr:rowOff>
    </xdr:from>
    <xdr:to xmlns:xdr="http://schemas.openxmlformats.org/drawingml/2006/spreadsheetDrawing">
      <xdr:col>85</xdr:col>
      <xdr:colOff>177800</xdr:colOff>
      <xdr:row>79</xdr:row>
      <xdr:rowOff>80645</xdr:rowOff>
    </xdr:to>
    <xdr:sp macro="" textlink="">
      <xdr:nvSpPr>
        <xdr:cNvPr id="644" name="楕円 643"/>
        <xdr:cNvSpPr/>
      </xdr:nvSpPr>
      <xdr:spPr>
        <a:xfrm>
          <a:off x="15297150" y="13525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65405</xdr:rowOff>
    </xdr:from>
    <xdr:ext cx="534670" cy="256540"/>
    <xdr:sp macro="" textlink="">
      <xdr:nvSpPr>
        <xdr:cNvPr id="645" name="公債費該当値テキスト"/>
        <xdr:cNvSpPr txBox="1"/>
      </xdr:nvSpPr>
      <xdr:spPr>
        <a:xfrm>
          <a:off x="15398750" y="134410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13335</xdr:rowOff>
    </xdr:from>
    <xdr:to xmlns:xdr="http://schemas.openxmlformats.org/drawingml/2006/spreadsheetDrawing">
      <xdr:col>81</xdr:col>
      <xdr:colOff>101600</xdr:colOff>
      <xdr:row>79</xdr:row>
      <xdr:rowOff>114935</xdr:rowOff>
    </xdr:to>
    <xdr:sp macro="" textlink="">
      <xdr:nvSpPr>
        <xdr:cNvPr id="646" name="楕円 645"/>
        <xdr:cNvSpPr/>
      </xdr:nvSpPr>
      <xdr:spPr>
        <a:xfrm>
          <a:off x="1450467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105410</xdr:rowOff>
    </xdr:from>
    <xdr:ext cx="534035" cy="259715"/>
    <xdr:sp macro="" textlink="">
      <xdr:nvSpPr>
        <xdr:cNvPr id="647" name="テキスト ボックス 646"/>
        <xdr:cNvSpPr txBox="1"/>
      </xdr:nvSpPr>
      <xdr:spPr>
        <a:xfrm>
          <a:off x="14310995" y="13652500"/>
          <a:ext cx="5340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29210</xdr:rowOff>
    </xdr:from>
    <xdr:to xmlns:xdr="http://schemas.openxmlformats.org/drawingml/2006/spreadsheetDrawing">
      <xdr:col>76</xdr:col>
      <xdr:colOff>165100</xdr:colOff>
      <xdr:row>79</xdr:row>
      <xdr:rowOff>130175</xdr:rowOff>
    </xdr:to>
    <xdr:sp macro="" textlink="">
      <xdr:nvSpPr>
        <xdr:cNvPr id="648" name="楕円 647"/>
        <xdr:cNvSpPr/>
      </xdr:nvSpPr>
      <xdr:spPr>
        <a:xfrm>
          <a:off x="13672820" y="13576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121920</xdr:rowOff>
    </xdr:from>
    <xdr:ext cx="532130" cy="258445"/>
    <xdr:sp macro="" textlink="">
      <xdr:nvSpPr>
        <xdr:cNvPr id="649" name="テキスト ボックス 648"/>
        <xdr:cNvSpPr txBox="1"/>
      </xdr:nvSpPr>
      <xdr:spPr>
        <a:xfrm>
          <a:off x="13467715" y="1366901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111760</xdr:rowOff>
    </xdr:from>
    <xdr:to xmlns:xdr="http://schemas.openxmlformats.org/drawingml/2006/spreadsheetDrawing">
      <xdr:col>72</xdr:col>
      <xdr:colOff>38100</xdr:colOff>
      <xdr:row>79</xdr:row>
      <xdr:rowOff>41910</xdr:rowOff>
    </xdr:to>
    <xdr:sp macro="" textlink="">
      <xdr:nvSpPr>
        <xdr:cNvPr id="650" name="楕円 649"/>
        <xdr:cNvSpPr/>
      </xdr:nvSpPr>
      <xdr:spPr>
        <a:xfrm>
          <a:off x="12840970" y="134874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32385</xdr:rowOff>
    </xdr:from>
    <xdr:ext cx="534035" cy="256540"/>
    <xdr:sp macro="" textlink="">
      <xdr:nvSpPr>
        <xdr:cNvPr id="651" name="テキスト ボックス 650"/>
        <xdr:cNvSpPr txBox="1"/>
      </xdr:nvSpPr>
      <xdr:spPr>
        <a:xfrm>
          <a:off x="12635865" y="135794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6985</xdr:rowOff>
    </xdr:from>
    <xdr:to xmlns:xdr="http://schemas.openxmlformats.org/drawingml/2006/spreadsheetDrawing">
      <xdr:col>67</xdr:col>
      <xdr:colOff>101600</xdr:colOff>
      <xdr:row>78</xdr:row>
      <xdr:rowOff>107950</xdr:rowOff>
    </xdr:to>
    <xdr:sp macro="" textlink="">
      <xdr:nvSpPr>
        <xdr:cNvPr id="652" name="楕円 651"/>
        <xdr:cNvSpPr/>
      </xdr:nvSpPr>
      <xdr:spPr>
        <a:xfrm>
          <a:off x="11997690" y="133826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99695</xdr:rowOff>
    </xdr:from>
    <xdr:ext cx="534035" cy="255905"/>
    <xdr:sp macro="" textlink="">
      <xdr:nvSpPr>
        <xdr:cNvPr id="653" name="テキスト ボックス 652"/>
        <xdr:cNvSpPr txBox="1"/>
      </xdr:nvSpPr>
      <xdr:spPr>
        <a:xfrm>
          <a:off x="11804015" y="1347533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59690</xdr:rowOff>
    </xdr:from>
    <xdr:to xmlns:xdr="http://schemas.openxmlformats.org/drawingml/2006/spreadsheetDrawing">
      <xdr:col>89</xdr:col>
      <xdr:colOff>177800</xdr:colOff>
      <xdr:row>85</xdr:row>
      <xdr:rowOff>33020</xdr:rowOff>
    </xdr:to>
    <xdr:sp macro="" textlink="">
      <xdr:nvSpPr>
        <xdr:cNvPr id="654" name="正方形/長方形 653"/>
        <xdr:cNvSpPr/>
      </xdr:nvSpPr>
      <xdr:spPr>
        <a:xfrm>
          <a:off x="11703050" y="14292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59690</xdr:rowOff>
    </xdr:from>
    <xdr:to xmlns:xdr="http://schemas.openxmlformats.org/drawingml/2006/spreadsheetDrawing">
      <xdr:col>74</xdr:col>
      <xdr:colOff>0</xdr:colOff>
      <xdr:row>86</xdr:row>
      <xdr:rowOff>146050</xdr:rowOff>
    </xdr:to>
    <xdr:sp macro="" textlink="">
      <xdr:nvSpPr>
        <xdr:cNvPr id="655" name="正方形/長方形 654"/>
        <xdr:cNvSpPr/>
      </xdr:nvSpPr>
      <xdr:spPr>
        <a:xfrm>
          <a:off x="1181862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92710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81862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59690</xdr:rowOff>
    </xdr:from>
    <xdr:to xmlns:xdr="http://schemas.openxmlformats.org/drawingml/2006/spreadsheetDrawing">
      <xdr:col>79</xdr:col>
      <xdr:colOff>63500</xdr:colOff>
      <xdr:row>86</xdr:row>
      <xdr:rowOff>146050</xdr:rowOff>
    </xdr:to>
    <xdr:sp macro="" textlink="">
      <xdr:nvSpPr>
        <xdr:cNvPr id="657" name="正方形/長方形 656"/>
        <xdr:cNvSpPr/>
      </xdr:nvSpPr>
      <xdr:spPr>
        <a:xfrm>
          <a:off x="1277747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92710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77747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59690</xdr:rowOff>
    </xdr:from>
    <xdr:to xmlns:xdr="http://schemas.openxmlformats.org/drawingml/2006/spreadsheetDrawing">
      <xdr:col>85</xdr:col>
      <xdr:colOff>63500</xdr:colOff>
      <xdr:row>86</xdr:row>
      <xdr:rowOff>146050</xdr:rowOff>
    </xdr:to>
    <xdr:sp macro="" textlink="">
      <xdr:nvSpPr>
        <xdr:cNvPr id="659" name="正方形/長方形 658"/>
        <xdr:cNvSpPr/>
      </xdr:nvSpPr>
      <xdr:spPr>
        <a:xfrm>
          <a:off x="1385189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92710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85189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1703050" y="15116810"/>
          <a:ext cx="4411980" cy="23101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7345" cy="233680"/>
    <xdr:sp macro="" textlink="">
      <xdr:nvSpPr>
        <xdr:cNvPr id="662" name="テキスト ボックス 661"/>
        <xdr:cNvSpPr txBox="1"/>
      </xdr:nvSpPr>
      <xdr:spPr>
        <a:xfrm>
          <a:off x="11664950" y="1492567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1703050" y="17426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1703050" y="170408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65" name="テキスト ボックス 664"/>
        <xdr:cNvSpPr txBox="1"/>
      </xdr:nvSpPr>
      <xdr:spPr>
        <a:xfrm>
          <a:off x="11465560" y="1689608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1703050" y="166547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36195</xdr:rowOff>
    </xdr:from>
    <xdr:ext cx="594995" cy="256540"/>
    <xdr:sp macro="" textlink="">
      <xdr:nvSpPr>
        <xdr:cNvPr id="667" name="テキスト ボックス 666"/>
        <xdr:cNvSpPr txBox="1"/>
      </xdr:nvSpPr>
      <xdr:spPr>
        <a:xfrm>
          <a:off x="11141710" y="16510635"/>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1703050" y="162661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9" name="テキスト ボックス 668"/>
        <xdr:cNvSpPr txBox="1"/>
      </xdr:nvSpPr>
      <xdr:spPr>
        <a:xfrm>
          <a:off x="11141710" y="161213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1703050" y="158800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7810"/>
    <xdr:sp macro="" textlink="">
      <xdr:nvSpPr>
        <xdr:cNvPr id="671" name="テキスト ボックス 670"/>
        <xdr:cNvSpPr txBox="1"/>
      </xdr:nvSpPr>
      <xdr:spPr>
        <a:xfrm>
          <a:off x="11141710" y="157353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66675</xdr:rowOff>
    </xdr:from>
    <xdr:to xmlns:xdr="http://schemas.openxmlformats.org/drawingml/2006/spreadsheetDrawing">
      <xdr:col>89</xdr:col>
      <xdr:colOff>177800</xdr:colOff>
      <xdr:row>90</xdr:row>
      <xdr:rowOff>66675</xdr:rowOff>
    </xdr:to>
    <xdr:cxnSp macro="">
      <xdr:nvCxnSpPr>
        <xdr:cNvPr id="672" name="直線コネクタ 671"/>
        <xdr:cNvCxnSpPr/>
      </xdr:nvCxnSpPr>
      <xdr:spPr>
        <a:xfrm>
          <a:off x="11703050" y="154997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96520</xdr:rowOff>
    </xdr:from>
    <xdr:ext cx="594995" cy="269875"/>
    <xdr:sp macro="" textlink="">
      <xdr:nvSpPr>
        <xdr:cNvPr id="673" name="テキスト ボックス 672"/>
        <xdr:cNvSpPr txBox="1"/>
      </xdr:nvSpPr>
      <xdr:spPr>
        <a:xfrm>
          <a:off x="11141710" y="15358110"/>
          <a:ext cx="5949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88</xdr:row>
      <xdr:rowOff>26670</xdr:rowOff>
    </xdr:to>
    <xdr:cxnSp macro="">
      <xdr:nvCxnSpPr>
        <xdr:cNvPr id="674" name="直線コネクタ 673"/>
        <xdr:cNvCxnSpPr/>
      </xdr:nvCxnSpPr>
      <xdr:spPr>
        <a:xfrm>
          <a:off x="11703050" y="15116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57150</xdr:rowOff>
    </xdr:from>
    <xdr:ext cx="594995" cy="271145"/>
    <xdr:sp macro="" textlink="">
      <xdr:nvSpPr>
        <xdr:cNvPr id="675" name="テキスト ボックス 674"/>
        <xdr:cNvSpPr txBox="1"/>
      </xdr:nvSpPr>
      <xdr:spPr>
        <a:xfrm>
          <a:off x="11141710" y="14975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101</xdr:row>
      <xdr:rowOff>82550</xdr:rowOff>
    </xdr:to>
    <xdr:sp macro="" textlink="">
      <xdr:nvSpPr>
        <xdr:cNvPr id="676" name="積立金グラフ枠"/>
        <xdr:cNvSpPr/>
      </xdr:nvSpPr>
      <xdr:spPr>
        <a:xfrm>
          <a:off x="11703050" y="15116810"/>
          <a:ext cx="4411980" cy="23101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137160</xdr:rowOff>
    </xdr:from>
    <xdr:to xmlns:xdr="http://schemas.openxmlformats.org/drawingml/2006/spreadsheetDrawing">
      <xdr:col>85</xdr:col>
      <xdr:colOff>126365</xdr:colOff>
      <xdr:row>99</xdr:row>
      <xdr:rowOff>38100</xdr:rowOff>
    </xdr:to>
    <xdr:cxnSp macro="">
      <xdr:nvCxnSpPr>
        <xdr:cNvPr id="677" name="直線コネクタ 676"/>
        <xdr:cNvCxnSpPr/>
      </xdr:nvCxnSpPr>
      <xdr:spPr>
        <a:xfrm flipV="1">
          <a:off x="15346045" y="1557020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41910</xdr:rowOff>
    </xdr:from>
    <xdr:ext cx="469900" cy="257175"/>
    <xdr:sp macro="" textlink="">
      <xdr:nvSpPr>
        <xdr:cNvPr id="678" name="積立金最小値テキスト"/>
        <xdr:cNvSpPr txBox="1"/>
      </xdr:nvSpPr>
      <xdr:spPr>
        <a:xfrm>
          <a:off x="15398750" y="17038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38100</xdr:rowOff>
    </xdr:from>
    <xdr:to xmlns:xdr="http://schemas.openxmlformats.org/drawingml/2006/spreadsheetDrawing">
      <xdr:col>86</xdr:col>
      <xdr:colOff>25400</xdr:colOff>
      <xdr:row>99</xdr:row>
      <xdr:rowOff>38100</xdr:rowOff>
    </xdr:to>
    <xdr:cxnSp macro="">
      <xdr:nvCxnSpPr>
        <xdr:cNvPr id="679" name="直線コネクタ 678"/>
        <xdr:cNvCxnSpPr/>
      </xdr:nvCxnSpPr>
      <xdr:spPr>
        <a:xfrm>
          <a:off x="15259050" y="170345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81280</xdr:rowOff>
    </xdr:from>
    <xdr:ext cx="598805" cy="270510"/>
    <xdr:sp macro="" textlink="">
      <xdr:nvSpPr>
        <xdr:cNvPr id="680" name="積立金最大値テキスト"/>
        <xdr:cNvSpPr txBox="1"/>
      </xdr:nvSpPr>
      <xdr:spPr>
        <a:xfrm>
          <a:off x="15398750" y="15342870"/>
          <a:ext cx="59880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137160</xdr:rowOff>
    </xdr:from>
    <xdr:to xmlns:xdr="http://schemas.openxmlformats.org/drawingml/2006/spreadsheetDrawing">
      <xdr:col>86</xdr:col>
      <xdr:colOff>25400</xdr:colOff>
      <xdr:row>90</xdr:row>
      <xdr:rowOff>137160</xdr:rowOff>
    </xdr:to>
    <xdr:cxnSp macro="">
      <xdr:nvCxnSpPr>
        <xdr:cNvPr id="681" name="直線コネクタ 680"/>
        <xdr:cNvCxnSpPr/>
      </xdr:nvCxnSpPr>
      <xdr:spPr>
        <a:xfrm>
          <a:off x="15259050" y="155702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124460</xdr:rowOff>
    </xdr:from>
    <xdr:to xmlns:xdr="http://schemas.openxmlformats.org/drawingml/2006/spreadsheetDrawing">
      <xdr:col>85</xdr:col>
      <xdr:colOff>127000</xdr:colOff>
      <xdr:row>98</xdr:row>
      <xdr:rowOff>140970</xdr:rowOff>
    </xdr:to>
    <xdr:cxnSp macro="">
      <xdr:nvCxnSpPr>
        <xdr:cNvPr id="682" name="直線コネクタ 681"/>
        <xdr:cNvCxnSpPr/>
      </xdr:nvCxnSpPr>
      <xdr:spPr>
        <a:xfrm flipV="1">
          <a:off x="14555470" y="16946880"/>
          <a:ext cx="7924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21590</xdr:rowOff>
    </xdr:from>
    <xdr:ext cx="534670" cy="259080"/>
    <xdr:sp macro="" textlink="">
      <xdr:nvSpPr>
        <xdr:cNvPr id="683" name="積立金平均値テキスト"/>
        <xdr:cNvSpPr txBox="1"/>
      </xdr:nvSpPr>
      <xdr:spPr>
        <a:xfrm>
          <a:off x="1539875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170180</xdr:rowOff>
    </xdr:from>
    <xdr:to xmlns:xdr="http://schemas.openxmlformats.org/drawingml/2006/spreadsheetDrawing">
      <xdr:col>85</xdr:col>
      <xdr:colOff>177800</xdr:colOff>
      <xdr:row>98</xdr:row>
      <xdr:rowOff>100330</xdr:rowOff>
    </xdr:to>
    <xdr:sp macro="" textlink="">
      <xdr:nvSpPr>
        <xdr:cNvPr id="684" name="フローチャート: 判断 683"/>
        <xdr:cNvSpPr/>
      </xdr:nvSpPr>
      <xdr:spPr>
        <a:xfrm>
          <a:off x="15297150" y="168186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140970</xdr:rowOff>
    </xdr:from>
    <xdr:to xmlns:xdr="http://schemas.openxmlformats.org/drawingml/2006/spreadsheetDrawing">
      <xdr:col>81</xdr:col>
      <xdr:colOff>50800</xdr:colOff>
      <xdr:row>98</xdr:row>
      <xdr:rowOff>146050</xdr:rowOff>
    </xdr:to>
    <xdr:cxnSp macro="">
      <xdr:nvCxnSpPr>
        <xdr:cNvPr id="685" name="直線コネクタ 684"/>
        <xdr:cNvCxnSpPr/>
      </xdr:nvCxnSpPr>
      <xdr:spPr>
        <a:xfrm flipV="1">
          <a:off x="13723620" y="16963390"/>
          <a:ext cx="8318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38735</xdr:rowOff>
    </xdr:from>
    <xdr:to xmlns:xdr="http://schemas.openxmlformats.org/drawingml/2006/spreadsheetDrawing">
      <xdr:col>81</xdr:col>
      <xdr:colOff>101600</xdr:colOff>
      <xdr:row>98</xdr:row>
      <xdr:rowOff>140335</xdr:rowOff>
    </xdr:to>
    <xdr:sp macro="" textlink="">
      <xdr:nvSpPr>
        <xdr:cNvPr id="686" name="フローチャート: 判断 685"/>
        <xdr:cNvSpPr/>
      </xdr:nvSpPr>
      <xdr:spPr>
        <a:xfrm>
          <a:off x="1450467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156845</xdr:rowOff>
    </xdr:from>
    <xdr:ext cx="534035" cy="259080"/>
    <xdr:sp macro="" textlink="">
      <xdr:nvSpPr>
        <xdr:cNvPr id="687" name="テキスト ボックス 686"/>
        <xdr:cNvSpPr txBox="1"/>
      </xdr:nvSpPr>
      <xdr:spPr>
        <a:xfrm>
          <a:off x="14310995" y="1663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125095</xdr:rowOff>
    </xdr:from>
    <xdr:to xmlns:xdr="http://schemas.openxmlformats.org/drawingml/2006/spreadsheetDrawing">
      <xdr:col>76</xdr:col>
      <xdr:colOff>114300</xdr:colOff>
      <xdr:row>98</xdr:row>
      <xdr:rowOff>146050</xdr:rowOff>
    </xdr:to>
    <xdr:cxnSp macro="">
      <xdr:nvCxnSpPr>
        <xdr:cNvPr id="688" name="直線コネクタ 687"/>
        <xdr:cNvCxnSpPr/>
      </xdr:nvCxnSpPr>
      <xdr:spPr>
        <a:xfrm>
          <a:off x="12891770" y="16947515"/>
          <a:ext cx="8318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40005</xdr:rowOff>
    </xdr:from>
    <xdr:to xmlns:xdr="http://schemas.openxmlformats.org/drawingml/2006/spreadsheetDrawing">
      <xdr:col>76</xdr:col>
      <xdr:colOff>165100</xdr:colOff>
      <xdr:row>98</xdr:row>
      <xdr:rowOff>141605</xdr:rowOff>
    </xdr:to>
    <xdr:sp macro="" textlink="">
      <xdr:nvSpPr>
        <xdr:cNvPr id="689" name="フローチャート: 判断 688"/>
        <xdr:cNvSpPr/>
      </xdr:nvSpPr>
      <xdr:spPr>
        <a:xfrm>
          <a:off x="13672820" y="1686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158115</xdr:rowOff>
    </xdr:from>
    <xdr:ext cx="532130" cy="259080"/>
    <xdr:sp macro="" textlink="">
      <xdr:nvSpPr>
        <xdr:cNvPr id="690" name="テキスト ボックス 689"/>
        <xdr:cNvSpPr txBox="1"/>
      </xdr:nvSpPr>
      <xdr:spPr>
        <a:xfrm>
          <a:off x="13467715" y="16632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99060</xdr:rowOff>
    </xdr:from>
    <xdr:to xmlns:xdr="http://schemas.openxmlformats.org/drawingml/2006/spreadsheetDrawing">
      <xdr:col>71</xdr:col>
      <xdr:colOff>177800</xdr:colOff>
      <xdr:row>98</xdr:row>
      <xdr:rowOff>125095</xdr:rowOff>
    </xdr:to>
    <xdr:cxnSp macro="">
      <xdr:nvCxnSpPr>
        <xdr:cNvPr id="691" name="直線コネクタ 690"/>
        <xdr:cNvCxnSpPr/>
      </xdr:nvCxnSpPr>
      <xdr:spPr>
        <a:xfrm>
          <a:off x="12048490" y="16921480"/>
          <a:ext cx="8432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46990</xdr:rowOff>
    </xdr:from>
    <xdr:to xmlns:xdr="http://schemas.openxmlformats.org/drawingml/2006/spreadsheetDrawing">
      <xdr:col>72</xdr:col>
      <xdr:colOff>38100</xdr:colOff>
      <xdr:row>98</xdr:row>
      <xdr:rowOff>148590</xdr:rowOff>
    </xdr:to>
    <xdr:sp macro="" textlink="">
      <xdr:nvSpPr>
        <xdr:cNvPr id="692" name="フローチャート: 判断 691"/>
        <xdr:cNvSpPr/>
      </xdr:nvSpPr>
      <xdr:spPr>
        <a:xfrm>
          <a:off x="12840970" y="168694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165100</xdr:rowOff>
    </xdr:from>
    <xdr:ext cx="534035" cy="259080"/>
    <xdr:sp macro="" textlink="">
      <xdr:nvSpPr>
        <xdr:cNvPr id="693" name="テキスト ボックス 692"/>
        <xdr:cNvSpPr txBox="1"/>
      </xdr:nvSpPr>
      <xdr:spPr>
        <a:xfrm>
          <a:off x="12635865" y="16639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69215</xdr:rowOff>
    </xdr:from>
    <xdr:to xmlns:xdr="http://schemas.openxmlformats.org/drawingml/2006/spreadsheetDrawing">
      <xdr:col>67</xdr:col>
      <xdr:colOff>101600</xdr:colOff>
      <xdr:row>98</xdr:row>
      <xdr:rowOff>170180</xdr:rowOff>
    </xdr:to>
    <xdr:sp macro="" textlink="">
      <xdr:nvSpPr>
        <xdr:cNvPr id="694" name="フローチャート: 判断 693"/>
        <xdr:cNvSpPr/>
      </xdr:nvSpPr>
      <xdr:spPr>
        <a:xfrm>
          <a:off x="11997690" y="168916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161290</xdr:rowOff>
    </xdr:from>
    <xdr:ext cx="534035" cy="256540"/>
    <xdr:sp macro="" textlink="">
      <xdr:nvSpPr>
        <xdr:cNvPr id="695" name="テキスト ボックス 694"/>
        <xdr:cNvSpPr txBox="1"/>
      </xdr:nvSpPr>
      <xdr:spPr>
        <a:xfrm>
          <a:off x="11804015" y="1698371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6540"/>
    <xdr:sp macro="" textlink="">
      <xdr:nvSpPr>
        <xdr:cNvPr id="696" name="テキスト ボックス 695"/>
        <xdr:cNvSpPr txBox="1"/>
      </xdr:nvSpPr>
      <xdr:spPr>
        <a:xfrm>
          <a:off x="151688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6540"/>
    <xdr:sp macro="" textlink="">
      <xdr:nvSpPr>
        <xdr:cNvPr id="697" name="テキスト ボックス 696"/>
        <xdr:cNvSpPr txBox="1"/>
      </xdr:nvSpPr>
      <xdr:spPr>
        <a:xfrm>
          <a:off x="1437640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6540"/>
    <xdr:sp macro="" textlink="">
      <xdr:nvSpPr>
        <xdr:cNvPr id="698" name="テキスト ボックス 697"/>
        <xdr:cNvSpPr txBox="1"/>
      </xdr:nvSpPr>
      <xdr:spPr>
        <a:xfrm>
          <a:off x="1354455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6540"/>
    <xdr:sp macro="" textlink="">
      <xdr:nvSpPr>
        <xdr:cNvPr id="699" name="テキスト ボックス 698"/>
        <xdr:cNvSpPr txBox="1"/>
      </xdr:nvSpPr>
      <xdr:spPr>
        <a:xfrm>
          <a:off x="1271270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6540"/>
    <xdr:sp macro="" textlink="">
      <xdr:nvSpPr>
        <xdr:cNvPr id="700" name="テキスト ボックス 699"/>
        <xdr:cNvSpPr txBox="1"/>
      </xdr:nvSpPr>
      <xdr:spPr>
        <a:xfrm>
          <a:off x="1186942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73660</xdr:rowOff>
    </xdr:from>
    <xdr:to xmlns:xdr="http://schemas.openxmlformats.org/drawingml/2006/spreadsheetDrawing">
      <xdr:col>85</xdr:col>
      <xdr:colOff>177800</xdr:colOff>
      <xdr:row>99</xdr:row>
      <xdr:rowOff>3810</xdr:rowOff>
    </xdr:to>
    <xdr:sp macro="" textlink="">
      <xdr:nvSpPr>
        <xdr:cNvPr id="701" name="楕円 700"/>
        <xdr:cNvSpPr/>
      </xdr:nvSpPr>
      <xdr:spPr>
        <a:xfrm>
          <a:off x="15297150" y="168960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160655</xdr:rowOff>
    </xdr:from>
    <xdr:ext cx="534670" cy="256540"/>
    <xdr:sp macro="" textlink="">
      <xdr:nvSpPr>
        <xdr:cNvPr id="702" name="積立金該当値テキスト"/>
        <xdr:cNvSpPr txBox="1"/>
      </xdr:nvSpPr>
      <xdr:spPr>
        <a:xfrm>
          <a:off x="15398750" y="16809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90170</xdr:rowOff>
    </xdr:from>
    <xdr:to xmlns:xdr="http://schemas.openxmlformats.org/drawingml/2006/spreadsheetDrawing">
      <xdr:col>81</xdr:col>
      <xdr:colOff>101600</xdr:colOff>
      <xdr:row>99</xdr:row>
      <xdr:rowOff>20320</xdr:rowOff>
    </xdr:to>
    <xdr:sp macro="" textlink="">
      <xdr:nvSpPr>
        <xdr:cNvPr id="703" name="楕円 702"/>
        <xdr:cNvSpPr/>
      </xdr:nvSpPr>
      <xdr:spPr>
        <a:xfrm>
          <a:off x="14504670" y="169125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11430</xdr:rowOff>
    </xdr:from>
    <xdr:ext cx="534035" cy="259080"/>
    <xdr:sp macro="" textlink="">
      <xdr:nvSpPr>
        <xdr:cNvPr id="704" name="テキスト ボックス 703"/>
        <xdr:cNvSpPr txBox="1"/>
      </xdr:nvSpPr>
      <xdr:spPr>
        <a:xfrm>
          <a:off x="14310995" y="17007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95250</xdr:rowOff>
    </xdr:from>
    <xdr:to xmlns:xdr="http://schemas.openxmlformats.org/drawingml/2006/spreadsheetDrawing">
      <xdr:col>76</xdr:col>
      <xdr:colOff>165100</xdr:colOff>
      <xdr:row>99</xdr:row>
      <xdr:rowOff>26035</xdr:rowOff>
    </xdr:to>
    <xdr:sp macro="" textlink="">
      <xdr:nvSpPr>
        <xdr:cNvPr id="705" name="楕円 704"/>
        <xdr:cNvSpPr/>
      </xdr:nvSpPr>
      <xdr:spPr>
        <a:xfrm>
          <a:off x="13672820" y="1691767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16510</xdr:rowOff>
    </xdr:from>
    <xdr:ext cx="532130" cy="256540"/>
    <xdr:sp macro="" textlink="">
      <xdr:nvSpPr>
        <xdr:cNvPr id="706" name="テキスト ボックス 705"/>
        <xdr:cNvSpPr txBox="1"/>
      </xdr:nvSpPr>
      <xdr:spPr>
        <a:xfrm>
          <a:off x="13467715" y="170129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74295</xdr:rowOff>
    </xdr:from>
    <xdr:to xmlns:xdr="http://schemas.openxmlformats.org/drawingml/2006/spreadsheetDrawing">
      <xdr:col>72</xdr:col>
      <xdr:colOff>38100</xdr:colOff>
      <xdr:row>99</xdr:row>
      <xdr:rowOff>5080</xdr:rowOff>
    </xdr:to>
    <xdr:sp macro="" textlink="">
      <xdr:nvSpPr>
        <xdr:cNvPr id="707" name="楕円 706"/>
        <xdr:cNvSpPr/>
      </xdr:nvSpPr>
      <xdr:spPr>
        <a:xfrm>
          <a:off x="12840970" y="16896715"/>
          <a:ext cx="9017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167005</xdr:rowOff>
    </xdr:from>
    <xdr:ext cx="534035" cy="258445"/>
    <xdr:sp macro="" textlink="">
      <xdr:nvSpPr>
        <xdr:cNvPr id="708" name="テキスト ボックス 707"/>
        <xdr:cNvSpPr txBox="1"/>
      </xdr:nvSpPr>
      <xdr:spPr>
        <a:xfrm>
          <a:off x="12635865" y="16989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48260</xdr:rowOff>
    </xdr:from>
    <xdr:to xmlns:xdr="http://schemas.openxmlformats.org/drawingml/2006/spreadsheetDrawing">
      <xdr:col>67</xdr:col>
      <xdr:colOff>101600</xdr:colOff>
      <xdr:row>98</xdr:row>
      <xdr:rowOff>149860</xdr:rowOff>
    </xdr:to>
    <xdr:sp macro="" textlink="">
      <xdr:nvSpPr>
        <xdr:cNvPr id="709" name="楕円 708"/>
        <xdr:cNvSpPr/>
      </xdr:nvSpPr>
      <xdr:spPr>
        <a:xfrm>
          <a:off x="1199769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166370</xdr:rowOff>
    </xdr:from>
    <xdr:ext cx="534035" cy="259080"/>
    <xdr:sp macro="" textlink="">
      <xdr:nvSpPr>
        <xdr:cNvPr id="710" name="テキスト ボックス 709"/>
        <xdr:cNvSpPr txBox="1"/>
      </xdr:nvSpPr>
      <xdr:spPr>
        <a:xfrm>
          <a:off x="1180401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11" name="正方形/長方形 710"/>
        <xdr:cNvSpPr/>
      </xdr:nvSpPr>
      <xdr:spPr>
        <a:xfrm>
          <a:off x="17190720" y="4003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139065</xdr:rowOff>
    </xdr:to>
    <xdr:sp macro="" textlink="">
      <xdr:nvSpPr>
        <xdr:cNvPr id="712" name="正方形/長方形 711"/>
        <xdr:cNvSpPr/>
      </xdr:nvSpPr>
      <xdr:spPr>
        <a:xfrm>
          <a:off x="1731772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88265</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731772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139065</xdr:rowOff>
    </xdr:to>
    <xdr:sp macro="" textlink="">
      <xdr:nvSpPr>
        <xdr:cNvPr id="714" name="正方形/長方形 713"/>
        <xdr:cNvSpPr/>
      </xdr:nvSpPr>
      <xdr:spPr>
        <a:xfrm>
          <a:off x="1826514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88265</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826514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139065</xdr:rowOff>
    </xdr:to>
    <xdr:sp macro="" textlink="">
      <xdr:nvSpPr>
        <xdr:cNvPr id="716" name="正方形/長方形 715"/>
        <xdr:cNvSpPr/>
      </xdr:nvSpPr>
      <xdr:spPr>
        <a:xfrm>
          <a:off x="19339560" y="4345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88265</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9339560" y="4548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18" name="正方形/長方形 717"/>
        <xdr:cNvSpPr/>
      </xdr:nvSpPr>
      <xdr:spPr>
        <a:xfrm>
          <a:off x="17190720" y="4828540"/>
          <a:ext cx="44119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2885"/>
    <xdr:sp macro="" textlink="">
      <xdr:nvSpPr>
        <xdr:cNvPr id="719" name="テキスト ボックス 718"/>
        <xdr:cNvSpPr txBox="1"/>
      </xdr:nvSpPr>
      <xdr:spPr>
        <a:xfrm>
          <a:off x="17164050" y="4638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20" name="直線コネクタ 719"/>
        <xdr:cNvCxnSpPr/>
      </xdr:nvCxnSpPr>
      <xdr:spPr>
        <a:xfrm>
          <a:off x="17190720" y="7113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1" name="直線コネクタ 720"/>
        <xdr:cNvCxnSpPr/>
      </xdr:nvCxnSpPr>
      <xdr:spPr>
        <a:xfrm>
          <a:off x="17190720" y="67881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2" name="テキスト ボックス 721"/>
        <xdr:cNvSpPr txBox="1"/>
      </xdr:nvSpPr>
      <xdr:spPr>
        <a:xfrm>
          <a:off x="16964660" y="6645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3" name="直線コネクタ 722"/>
        <xdr:cNvCxnSpPr/>
      </xdr:nvCxnSpPr>
      <xdr:spPr>
        <a:xfrm>
          <a:off x="17190720" y="64611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6540"/>
    <xdr:sp macro="" textlink="">
      <xdr:nvSpPr>
        <xdr:cNvPr id="724" name="テキスト ボックス 723"/>
        <xdr:cNvSpPr txBox="1"/>
      </xdr:nvSpPr>
      <xdr:spPr>
        <a:xfrm>
          <a:off x="16757650" y="631888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130810</xdr:rowOff>
    </xdr:from>
    <xdr:to xmlns:xdr="http://schemas.openxmlformats.org/drawingml/2006/spreadsheetDrawing">
      <xdr:col>120</xdr:col>
      <xdr:colOff>114300</xdr:colOff>
      <xdr:row>35</xdr:row>
      <xdr:rowOff>130810</xdr:rowOff>
    </xdr:to>
    <xdr:cxnSp macro="">
      <xdr:nvCxnSpPr>
        <xdr:cNvPr id="725" name="直線コネクタ 724"/>
        <xdr:cNvCxnSpPr/>
      </xdr:nvCxnSpPr>
      <xdr:spPr>
        <a:xfrm>
          <a:off x="17190720" y="613410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160020</xdr:rowOff>
    </xdr:from>
    <xdr:ext cx="466725" cy="258445"/>
    <xdr:sp macro="" textlink="">
      <xdr:nvSpPr>
        <xdr:cNvPr id="726" name="テキスト ボックス 725"/>
        <xdr:cNvSpPr txBox="1"/>
      </xdr:nvSpPr>
      <xdr:spPr>
        <a:xfrm>
          <a:off x="16757650" y="5991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147320</xdr:rowOff>
    </xdr:from>
    <xdr:to xmlns:xdr="http://schemas.openxmlformats.org/drawingml/2006/spreadsheetDrawing">
      <xdr:col>120</xdr:col>
      <xdr:colOff>114300</xdr:colOff>
      <xdr:row>33</xdr:row>
      <xdr:rowOff>147320</xdr:rowOff>
    </xdr:to>
    <xdr:cxnSp macro="">
      <xdr:nvCxnSpPr>
        <xdr:cNvPr id="727" name="直線コネクタ 726"/>
        <xdr:cNvCxnSpPr/>
      </xdr:nvCxnSpPr>
      <xdr:spPr>
        <a:xfrm>
          <a:off x="17190720" y="58077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5080</xdr:rowOff>
    </xdr:from>
    <xdr:ext cx="466725" cy="259080"/>
    <xdr:sp macro="" textlink="">
      <xdr:nvSpPr>
        <xdr:cNvPr id="728" name="テキスト ボックス 727"/>
        <xdr:cNvSpPr txBox="1"/>
      </xdr:nvSpPr>
      <xdr:spPr>
        <a:xfrm>
          <a:off x="16757650" y="5665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163195</xdr:rowOff>
    </xdr:from>
    <xdr:to xmlns:xdr="http://schemas.openxmlformats.org/drawingml/2006/spreadsheetDrawing">
      <xdr:col>120</xdr:col>
      <xdr:colOff>114300</xdr:colOff>
      <xdr:row>31</xdr:row>
      <xdr:rowOff>163195</xdr:rowOff>
    </xdr:to>
    <xdr:cxnSp macro="">
      <xdr:nvCxnSpPr>
        <xdr:cNvPr id="729" name="直線コネクタ 728"/>
        <xdr:cNvCxnSpPr/>
      </xdr:nvCxnSpPr>
      <xdr:spPr>
        <a:xfrm>
          <a:off x="17190720" y="54806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0" name="テキスト ボックス 729"/>
        <xdr:cNvSpPr txBox="1"/>
      </xdr:nvSpPr>
      <xdr:spPr>
        <a:xfrm>
          <a:off x="16693515" y="53397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1" name="直線コネクタ 730"/>
        <xdr:cNvCxnSpPr/>
      </xdr:nvCxnSpPr>
      <xdr:spPr>
        <a:xfrm>
          <a:off x="17190720" y="51549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37465</xdr:rowOff>
    </xdr:from>
    <xdr:ext cx="531495" cy="259080"/>
    <xdr:sp macro="" textlink="">
      <xdr:nvSpPr>
        <xdr:cNvPr id="732" name="テキスト ボックス 731"/>
        <xdr:cNvSpPr txBox="1"/>
      </xdr:nvSpPr>
      <xdr:spPr>
        <a:xfrm>
          <a:off x="16693515" y="5012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7190720" y="4828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4" name="テキスト ボックス 733"/>
        <xdr:cNvSpPr txBox="1"/>
      </xdr:nvSpPr>
      <xdr:spPr>
        <a:xfrm>
          <a:off x="16693515" y="46863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35" name="投資及び出資金グラフ枠"/>
        <xdr:cNvSpPr/>
      </xdr:nvSpPr>
      <xdr:spPr>
        <a:xfrm>
          <a:off x="17190720" y="4828540"/>
          <a:ext cx="44119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135890</xdr:rowOff>
    </xdr:from>
    <xdr:to xmlns:xdr="http://schemas.openxmlformats.org/drawingml/2006/spreadsheetDrawing">
      <xdr:col>116</xdr:col>
      <xdr:colOff>62865</xdr:colOff>
      <xdr:row>39</xdr:row>
      <xdr:rowOff>99060</xdr:rowOff>
    </xdr:to>
    <xdr:cxnSp macro="">
      <xdr:nvCxnSpPr>
        <xdr:cNvPr id="736" name="直線コネクタ 735"/>
        <xdr:cNvCxnSpPr/>
      </xdr:nvCxnSpPr>
      <xdr:spPr>
        <a:xfrm flipV="1">
          <a:off x="20833715" y="528193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102235</xdr:rowOff>
    </xdr:from>
    <xdr:ext cx="249555" cy="258445"/>
    <xdr:sp macro="" textlink="">
      <xdr:nvSpPr>
        <xdr:cNvPr id="737" name="投資及び出資金最小値テキスト"/>
        <xdr:cNvSpPr txBox="1"/>
      </xdr:nvSpPr>
      <xdr:spPr>
        <a:xfrm>
          <a:off x="20886420" y="67913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8" name="直線コネクタ 737"/>
        <xdr:cNvCxnSpPr/>
      </xdr:nvCxnSpPr>
      <xdr:spPr>
        <a:xfrm>
          <a:off x="20758150" y="67881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81915</xdr:rowOff>
    </xdr:from>
    <xdr:ext cx="534670" cy="259080"/>
    <xdr:sp macro="" textlink="">
      <xdr:nvSpPr>
        <xdr:cNvPr id="739" name="投資及び出資金最大値テキスト"/>
        <xdr:cNvSpPr txBox="1"/>
      </xdr:nvSpPr>
      <xdr:spPr>
        <a:xfrm>
          <a:off x="20886420" y="505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135890</xdr:rowOff>
    </xdr:from>
    <xdr:to xmlns:xdr="http://schemas.openxmlformats.org/drawingml/2006/spreadsheetDrawing">
      <xdr:col>116</xdr:col>
      <xdr:colOff>152400</xdr:colOff>
      <xdr:row>30</xdr:row>
      <xdr:rowOff>135890</xdr:rowOff>
    </xdr:to>
    <xdr:cxnSp macro="">
      <xdr:nvCxnSpPr>
        <xdr:cNvPr id="740" name="直線コネクタ 739"/>
        <xdr:cNvCxnSpPr/>
      </xdr:nvCxnSpPr>
      <xdr:spPr>
        <a:xfrm>
          <a:off x="20758150" y="52819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122555</xdr:rowOff>
    </xdr:from>
    <xdr:to xmlns:xdr="http://schemas.openxmlformats.org/drawingml/2006/spreadsheetDrawing">
      <xdr:col>116</xdr:col>
      <xdr:colOff>63500</xdr:colOff>
      <xdr:row>38</xdr:row>
      <xdr:rowOff>127000</xdr:rowOff>
    </xdr:to>
    <xdr:cxnSp macro="">
      <xdr:nvCxnSpPr>
        <xdr:cNvPr id="741" name="直線コネクタ 740"/>
        <xdr:cNvCxnSpPr/>
      </xdr:nvCxnSpPr>
      <xdr:spPr>
        <a:xfrm flipV="1">
          <a:off x="20054570" y="6640195"/>
          <a:ext cx="7810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34925</xdr:rowOff>
    </xdr:from>
    <xdr:ext cx="469900" cy="259080"/>
    <xdr:sp macro="" textlink="">
      <xdr:nvSpPr>
        <xdr:cNvPr id="742" name="投資及び出資金平均値テキスト"/>
        <xdr:cNvSpPr txBox="1"/>
      </xdr:nvSpPr>
      <xdr:spPr>
        <a:xfrm>
          <a:off x="20886420" y="6209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12700</xdr:rowOff>
    </xdr:from>
    <xdr:to xmlns:xdr="http://schemas.openxmlformats.org/drawingml/2006/spreadsheetDrawing">
      <xdr:col>116</xdr:col>
      <xdr:colOff>114300</xdr:colOff>
      <xdr:row>37</xdr:row>
      <xdr:rowOff>114300</xdr:rowOff>
    </xdr:to>
    <xdr:sp macro="" textlink="">
      <xdr:nvSpPr>
        <xdr:cNvPr id="743" name="フローチャート: 判断 742"/>
        <xdr:cNvSpPr/>
      </xdr:nvSpPr>
      <xdr:spPr>
        <a:xfrm>
          <a:off x="2078482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127000</xdr:rowOff>
    </xdr:from>
    <xdr:to xmlns:xdr="http://schemas.openxmlformats.org/drawingml/2006/spreadsheetDrawing">
      <xdr:col>111</xdr:col>
      <xdr:colOff>177800</xdr:colOff>
      <xdr:row>38</xdr:row>
      <xdr:rowOff>127635</xdr:rowOff>
    </xdr:to>
    <xdr:cxnSp macro="">
      <xdr:nvCxnSpPr>
        <xdr:cNvPr id="744" name="直線コネクタ 743"/>
        <xdr:cNvCxnSpPr/>
      </xdr:nvCxnSpPr>
      <xdr:spPr>
        <a:xfrm flipV="1">
          <a:off x="19211290" y="6644640"/>
          <a:ext cx="8432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71755</xdr:rowOff>
    </xdr:from>
    <xdr:to xmlns:xdr="http://schemas.openxmlformats.org/drawingml/2006/spreadsheetDrawing">
      <xdr:col>112</xdr:col>
      <xdr:colOff>38100</xdr:colOff>
      <xdr:row>38</xdr:row>
      <xdr:rowOff>1905</xdr:rowOff>
    </xdr:to>
    <xdr:sp macro="" textlink="">
      <xdr:nvSpPr>
        <xdr:cNvPr id="745" name="フローチャート: 判断 744"/>
        <xdr:cNvSpPr/>
      </xdr:nvSpPr>
      <xdr:spPr>
        <a:xfrm>
          <a:off x="20003770" y="64179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19050</xdr:rowOff>
    </xdr:from>
    <xdr:ext cx="469265" cy="256540"/>
    <xdr:sp macro="" textlink="">
      <xdr:nvSpPr>
        <xdr:cNvPr id="746" name="テキスト ボックス 745"/>
        <xdr:cNvSpPr txBox="1"/>
      </xdr:nvSpPr>
      <xdr:spPr>
        <a:xfrm>
          <a:off x="19831050" y="619379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127635</xdr:rowOff>
    </xdr:from>
    <xdr:to xmlns:xdr="http://schemas.openxmlformats.org/drawingml/2006/spreadsheetDrawing">
      <xdr:col>107</xdr:col>
      <xdr:colOff>50800</xdr:colOff>
      <xdr:row>38</xdr:row>
      <xdr:rowOff>134620</xdr:rowOff>
    </xdr:to>
    <xdr:cxnSp macro="">
      <xdr:nvCxnSpPr>
        <xdr:cNvPr id="747" name="直線コネクタ 746"/>
        <xdr:cNvCxnSpPr/>
      </xdr:nvCxnSpPr>
      <xdr:spPr>
        <a:xfrm flipV="1">
          <a:off x="18379440" y="6645275"/>
          <a:ext cx="8318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144145</xdr:rowOff>
    </xdr:from>
    <xdr:to xmlns:xdr="http://schemas.openxmlformats.org/drawingml/2006/spreadsheetDrawing">
      <xdr:col>107</xdr:col>
      <xdr:colOff>101600</xdr:colOff>
      <xdr:row>38</xdr:row>
      <xdr:rowOff>73660</xdr:rowOff>
    </xdr:to>
    <xdr:sp macro="" textlink="">
      <xdr:nvSpPr>
        <xdr:cNvPr id="748" name="フローチャート: 判断 747"/>
        <xdr:cNvSpPr/>
      </xdr:nvSpPr>
      <xdr:spPr>
        <a:xfrm>
          <a:off x="19160490" y="64903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90170</xdr:rowOff>
    </xdr:from>
    <xdr:ext cx="467360" cy="259080"/>
    <xdr:sp macro="" textlink="">
      <xdr:nvSpPr>
        <xdr:cNvPr id="749" name="テキスト ボックス 748"/>
        <xdr:cNvSpPr txBox="1"/>
      </xdr:nvSpPr>
      <xdr:spPr>
        <a:xfrm>
          <a:off x="18987770" y="6264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104775</xdr:rowOff>
    </xdr:from>
    <xdr:to xmlns:xdr="http://schemas.openxmlformats.org/drawingml/2006/spreadsheetDrawing">
      <xdr:col>102</xdr:col>
      <xdr:colOff>114300</xdr:colOff>
      <xdr:row>38</xdr:row>
      <xdr:rowOff>134620</xdr:rowOff>
    </xdr:to>
    <xdr:cxnSp macro="">
      <xdr:nvCxnSpPr>
        <xdr:cNvPr id="750" name="直線コネクタ 749"/>
        <xdr:cNvCxnSpPr/>
      </xdr:nvCxnSpPr>
      <xdr:spPr>
        <a:xfrm>
          <a:off x="17547590" y="6622415"/>
          <a:ext cx="8318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163195</xdr:rowOff>
    </xdr:from>
    <xdr:to xmlns:xdr="http://schemas.openxmlformats.org/drawingml/2006/spreadsheetDrawing">
      <xdr:col>102</xdr:col>
      <xdr:colOff>165100</xdr:colOff>
      <xdr:row>38</xdr:row>
      <xdr:rowOff>100965</xdr:rowOff>
    </xdr:to>
    <xdr:sp macro="" textlink="">
      <xdr:nvSpPr>
        <xdr:cNvPr id="751" name="フローチャート: 判断 750"/>
        <xdr:cNvSpPr/>
      </xdr:nvSpPr>
      <xdr:spPr>
        <a:xfrm>
          <a:off x="18328640" y="6509385"/>
          <a:ext cx="10160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117475</xdr:rowOff>
    </xdr:from>
    <xdr:ext cx="467360" cy="259080"/>
    <xdr:sp macro="" textlink="">
      <xdr:nvSpPr>
        <xdr:cNvPr id="752" name="テキスト ボックス 751"/>
        <xdr:cNvSpPr txBox="1"/>
      </xdr:nvSpPr>
      <xdr:spPr>
        <a:xfrm>
          <a:off x="18155920" y="62922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24765</xdr:rowOff>
    </xdr:from>
    <xdr:to xmlns:xdr="http://schemas.openxmlformats.org/drawingml/2006/spreadsheetDrawing">
      <xdr:col>98</xdr:col>
      <xdr:colOff>38100</xdr:colOff>
      <xdr:row>38</xdr:row>
      <xdr:rowOff>126365</xdr:rowOff>
    </xdr:to>
    <xdr:sp macro="" textlink="">
      <xdr:nvSpPr>
        <xdr:cNvPr id="753" name="フローチャート: 判断 752"/>
        <xdr:cNvSpPr/>
      </xdr:nvSpPr>
      <xdr:spPr>
        <a:xfrm>
          <a:off x="17496790" y="65424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142240</xdr:rowOff>
    </xdr:from>
    <xdr:ext cx="469265" cy="259080"/>
    <xdr:sp macro="" textlink="">
      <xdr:nvSpPr>
        <xdr:cNvPr id="754" name="テキスト ボックス 753"/>
        <xdr:cNvSpPr txBox="1"/>
      </xdr:nvSpPr>
      <xdr:spPr>
        <a:xfrm>
          <a:off x="17324070" y="6316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065655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198755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57" name="テキスト ボックス 756"/>
        <xdr:cNvSpPr txBox="1"/>
      </xdr:nvSpPr>
      <xdr:spPr>
        <a:xfrm>
          <a:off x="19032220" y="7112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820037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736852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71755</xdr:rowOff>
    </xdr:from>
    <xdr:to xmlns:xdr="http://schemas.openxmlformats.org/drawingml/2006/spreadsheetDrawing">
      <xdr:col>116</xdr:col>
      <xdr:colOff>114300</xdr:colOff>
      <xdr:row>39</xdr:row>
      <xdr:rowOff>1270</xdr:rowOff>
    </xdr:to>
    <xdr:sp macro="" textlink="">
      <xdr:nvSpPr>
        <xdr:cNvPr id="760" name="楕円 759"/>
        <xdr:cNvSpPr/>
      </xdr:nvSpPr>
      <xdr:spPr>
        <a:xfrm>
          <a:off x="20784820" y="6589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49530</xdr:rowOff>
    </xdr:from>
    <xdr:ext cx="469900" cy="258445"/>
    <xdr:sp macro="" textlink="">
      <xdr:nvSpPr>
        <xdr:cNvPr id="761" name="投資及び出資金該当値テキスト"/>
        <xdr:cNvSpPr txBox="1"/>
      </xdr:nvSpPr>
      <xdr:spPr>
        <a:xfrm>
          <a:off x="20886420" y="656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62" name="楕円 761"/>
        <xdr:cNvSpPr/>
      </xdr:nvSpPr>
      <xdr:spPr>
        <a:xfrm>
          <a:off x="20003770" y="65938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163195</xdr:rowOff>
    </xdr:from>
    <xdr:ext cx="469265" cy="259080"/>
    <xdr:sp macro="" textlink="">
      <xdr:nvSpPr>
        <xdr:cNvPr id="763" name="テキスト ボックス 762"/>
        <xdr:cNvSpPr txBox="1"/>
      </xdr:nvSpPr>
      <xdr:spPr>
        <a:xfrm>
          <a:off x="19831050" y="6680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4" name="楕円 763"/>
        <xdr:cNvSpPr/>
      </xdr:nvSpPr>
      <xdr:spPr>
        <a:xfrm>
          <a:off x="1916049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163195</xdr:rowOff>
    </xdr:from>
    <xdr:ext cx="467360" cy="259080"/>
    <xdr:sp macro="" textlink="">
      <xdr:nvSpPr>
        <xdr:cNvPr id="765" name="テキスト ボックス 764"/>
        <xdr:cNvSpPr txBox="1"/>
      </xdr:nvSpPr>
      <xdr:spPr>
        <a:xfrm>
          <a:off x="18987770" y="6680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83185</xdr:rowOff>
    </xdr:from>
    <xdr:to xmlns:xdr="http://schemas.openxmlformats.org/drawingml/2006/spreadsheetDrawing">
      <xdr:col>102</xdr:col>
      <xdr:colOff>165100</xdr:colOff>
      <xdr:row>39</xdr:row>
      <xdr:rowOff>13970</xdr:rowOff>
    </xdr:to>
    <xdr:sp macro="" textlink="">
      <xdr:nvSpPr>
        <xdr:cNvPr id="766" name="楕円 765"/>
        <xdr:cNvSpPr/>
      </xdr:nvSpPr>
      <xdr:spPr>
        <a:xfrm>
          <a:off x="18328640" y="6600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4445</xdr:rowOff>
    </xdr:from>
    <xdr:ext cx="467360" cy="259080"/>
    <xdr:sp macro="" textlink="">
      <xdr:nvSpPr>
        <xdr:cNvPr id="767" name="テキスト ボックス 766"/>
        <xdr:cNvSpPr txBox="1"/>
      </xdr:nvSpPr>
      <xdr:spPr>
        <a:xfrm>
          <a:off x="18155920" y="6693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54610</xdr:rowOff>
    </xdr:from>
    <xdr:to xmlns:xdr="http://schemas.openxmlformats.org/drawingml/2006/spreadsheetDrawing">
      <xdr:col>98</xdr:col>
      <xdr:colOff>38100</xdr:colOff>
      <xdr:row>38</xdr:row>
      <xdr:rowOff>156210</xdr:rowOff>
    </xdr:to>
    <xdr:sp macro="" textlink="">
      <xdr:nvSpPr>
        <xdr:cNvPr id="768" name="楕円 767"/>
        <xdr:cNvSpPr/>
      </xdr:nvSpPr>
      <xdr:spPr>
        <a:xfrm>
          <a:off x="17496790" y="65722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146685</xdr:rowOff>
    </xdr:from>
    <xdr:ext cx="469265" cy="256540"/>
    <xdr:sp macro="" textlink="">
      <xdr:nvSpPr>
        <xdr:cNvPr id="769" name="テキスト ボックス 768"/>
        <xdr:cNvSpPr txBox="1"/>
      </xdr:nvSpPr>
      <xdr:spPr>
        <a:xfrm>
          <a:off x="17324070" y="666432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70" name="正方形/長方形 769"/>
        <xdr:cNvSpPr/>
      </xdr:nvSpPr>
      <xdr:spPr>
        <a:xfrm>
          <a:off x="17190720" y="7432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139065</xdr:rowOff>
    </xdr:to>
    <xdr:sp macro="" textlink="">
      <xdr:nvSpPr>
        <xdr:cNvPr id="771" name="正方形/長方形 770"/>
        <xdr:cNvSpPr/>
      </xdr:nvSpPr>
      <xdr:spPr>
        <a:xfrm>
          <a:off x="1731772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88265</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731772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139065</xdr:rowOff>
    </xdr:to>
    <xdr:sp macro="" textlink="">
      <xdr:nvSpPr>
        <xdr:cNvPr id="773" name="正方形/長方形 772"/>
        <xdr:cNvSpPr/>
      </xdr:nvSpPr>
      <xdr:spPr>
        <a:xfrm>
          <a:off x="1826514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88265</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826514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139065</xdr:rowOff>
    </xdr:to>
    <xdr:sp macro="" textlink="">
      <xdr:nvSpPr>
        <xdr:cNvPr id="775" name="正方形/長方形 774"/>
        <xdr:cNvSpPr/>
      </xdr:nvSpPr>
      <xdr:spPr>
        <a:xfrm>
          <a:off x="19339560" y="7774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88265</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9339560" y="7977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77" name="正方形/長方形 776"/>
        <xdr:cNvSpPr/>
      </xdr:nvSpPr>
      <xdr:spPr>
        <a:xfrm>
          <a:off x="17190720" y="8257540"/>
          <a:ext cx="44119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2885"/>
    <xdr:sp macro="" textlink="">
      <xdr:nvSpPr>
        <xdr:cNvPr id="778" name="テキスト ボックス 777"/>
        <xdr:cNvSpPr txBox="1"/>
      </xdr:nvSpPr>
      <xdr:spPr>
        <a:xfrm>
          <a:off x="17164050" y="8067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79" name="直線コネクタ 778"/>
        <xdr:cNvCxnSpPr/>
      </xdr:nvCxnSpPr>
      <xdr:spPr>
        <a:xfrm>
          <a:off x="17190720" y="10542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43815</xdr:rowOff>
    </xdr:from>
    <xdr:to xmlns:xdr="http://schemas.openxmlformats.org/drawingml/2006/spreadsheetDrawing">
      <xdr:col>120</xdr:col>
      <xdr:colOff>114300</xdr:colOff>
      <xdr:row>59</xdr:row>
      <xdr:rowOff>43815</xdr:rowOff>
    </xdr:to>
    <xdr:cxnSp macro="">
      <xdr:nvCxnSpPr>
        <xdr:cNvPr id="780" name="直線コネクタ 779"/>
        <xdr:cNvCxnSpPr/>
      </xdr:nvCxnSpPr>
      <xdr:spPr>
        <a:xfrm>
          <a:off x="17190720" y="10161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73025</xdr:rowOff>
    </xdr:from>
    <xdr:ext cx="248285" cy="259080"/>
    <xdr:sp macro="" textlink="">
      <xdr:nvSpPr>
        <xdr:cNvPr id="781" name="テキスト ボックス 780"/>
        <xdr:cNvSpPr txBox="1"/>
      </xdr:nvSpPr>
      <xdr:spPr>
        <a:xfrm>
          <a:off x="16964660" y="1001966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2" name="直線コネクタ 781"/>
        <xdr:cNvCxnSpPr/>
      </xdr:nvCxnSpPr>
      <xdr:spPr>
        <a:xfrm>
          <a:off x="17190720" y="9781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34925</xdr:rowOff>
    </xdr:from>
    <xdr:ext cx="466725" cy="259080"/>
    <xdr:sp macro="" textlink="">
      <xdr:nvSpPr>
        <xdr:cNvPr id="783" name="テキスト ボックス 782"/>
        <xdr:cNvSpPr txBox="1"/>
      </xdr:nvSpPr>
      <xdr:spPr>
        <a:xfrm>
          <a:off x="16757650" y="9638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139065</xdr:rowOff>
    </xdr:from>
    <xdr:to xmlns:xdr="http://schemas.openxmlformats.org/drawingml/2006/spreadsheetDrawing">
      <xdr:col>120</xdr:col>
      <xdr:colOff>114300</xdr:colOff>
      <xdr:row>54</xdr:row>
      <xdr:rowOff>139065</xdr:rowOff>
    </xdr:to>
    <xdr:cxnSp macro="">
      <xdr:nvCxnSpPr>
        <xdr:cNvPr id="784" name="直線コネクタ 783"/>
        <xdr:cNvCxnSpPr/>
      </xdr:nvCxnSpPr>
      <xdr:spPr>
        <a:xfrm>
          <a:off x="17190720" y="9399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163195</xdr:rowOff>
    </xdr:from>
    <xdr:ext cx="531495" cy="259080"/>
    <xdr:sp macro="" textlink="">
      <xdr:nvSpPr>
        <xdr:cNvPr id="785" name="テキスト ボックス 784"/>
        <xdr:cNvSpPr txBox="1"/>
      </xdr:nvSpPr>
      <xdr:spPr>
        <a:xfrm>
          <a:off x="16693515" y="9252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100965</xdr:rowOff>
    </xdr:from>
    <xdr:to xmlns:xdr="http://schemas.openxmlformats.org/drawingml/2006/spreadsheetDrawing">
      <xdr:col>120</xdr:col>
      <xdr:colOff>114300</xdr:colOff>
      <xdr:row>52</xdr:row>
      <xdr:rowOff>100965</xdr:rowOff>
    </xdr:to>
    <xdr:cxnSp macro="">
      <xdr:nvCxnSpPr>
        <xdr:cNvPr id="786" name="直線コネクタ 785"/>
        <xdr:cNvCxnSpPr/>
      </xdr:nvCxnSpPr>
      <xdr:spPr>
        <a:xfrm>
          <a:off x="17190720" y="9018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130175</xdr:rowOff>
    </xdr:from>
    <xdr:ext cx="531495" cy="259080"/>
    <xdr:sp macro="" textlink="">
      <xdr:nvSpPr>
        <xdr:cNvPr id="787" name="テキスト ボックス 786"/>
        <xdr:cNvSpPr txBox="1"/>
      </xdr:nvSpPr>
      <xdr:spPr>
        <a:xfrm>
          <a:off x="16693515" y="8876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8" name="直線コネクタ 787"/>
        <xdr:cNvCxnSpPr/>
      </xdr:nvCxnSpPr>
      <xdr:spPr>
        <a:xfrm>
          <a:off x="17190720" y="8638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92075</xdr:rowOff>
    </xdr:from>
    <xdr:ext cx="531495" cy="259080"/>
    <xdr:sp macro="" textlink="">
      <xdr:nvSpPr>
        <xdr:cNvPr id="789" name="テキスト ボックス 788"/>
        <xdr:cNvSpPr txBox="1"/>
      </xdr:nvSpPr>
      <xdr:spPr>
        <a:xfrm>
          <a:off x="16693515" y="8495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7190720" y="8257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6540"/>
    <xdr:sp macro="" textlink="">
      <xdr:nvSpPr>
        <xdr:cNvPr id="791" name="テキスト ボックス 790"/>
        <xdr:cNvSpPr txBox="1"/>
      </xdr:nvSpPr>
      <xdr:spPr>
        <a:xfrm>
          <a:off x="16693515" y="81153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92" name="貸付金グラフ枠"/>
        <xdr:cNvSpPr/>
      </xdr:nvSpPr>
      <xdr:spPr>
        <a:xfrm>
          <a:off x="17190720" y="8257540"/>
          <a:ext cx="44119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116840</xdr:rowOff>
    </xdr:from>
    <xdr:to xmlns:xdr="http://schemas.openxmlformats.org/drawingml/2006/spreadsheetDrawing">
      <xdr:col>116</xdr:col>
      <xdr:colOff>62865</xdr:colOff>
      <xdr:row>59</xdr:row>
      <xdr:rowOff>43815</xdr:rowOff>
    </xdr:to>
    <xdr:cxnSp macro="">
      <xdr:nvCxnSpPr>
        <xdr:cNvPr id="793" name="直線コネクタ 792"/>
        <xdr:cNvCxnSpPr/>
      </xdr:nvCxnSpPr>
      <xdr:spPr>
        <a:xfrm flipV="1">
          <a:off x="20833715" y="886333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47625</xdr:rowOff>
    </xdr:from>
    <xdr:ext cx="249555" cy="258445"/>
    <xdr:sp macro="" textlink="">
      <xdr:nvSpPr>
        <xdr:cNvPr id="794" name="貸付金最小値テキスト"/>
        <xdr:cNvSpPr txBox="1"/>
      </xdr:nvSpPr>
      <xdr:spPr>
        <a:xfrm>
          <a:off x="20886420" y="101657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43815</xdr:rowOff>
    </xdr:from>
    <xdr:to xmlns:xdr="http://schemas.openxmlformats.org/drawingml/2006/spreadsheetDrawing">
      <xdr:col>116</xdr:col>
      <xdr:colOff>152400</xdr:colOff>
      <xdr:row>59</xdr:row>
      <xdr:rowOff>43815</xdr:rowOff>
    </xdr:to>
    <xdr:cxnSp macro="">
      <xdr:nvCxnSpPr>
        <xdr:cNvPr id="795" name="直線コネクタ 794"/>
        <xdr:cNvCxnSpPr/>
      </xdr:nvCxnSpPr>
      <xdr:spPr>
        <a:xfrm>
          <a:off x="20758150" y="10161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64135</xdr:rowOff>
    </xdr:from>
    <xdr:ext cx="534670" cy="256540"/>
    <xdr:sp macro="" textlink="">
      <xdr:nvSpPr>
        <xdr:cNvPr id="796" name="貸付金最大値テキスト"/>
        <xdr:cNvSpPr txBox="1"/>
      </xdr:nvSpPr>
      <xdr:spPr>
        <a:xfrm>
          <a:off x="20886420" y="8639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116840</xdr:rowOff>
    </xdr:from>
    <xdr:to xmlns:xdr="http://schemas.openxmlformats.org/drawingml/2006/spreadsheetDrawing">
      <xdr:col>116</xdr:col>
      <xdr:colOff>152400</xdr:colOff>
      <xdr:row>51</xdr:row>
      <xdr:rowOff>116840</xdr:rowOff>
    </xdr:to>
    <xdr:cxnSp macro="">
      <xdr:nvCxnSpPr>
        <xdr:cNvPr id="797" name="直線コネクタ 796"/>
        <xdr:cNvCxnSpPr/>
      </xdr:nvCxnSpPr>
      <xdr:spPr>
        <a:xfrm>
          <a:off x="20758150" y="88633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43815</xdr:rowOff>
    </xdr:from>
    <xdr:to xmlns:xdr="http://schemas.openxmlformats.org/drawingml/2006/spreadsheetDrawing">
      <xdr:col>116</xdr:col>
      <xdr:colOff>63500</xdr:colOff>
      <xdr:row>59</xdr:row>
      <xdr:rowOff>43815</xdr:rowOff>
    </xdr:to>
    <xdr:cxnSp macro="">
      <xdr:nvCxnSpPr>
        <xdr:cNvPr id="798" name="直線コネクタ 797"/>
        <xdr:cNvCxnSpPr/>
      </xdr:nvCxnSpPr>
      <xdr:spPr>
        <a:xfrm>
          <a:off x="20054570" y="1016190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163195</xdr:rowOff>
    </xdr:from>
    <xdr:ext cx="469900" cy="259080"/>
    <xdr:sp macro="" textlink="">
      <xdr:nvSpPr>
        <xdr:cNvPr id="799" name="貸付金平均値テキスト"/>
        <xdr:cNvSpPr txBox="1"/>
      </xdr:nvSpPr>
      <xdr:spPr>
        <a:xfrm>
          <a:off x="20886420" y="97669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140970</xdr:rowOff>
    </xdr:from>
    <xdr:to xmlns:xdr="http://schemas.openxmlformats.org/drawingml/2006/spreadsheetDrawing">
      <xdr:col>116</xdr:col>
      <xdr:colOff>114300</xdr:colOff>
      <xdr:row>58</xdr:row>
      <xdr:rowOff>71755</xdr:rowOff>
    </xdr:to>
    <xdr:sp macro="" textlink="">
      <xdr:nvSpPr>
        <xdr:cNvPr id="800" name="フローチャート: 判断 799"/>
        <xdr:cNvSpPr/>
      </xdr:nvSpPr>
      <xdr:spPr>
        <a:xfrm>
          <a:off x="20784820" y="99161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43815</xdr:rowOff>
    </xdr:from>
    <xdr:to xmlns:xdr="http://schemas.openxmlformats.org/drawingml/2006/spreadsheetDrawing">
      <xdr:col>111</xdr:col>
      <xdr:colOff>177800</xdr:colOff>
      <xdr:row>59</xdr:row>
      <xdr:rowOff>43815</xdr:rowOff>
    </xdr:to>
    <xdr:cxnSp macro="">
      <xdr:nvCxnSpPr>
        <xdr:cNvPr id="801" name="直線コネクタ 800"/>
        <xdr:cNvCxnSpPr/>
      </xdr:nvCxnSpPr>
      <xdr:spPr>
        <a:xfrm>
          <a:off x="19211290" y="1016190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83185</xdr:rowOff>
    </xdr:from>
    <xdr:to xmlns:xdr="http://schemas.openxmlformats.org/drawingml/2006/spreadsheetDrawing">
      <xdr:col>112</xdr:col>
      <xdr:colOff>38100</xdr:colOff>
      <xdr:row>58</xdr:row>
      <xdr:rowOff>13970</xdr:rowOff>
    </xdr:to>
    <xdr:sp macro="" textlink="">
      <xdr:nvSpPr>
        <xdr:cNvPr id="802" name="フローチャート: 判断 801"/>
        <xdr:cNvSpPr/>
      </xdr:nvSpPr>
      <xdr:spPr>
        <a:xfrm>
          <a:off x="20003770" y="985837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29845</xdr:rowOff>
    </xdr:from>
    <xdr:ext cx="469265" cy="256540"/>
    <xdr:sp macro="" textlink="">
      <xdr:nvSpPr>
        <xdr:cNvPr id="803" name="テキスト ボックス 802"/>
        <xdr:cNvSpPr txBox="1"/>
      </xdr:nvSpPr>
      <xdr:spPr>
        <a:xfrm>
          <a:off x="19831050" y="963358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43815</xdr:rowOff>
    </xdr:from>
    <xdr:to xmlns:xdr="http://schemas.openxmlformats.org/drawingml/2006/spreadsheetDrawing">
      <xdr:col>107</xdr:col>
      <xdr:colOff>50800</xdr:colOff>
      <xdr:row>59</xdr:row>
      <xdr:rowOff>43815</xdr:rowOff>
    </xdr:to>
    <xdr:cxnSp macro="">
      <xdr:nvCxnSpPr>
        <xdr:cNvPr id="804" name="直線コネクタ 803"/>
        <xdr:cNvCxnSpPr/>
      </xdr:nvCxnSpPr>
      <xdr:spPr>
        <a:xfrm>
          <a:off x="18379440" y="1016190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49530</xdr:rowOff>
    </xdr:from>
    <xdr:to xmlns:xdr="http://schemas.openxmlformats.org/drawingml/2006/spreadsheetDrawing">
      <xdr:col>107</xdr:col>
      <xdr:colOff>101600</xdr:colOff>
      <xdr:row>57</xdr:row>
      <xdr:rowOff>151130</xdr:rowOff>
    </xdr:to>
    <xdr:sp macro="" textlink="">
      <xdr:nvSpPr>
        <xdr:cNvPr id="805" name="フローチャート: 判断 804"/>
        <xdr:cNvSpPr/>
      </xdr:nvSpPr>
      <xdr:spPr>
        <a:xfrm>
          <a:off x="1916049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163195</xdr:rowOff>
    </xdr:from>
    <xdr:ext cx="467360" cy="259080"/>
    <xdr:sp macro="" textlink="">
      <xdr:nvSpPr>
        <xdr:cNvPr id="806" name="テキスト ボックス 805"/>
        <xdr:cNvSpPr txBox="1"/>
      </xdr:nvSpPr>
      <xdr:spPr>
        <a:xfrm>
          <a:off x="18987770" y="9595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43815</xdr:rowOff>
    </xdr:from>
    <xdr:to xmlns:xdr="http://schemas.openxmlformats.org/drawingml/2006/spreadsheetDrawing">
      <xdr:col>102</xdr:col>
      <xdr:colOff>114300</xdr:colOff>
      <xdr:row>59</xdr:row>
      <xdr:rowOff>43815</xdr:rowOff>
    </xdr:to>
    <xdr:cxnSp macro="">
      <xdr:nvCxnSpPr>
        <xdr:cNvPr id="807" name="直線コネクタ 806"/>
        <xdr:cNvCxnSpPr/>
      </xdr:nvCxnSpPr>
      <xdr:spPr>
        <a:xfrm>
          <a:off x="17547590" y="1016190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93345</xdr:rowOff>
    </xdr:from>
    <xdr:to xmlns:xdr="http://schemas.openxmlformats.org/drawingml/2006/spreadsheetDrawing">
      <xdr:col>102</xdr:col>
      <xdr:colOff>165100</xdr:colOff>
      <xdr:row>58</xdr:row>
      <xdr:rowOff>24130</xdr:rowOff>
    </xdr:to>
    <xdr:sp macro="" textlink="">
      <xdr:nvSpPr>
        <xdr:cNvPr id="808" name="フローチャート: 判断 807"/>
        <xdr:cNvSpPr/>
      </xdr:nvSpPr>
      <xdr:spPr>
        <a:xfrm>
          <a:off x="18328640" y="9868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40640</xdr:rowOff>
    </xdr:from>
    <xdr:ext cx="467360" cy="256540"/>
    <xdr:sp macro="" textlink="">
      <xdr:nvSpPr>
        <xdr:cNvPr id="809" name="テキスト ボックス 808"/>
        <xdr:cNvSpPr txBox="1"/>
      </xdr:nvSpPr>
      <xdr:spPr>
        <a:xfrm>
          <a:off x="18155920" y="9644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34925</xdr:rowOff>
    </xdr:from>
    <xdr:to xmlns:xdr="http://schemas.openxmlformats.org/drawingml/2006/spreadsheetDrawing">
      <xdr:col>98</xdr:col>
      <xdr:colOff>38100</xdr:colOff>
      <xdr:row>57</xdr:row>
      <xdr:rowOff>136525</xdr:rowOff>
    </xdr:to>
    <xdr:sp macro="" textlink="">
      <xdr:nvSpPr>
        <xdr:cNvPr id="810" name="フローチャート: 判断 809"/>
        <xdr:cNvSpPr/>
      </xdr:nvSpPr>
      <xdr:spPr>
        <a:xfrm>
          <a:off x="17496790" y="98101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153035</xdr:rowOff>
    </xdr:from>
    <xdr:ext cx="469265" cy="258445"/>
    <xdr:sp macro="" textlink="">
      <xdr:nvSpPr>
        <xdr:cNvPr id="811" name="テキスト ボックス 810"/>
        <xdr:cNvSpPr txBox="1"/>
      </xdr:nvSpPr>
      <xdr:spPr>
        <a:xfrm>
          <a:off x="17324070" y="9585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065655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1987550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14" name="テキスト ボックス 813"/>
        <xdr:cNvSpPr txBox="1"/>
      </xdr:nvSpPr>
      <xdr:spPr>
        <a:xfrm>
          <a:off x="19032220" y="1054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820037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736852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163195</xdr:rowOff>
    </xdr:from>
    <xdr:to xmlns:xdr="http://schemas.openxmlformats.org/drawingml/2006/spreadsheetDrawing">
      <xdr:col>116</xdr:col>
      <xdr:colOff>114300</xdr:colOff>
      <xdr:row>59</xdr:row>
      <xdr:rowOff>94615</xdr:rowOff>
    </xdr:to>
    <xdr:sp macro="" textlink="">
      <xdr:nvSpPr>
        <xdr:cNvPr id="817" name="楕円 816"/>
        <xdr:cNvSpPr/>
      </xdr:nvSpPr>
      <xdr:spPr>
        <a:xfrm>
          <a:off x="20784820" y="101098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8" name="貸付金該当値テキスト"/>
        <xdr:cNvSpPr txBox="1"/>
      </xdr:nvSpPr>
      <xdr:spPr>
        <a:xfrm>
          <a:off x="20886420" y="10026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163195</xdr:rowOff>
    </xdr:from>
    <xdr:to xmlns:xdr="http://schemas.openxmlformats.org/drawingml/2006/spreadsheetDrawing">
      <xdr:col>112</xdr:col>
      <xdr:colOff>38100</xdr:colOff>
      <xdr:row>59</xdr:row>
      <xdr:rowOff>94615</xdr:rowOff>
    </xdr:to>
    <xdr:sp macro="" textlink="">
      <xdr:nvSpPr>
        <xdr:cNvPr id="819" name="楕円 818"/>
        <xdr:cNvSpPr/>
      </xdr:nvSpPr>
      <xdr:spPr>
        <a:xfrm>
          <a:off x="20003770" y="10109835"/>
          <a:ext cx="9017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6540"/>
    <xdr:sp macro="" textlink="">
      <xdr:nvSpPr>
        <xdr:cNvPr id="820" name="テキスト ボックス 819"/>
        <xdr:cNvSpPr txBox="1"/>
      </xdr:nvSpPr>
      <xdr:spPr>
        <a:xfrm>
          <a:off x="19930110" y="1020445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163195</xdr:rowOff>
    </xdr:from>
    <xdr:to xmlns:xdr="http://schemas.openxmlformats.org/drawingml/2006/spreadsheetDrawing">
      <xdr:col>107</xdr:col>
      <xdr:colOff>101600</xdr:colOff>
      <xdr:row>59</xdr:row>
      <xdr:rowOff>94615</xdr:rowOff>
    </xdr:to>
    <xdr:sp macro="" textlink="">
      <xdr:nvSpPr>
        <xdr:cNvPr id="821" name="楕円 820"/>
        <xdr:cNvSpPr/>
      </xdr:nvSpPr>
      <xdr:spPr>
        <a:xfrm>
          <a:off x="19160490" y="101098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015" cy="256540"/>
    <xdr:sp macro="" textlink="">
      <xdr:nvSpPr>
        <xdr:cNvPr id="822" name="テキスト ボックス 821"/>
        <xdr:cNvSpPr txBox="1"/>
      </xdr:nvSpPr>
      <xdr:spPr>
        <a:xfrm>
          <a:off x="19098260" y="1020445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163195</xdr:rowOff>
    </xdr:from>
    <xdr:to xmlns:xdr="http://schemas.openxmlformats.org/drawingml/2006/spreadsheetDrawing">
      <xdr:col>102</xdr:col>
      <xdr:colOff>165100</xdr:colOff>
      <xdr:row>59</xdr:row>
      <xdr:rowOff>94615</xdr:rowOff>
    </xdr:to>
    <xdr:sp macro="" textlink="">
      <xdr:nvSpPr>
        <xdr:cNvPr id="823" name="楕円 822"/>
        <xdr:cNvSpPr/>
      </xdr:nvSpPr>
      <xdr:spPr>
        <a:xfrm>
          <a:off x="18328640" y="101098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59</xdr:row>
      <xdr:rowOff>86360</xdr:rowOff>
    </xdr:from>
    <xdr:ext cx="248920" cy="256540"/>
    <xdr:sp macro="" textlink="">
      <xdr:nvSpPr>
        <xdr:cNvPr id="824" name="テキスト ボックス 823"/>
        <xdr:cNvSpPr txBox="1"/>
      </xdr:nvSpPr>
      <xdr:spPr>
        <a:xfrm>
          <a:off x="18265140" y="1020445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163195</xdr:rowOff>
    </xdr:from>
    <xdr:to xmlns:xdr="http://schemas.openxmlformats.org/drawingml/2006/spreadsheetDrawing">
      <xdr:col>98</xdr:col>
      <xdr:colOff>38100</xdr:colOff>
      <xdr:row>59</xdr:row>
      <xdr:rowOff>94615</xdr:rowOff>
    </xdr:to>
    <xdr:sp macro="" textlink="">
      <xdr:nvSpPr>
        <xdr:cNvPr id="825" name="楕円 824"/>
        <xdr:cNvSpPr/>
      </xdr:nvSpPr>
      <xdr:spPr>
        <a:xfrm>
          <a:off x="17496790" y="10109835"/>
          <a:ext cx="9017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6540"/>
    <xdr:sp macro="" textlink="">
      <xdr:nvSpPr>
        <xdr:cNvPr id="826" name="テキスト ボックス 825"/>
        <xdr:cNvSpPr txBox="1"/>
      </xdr:nvSpPr>
      <xdr:spPr>
        <a:xfrm>
          <a:off x="17423130" y="1020445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27" name="正方形/長方形 826"/>
        <xdr:cNvSpPr/>
      </xdr:nvSpPr>
      <xdr:spPr>
        <a:xfrm>
          <a:off x="17190720" y="10861040"/>
          <a:ext cx="44119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139065</xdr:rowOff>
    </xdr:to>
    <xdr:sp macro="" textlink="">
      <xdr:nvSpPr>
        <xdr:cNvPr id="828" name="正方形/長方形 827"/>
        <xdr:cNvSpPr/>
      </xdr:nvSpPr>
      <xdr:spPr>
        <a:xfrm>
          <a:off x="1731772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88265</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731772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139065</xdr:rowOff>
    </xdr:to>
    <xdr:sp macro="" textlink="">
      <xdr:nvSpPr>
        <xdr:cNvPr id="830" name="正方形/長方形 829"/>
        <xdr:cNvSpPr/>
      </xdr:nvSpPr>
      <xdr:spPr>
        <a:xfrm>
          <a:off x="1826514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88265</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826514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139065</xdr:rowOff>
    </xdr:to>
    <xdr:sp macro="" textlink="">
      <xdr:nvSpPr>
        <xdr:cNvPr id="832" name="正方形/長方形 831"/>
        <xdr:cNvSpPr/>
      </xdr:nvSpPr>
      <xdr:spPr>
        <a:xfrm>
          <a:off x="19339560" y="11203940"/>
          <a:ext cx="14325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66</xdr:row>
      <xdr:rowOff>88265</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19339560" y="11406505"/>
          <a:ext cx="14325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86360</xdr:rowOff>
    </xdr:to>
    <xdr:sp macro="" textlink="">
      <xdr:nvSpPr>
        <xdr:cNvPr id="834" name="正方形/長方形 833"/>
        <xdr:cNvSpPr/>
      </xdr:nvSpPr>
      <xdr:spPr>
        <a:xfrm>
          <a:off x="17190720" y="11686540"/>
          <a:ext cx="441198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2885"/>
    <xdr:sp macro="" textlink="">
      <xdr:nvSpPr>
        <xdr:cNvPr id="835" name="テキスト ボックス 834"/>
        <xdr:cNvSpPr txBox="1"/>
      </xdr:nvSpPr>
      <xdr:spPr>
        <a:xfrm>
          <a:off x="17164050" y="1149604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86360</xdr:rowOff>
    </xdr:from>
    <xdr:to xmlns:xdr="http://schemas.openxmlformats.org/drawingml/2006/spreadsheetDrawing">
      <xdr:col>120</xdr:col>
      <xdr:colOff>114300</xdr:colOff>
      <xdr:row>81</xdr:row>
      <xdr:rowOff>86360</xdr:rowOff>
    </xdr:to>
    <xdr:cxnSp macro="">
      <xdr:nvCxnSpPr>
        <xdr:cNvPr id="836" name="直線コネクタ 835"/>
        <xdr:cNvCxnSpPr/>
      </xdr:nvCxnSpPr>
      <xdr:spPr>
        <a:xfrm>
          <a:off x="17190720" y="13976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66065"/>
    <xdr:sp macro="" textlink="">
      <xdr:nvSpPr>
        <xdr:cNvPr id="837" name="テキスト ボックス 836"/>
        <xdr:cNvSpPr txBox="1"/>
      </xdr:nvSpPr>
      <xdr:spPr>
        <a:xfrm>
          <a:off x="16693515" y="13830300"/>
          <a:ext cx="53149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43815</xdr:rowOff>
    </xdr:from>
    <xdr:to xmlns:xdr="http://schemas.openxmlformats.org/drawingml/2006/spreadsheetDrawing">
      <xdr:col>120</xdr:col>
      <xdr:colOff>114300</xdr:colOff>
      <xdr:row>79</xdr:row>
      <xdr:rowOff>43815</xdr:rowOff>
    </xdr:to>
    <xdr:cxnSp macro="">
      <xdr:nvCxnSpPr>
        <xdr:cNvPr id="838" name="直線コネクタ 837"/>
        <xdr:cNvCxnSpPr/>
      </xdr:nvCxnSpPr>
      <xdr:spPr>
        <a:xfrm>
          <a:off x="17190720" y="13590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73025</xdr:rowOff>
    </xdr:from>
    <xdr:ext cx="531495" cy="259080"/>
    <xdr:sp macro="" textlink="">
      <xdr:nvSpPr>
        <xdr:cNvPr id="839" name="テキスト ボックス 838"/>
        <xdr:cNvSpPr txBox="1"/>
      </xdr:nvSpPr>
      <xdr:spPr>
        <a:xfrm>
          <a:off x="16693515" y="13448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0" name="直線コネクタ 839"/>
        <xdr:cNvCxnSpPr/>
      </xdr:nvCxnSpPr>
      <xdr:spPr>
        <a:xfrm>
          <a:off x="17190720" y="13210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34925</xdr:rowOff>
    </xdr:from>
    <xdr:ext cx="531495" cy="259080"/>
    <xdr:sp macro="" textlink="">
      <xdr:nvSpPr>
        <xdr:cNvPr id="841" name="テキスト ボックス 840"/>
        <xdr:cNvSpPr txBox="1"/>
      </xdr:nvSpPr>
      <xdr:spPr>
        <a:xfrm>
          <a:off x="16693515" y="13067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139065</xdr:rowOff>
    </xdr:from>
    <xdr:to xmlns:xdr="http://schemas.openxmlformats.org/drawingml/2006/spreadsheetDrawing">
      <xdr:col>120</xdr:col>
      <xdr:colOff>114300</xdr:colOff>
      <xdr:row>74</xdr:row>
      <xdr:rowOff>139065</xdr:rowOff>
    </xdr:to>
    <xdr:cxnSp macro="">
      <xdr:nvCxnSpPr>
        <xdr:cNvPr id="842" name="直線コネクタ 841"/>
        <xdr:cNvCxnSpPr/>
      </xdr:nvCxnSpPr>
      <xdr:spPr>
        <a:xfrm>
          <a:off x="17190720" y="12828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163195</xdr:rowOff>
    </xdr:from>
    <xdr:ext cx="531495" cy="259080"/>
    <xdr:sp macro="" textlink="">
      <xdr:nvSpPr>
        <xdr:cNvPr id="843" name="テキスト ボックス 842"/>
        <xdr:cNvSpPr txBox="1"/>
      </xdr:nvSpPr>
      <xdr:spPr>
        <a:xfrm>
          <a:off x="16693515" y="12681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100965</xdr:rowOff>
    </xdr:from>
    <xdr:to xmlns:xdr="http://schemas.openxmlformats.org/drawingml/2006/spreadsheetDrawing">
      <xdr:col>120</xdr:col>
      <xdr:colOff>114300</xdr:colOff>
      <xdr:row>72</xdr:row>
      <xdr:rowOff>100965</xdr:rowOff>
    </xdr:to>
    <xdr:cxnSp macro="">
      <xdr:nvCxnSpPr>
        <xdr:cNvPr id="844" name="直線コネクタ 843"/>
        <xdr:cNvCxnSpPr/>
      </xdr:nvCxnSpPr>
      <xdr:spPr>
        <a:xfrm>
          <a:off x="17190720" y="124479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130175</xdr:rowOff>
    </xdr:from>
    <xdr:ext cx="593090" cy="259080"/>
    <xdr:sp macro="" textlink="">
      <xdr:nvSpPr>
        <xdr:cNvPr id="845" name="テキスト ボックス 844"/>
        <xdr:cNvSpPr txBox="1"/>
      </xdr:nvSpPr>
      <xdr:spPr>
        <a:xfrm>
          <a:off x="16640810" y="12305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6" name="直線コネクタ 845"/>
        <xdr:cNvCxnSpPr/>
      </xdr:nvCxnSpPr>
      <xdr:spPr>
        <a:xfrm>
          <a:off x="17190720" y="12067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92075</xdr:rowOff>
    </xdr:from>
    <xdr:ext cx="593090" cy="259080"/>
    <xdr:sp macro="" textlink="">
      <xdr:nvSpPr>
        <xdr:cNvPr id="847" name="テキスト ボックス 846"/>
        <xdr:cNvSpPr txBox="1"/>
      </xdr:nvSpPr>
      <xdr:spPr>
        <a:xfrm>
          <a:off x="16640810" y="11924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7190720" y="116865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49" name="テキスト ボックス 848"/>
        <xdr:cNvSpPr txBox="1"/>
      </xdr:nvSpPr>
      <xdr:spPr>
        <a:xfrm>
          <a:off x="16640810" y="115443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86360</xdr:rowOff>
    </xdr:to>
    <xdr:sp macro="" textlink="">
      <xdr:nvSpPr>
        <xdr:cNvPr id="850" name="繰出金グラフ枠"/>
        <xdr:cNvSpPr/>
      </xdr:nvSpPr>
      <xdr:spPr>
        <a:xfrm>
          <a:off x="17190720" y="11686540"/>
          <a:ext cx="441198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157480</xdr:rowOff>
    </xdr:from>
    <xdr:to xmlns:xdr="http://schemas.openxmlformats.org/drawingml/2006/spreadsheetDrawing">
      <xdr:col>116</xdr:col>
      <xdr:colOff>62865</xdr:colOff>
      <xdr:row>79</xdr:row>
      <xdr:rowOff>89535</xdr:rowOff>
    </xdr:to>
    <xdr:cxnSp macro="">
      <xdr:nvCxnSpPr>
        <xdr:cNvPr id="851" name="直線コネクタ 850"/>
        <xdr:cNvCxnSpPr/>
      </xdr:nvCxnSpPr>
      <xdr:spPr>
        <a:xfrm flipV="1">
          <a:off x="20833715" y="12161520"/>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93345</xdr:rowOff>
    </xdr:from>
    <xdr:ext cx="534670" cy="259715"/>
    <xdr:sp macro="" textlink="">
      <xdr:nvSpPr>
        <xdr:cNvPr id="852" name="繰出金最小値テキスト"/>
        <xdr:cNvSpPr txBox="1"/>
      </xdr:nvSpPr>
      <xdr:spPr>
        <a:xfrm>
          <a:off x="20886420" y="1364043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89535</xdr:rowOff>
    </xdr:from>
    <xdr:to xmlns:xdr="http://schemas.openxmlformats.org/drawingml/2006/spreadsheetDrawing">
      <xdr:col>116</xdr:col>
      <xdr:colOff>152400</xdr:colOff>
      <xdr:row>79</xdr:row>
      <xdr:rowOff>89535</xdr:rowOff>
    </xdr:to>
    <xdr:cxnSp macro="">
      <xdr:nvCxnSpPr>
        <xdr:cNvPr id="853" name="直線コネクタ 852"/>
        <xdr:cNvCxnSpPr/>
      </xdr:nvCxnSpPr>
      <xdr:spPr>
        <a:xfrm>
          <a:off x="20758150" y="136366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104140</xdr:rowOff>
    </xdr:from>
    <xdr:ext cx="598805" cy="258445"/>
    <xdr:sp macro="" textlink="">
      <xdr:nvSpPr>
        <xdr:cNvPr id="854" name="繰出金最大値テキスト"/>
        <xdr:cNvSpPr txBox="1"/>
      </xdr:nvSpPr>
      <xdr:spPr>
        <a:xfrm>
          <a:off x="20886420" y="11936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157480</xdr:rowOff>
    </xdr:from>
    <xdr:to xmlns:xdr="http://schemas.openxmlformats.org/drawingml/2006/spreadsheetDrawing">
      <xdr:col>116</xdr:col>
      <xdr:colOff>152400</xdr:colOff>
      <xdr:row>70</xdr:row>
      <xdr:rowOff>157480</xdr:rowOff>
    </xdr:to>
    <xdr:cxnSp macro="">
      <xdr:nvCxnSpPr>
        <xdr:cNvPr id="855" name="直線コネクタ 854"/>
        <xdr:cNvCxnSpPr/>
      </xdr:nvCxnSpPr>
      <xdr:spPr>
        <a:xfrm>
          <a:off x="20758150" y="121615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150495</xdr:rowOff>
    </xdr:from>
    <xdr:to xmlns:xdr="http://schemas.openxmlformats.org/drawingml/2006/spreadsheetDrawing">
      <xdr:col>116</xdr:col>
      <xdr:colOff>63500</xdr:colOff>
      <xdr:row>79</xdr:row>
      <xdr:rowOff>12700</xdr:rowOff>
    </xdr:to>
    <xdr:cxnSp macro="">
      <xdr:nvCxnSpPr>
        <xdr:cNvPr id="856" name="直線コネクタ 855"/>
        <xdr:cNvCxnSpPr/>
      </xdr:nvCxnSpPr>
      <xdr:spPr>
        <a:xfrm flipV="1">
          <a:off x="20054570" y="13526135"/>
          <a:ext cx="7810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3175</xdr:rowOff>
    </xdr:from>
    <xdr:ext cx="534670" cy="259080"/>
    <xdr:sp macro="" textlink="">
      <xdr:nvSpPr>
        <xdr:cNvPr id="857" name="繰出金平均値テキスト"/>
        <xdr:cNvSpPr txBox="1"/>
      </xdr:nvSpPr>
      <xdr:spPr>
        <a:xfrm>
          <a:off x="20886420" y="12864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151765</xdr:rowOff>
    </xdr:from>
    <xdr:to xmlns:xdr="http://schemas.openxmlformats.org/drawingml/2006/spreadsheetDrawing">
      <xdr:col>116</xdr:col>
      <xdr:colOff>114300</xdr:colOff>
      <xdr:row>76</xdr:row>
      <xdr:rowOff>81915</xdr:rowOff>
    </xdr:to>
    <xdr:sp macro="" textlink="">
      <xdr:nvSpPr>
        <xdr:cNvPr id="858" name="フローチャート: 判断 857"/>
        <xdr:cNvSpPr/>
      </xdr:nvSpPr>
      <xdr:spPr>
        <a:xfrm>
          <a:off x="20784820" y="1301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27305</xdr:rowOff>
    </xdr:from>
    <xdr:to xmlns:xdr="http://schemas.openxmlformats.org/drawingml/2006/spreadsheetDrawing">
      <xdr:col>111</xdr:col>
      <xdr:colOff>177800</xdr:colOff>
      <xdr:row>79</xdr:row>
      <xdr:rowOff>12700</xdr:rowOff>
    </xdr:to>
    <xdr:cxnSp macro="">
      <xdr:nvCxnSpPr>
        <xdr:cNvPr id="859" name="直線コネクタ 858"/>
        <xdr:cNvCxnSpPr/>
      </xdr:nvCxnSpPr>
      <xdr:spPr>
        <a:xfrm>
          <a:off x="19211290" y="13402945"/>
          <a:ext cx="84328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163195</xdr:rowOff>
    </xdr:from>
    <xdr:to xmlns:xdr="http://schemas.openxmlformats.org/drawingml/2006/spreadsheetDrawing">
      <xdr:col>112</xdr:col>
      <xdr:colOff>38100</xdr:colOff>
      <xdr:row>76</xdr:row>
      <xdr:rowOff>98425</xdr:rowOff>
    </xdr:to>
    <xdr:sp macro="" textlink="">
      <xdr:nvSpPr>
        <xdr:cNvPr id="860" name="フローチャート: 判断 859"/>
        <xdr:cNvSpPr/>
      </xdr:nvSpPr>
      <xdr:spPr>
        <a:xfrm>
          <a:off x="20003770" y="13024485"/>
          <a:ext cx="9017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115570</xdr:rowOff>
    </xdr:from>
    <xdr:ext cx="534035" cy="259080"/>
    <xdr:sp macro="" textlink="">
      <xdr:nvSpPr>
        <xdr:cNvPr id="861" name="テキスト ボックス 860"/>
        <xdr:cNvSpPr txBox="1"/>
      </xdr:nvSpPr>
      <xdr:spPr>
        <a:xfrm>
          <a:off x="19798665" y="12805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27305</xdr:rowOff>
    </xdr:from>
    <xdr:to xmlns:xdr="http://schemas.openxmlformats.org/drawingml/2006/spreadsheetDrawing">
      <xdr:col>107</xdr:col>
      <xdr:colOff>50800</xdr:colOff>
      <xdr:row>78</xdr:row>
      <xdr:rowOff>144145</xdr:rowOff>
    </xdr:to>
    <xdr:cxnSp macro="">
      <xdr:nvCxnSpPr>
        <xdr:cNvPr id="862" name="直線コネクタ 861"/>
        <xdr:cNvCxnSpPr/>
      </xdr:nvCxnSpPr>
      <xdr:spPr>
        <a:xfrm flipV="1">
          <a:off x="18379440" y="13402945"/>
          <a:ext cx="83185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103505</xdr:rowOff>
    </xdr:from>
    <xdr:to xmlns:xdr="http://schemas.openxmlformats.org/drawingml/2006/spreadsheetDrawing">
      <xdr:col>107</xdr:col>
      <xdr:colOff>101600</xdr:colOff>
      <xdr:row>76</xdr:row>
      <xdr:rowOff>33655</xdr:rowOff>
    </xdr:to>
    <xdr:sp macro="" textlink="">
      <xdr:nvSpPr>
        <xdr:cNvPr id="863" name="フローチャート: 判断 862"/>
        <xdr:cNvSpPr/>
      </xdr:nvSpPr>
      <xdr:spPr>
        <a:xfrm>
          <a:off x="1916049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50165</xdr:rowOff>
    </xdr:from>
    <xdr:ext cx="534035" cy="258445"/>
    <xdr:sp macro="" textlink="">
      <xdr:nvSpPr>
        <xdr:cNvPr id="864" name="テキスト ボックス 863"/>
        <xdr:cNvSpPr txBox="1"/>
      </xdr:nvSpPr>
      <xdr:spPr>
        <a:xfrm>
          <a:off x="18966815" y="12740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144145</xdr:rowOff>
    </xdr:from>
    <xdr:to xmlns:xdr="http://schemas.openxmlformats.org/drawingml/2006/spreadsheetDrawing">
      <xdr:col>102</xdr:col>
      <xdr:colOff>114300</xdr:colOff>
      <xdr:row>78</xdr:row>
      <xdr:rowOff>162560</xdr:rowOff>
    </xdr:to>
    <xdr:cxnSp macro="">
      <xdr:nvCxnSpPr>
        <xdr:cNvPr id="865" name="直線コネクタ 864"/>
        <xdr:cNvCxnSpPr/>
      </xdr:nvCxnSpPr>
      <xdr:spPr>
        <a:xfrm flipV="1">
          <a:off x="17547590" y="13519785"/>
          <a:ext cx="8318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62230</xdr:rowOff>
    </xdr:from>
    <xdr:to xmlns:xdr="http://schemas.openxmlformats.org/drawingml/2006/spreadsheetDrawing">
      <xdr:col>102</xdr:col>
      <xdr:colOff>165100</xdr:colOff>
      <xdr:row>75</xdr:row>
      <xdr:rowOff>163195</xdr:rowOff>
    </xdr:to>
    <xdr:sp macro="" textlink="">
      <xdr:nvSpPr>
        <xdr:cNvPr id="866" name="フローチャート: 判断 865"/>
        <xdr:cNvSpPr/>
      </xdr:nvSpPr>
      <xdr:spPr>
        <a:xfrm>
          <a:off x="18328640" y="12923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9525</xdr:rowOff>
    </xdr:from>
    <xdr:ext cx="532130" cy="256540"/>
    <xdr:sp macro="" textlink="">
      <xdr:nvSpPr>
        <xdr:cNvPr id="867" name="テキスト ボックス 866"/>
        <xdr:cNvSpPr txBox="1"/>
      </xdr:nvSpPr>
      <xdr:spPr>
        <a:xfrm>
          <a:off x="18123535" y="126993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101600</xdr:rowOff>
    </xdr:from>
    <xdr:to xmlns:xdr="http://schemas.openxmlformats.org/drawingml/2006/spreadsheetDrawing">
      <xdr:col>98</xdr:col>
      <xdr:colOff>38100</xdr:colOff>
      <xdr:row>76</xdr:row>
      <xdr:rowOff>31750</xdr:rowOff>
    </xdr:to>
    <xdr:sp macro="" textlink="">
      <xdr:nvSpPr>
        <xdr:cNvPr id="868" name="フローチャート: 判断 867"/>
        <xdr:cNvSpPr/>
      </xdr:nvSpPr>
      <xdr:spPr>
        <a:xfrm>
          <a:off x="17496790" y="129628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48260</xdr:rowOff>
    </xdr:from>
    <xdr:ext cx="534035" cy="258445"/>
    <xdr:sp macro="" textlink="">
      <xdr:nvSpPr>
        <xdr:cNvPr id="869" name="テキスト ボックス 868"/>
        <xdr:cNvSpPr txBox="1"/>
      </xdr:nvSpPr>
      <xdr:spPr>
        <a:xfrm>
          <a:off x="17291685" y="1273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83820</xdr:rowOff>
    </xdr:from>
    <xdr:ext cx="762000" cy="271145"/>
    <xdr:sp macro="" textlink="">
      <xdr:nvSpPr>
        <xdr:cNvPr id="870" name="テキスト ボックス 869"/>
        <xdr:cNvSpPr txBox="1"/>
      </xdr:nvSpPr>
      <xdr:spPr>
        <a:xfrm>
          <a:off x="2065655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83820</xdr:rowOff>
    </xdr:from>
    <xdr:ext cx="762000" cy="271145"/>
    <xdr:sp macro="" textlink="">
      <xdr:nvSpPr>
        <xdr:cNvPr id="871" name="テキスト ボックス 870"/>
        <xdr:cNvSpPr txBox="1"/>
      </xdr:nvSpPr>
      <xdr:spPr>
        <a:xfrm>
          <a:off x="1987550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83820</xdr:rowOff>
    </xdr:from>
    <xdr:ext cx="760095" cy="271145"/>
    <xdr:sp macro="" textlink="">
      <xdr:nvSpPr>
        <xdr:cNvPr id="872" name="テキスト ボックス 871"/>
        <xdr:cNvSpPr txBox="1"/>
      </xdr:nvSpPr>
      <xdr:spPr>
        <a:xfrm>
          <a:off x="1903222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83820</xdr:rowOff>
    </xdr:from>
    <xdr:ext cx="762000" cy="271145"/>
    <xdr:sp macro="" textlink="">
      <xdr:nvSpPr>
        <xdr:cNvPr id="873" name="テキスト ボックス 872"/>
        <xdr:cNvSpPr txBox="1"/>
      </xdr:nvSpPr>
      <xdr:spPr>
        <a:xfrm>
          <a:off x="1820037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83820</xdr:rowOff>
    </xdr:from>
    <xdr:ext cx="762000" cy="271145"/>
    <xdr:sp macro="" textlink="">
      <xdr:nvSpPr>
        <xdr:cNvPr id="874" name="テキスト ボックス 873"/>
        <xdr:cNvSpPr txBox="1"/>
      </xdr:nvSpPr>
      <xdr:spPr>
        <a:xfrm>
          <a:off x="1736852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100330</xdr:rowOff>
    </xdr:from>
    <xdr:to xmlns:xdr="http://schemas.openxmlformats.org/drawingml/2006/spreadsheetDrawing">
      <xdr:col>116</xdr:col>
      <xdr:colOff>114300</xdr:colOff>
      <xdr:row>79</xdr:row>
      <xdr:rowOff>29845</xdr:rowOff>
    </xdr:to>
    <xdr:sp macro="" textlink="">
      <xdr:nvSpPr>
        <xdr:cNvPr id="875" name="楕円 874"/>
        <xdr:cNvSpPr/>
      </xdr:nvSpPr>
      <xdr:spPr>
        <a:xfrm>
          <a:off x="20784820" y="13475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15240</xdr:rowOff>
    </xdr:from>
    <xdr:ext cx="534670" cy="259080"/>
    <xdr:sp macro="" textlink="">
      <xdr:nvSpPr>
        <xdr:cNvPr id="876" name="繰出金該当値テキスト"/>
        <xdr:cNvSpPr txBox="1"/>
      </xdr:nvSpPr>
      <xdr:spPr>
        <a:xfrm>
          <a:off x="20886420" y="13390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133350</xdr:rowOff>
    </xdr:from>
    <xdr:to xmlns:xdr="http://schemas.openxmlformats.org/drawingml/2006/spreadsheetDrawing">
      <xdr:col>112</xdr:col>
      <xdr:colOff>38100</xdr:colOff>
      <xdr:row>79</xdr:row>
      <xdr:rowOff>63500</xdr:rowOff>
    </xdr:to>
    <xdr:sp macro="" textlink="">
      <xdr:nvSpPr>
        <xdr:cNvPr id="877" name="楕円 876"/>
        <xdr:cNvSpPr/>
      </xdr:nvSpPr>
      <xdr:spPr>
        <a:xfrm>
          <a:off x="20003770" y="135089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54610</xdr:rowOff>
    </xdr:from>
    <xdr:ext cx="534035" cy="256540"/>
    <xdr:sp macro="" textlink="">
      <xdr:nvSpPr>
        <xdr:cNvPr id="878" name="テキスト ボックス 877"/>
        <xdr:cNvSpPr txBox="1"/>
      </xdr:nvSpPr>
      <xdr:spPr>
        <a:xfrm>
          <a:off x="19798665" y="1360170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147955</xdr:rowOff>
    </xdr:from>
    <xdr:to xmlns:xdr="http://schemas.openxmlformats.org/drawingml/2006/spreadsheetDrawing">
      <xdr:col>107</xdr:col>
      <xdr:colOff>101600</xdr:colOff>
      <xdr:row>78</xdr:row>
      <xdr:rowOff>78740</xdr:rowOff>
    </xdr:to>
    <xdr:sp macro="" textlink="">
      <xdr:nvSpPr>
        <xdr:cNvPr id="879" name="楕円 878"/>
        <xdr:cNvSpPr/>
      </xdr:nvSpPr>
      <xdr:spPr>
        <a:xfrm>
          <a:off x="19160490" y="1335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69850</xdr:rowOff>
    </xdr:from>
    <xdr:ext cx="534035" cy="259080"/>
    <xdr:sp macro="" textlink="">
      <xdr:nvSpPr>
        <xdr:cNvPr id="880" name="テキスト ボックス 879"/>
        <xdr:cNvSpPr txBox="1"/>
      </xdr:nvSpPr>
      <xdr:spPr>
        <a:xfrm>
          <a:off x="18966815" y="1344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92710</xdr:rowOff>
    </xdr:from>
    <xdr:to xmlns:xdr="http://schemas.openxmlformats.org/drawingml/2006/spreadsheetDrawing">
      <xdr:col>102</xdr:col>
      <xdr:colOff>165100</xdr:colOff>
      <xdr:row>79</xdr:row>
      <xdr:rowOff>23495</xdr:rowOff>
    </xdr:to>
    <xdr:sp macro="" textlink="">
      <xdr:nvSpPr>
        <xdr:cNvPr id="881" name="楕円 880"/>
        <xdr:cNvSpPr/>
      </xdr:nvSpPr>
      <xdr:spPr>
        <a:xfrm>
          <a:off x="18328640" y="134683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79</xdr:row>
      <xdr:rowOff>13970</xdr:rowOff>
    </xdr:from>
    <xdr:ext cx="532130" cy="259080"/>
    <xdr:sp macro="" textlink="">
      <xdr:nvSpPr>
        <xdr:cNvPr id="882" name="テキスト ボックス 881"/>
        <xdr:cNvSpPr txBox="1"/>
      </xdr:nvSpPr>
      <xdr:spPr>
        <a:xfrm>
          <a:off x="18123535" y="13561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112395</xdr:rowOff>
    </xdr:from>
    <xdr:to xmlns:xdr="http://schemas.openxmlformats.org/drawingml/2006/spreadsheetDrawing">
      <xdr:col>98</xdr:col>
      <xdr:colOff>38100</xdr:colOff>
      <xdr:row>79</xdr:row>
      <xdr:rowOff>42545</xdr:rowOff>
    </xdr:to>
    <xdr:sp macro="" textlink="">
      <xdr:nvSpPr>
        <xdr:cNvPr id="883" name="楕円 882"/>
        <xdr:cNvSpPr/>
      </xdr:nvSpPr>
      <xdr:spPr>
        <a:xfrm>
          <a:off x="17496790" y="134880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79</xdr:row>
      <xdr:rowOff>33020</xdr:rowOff>
    </xdr:from>
    <xdr:ext cx="534035" cy="259080"/>
    <xdr:sp macro="" textlink="">
      <xdr:nvSpPr>
        <xdr:cNvPr id="884" name="テキスト ボックス 883"/>
        <xdr:cNvSpPr txBox="1"/>
      </xdr:nvSpPr>
      <xdr:spPr>
        <a:xfrm>
          <a:off x="17291685" y="13580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59690</xdr:rowOff>
    </xdr:from>
    <xdr:to xmlns:xdr="http://schemas.openxmlformats.org/drawingml/2006/spreadsheetDrawing">
      <xdr:col>120</xdr:col>
      <xdr:colOff>114300</xdr:colOff>
      <xdr:row>85</xdr:row>
      <xdr:rowOff>33020</xdr:rowOff>
    </xdr:to>
    <xdr:sp macro="" textlink="">
      <xdr:nvSpPr>
        <xdr:cNvPr id="885" name="正方形/長方形 884"/>
        <xdr:cNvSpPr/>
      </xdr:nvSpPr>
      <xdr:spPr>
        <a:xfrm>
          <a:off x="17190720" y="14292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59690</xdr:rowOff>
    </xdr:from>
    <xdr:to xmlns:xdr="http://schemas.openxmlformats.org/drawingml/2006/spreadsheetDrawing">
      <xdr:col>104</xdr:col>
      <xdr:colOff>127000</xdr:colOff>
      <xdr:row>86</xdr:row>
      <xdr:rowOff>146050</xdr:rowOff>
    </xdr:to>
    <xdr:sp macro="" textlink="">
      <xdr:nvSpPr>
        <xdr:cNvPr id="886" name="正方形/長方形 885"/>
        <xdr:cNvSpPr/>
      </xdr:nvSpPr>
      <xdr:spPr>
        <a:xfrm>
          <a:off x="1731772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92710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731772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59690</xdr:rowOff>
    </xdr:from>
    <xdr:to xmlns:xdr="http://schemas.openxmlformats.org/drawingml/2006/spreadsheetDrawing">
      <xdr:col>110</xdr:col>
      <xdr:colOff>0</xdr:colOff>
      <xdr:row>86</xdr:row>
      <xdr:rowOff>146050</xdr:rowOff>
    </xdr:to>
    <xdr:sp macro="" textlink="">
      <xdr:nvSpPr>
        <xdr:cNvPr id="888" name="正方形/長方形 887"/>
        <xdr:cNvSpPr/>
      </xdr:nvSpPr>
      <xdr:spPr>
        <a:xfrm>
          <a:off x="1826514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92710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826514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59690</xdr:rowOff>
    </xdr:from>
    <xdr:to xmlns:xdr="http://schemas.openxmlformats.org/drawingml/2006/spreadsheetDrawing">
      <xdr:col>116</xdr:col>
      <xdr:colOff>0</xdr:colOff>
      <xdr:row>86</xdr:row>
      <xdr:rowOff>146050</xdr:rowOff>
    </xdr:to>
    <xdr:sp macro="" textlink="">
      <xdr:nvSpPr>
        <xdr:cNvPr id="890" name="正方形/長方形 889"/>
        <xdr:cNvSpPr/>
      </xdr:nvSpPr>
      <xdr:spPr>
        <a:xfrm>
          <a:off x="1933956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86</xdr:row>
      <xdr:rowOff>92710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1933956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26670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7190720" y="15116810"/>
          <a:ext cx="4411980" cy="23101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250" cy="233680"/>
    <xdr:sp macro="" textlink="">
      <xdr:nvSpPr>
        <xdr:cNvPr id="893" name="テキスト ボックス 892"/>
        <xdr:cNvSpPr txBox="1"/>
      </xdr:nvSpPr>
      <xdr:spPr>
        <a:xfrm>
          <a:off x="17164050" y="14925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7190720" y="17426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7190720" y="162661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6" name="テキスト ボックス 895"/>
        <xdr:cNvSpPr txBox="1"/>
      </xdr:nvSpPr>
      <xdr:spPr>
        <a:xfrm>
          <a:off x="16964660" y="1612138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26670</xdr:rowOff>
    </xdr:from>
    <xdr:to xmlns:xdr="http://schemas.openxmlformats.org/drawingml/2006/spreadsheetDrawing">
      <xdr:col>120</xdr:col>
      <xdr:colOff>114300</xdr:colOff>
      <xdr:row>88</xdr:row>
      <xdr:rowOff>26670</xdr:rowOff>
    </xdr:to>
    <xdr:cxnSp macro="">
      <xdr:nvCxnSpPr>
        <xdr:cNvPr id="897" name="直線コネクタ 896"/>
        <xdr:cNvCxnSpPr/>
      </xdr:nvCxnSpPr>
      <xdr:spPr>
        <a:xfrm>
          <a:off x="17190720" y="15116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57150</xdr:rowOff>
    </xdr:from>
    <xdr:ext cx="248285" cy="271145"/>
    <xdr:sp macro="" textlink="">
      <xdr:nvSpPr>
        <xdr:cNvPr id="898" name="テキスト ボックス 897"/>
        <xdr:cNvSpPr txBox="1"/>
      </xdr:nvSpPr>
      <xdr:spPr>
        <a:xfrm>
          <a:off x="16964660" y="14975840"/>
          <a:ext cx="2482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26670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7190720" y="15116810"/>
          <a:ext cx="4411980" cy="23101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20833715" y="1626616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60350"/>
    <xdr:sp macro="" textlink="">
      <xdr:nvSpPr>
        <xdr:cNvPr id="901" name="前年度繰上充用金最小値テキスト"/>
        <xdr:cNvSpPr txBox="1"/>
      </xdr:nvSpPr>
      <xdr:spPr>
        <a:xfrm>
          <a:off x="20886420" y="163106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0758150" y="162661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60350"/>
    <xdr:sp macro="" textlink="">
      <xdr:nvSpPr>
        <xdr:cNvPr id="903" name="前年度繰上充用金最大値テキスト"/>
        <xdr:cNvSpPr txBox="1"/>
      </xdr:nvSpPr>
      <xdr:spPr>
        <a:xfrm>
          <a:off x="20886420" y="1596263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0758150" y="162661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20054570" y="1626616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8445"/>
    <xdr:sp macro="" textlink="">
      <xdr:nvSpPr>
        <xdr:cNvPr id="906" name="前年度繰上充用金平均値テキスト"/>
        <xdr:cNvSpPr txBox="1"/>
      </xdr:nvSpPr>
      <xdr:spPr>
        <a:xfrm>
          <a:off x="20886420" y="1619377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20784820" y="162153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8" name="直線コネクタ 907"/>
        <xdr:cNvCxnSpPr/>
      </xdr:nvCxnSpPr>
      <xdr:spPr>
        <a:xfrm>
          <a:off x="19211290" y="1626616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20003770" y="1621536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60350"/>
    <xdr:sp macro="" textlink="">
      <xdr:nvSpPr>
        <xdr:cNvPr id="910" name="テキスト ボックス 909"/>
        <xdr:cNvSpPr txBox="1"/>
      </xdr:nvSpPr>
      <xdr:spPr>
        <a:xfrm>
          <a:off x="19930110" y="16310610"/>
          <a:ext cx="248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8379440" y="1626616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19160490" y="162153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60350"/>
    <xdr:sp macro="" textlink="">
      <xdr:nvSpPr>
        <xdr:cNvPr id="913" name="テキスト ボックス 912"/>
        <xdr:cNvSpPr txBox="1"/>
      </xdr:nvSpPr>
      <xdr:spPr>
        <a:xfrm>
          <a:off x="19098260" y="16310610"/>
          <a:ext cx="247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7547590" y="1626616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8328640" y="162153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95</xdr:row>
      <xdr:rowOff>10160</xdr:rowOff>
    </xdr:from>
    <xdr:ext cx="248920" cy="260350"/>
    <xdr:sp macro="" textlink="">
      <xdr:nvSpPr>
        <xdr:cNvPr id="916" name="テキスト ボックス 915"/>
        <xdr:cNvSpPr txBox="1"/>
      </xdr:nvSpPr>
      <xdr:spPr>
        <a:xfrm>
          <a:off x="18265140" y="16310610"/>
          <a:ext cx="248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7496790" y="1621536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60350"/>
    <xdr:sp macro="" textlink="">
      <xdr:nvSpPr>
        <xdr:cNvPr id="918" name="テキスト ボックス 917"/>
        <xdr:cNvSpPr txBox="1"/>
      </xdr:nvSpPr>
      <xdr:spPr>
        <a:xfrm>
          <a:off x="17423130" y="16310610"/>
          <a:ext cx="248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6540"/>
    <xdr:sp macro="" textlink="">
      <xdr:nvSpPr>
        <xdr:cNvPr id="919" name="テキスト ボックス 918"/>
        <xdr:cNvSpPr txBox="1"/>
      </xdr:nvSpPr>
      <xdr:spPr>
        <a:xfrm>
          <a:off x="2065655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6540"/>
    <xdr:sp macro="" textlink="">
      <xdr:nvSpPr>
        <xdr:cNvPr id="920" name="テキスト ボックス 919"/>
        <xdr:cNvSpPr txBox="1"/>
      </xdr:nvSpPr>
      <xdr:spPr>
        <a:xfrm>
          <a:off x="1987550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095" cy="256540"/>
    <xdr:sp macro="" textlink="">
      <xdr:nvSpPr>
        <xdr:cNvPr id="921" name="テキスト ボックス 920"/>
        <xdr:cNvSpPr txBox="1"/>
      </xdr:nvSpPr>
      <xdr:spPr>
        <a:xfrm>
          <a:off x="1903222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6540"/>
    <xdr:sp macro="" textlink="">
      <xdr:nvSpPr>
        <xdr:cNvPr id="922" name="テキスト ボックス 921"/>
        <xdr:cNvSpPr txBox="1"/>
      </xdr:nvSpPr>
      <xdr:spPr>
        <a:xfrm>
          <a:off x="1820037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6540"/>
    <xdr:sp macro="" textlink="">
      <xdr:nvSpPr>
        <xdr:cNvPr id="923" name="テキスト ボックス 922"/>
        <xdr:cNvSpPr txBox="1"/>
      </xdr:nvSpPr>
      <xdr:spPr>
        <a:xfrm>
          <a:off x="1736852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20784820" y="16215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7175"/>
    <xdr:sp macro="" textlink="">
      <xdr:nvSpPr>
        <xdr:cNvPr id="925" name="前年度繰上充用金該当値テキスト"/>
        <xdr:cNvSpPr txBox="1"/>
      </xdr:nvSpPr>
      <xdr:spPr>
        <a:xfrm>
          <a:off x="20886420" y="160769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20003770" y="1621536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36195</xdr:rowOff>
    </xdr:from>
    <xdr:ext cx="248920" cy="256540"/>
    <xdr:sp macro="" textlink="">
      <xdr:nvSpPr>
        <xdr:cNvPr id="927" name="テキスト ボックス 926"/>
        <xdr:cNvSpPr txBox="1"/>
      </xdr:nvSpPr>
      <xdr:spPr>
        <a:xfrm>
          <a:off x="19930110" y="15988665"/>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19160490" y="16215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36195</xdr:rowOff>
    </xdr:from>
    <xdr:ext cx="247015" cy="256540"/>
    <xdr:sp macro="" textlink="">
      <xdr:nvSpPr>
        <xdr:cNvPr id="929" name="テキスト ボックス 928"/>
        <xdr:cNvSpPr txBox="1"/>
      </xdr:nvSpPr>
      <xdr:spPr>
        <a:xfrm>
          <a:off x="19098260" y="15988665"/>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8328640" y="16215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93</xdr:row>
      <xdr:rowOff>36195</xdr:rowOff>
    </xdr:from>
    <xdr:ext cx="248920" cy="256540"/>
    <xdr:sp macro="" textlink="">
      <xdr:nvSpPr>
        <xdr:cNvPr id="931" name="テキスト ボックス 930"/>
        <xdr:cNvSpPr txBox="1"/>
      </xdr:nvSpPr>
      <xdr:spPr>
        <a:xfrm>
          <a:off x="18265140" y="15988665"/>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7496790" y="1621536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36195</xdr:rowOff>
    </xdr:from>
    <xdr:ext cx="248920" cy="256540"/>
    <xdr:sp macro="" textlink="">
      <xdr:nvSpPr>
        <xdr:cNvPr id="933" name="テキスト ボックス 932"/>
        <xdr:cNvSpPr txBox="1"/>
      </xdr:nvSpPr>
      <xdr:spPr>
        <a:xfrm>
          <a:off x="17423130" y="15988665"/>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16280" y="17813020"/>
          <a:ext cx="20886420" cy="1932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16280" y="17879060"/>
          <a:ext cx="36195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76835</xdr:rowOff>
    </xdr:to>
    <xdr:sp macro="" textlink="" fLocksText="0">
      <xdr:nvSpPr>
        <xdr:cNvPr id="936" name="テキスト ボックス 935"/>
        <xdr:cNvSpPr txBox="1"/>
      </xdr:nvSpPr>
      <xdr:spPr>
        <a:xfrm>
          <a:off x="741680" y="18135600"/>
          <a:ext cx="20835620" cy="15474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のコスト全体では、当町は類似団体平均の約５８％となっている。普通建設事業費については、平成２９年度は類似団体の４６％となっていたが、平成３０年度は１０５％程度となった。平成２７年度以前と比較すると高い状況にあり、主な増加要因は、庁舎建設事業による普通建設事業費の支出が大きいためである。</a:t>
          </a:r>
        </a:p>
        <a:p>
          <a:r>
            <a:rPr kumimoji="1" lang="ja-JP" altLang="en-US" sz="1300">
              <a:latin typeface="ＭＳ Ｐゴシック"/>
              <a:ea typeface="ＭＳ Ｐゴシック"/>
            </a:rPr>
            <a:t>　類似団体の区分は人口と産業構造だけで決定されるので、住民一人当たりコストの比較では、財政規模や面積等の歳出の大きさに多大な影響を与える要素については補正されないので、他団体と安易に比較できないことに注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127635</xdr:rowOff>
    </xdr:from>
    <xdr:to xmlns:xdr="http://schemas.openxmlformats.org/drawingml/2006/spreadsheetDrawing">
      <xdr:col>70</xdr:col>
      <xdr:colOff>0</xdr:colOff>
      <xdr:row>4</xdr:row>
      <xdr:rowOff>80010</xdr:rowOff>
    </xdr:to>
    <xdr:sp macro="" textlink="">
      <xdr:nvSpPr>
        <xdr:cNvPr id="2" name="正方形/長方形 1"/>
        <xdr:cNvSpPr/>
      </xdr:nvSpPr>
      <xdr:spPr>
        <a:xfrm>
          <a:off x="600710" y="127635"/>
          <a:ext cx="11934190" cy="640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20320</xdr:rowOff>
    </xdr:from>
    <xdr:to xmlns:xdr="http://schemas.openxmlformats.org/drawingml/2006/spreadsheetDrawing">
      <xdr:col>120</xdr:col>
      <xdr:colOff>114300</xdr:colOff>
      <xdr:row>4</xdr:row>
      <xdr:rowOff>66675</xdr:rowOff>
    </xdr:to>
    <xdr:sp macro="" textlink="">
      <xdr:nvSpPr>
        <xdr:cNvPr id="3" name="正方形/長方形 2"/>
        <xdr:cNvSpPr/>
      </xdr:nvSpPr>
      <xdr:spPr>
        <a:xfrm>
          <a:off x="17907000" y="194310"/>
          <a:ext cx="36957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46355</xdr:rowOff>
    </xdr:from>
    <xdr:to xmlns:xdr="http://schemas.openxmlformats.org/drawingml/2006/spreadsheetDrawing">
      <xdr:col>120</xdr:col>
      <xdr:colOff>88900</xdr:colOff>
      <xdr:row>4</xdr:row>
      <xdr:rowOff>39370</xdr:rowOff>
    </xdr:to>
    <xdr:sp macro="" textlink="">
      <xdr:nvSpPr>
        <xdr:cNvPr id="4" name="正方形/長方形 3"/>
        <xdr:cNvSpPr/>
      </xdr:nvSpPr>
      <xdr:spPr>
        <a:xfrm>
          <a:off x="17926050" y="220345"/>
          <a:ext cx="3651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73025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951450" y="247015"/>
          <a:ext cx="3594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mlns:xdr="http://schemas.openxmlformats.org/drawingml/2006/spreadsheetDrawing">
      <xdr:col>85</xdr:col>
      <xdr:colOff>63500</xdr:colOff>
      <xdr:row>1</xdr:row>
      <xdr:rowOff>20320</xdr:rowOff>
    </xdr:from>
    <xdr:to xmlns:xdr="http://schemas.openxmlformats.org/drawingml/2006/spreadsheetDrawing">
      <xdr:col>99</xdr:col>
      <xdr:colOff>57150</xdr:colOff>
      <xdr:row>4</xdr:row>
      <xdr:rowOff>66675</xdr:rowOff>
    </xdr:to>
    <xdr:sp macro="" textlink="">
      <xdr:nvSpPr>
        <xdr:cNvPr id="6" name="正方形/長方形 5"/>
        <xdr:cNvSpPr/>
      </xdr:nvSpPr>
      <xdr:spPr>
        <a:xfrm>
          <a:off x="15284450" y="194310"/>
          <a:ext cx="25006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46355</xdr:rowOff>
    </xdr:from>
    <xdr:to xmlns:xdr="http://schemas.openxmlformats.org/drawingml/2006/spreadsheetDrawing">
      <xdr:col>99</xdr:col>
      <xdr:colOff>38100</xdr:colOff>
      <xdr:row>4</xdr:row>
      <xdr:rowOff>39370</xdr:rowOff>
    </xdr:to>
    <xdr:sp macro="" textlink="">
      <xdr:nvSpPr>
        <xdr:cNvPr id="7" name="正方形/長方形 6"/>
        <xdr:cNvSpPr/>
      </xdr:nvSpPr>
      <xdr:spPr>
        <a:xfrm>
          <a:off x="15309850" y="220345"/>
          <a:ext cx="24561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73025</xdr:rowOff>
    </xdr:from>
    <xdr:to xmlns:xdr="http://schemas.openxmlformats.org/drawingml/2006/spreadsheetDrawing">
      <xdr:col>99</xdr:col>
      <xdr:colOff>6350</xdr:colOff>
      <xdr:row>4</xdr:row>
      <xdr:rowOff>13335</xdr:rowOff>
    </xdr:to>
    <xdr:sp macro="" textlink="">
      <xdr:nvSpPr>
        <xdr:cNvPr id="8" name="正方形/長方形 7"/>
        <xdr:cNvSpPr/>
      </xdr:nvSpPr>
      <xdr:spPr>
        <a:xfrm>
          <a:off x="15335250" y="247015"/>
          <a:ext cx="2399030" cy="45466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33020</xdr:rowOff>
    </xdr:from>
    <xdr:to xmlns:xdr="http://schemas.openxmlformats.org/drawingml/2006/spreadsheetDrawing">
      <xdr:col>57</xdr:col>
      <xdr:colOff>0</xdr:colOff>
      <xdr:row>15</xdr:row>
      <xdr:rowOff>99695</xdr:rowOff>
    </xdr:to>
    <xdr:sp macro="" textlink="">
      <xdr:nvSpPr>
        <xdr:cNvPr id="9" name="正方形/長方形 8"/>
        <xdr:cNvSpPr/>
      </xdr:nvSpPr>
      <xdr:spPr>
        <a:xfrm>
          <a:off x="716280" y="892810"/>
          <a:ext cx="949071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66675</xdr:rowOff>
    </xdr:from>
    <xdr:to xmlns:xdr="http://schemas.openxmlformats.org/drawingml/2006/spreadsheetDrawing">
      <xdr:col>12</xdr:col>
      <xdr:colOff>0</xdr:colOff>
      <xdr:row>15</xdr:row>
      <xdr:rowOff>66675</xdr:rowOff>
    </xdr:to>
    <xdr:sp macro="" textlink="">
      <xdr:nvSpPr>
        <xdr:cNvPr id="10" name="正方形/長方形 9"/>
        <xdr:cNvSpPr/>
      </xdr:nvSpPr>
      <xdr:spPr>
        <a:xfrm>
          <a:off x="843280" y="926465"/>
          <a:ext cx="1305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66675</xdr:rowOff>
    </xdr:from>
    <xdr:to xmlns:xdr="http://schemas.openxmlformats.org/drawingml/2006/spreadsheetDrawing">
      <xdr:col>19</xdr:col>
      <xdr:colOff>25400</xdr:colOff>
      <xdr:row>15</xdr:row>
      <xdr:rowOff>66675</xdr:rowOff>
    </xdr:to>
    <xdr:sp macro="" textlink="">
      <xdr:nvSpPr>
        <xdr:cNvPr id="11" name="正方形/長方形 10"/>
        <xdr:cNvSpPr/>
      </xdr:nvSpPr>
      <xdr:spPr>
        <a:xfrm>
          <a:off x="2096770" y="926465"/>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14,661
14,400
41.86
7,026,036
6,430,153
587,836
3,830,938
4,574,120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66675</xdr:rowOff>
    </xdr:from>
    <xdr:to xmlns:xdr="http://schemas.openxmlformats.org/drawingml/2006/spreadsheetDrawing">
      <xdr:col>26</xdr:col>
      <xdr:colOff>127000</xdr:colOff>
      <xdr:row>15</xdr:row>
      <xdr:rowOff>66675</xdr:rowOff>
    </xdr:to>
    <xdr:sp macro="" textlink="">
      <xdr:nvSpPr>
        <xdr:cNvPr id="12" name="正方形/長方形 11"/>
        <xdr:cNvSpPr/>
      </xdr:nvSpPr>
      <xdr:spPr>
        <a:xfrm>
          <a:off x="3350260" y="926465"/>
          <a:ext cx="14325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86360</xdr:rowOff>
    </xdr:from>
    <xdr:to xmlns:xdr="http://schemas.openxmlformats.org/drawingml/2006/spreadsheetDrawing">
      <xdr:col>37</xdr:col>
      <xdr:colOff>63500</xdr:colOff>
      <xdr:row>10</xdr:row>
      <xdr:rowOff>171450</xdr:rowOff>
    </xdr:to>
    <xdr:sp macro="" textlink="">
      <xdr:nvSpPr>
        <xdr:cNvPr id="13" name="正方形/長方形 12"/>
        <xdr:cNvSpPr/>
      </xdr:nvSpPr>
      <xdr:spPr>
        <a:xfrm>
          <a:off x="4782820" y="946150"/>
          <a:ext cx="190627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86360</xdr:rowOff>
    </xdr:from>
    <xdr:to xmlns:xdr="http://schemas.openxmlformats.org/drawingml/2006/spreadsheetDrawing">
      <xdr:col>44</xdr:col>
      <xdr:colOff>0</xdr:colOff>
      <xdr:row>10</xdr:row>
      <xdr:rowOff>171450</xdr:rowOff>
    </xdr:to>
    <xdr:sp macro="" textlink="">
      <xdr:nvSpPr>
        <xdr:cNvPr id="14" name="正方形/長方形 13"/>
        <xdr:cNvSpPr/>
      </xdr:nvSpPr>
      <xdr:spPr>
        <a:xfrm>
          <a:off x="6689090" y="946150"/>
          <a:ext cx="11899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3.6
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99695</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7942580" y="959485"/>
          <a:ext cx="600710" cy="935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126365</xdr:rowOff>
    </xdr:to>
    <xdr:sp macro="" textlink="">
      <xdr:nvSpPr>
        <xdr:cNvPr id="16" name="正方形/長方形 15"/>
        <xdr:cNvSpPr/>
      </xdr:nvSpPr>
      <xdr:spPr>
        <a:xfrm>
          <a:off x="4782820" y="1717040"/>
          <a:ext cx="1906270" cy="640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126365</xdr:rowOff>
    </xdr:to>
    <xdr:sp macro="" textlink="">
      <xdr:nvSpPr>
        <xdr:cNvPr id="17" name="正方形/長方形 16"/>
        <xdr:cNvSpPr/>
      </xdr:nvSpPr>
      <xdr:spPr>
        <a:xfrm>
          <a:off x="6752590" y="1717040"/>
          <a:ext cx="3581400" cy="640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33020</xdr:rowOff>
    </xdr:from>
    <xdr:to xmlns:xdr="http://schemas.openxmlformats.org/drawingml/2006/spreadsheetDrawing">
      <xdr:col>66</xdr:col>
      <xdr:colOff>25400</xdr:colOff>
      <xdr:row>11</xdr:row>
      <xdr:rowOff>152400</xdr:rowOff>
    </xdr:to>
    <xdr:sp macro="" textlink="">
      <xdr:nvSpPr>
        <xdr:cNvPr id="18" name="角丸四角形 17"/>
        <xdr:cNvSpPr/>
      </xdr:nvSpPr>
      <xdr:spPr>
        <a:xfrm>
          <a:off x="10411460" y="892810"/>
          <a:ext cx="1432560" cy="11480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99695</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0660380" y="959485"/>
          <a:ext cx="13690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20320</xdr:rowOff>
    </xdr:from>
    <xdr:to xmlns:xdr="http://schemas.openxmlformats.org/drawingml/2006/spreadsheetDrawing">
      <xdr:col>67</xdr:col>
      <xdr:colOff>31750</xdr:colOff>
      <xdr:row>8</xdr:row>
      <xdr:rowOff>106045</xdr:rowOff>
    </xdr:to>
    <xdr:sp macro="" textlink="">
      <xdr:nvSpPr>
        <xdr:cNvPr id="20" name="正方形/長方形 19"/>
        <xdr:cNvSpPr/>
      </xdr:nvSpPr>
      <xdr:spPr>
        <a:xfrm>
          <a:off x="10660380" y="1223010"/>
          <a:ext cx="136906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133350</xdr:rowOff>
    </xdr:to>
    <xdr:sp macro="" textlink="">
      <xdr:nvSpPr>
        <xdr:cNvPr id="21" name="正方形/長方形 20"/>
        <xdr:cNvSpPr/>
      </xdr:nvSpPr>
      <xdr:spPr>
        <a:xfrm>
          <a:off x="10660380" y="1552575"/>
          <a:ext cx="1369060" cy="640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39370</xdr:rowOff>
    </xdr:from>
    <xdr:to xmlns:xdr="http://schemas.openxmlformats.org/drawingml/2006/spreadsheetDrawing">
      <xdr:col>59</xdr:col>
      <xdr:colOff>127000</xdr:colOff>
      <xdr:row>6</xdr:row>
      <xdr:rowOff>39370</xdr:rowOff>
    </xdr:to>
    <xdr:cxnSp macro="">
      <xdr:nvCxnSpPr>
        <xdr:cNvPr id="22" name="直線コネクタ 21"/>
        <xdr:cNvCxnSpPr/>
      </xdr:nvCxnSpPr>
      <xdr:spPr>
        <a:xfrm flipH="1">
          <a:off x="10494010" y="1070610"/>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166370</xdr:rowOff>
    </xdr:from>
    <xdr:to xmlns:xdr="http://schemas.openxmlformats.org/drawingml/2006/spreadsheetDrawing">
      <xdr:col>59</xdr:col>
      <xdr:colOff>73025</xdr:colOff>
      <xdr:row>6</xdr:row>
      <xdr:rowOff>92710</xdr:rowOff>
    </xdr:to>
    <xdr:sp macro="" textlink="">
      <xdr:nvSpPr>
        <xdr:cNvPr id="23" name="楕円 22"/>
        <xdr:cNvSpPr/>
      </xdr:nvSpPr>
      <xdr:spPr>
        <a:xfrm>
          <a:off x="10547985" y="102616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86360</xdr:rowOff>
    </xdr:from>
    <xdr:to xmlns:xdr="http://schemas.openxmlformats.org/drawingml/2006/spreadsheetDrawing">
      <xdr:col>59</xdr:col>
      <xdr:colOff>73025</xdr:colOff>
      <xdr:row>8</xdr:row>
      <xdr:rowOff>13335</xdr:rowOff>
    </xdr:to>
    <xdr:sp macro="" textlink="">
      <xdr:nvSpPr>
        <xdr:cNvPr id="24" name="フローチャート: 判断 23"/>
        <xdr:cNvSpPr/>
      </xdr:nvSpPr>
      <xdr:spPr>
        <a:xfrm>
          <a:off x="10547985" y="1289050"/>
          <a:ext cx="9017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159385</xdr:rowOff>
    </xdr:from>
    <xdr:to xmlns:xdr="http://schemas.openxmlformats.org/drawingml/2006/spreadsheetDrawing">
      <xdr:col>59</xdr:col>
      <xdr:colOff>17780</xdr:colOff>
      <xdr:row>9</xdr:row>
      <xdr:rowOff>126365</xdr:rowOff>
    </xdr:to>
    <xdr:cxnSp macro="">
      <xdr:nvCxnSpPr>
        <xdr:cNvPr id="25" name="直線コネクタ 24"/>
        <xdr:cNvCxnSpPr/>
      </xdr:nvCxnSpPr>
      <xdr:spPr>
        <a:xfrm>
          <a:off x="10582910" y="153352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159385</xdr:rowOff>
    </xdr:from>
    <xdr:to xmlns:xdr="http://schemas.openxmlformats.org/drawingml/2006/spreadsheetDrawing">
      <xdr:col>59</xdr:col>
      <xdr:colOff>107950</xdr:colOff>
      <xdr:row>8</xdr:row>
      <xdr:rowOff>159385</xdr:rowOff>
    </xdr:to>
    <xdr:cxnSp macro="">
      <xdr:nvCxnSpPr>
        <xdr:cNvPr id="26" name="直線コネクタ 25"/>
        <xdr:cNvCxnSpPr/>
      </xdr:nvCxnSpPr>
      <xdr:spPr>
        <a:xfrm>
          <a:off x="10513060" y="1533525"/>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49530</xdr:rowOff>
    </xdr:from>
    <xdr:to xmlns:xdr="http://schemas.openxmlformats.org/drawingml/2006/spreadsheetDrawing">
      <xdr:col>59</xdr:col>
      <xdr:colOff>17780</xdr:colOff>
      <xdr:row>11</xdr:row>
      <xdr:rowOff>16510</xdr:rowOff>
    </xdr:to>
    <xdr:cxnSp macro="">
      <xdr:nvCxnSpPr>
        <xdr:cNvPr id="27" name="直線コネクタ 26"/>
        <xdr:cNvCxnSpPr/>
      </xdr:nvCxnSpPr>
      <xdr:spPr>
        <a:xfrm flipV="1">
          <a:off x="10582910" y="176657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20320</xdr:rowOff>
    </xdr:from>
    <xdr:to xmlns:xdr="http://schemas.openxmlformats.org/drawingml/2006/spreadsheetDrawing">
      <xdr:col>59</xdr:col>
      <xdr:colOff>107950</xdr:colOff>
      <xdr:row>11</xdr:row>
      <xdr:rowOff>20320</xdr:rowOff>
    </xdr:to>
    <xdr:cxnSp macro="">
      <xdr:nvCxnSpPr>
        <xdr:cNvPr id="28" name="直線コネクタ 27"/>
        <xdr:cNvCxnSpPr/>
      </xdr:nvCxnSpPr>
      <xdr:spPr>
        <a:xfrm>
          <a:off x="10513060" y="190881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119380</xdr:rowOff>
    </xdr:from>
    <xdr:ext cx="8896350" cy="271145"/>
    <xdr:sp macro="" textlink="">
      <xdr:nvSpPr>
        <xdr:cNvPr id="29" name="テキスト ボックス 28"/>
        <xdr:cNvSpPr txBox="1"/>
      </xdr:nvSpPr>
      <xdr:spPr>
        <a:xfrm>
          <a:off x="664210" y="2865120"/>
          <a:ext cx="889635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92710</xdr:rowOff>
    </xdr:from>
    <xdr:ext cx="6046470" cy="271145"/>
    <xdr:sp macro="" textlink="">
      <xdr:nvSpPr>
        <xdr:cNvPr id="30" name="テキスト ボックス 29"/>
        <xdr:cNvSpPr txBox="1"/>
      </xdr:nvSpPr>
      <xdr:spPr>
        <a:xfrm>
          <a:off x="664210" y="3181350"/>
          <a:ext cx="60464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66675</xdr:rowOff>
    </xdr:from>
    <xdr:ext cx="8295640" cy="271145"/>
    <xdr:sp macro="" textlink="">
      <xdr:nvSpPr>
        <xdr:cNvPr id="31" name="テキスト ボックス 30"/>
        <xdr:cNvSpPr txBox="1"/>
      </xdr:nvSpPr>
      <xdr:spPr>
        <a:xfrm>
          <a:off x="664210" y="3498215"/>
          <a:ext cx="829564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59690</xdr:rowOff>
    </xdr:from>
    <xdr:to xmlns:xdr="http://schemas.openxmlformats.org/drawingml/2006/spreadsheetDrawing">
      <xdr:col>28</xdr:col>
      <xdr:colOff>114300</xdr:colOff>
      <xdr:row>25</xdr:row>
      <xdr:rowOff>33020</xdr:rowOff>
    </xdr:to>
    <xdr:sp macro="" textlink="">
      <xdr:nvSpPr>
        <xdr:cNvPr id="32" name="正方形/長方形 31"/>
        <xdr:cNvSpPr/>
      </xdr:nvSpPr>
      <xdr:spPr>
        <a:xfrm>
          <a:off x="716280" y="4005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59690</xdr:rowOff>
    </xdr:from>
    <xdr:to xmlns:xdr="http://schemas.openxmlformats.org/drawingml/2006/spreadsheetDrawing">
      <xdr:col>12</xdr:col>
      <xdr:colOff>127000</xdr:colOff>
      <xdr:row>26</xdr:row>
      <xdr:rowOff>146050</xdr:rowOff>
    </xdr:to>
    <xdr:sp macro="" textlink="">
      <xdr:nvSpPr>
        <xdr:cNvPr id="33" name="正方形/長方形 32"/>
        <xdr:cNvSpPr/>
      </xdr:nvSpPr>
      <xdr:spPr>
        <a:xfrm>
          <a:off x="84328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92710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4328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59690</xdr:rowOff>
    </xdr:from>
    <xdr:to xmlns:xdr="http://schemas.openxmlformats.org/drawingml/2006/spreadsheetDrawing">
      <xdr:col>18</xdr:col>
      <xdr:colOff>0</xdr:colOff>
      <xdr:row>26</xdr:row>
      <xdr:rowOff>146050</xdr:rowOff>
    </xdr:to>
    <xdr:sp macro="" textlink="">
      <xdr:nvSpPr>
        <xdr:cNvPr id="35" name="正方形/長方形 34"/>
        <xdr:cNvSpPr/>
      </xdr:nvSpPr>
      <xdr:spPr>
        <a:xfrm>
          <a:off x="179070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92710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9070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59690</xdr:rowOff>
    </xdr:from>
    <xdr:to xmlns:xdr="http://schemas.openxmlformats.org/drawingml/2006/spreadsheetDrawing">
      <xdr:col>24</xdr:col>
      <xdr:colOff>0</xdr:colOff>
      <xdr:row>26</xdr:row>
      <xdr:rowOff>146050</xdr:rowOff>
    </xdr:to>
    <xdr:sp macro="" textlink="">
      <xdr:nvSpPr>
        <xdr:cNvPr id="37" name="正方形/長方形 36"/>
        <xdr:cNvSpPr/>
      </xdr:nvSpPr>
      <xdr:spPr>
        <a:xfrm>
          <a:off x="286512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92710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86512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26670</xdr:rowOff>
    </xdr:from>
    <xdr:to xmlns:xdr="http://schemas.openxmlformats.org/drawingml/2006/spreadsheetDrawing">
      <xdr:col>28</xdr:col>
      <xdr:colOff>114300</xdr:colOff>
      <xdr:row>41</xdr:row>
      <xdr:rowOff>86360</xdr:rowOff>
    </xdr:to>
    <xdr:sp macro="" textlink="">
      <xdr:nvSpPr>
        <xdr:cNvPr id="39" name="正方形/長方形 38"/>
        <xdr:cNvSpPr/>
      </xdr:nvSpPr>
      <xdr:spPr>
        <a:xfrm>
          <a:off x="716280" y="4829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250" cy="233680"/>
    <xdr:sp macro="" textlink="">
      <xdr:nvSpPr>
        <xdr:cNvPr id="40" name="テキスト ボックス 39"/>
        <xdr:cNvSpPr txBox="1"/>
      </xdr:nvSpPr>
      <xdr:spPr>
        <a:xfrm>
          <a:off x="689610" y="4638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86360</xdr:rowOff>
    </xdr:from>
    <xdr:to xmlns:xdr="http://schemas.openxmlformats.org/drawingml/2006/spreadsheetDrawing">
      <xdr:col>28</xdr:col>
      <xdr:colOff>114300</xdr:colOff>
      <xdr:row>41</xdr:row>
      <xdr:rowOff>86360</xdr:rowOff>
    </xdr:to>
    <xdr:cxnSp macro="">
      <xdr:nvCxnSpPr>
        <xdr:cNvPr id="41" name="直線コネクタ 40"/>
        <xdr:cNvCxnSpPr/>
      </xdr:nvCxnSpPr>
      <xdr:spPr>
        <a:xfrm>
          <a:off x="716280" y="7118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116840</xdr:rowOff>
    </xdr:from>
    <xdr:ext cx="466725" cy="271145"/>
    <xdr:sp macro="" textlink="">
      <xdr:nvSpPr>
        <xdr:cNvPr id="42" name="テキスト ボックス 41"/>
        <xdr:cNvSpPr txBox="1"/>
      </xdr:nvSpPr>
      <xdr:spPr>
        <a:xfrm>
          <a:off x="283210" y="6977380"/>
          <a:ext cx="4667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46355</xdr:rowOff>
    </xdr:from>
    <xdr:to xmlns:xdr="http://schemas.openxmlformats.org/drawingml/2006/spreadsheetDrawing">
      <xdr:col>28</xdr:col>
      <xdr:colOff>114300</xdr:colOff>
      <xdr:row>39</xdr:row>
      <xdr:rowOff>46355</xdr:rowOff>
    </xdr:to>
    <xdr:cxnSp macro="">
      <xdr:nvCxnSpPr>
        <xdr:cNvPr id="43" name="直線コネクタ 42"/>
        <xdr:cNvCxnSpPr/>
      </xdr:nvCxnSpPr>
      <xdr:spPr>
        <a:xfrm>
          <a:off x="716280" y="673544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77470</xdr:rowOff>
    </xdr:from>
    <xdr:ext cx="466725" cy="268605"/>
    <xdr:sp macro="" textlink="">
      <xdr:nvSpPr>
        <xdr:cNvPr id="44" name="テキスト ボックス 43"/>
        <xdr:cNvSpPr txBox="1"/>
      </xdr:nvSpPr>
      <xdr:spPr>
        <a:xfrm>
          <a:off x="283210" y="6595110"/>
          <a:ext cx="4667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5" name="直線コネクタ 44"/>
        <xdr:cNvCxnSpPr/>
      </xdr:nvCxnSpPr>
      <xdr:spPr>
        <a:xfrm>
          <a:off x="716280" y="635317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36830</xdr:rowOff>
    </xdr:from>
    <xdr:ext cx="466725" cy="271145"/>
    <xdr:sp macro="" textlink="">
      <xdr:nvSpPr>
        <xdr:cNvPr id="46" name="テキスト ボックス 45"/>
        <xdr:cNvSpPr txBox="1"/>
      </xdr:nvSpPr>
      <xdr:spPr>
        <a:xfrm>
          <a:off x="283210" y="6211570"/>
          <a:ext cx="4667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146050</xdr:rowOff>
    </xdr:from>
    <xdr:to xmlns:xdr="http://schemas.openxmlformats.org/drawingml/2006/spreadsheetDrawing">
      <xdr:col>28</xdr:col>
      <xdr:colOff>114300</xdr:colOff>
      <xdr:row>34</xdr:row>
      <xdr:rowOff>146050</xdr:rowOff>
    </xdr:to>
    <xdr:cxnSp macro="">
      <xdr:nvCxnSpPr>
        <xdr:cNvPr id="47" name="直線コネクタ 46"/>
        <xdr:cNvCxnSpPr/>
      </xdr:nvCxnSpPr>
      <xdr:spPr>
        <a:xfrm>
          <a:off x="716280" y="59778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171450</xdr:rowOff>
    </xdr:from>
    <xdr:ext cx="466725" cy="271145"/>
    <xdr:sp macro="" textlink="">
      <xdr:nvSpPr>
        <xdr:cNvPr id="48" name="テキスト ボックス 47"/>
        <xdr:cNvSpPr txBox="1"/>
      </xdr:nvSpPr>
      <xdr:spPr>
        <a:xfrm>
          <a:off x="283210" y="5831840"/>
          <a:ext cx="4667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106045</xdr:rowOff>
    </xdr:from>
    <xdr:to xmlns:xdr="http://schemas.openxmlformats.org/drawingml/2006/spreadsheetDrawing">
      <xdr:col>28</xdr:col>
      <xdr:colOff>114300</xdr:colOff>
      <xdr:row>32</xdr:row>
      <xdr:rowOff>106045</xdr:rowOff>
    </xdr:to>
    <xdr:cxnSp macro="">
      <xdr:nvCxnSpPr>
        <xdr:cNvPr id="49" name="直線コネクタ 48"/>
        <xdr:cNvCxnSpPr/>
      </xdr:nvCxnSpPr>
      <xdr:spPr>
        <a:xfrm>
          <a:off x="716280" y="55949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137160</xdr:rowOff>
    </xdr:from>
    <xdr:ext cx="466725" cy="271145"/>
    <xdr:sp macro="" textlink="">
      <xdr:nvSpPr>
        <xdr:cNvPr id="50" name="テキスト ボックス 49"/>
        <xdr:cNvSpPr txBox="1"/>
      </xdr:nvSpPr>
      <xdr:spPr>
        <a:xfrm>
          <a:off x="283210" y="5454650"/>
          <a:ext cx="4667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66675</xdr:rowOff>
    </xdr:from>
    <xdr:to xmlns:xdr="http://schemas.openxmlformats.org/drawingml/2006/spreadsheetDrawing">
      <xdr:col>28</xdr:col>
      <xdr:colOff>114300</xdr:colOff>
      <xdr:row>30</xdr:row>
      <xdr:rowOff>66675</xdr:rowOff>
    </xdr:to>
    <xdr:cxnSp macro="">
      <xdr:nvCxnSpPr>
        <xdr:cNvPr id="51" name="直線コネクタ 50"/>
        <xdr:cNvCxnSpPr/>
      </xdr:nvCxnSpPr>
      <xdr:spPr>
        <a:xfrm>
          <a:off x="716280" y="52127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96520</xdr:rowOff>
    </xdr:from>
    <xdr:ext cx="466725" cy="271145"/>
    <xdr:sp macro="" textlink="">
      <xdr:nvSpPr>
        <xdr:cNvPr id="52" name="テキスト ボックス 51"/>
        <xdr:cNvSpPr txBox="1"/>
      </xdr:nvSpPr>
      <xdr:spPr>
        <a:xfrm>
          <a:off x="283210" y="5071110"/>
          <a:ext cx="4667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26670</xdr:rowOff>
    </xdr:from>
    <xdr:to xmlns:xdr="http://schemas.openxmlformats.org/drawingml/2006/spreadsheetDrawing">
      <xdr:col>28</xdr:col>
      <xdr:colOff>114300</xdr:colOff>
      <xdr:row>28</xdr:row>
      <xdr:rowOff>26670</xdr:rowOff>
    </xdr:to>
    <xdr:cxnSp macro="">
      <xdr:nvCxnSpPr>
        <xdr:cNvPr id="53" name="直線コネクタ 52"/>
        <xdr:cNvCxnSpPr/>
      </xdr:nvCxnSpPr>
      <xdr:spPr>
        <a:xfrm>
          <a:off x="716280" y="4829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57150</xdr:rowOff>
    </xdr:from>
    <xdr:ext cx="466725" cy="271145"/>
    <xdr:sp macro="" textlink="">
      <xdr:nvSpPr>
        <xdr:cNvPr id="54" name="テキスト ボックス 53"/>
        <xdr:cNvSpPr txBox="1"/>
      </xdr:nvSpPr>
      <xdr:spPr>
        <a:xfrm>
          <a:off x="283210" y="4688840"/>
          <a:ext cx="46672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26670</xdr:rowOff>
    </xdr:from>
    <xdr:to xmlns:xdr="http://schemas.openxmlformats.org/drawingml/2006/spreadsheetDrawing">
      <xdr:col>28</xdr:col>
      <xdr:colOff>114300</xdr:colOff>
      <xdr:row>41</xdr:row>
      <xdr:rowOff>86360</xdr:rowOff>
    </xdr:to>
    <xdr:sp macro="" textlink="">
      <xdr:nvSpPr>
        <xdr:cNvPr id="55" name="議会費グラフ枠"/>
        <xdr:cNvSpPr/>
      </xdr:nvSpPr>
      <xdr:spPr>
        <a:xfrm>
          <a:off x="716280" y="4829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99060</xdr:rowOff>
    </xdr:from>
    <xdr:to xmlns:xdr="http://schemas.openxmlformats.org/drawingml/2006/spreadsheetDrawing">
      <xdr:col>24</xdr:col>
      <xdr:colOff>62865</xdr:colOff>
      <xdr:row>37</xdr:row>
      <xdr:rowOff>155575</xdr:rowOff>
    </xdr:to>
    <xdr:cxnSp macro="">
      <xdr:nvCxnSpPr>
        <xdr:cNvPr id="56" name="直線コネクタ 55"/>
        <xdr:cNvCxnSpPr/>
      </xdr:nvCxnSpPr>
      <xdr:spPr>
        <a:xfrm flipV="1">
          <a:off x="4359275" y="5416550"/>
          <a:ext cx="1270" cy="1085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159385</xdr:rowOff>
    </xdr:from>
    <xdr:ext cx="469900" cy="269875"/>
    <xdr:sp macro="" textlink="">
      <xdr:nvSpPr>
        <xdr:cNvPr id="57" name="議会費最小値テキスト"/>
        <xdr:cNvSpPr txBox="1"/>
      </xdr:nvSpPr>
      <xdr:spPr>
        <a:xfrm>
          <a:off x="4411980" y="6505575"/>
          <a:ext cx="4699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155575</xdr:rowOff>
    </xdr:from>
    <xdr:to xmlns:xdr="http://schemas.openxmlformats.org/drawingml/2006/spreadsheetDrawing">
      <xdr:col>24</xdr:col>
      <xdr:colOff>152400</xdr:colOff>
      <xdr:row>37</xdr:row>
      <xdr:rowOff>155575</xdr:rowOff>
    </xdr:to>
    <xdr:cxnSp macro="">
      <xdr:nvCxnSpPr>
        <xdr:cNvPr id="58" name="直線コネクタ 57"/>
        <xdr:cNvCxnSpPr/>
      </xdr:nvCxnSpPr>
      <xdr:spPr>
        <a:xfrm>
          <a:off x="4283710" y="65017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43180</xdr:rowOff>
    </xdr:from>
    <xdr:ext cx="469900" cy="268605"/>
    <xdr:sp macro="" textlink="">
      <xdr:nvSpPr>
        <xdr:cNvPr id="59" name="議会費最大値テキスト"/>
        <xdr:cNvSpPr txBox="1"/>
      </xdr:nvSpPr>
      <xdr:spPr>
        <a:xfrm>
          <a:off x="4411980" y="5189220"/>
          <a:ext cx="469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99060</xdr:rowOff>
    </xdr:from>
    <xdr:to xmlns:xdr="http://schemas.openxmlformats.org/drawingml/2006/spreadsheetDrawing">
      <xdr:col>24</xdr:col>
      <xdr:colOff>152400</xdr:colOff>
      <xdr:row>31</xdr:row>
      <xdr:rowOff>99060</xdr:rowOff>
    </xdr:to>
    <xdr:cxnSp macro="">
      <xdr:nvCxnSpPr>
        <xdr:cNvPr id="60" name="直線コネクタ 59"/>
        <xdr:cNvCxnSpPr/>
      </xdr:nvCxnSpPr>
      <xdr:spPr>
        <a:xfrm>
          <a:off x="4283710" y="54165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43815</xdr:rowOff>
    </xdr:from>
    <xdr:to xmlns:xdr="http://schemas.openxmlformats.org/drawingml/2006/spreadsheetDrawing">
      <xdr:col>24</xdr:col>
      <xdr:colOff>63500</xdr:colOff>
      <xdr:row>35</xdr:row>
      <xdr:rowOff>69215</xdr:rowOff>
    </xdr:to>
    <xdr:cxnSp macro="">
      <xdr:nvCxnSpPr>
        <xdr:cNvPr id="61" name="直線コネクタ 60"/>
        <xdr:cNvCxnSpPr/>
      </xdr:nvCxnSpPr>
      <xdr:spPr>
        <a:xfrm flipV="1">
          <a:off x="3580130" y="6047105"/>
          <a:ext cx="7810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119380</xdr:rowOff>
    </xdr:from>
    <xdr:ext cx="469900" cy="271145"/>
    <xdr:sp macro="" textlink="">
      <xdr:nvSpPr>
        <xdr:cNvPr id="62" name="議会費平均値テキスト"/>
        <xdr:cNvSpPr txBox="1"/>
      </xdr:nvSpPr>
      <xdr:spPr>
        <a:xfrm>
          <a:off x="4411980" y="5779770"/>
          <a:ext cx="469900" cy="2711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95250</xdr:rowOff>
    </xdr:from>
    <xdr:to xmlns:xdr="http://schemas.openxmlformats.org/drawingml/2006/spreadsheetDrawing">
      <xdr:col>24</xdr:col>
      <xdr:colOff>114300</xdr:colOff>
      <xdr:row>35</xdr:row>
      <xdr:rowOff>22860</xdr:rowOff>
    </xdr:to>
    <xdr:sp macro="" textlink="">
      <xdr:nvSpPr>
        <xdr:cNvPr id="63" name="フローチャート: 判断 62"/>
        <xdr:cNvSpPr/>
      </xdr:nvSpPr>
      <xdr:spPr>
        <a:xfrm>
          <a:off x="4310380" y="5927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69215</xdr:rowOff>
    </xdr:from>
    <xdr:to xmlns:xdr="http://schemas.openxmlformats.org/drawingml/2006/spreadsheetDrawing">
      <xdr:col>19</xdr:col>
      <xdr:colOff>177800</xdr:colOff>
      <xdr:row>35</xdr:row>
      <xdr:rowOff>82550</xdr:rowOff>
    </xdr:to>
    <xdr:cxnSp macro="">
      <xdr:nvCxnSpPr>
        <xdr:cNvPr id="64" name="直線コネクタ 63"/>
        <xdr:cNvCxnSpPr/>
      </xdr:nvCxnSpPr>
      <xdr:spPr>
        <a:xfrm flipV="1">
          <a:off x="2736850" y="6072505"/>
          <a:ext cx="8432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133985</xdr:rowOff>
    </xdr:from>
    <xdr:to xmlns:xdr="http://schemas.openxmlformats.org/drawingml/2006/spreadsheetDrawing">
      <xdr:col>20</xdr:col>
      <xdr:colOff>38100</xdr:colOff>
      <xdr:row>35</xdr:row>
      <xdr:rowOff>60325</xdr:rowOff>
    </xdr:to>
    <xdr:sp macro="" textlink="">
      <xdr:nvSpPr>
        <xdr:cNvPr id="65" name="フローチャート: 判断 64"/>
        <xdr:cNvSpPr/>
      </xdr:nvSpPr>
      <xdr:spPr>
        <a:xfrm>
          <a:off x="3529330" y="596582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78105</xdr:rowOff>
    </xdr:from>
    <xdr:ext cx="469265" cy="271145"/>
    <xdr:sp macro="" textlink="">
      <xdr:nvSpPr>
        <xdr:cNvPr id="66" name="テキスト ボックス 65"/>
        <xdr:cNvSpPr txBox="1"/>
      </xdr:nvSpPr>
      <xdr:spPr>
        <a:xfrm>
          <a:off x="3356610" y="5738495"/>
          <a:ext cx="4692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71755</xdr:rowOff>
    </xdr:from>
    <xdr:to xmlns:xdr="http://schemas.openxmlformats.org/drawingml/2006/spreadsheetDrawing">
      <xdr:col>15</xdr:col>
      <xdr:colOff>50800</xdr:colOff>
      <xdr:row>35</xdr:row>
      <xdr:rowOff>82550</xdr:rowOff>
    </xdr:to>
    <xdr:cxnSp macro="">
      <xdr:nvCxnSpPr>
        <xdr:cNvPr id="67" name="直線コネクタ 66"/>
        <xdr:cNvCxnSpPr/>
      </xdr:nvCxnSpPr>
      <xdr:spPr>
        <a:xfrm>
          <a:off x="1905000" y="6075045"/>
          <a:ext cx="8318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133985</xdr:rowOff>
    </xdr:from>
    <xdr:to xmlns:xdr="http://schemas.openxmlformats.org/drawingml/2006/spreadsheetDrawing">
      <xdr:col>15</xdr:col>
      <xdr:colOff>101600</xdr:colOff>
      <xdr:row>35</xdr:row>
      <xdr:rowOff>60325</xdr:rowOff>
    </xdr:to>
    <xdr:sp macro="" textlink="">
      <xdr:nvSpPr>
        <xdr:cNvPr id="68" name="フローチャート: 判断 67"/>
        <xdr:cNvSpPr/>
      </xdr:nvSpPr>
      <xdr:spPr>
        <a:xfrm>
          <a:off x="2686050" y="5965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78105</xdr:rowOff>
    </xdr:from>
    <xdr:ext cx="467360" cy="271145"/>
    <xdr:sp macro="" textlink="">
      <xdr:nvSpPr>
        <xdr:cNvPr id="69" name="テキスト ボックス 68"/>
        <xdr:cNvSpPr txBox="1"/>
      </xdr:nvSpPr>
      <xdr:spPr>
        <a:xfrm>
          <a:off x="2513330" y="5738495"/>
          <a:ext cx="4673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50165</xdr:rowOff>
    </xdr:from>
    <xdr:to xmlns:xdr="http://schemas.openxmlformats.org/drawingml/2006/spreadsheetDrawing">
      <xdr:col>10</xdr:col>
      <xdr:colOff>114300</xdr:colOff>
      <xdr:row>35</xdr:row>
      <xdr:rowOff>71755</xdr:rowOff>
    </xdr:to>
    <xdr:cxnSp macro="">
      <xdr:nvCxnSpPr>
        <xdr:cNvPr id="70" name="直線コネクタ 69"/>
        <xdr:cNvCxnSpPr/>
      </xdr:nvCxnSpPr>
      <xdr:spPr>
        <a:xfrm>
          <a:off x="1073150" y="6053455"/>
          <a:ext cx="8318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635</xdr:rowOff>
    </xdr:from>
    <xdr:to xmlns:xdr="http://schemas.openxmlformats.org/drawingml/2006/spreadsheetDrawing">
      <xdr:col>10</xdr:col>
      <xdr:colOff>165100</xdr:colOff>
      <xdr:row>34</xdr:row>
      <xdr:rowOff>106680</xdr:rowOff>
    </xdr:to>
    <xdr:sp macro="" textlink="">
      <xdr:nvSpPr>
        <xdr:cNvPr id="71" name="フローチャート: 判断 70"/>
        <xdr:cNvSpPr/>
      </xdr:nvSpPr>
      <xdr:spPr>
        <a:xfrm>
          <a:off x="1854200" y="583247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124460</xdr:rowOff>
    </xdr:from>
    <xdr:ext cx="467360" cy="270510"/>
    <xdr:sp macro="" textlink="">
      <xdr:nvSpPr>
        <xdr:cNvPr id="72" name="テキスト ボックス 71"/>
        <xdr:cNvSpPr txBox="1"/>
      </xdr:nvSpPr>
      <xdr:spPr>
        <a:xfrm>
          <a:off x="1681480" y="5613400"/>
          <a:ext cx="4673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66040</xdr:rowOff>
    </xdr:from>
    <xdr:to xmlns:xdr="http://schemas.openxmlformats.org/drawingml/2006/spreadsheetDrawing">
      <xdr:col>6</xdr:col>
      <xdr:colOff>38100</xdr:colOff>
      <xdr:row>34</xdr:row>
      <xdr:rowOff>171450</xdr:rowOff>
    </xdr:to>
    <xdr:sp macro="" textlink="">
      <xdr:nvSpPr>
        <xdr:cNvPr id="73" name="フローチャート: 判断 72"/>
        <xdr:cNvSpPr/>
      </xdr:nvSpPr>
      <xdr:spPr>
        <a:xfrm>
          <a:off x="1022350" y="5897880"/>
          <a:ext cx="9017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10160</xdr:rowOff>
    </xdr:from>
    <xdr:ext cx="469265" cy="270510"/>
    <xdr:sp macro="" textlink="">
      <xdr:nvSpPr>
        <xdr:cNvPr id="74" name="テキスト ボックス 73"/>
        <xdr:cNvSpPr txBox="1"/>
      </xdr:nvSpPr>
      <xdr:spPr>
        <a:xfrm>
          <a:off x="849630" y="5670550"/>
          <a:ext cx="46926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83820</xdr:rowOff>
    </xdr:from>
    <xdr:ext cx="762000" cy="271145"/>
    <xdr:sp macro="" textlink="">
      <xdr:nvSpPr>
        <xdr:cNvPr id="75" name="テキスト ボックス 74"/>
        <xdr:cNvSpPr txBox="1"/>
      </xdr:nvSpPr>
      <xdr:spPr>
        <a:xfrm>
          <a:off x="418211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83820</xdr:rowOff>
    </xdr:from>
    <xdr:ext cx="762000" cy="271145"/>
    <xdr:sp macro="" textlink="">
      <xdr:nvSpPr>
        <xdr:cNvPr id="76" name="テキスト ボックス 75"/>
        <xdr:cNvSpPr txBox="1"/>
      </xdr:nvSpPr>
      <xdr:spPr>
        <a:xfrm>
          <a:off x="340106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83820</xdr:rowOff>
    </xdr:from>
    <xdr:ext cx="760095" cy="271145"/>
    <xdr:sp macro="" textlink="">
      <xdr:nvSpPr>
        <xdr:cNvPr id="77" name="テキスト ボックス 76"/>
        <xdr:cNvSpPr txBox="1"/>
      </xdr:nvSpPr>
      <xdr:spPr>
        <a:xfrm>
          <a:off x="2557780" y="7115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83820</xdr:rowOff>
    </xdr:from>
    <xdr:ext cx="762000" cy="271145"/>
    <xdr:sp macro="" textlink="">
      <xdr:nvSpPr>
        <xdr:cNvPr id="78" name="テキスト ボックス 77"/>
        <xdr:cNvSpPr txBox="1"/>
      </xdr:nvSpPr>
      <xdr:spPr>
        <a:xfrm>
          <a:off x="172593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83820</xdr:rowOff>
    </xdr:from>
    <xdr:ext cx="762000" cy="271145"/>
    <xdr:sp macro="" textlink="">
      <xdr:nvSpPr>
        <xdr:cNvPr id="79" name="テキスト ボックス 78"/>
        <xdr:cNvSpPr txBox="1"/>
      </xdr:nvSpPr>
      <xdr:spPr>
        <a:xfrm>
          <a:off x="89408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170180</xdr:rowOff>
    </xdr:from>
    <xdr:to xmlns:xdr="http://schemas.openxmlformats.org/drawingml/2006/spreadsheetDrawing">
      <xdr:col>24</xdr:col>
      <xdr:colOff>114300</xdr:colOff>
      <xdr:row>35</xdr:row>
      <xdr:rowOff>96520</xdr:rowOff>
    </xdr:to>
    <xdr:sp macro="" textlink="">
      <xdr:nvSpPr>
        <xdr:cNvPr id="80" name="楕円 79"/>
        <xdr:cNvSpPr/>
      </xdr:nvSpPr>
      <xdr:spPr>
        <a:xfrm>
          <a:off x="4310380" y="600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147320</xdr:rowOff>
    </xdr:from>
    <xdr:ext cx="469900" cy="270510"/>
    <xdr:sp macro="" textlink="">
      <xdr:nvSpPr>
        <xdr:cNvPr id="81" name="議会費該当値テキスト"/>
        <xdr:cNvSpPr txBox="1"/>
      </xdr:nvSpPr>
      <xdr:spPr>
        <a:xfrm>
          <a:off x="4411980" y="5979160"/>
          <a:ext cx="4699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15875</xdr:rowOff>
    </xdr:from>
    <xdr:to xmlns:xdr="http://schemas.openxmlformats.org/drawingml/2006/spreadsheetDrawing">
      <xdr:col>20</xdr:col>
      <xdr:colOff>38100</xdr:colOff>
      <xdr:row>35</xdr:row>
      <xdr:rowOff>122555</xdr:rowOff>
    </xdr:to>
    <xdr:sp macro="" textlink="">
      <xdr:nvSpPr>
        <xdr:cNvPr id="82" name="楕円 81"/>
        <xdr:cNvSpPr/>
      </xdr:nvSpPr>
      <xdr:spPr>
        <a:xfrm>
          <a:off x="3529330" y="6019165"/>
          <a:ext cx="9017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113030</xdr:rowOff>
    </xdr:from>
    <xdr:ext cx="469265" cy="270510"/>
    <xdr:sp macro="" textlink="">
      <xdr:nvSpPr>
        <xdr:cNvPr id="83" name="テキスト ボックス 82"/>
        <xdr:cNvSpPr txBox="1"/>
      </xdr:nvSpPr>
      <xdr:spPr>
        <a:xfrm>
          <a:off x="3356610" y="6116320"/>
          <a:ext cx="46926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135890</xdr:rowOff>
    </xdr:to>
    <xdr:sp macro="" textlink="">
      <xdr:nvSpPr>
        <xdr:cNvPr id="84" name="楕円 83"/>
        <xdr:cNvSpPr/>
      </xdr:nvSpPr>
      <xdr:spPr>
        <a:xfrm>
          <a:off x="2686050" y="603250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126365</xdr:rowOff>
    </xdr:from>
    <xdr:ext cx="467360" cy="271145"/>
    <xdr:sp macro="" textlink="">
      <xdr:nvSpPr>
        <xdr:cNvPr id="85" name="テキスト ボックス 84"/>
        <xdr:cNvSpPr txBox="1"/>
      </xdr:nvSpPr>
      <xdr:spPr>
        <a:xfrm>
          <a:off x="2513330" y="6129655"/>
          <a:ext cx="4673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19050</xdr:rowOff>
    </xdr:from>
    <xdr:to xmlns:xdr="http://schemas.openxmlformats.org/drawingml/2006/spreadsheetDrawing">
      <xdr:col>10</xdr:col>
      <xdr:colOff>165100</xdr:colOff>
      <xdr:row>35</xdr:row>
      <xdr:rowOff>125095</xdr:rowOff>
    </xdr:to>
    <xdr:sp macro="" textlink="">
      <xdr:nvSpPr>
        <xdr:cNvPr id="86" name="楕円 85"/>
        <xdr:cNvSpPr/>
      </xdr:nvSpPr>
      <xdr:spPr>
        <a:xfrm>
          <a:off x="1854200" y="602234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115570</xdr:rowOff>
    </xdr:from>
    <xdr:ext cx="467360" cy="271145"/>
    <xdr:sp macro="" textlink="">
      <xdr:nvSpPr>
        <xdr:cNvPr id="87" name="テキスト ボックス 86"/>
        <xdr:cNvSpPr txBox="1"/>
      </xdr:nvSpPr>
      <xdr:spPr>
        <a:xfrm>
          <a:off x="1681480" y="6118860"/>
          <a:ext cx="4673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171450</xdr:rowOff>
    </xdr:from>
    <xdr:to xmlns:xdr="http://schemas.openxmlformats.org/drawingml/2006/spreadsheetDrawing">
      <xdr:col>6</xdr:col>
      <xdr:colOff>38100</xdr:colOff>
      <xdr:row>35</xdr:row>
      <xdr:rowOff>103505</xdr:rowOff>
    </xdr:to>
    <xdr:sp macro="" textlink="">
      <xdr:nvSpPr>
        <xdr:cNvPr id="88" name="楕円 87"/>
        <xdr:cNvSpPr/>
      </xdr:nvSpPr>
      <xdr:spPr>
        <a:xfrm>
          <a:off x="1022350" y="60032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93980</xdr:rowOff>
    </xdr:from>
    <xdr:ext cx="469265" cy="271145"/>
    <xdr:sp macro="" textlink="">
      <xdr:nvSpPr>
        <xdr:cNvPr id="89" name="テキスト ボックス 88"/>
        <xdr:cNvSpPr txBox="1"/>
      </xdr:nvSpPr>
      <xdr:spPr>
        <a:xfrm>
          <a:off x="849630" y="6097270"/>
          <a:ext cx="4692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59690</xdr:rowOff>
    </xdr:from>
    <xdr:to xmlns:xdr="http://schemas.openxmlformats.org/drawingml/2006/spreadsheetDrawing">
      <xdr:col>28</xdr:col>
      <xdr:colOff>114300</xdr:colOff>
      <xdr:row>45</xdr:row>
      <xdr:rowOff>33020</xdr:rowOff>
    </xdr:to>
    <xdr:sp macro="" textlink="">
      <xdr:nvSpPr>
        <xdr:cNvPr id="90" name="正方形/長方形 89"/>
        <xdr:cNvSpPr/>
      </xdr:nvSpPr>
      <xdr:spPr>
        <a:xfrm>
          <a:off x="716280" y="7434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59690</xdr:rowOff>
    </xdr:from>
    <xdr:to xmlns:xdr="http://schemas.openxmlformats.org/drawingml/2006/spreadsheetDrawing">
      <xdr:col>12</xdr:col>
      <xdr:colOff>127000</xdr:colOff>
      <xdr:row>46</xdr:row>
      <xdr:rowOff>146050</xdr:rowOff>
    </xdr:to>
    <xdr:sp macro="" textlink="">
      <xdr:nvSpPr>
        <xdr:cNvPr id="91" name="正方形/長方形 90"/>
        <xdr:cNvSpPr/>
      </xdr:nvSpPr>
      <xdr:spPr>
        <a:xfrm>
          <a:off x="84328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92710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4328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59690</xdr:rowOff>
    </xdr:from>
    <xdr:to xmlns:xdr="http://schemas.openxmlformats.org/drawingml/2006/spreadsheetDrawing">
      <xdr:col>18</xdr:col>
      <xdr:colOff>0</xdr:colOff>
      <xdr:row>46</xdr:row>
      <xdr:rowOff>146050</xdr:rowOff>
    </xdr:to>
    <xdr:sp macro="" textlink="">
      <xdr:nvSpPr>
        <xdr:cNvPr id="93" name="正方形/長方形 92"/>
        <xdr:cNvSpPr/>
      </xdr:nvSpPr>
      <xdr:spPr>
        <a:xfrm>
          <a:off x="179070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92710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9070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59690</xdr:rowOff>
    </xdr:from>
    <xdr:to xmlns:xdr="http://schemas.openxmlformats.org/drawingml/2006/spreadsheetDrawing">
      <xdr:col>24</xdr:col>
      <xdr:colOff>0</xdr:colOff>
      <xdr:row>46</xdr:row>
      <xdr:rowOff>146050</xdr:rowOff>
    </xdr:to>
    <xdr:sp macro="" textlink="">
      <xdr:nvSpPr>
        <xdr:cNvPr id="95" name="正方形/長方形 94"/>
        <xdr:cNvSpPr/>
      </xdr:nvSpPr>
      <xdr:spPr>
        <a:xfrm>
          <a:off x="286512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92710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86512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26670</xdr:rowOff>
    </xdr:from>
    <xdr:to xmlns:xdr="http://schemas.openxmlformats.org/drawingml/2006/spreadsheetDrawing">
      <xdr:col>28</xdr:col>
      <xdr:colOff>114300</xdr:colOff>
      <xdr:row>61</xdr:row>
      <xdr:rowOff>86360</xdr:rowOff>
    </xdr:to>
    <xdr:sp macro="" textlink="">
      <xdr:nvSpPr>
        <xdr:cNvPr id="97" name="正方形/長方形 96"/>
        <xdr:cNvSpPr/>
      </xdr:nvSpPr>
      <xdr:spPr>
        <a:xfrm>
          <a:off x="716280" y="8258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250" cy="233680"/>
    <xdr:sp macro="" textlink="">
      <xdr:nvSpPr>
        <xdr:cNvPr id="98" name="テキスト ボックス 97"/>
        <xdr:cNvSpPr txBox="1"/>
      </xdr:nvSpPr>
      <xdr:spPr>
        <a:xfrm>
          <a:off x="689610" y="8067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86360</xdr:rowOff>
    </xdr:from>
    <xdr:to xmlns:xdr="http://schemas.openxmlformats.org/drawingml/2006/spreadsheetDrawing">
      <xdr:col>28</xdr:col>
      <xdr:colOff>114300</xdr:colOff>
      <xdr:row>61</xdr:row>
      <xdr:rowOff>86360</xdr:rowOff>
    </xdr:to>
    <xdr:cxnSp macro="">
      <xdr:nvCxnSpPr>
        <xdr:cNvPr id="99" name="直線コネクタ 98"/>
        <xdr:cNvCxnSpPr/>
      </xdr:nvCxnSpPr>
      <xdr:spPr>
        <a:xfrm>
          <a:off x="716280" y="10547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103505</xdr:rowOff>
    </xdr:from>
    <xdr:to xmlns:xdr="http://schemas.openxmlformats.org/drawingml/2006/spreadsheetDrawing">
      <xdr:col>28</xdr:col>
      <xdr:colOff>114300</xdr:colOff>
      <xdr:row>59</xdr:row>
      <xdr:rowOff>103505</xdr:rowOff>
    </xdr:to>
    <xdr:cxnSp macro="">
      <xdr:nvCxnSpPr>
        <xdr:cNvPr id="100" name="直線コネクタ 99"/>
        <xdr:cNvCxnSpPr/>
      </xdr:nvCxnSpPr>
      <xdr:spPr>
        <a:xfrm>
          <a:off x="716280" y="102215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134620</xdr:rowOff>
    </xdr:from>
    <xdr:ext cx="248285" cy="268605"/>
    <xdr:sp macro="" textlink="">
      <xdr:nvSpPr>
        <xdr:cNvPr id="101" name="テキスト ボックス 100"/>
        <xdr:cNvSpPr txBox="1"/>
      </xdr:nvSpPr>
      <xdr:spPr>
        <a:xfrm>
          <a:off x="490220" y="10081260"/>
          <a:ext cx="248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120650</xdr:rowOff>
    </xdr:from>
    <xdr:to xmlns:xdr="http://schemas.openxmlformats.org/drawingml/2006/spreadsheetDrawing">
      <xdr:col>28</xdr:col>
      <xdr:colOff>114300</xdr:colOff>
      <xdr:row>57</xdr:row>
      <xdr:rowOff>120650</xdr:rowOff>
    </xdr:to>
    <xdr:cxnSp macro="">
      <xdr:nvCxnSpPr>
        <xdr:cNvPr id="102" name="直線コネクタ 101"/>
        <xdr:cNvCxnSpPr/>
      </xdr:nvCxnSpPr>
      <xdr:spPr>
        <a:xfrm>
          <a:off x="716280" y="9895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150495</xdr:rowOff>
    </xdr:from>
    <xdr:ext cx="593090" cy="271145"/>
    <xdr:sp macro="" textlink="">
      <xdr:nvSpPr>
        <xdr:cNvPr id="103" name="テキスト ボックス 102"/>
        <xdr:cNvSpPr txBox="1"/>
      </xdr:nvSpPr>
      <xdr:spPr>
        <a:xfrm>
          <a:off x="166370" y="9754235"/>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137795</xdr:rowOff>
    </xdr:from>
    <xdr:to xmlns:xdr="http://schemas.openxmlformats.org/drawingml/2006/spreadsheetDrawing">
      <xdr:col>28</xdr:col>
      <xdr:colOff>114300</xdr:colOff>
      <xdr:row>55</xdr:row>
      <xdr:rowOff>137795</xdr:rowOff>
    </xdr:to>
    <xdr:cxnSp macro="">
      <xdr:nvCxnSpPr>
        <xdr:cNvPr id="104" name="直線コネクタ 103"/>
        <xdr:cNvCxnSpPr/>
      </xdr:nvCxnSpPr>
      <xdr:spPr>
        <a:xfrm>
          <a:off x="716280" y="95700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168275</xdr:rowOff>
    </xdr:from>
    <xdr:ext cx="593090" cy="267970"/>
    <xdr:sp macro="" textlink="">
      <xdr:nvSpPr>
        <xdr:cNvPr id="105" name="テキスト ボックス 104"/>
        <xdr:cNvSpPr txBox="1"/>
      </xdr:nvSpPr>
      <xdr:spPr>
        <a:xfrm>
          <a:off x="166370" y="9429115"/>
          <a:ext cx="5930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154940</xdr:rowOff>
    </xdr:from>
    <xdr:to xmlns:xdr="http://schemas.openxmlformats.org/drawingml/2006/spreadsheetDrawing">
      <xdr:col>28</xdr:col>
      <xdr:colOff>114300</xdr:colOff>
      <xdr:row>53</xdr:row>
      <xdr:rowOff>154940</xdr:rowOff>
    </xdr:to>
    <xdr:cxnSp macro="">
      <xdr:nvCxnSpPr>
        <xdr:cNvPr id="106" name="直線コネクタ 105"/>
        <xdr:cNvCxnSpPr/>
      </xdr:nvCxnSpPr>
      <xdr:spPr>
        <a:xfrm>
          <a:off x="716280" y="92443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68605"/>
    <xdr:sp macro="" textlink="">
      <xdr:nvSpPr>
        <xdr:cNvPr id="107" name="テキスト ボックス 106"/>
        <xdr:cNvSpPr txBox="1"/>
      </xdr:nvSpPr>
      <xdr:spPr>
        <a:xfrm>
          <a:off x="166370" y="9095740"/>
          <a:ext cx="593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171450</xdr:rowOff>
    </xdr:from>
    <xdr:to xmlns:xdr="http://schemas.openxmlformats.org/drawingml/2006/spreadsheetDrawing">
      <xdr:col>28</xdr:col>
      <xdr:colOff>114300</xdr:colOff>
      <xdr:row>51</xdr:row>
      <xdr:rowOff>171450</xdr:rowOff>
    </xdr:to>
    <xdr:cxnSp macro="">
      <xdr:nvCxnSpPr>
        <xdr:cNvPr id="108" name="直線コネクタ 107"/>
        <xdr:cNvCxnSpPr/>
      </xdr:nvCxnSpPr>
      <xdr:spPr>
        <a:xfrm>
          <a:off x="716280" y="8917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23495</xdr:rowOff>
    </xdr:from>
    <xdr:ext cx="593090" cy="271145"/>
    <xdr:sp macro="" textlink="">
      <xdr:nvSpPr>
        <xdr:cNvPr id="109" name="テキスト ボックス 108"/>
        <xdr:cNvSpPr txBox="1"/>
      </xdr:nvSpPr>
      <xdr:spPr>
        <a:xfrm>
          <a:off x="166370" y="8769985"/>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0" name="直線コネクタ 109"/>
        <xdr:cNvCxnSpPr/>
      </xdr:nvCxnSpPr>
      <xdr:spPr>
        <a:xfrm>
          <a:off x="716280" y="85845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39370</xdr:rowOff>
    </xdr:from>
    <xdr:ext cx="593090" cy="271145"/>
    <xdr:sp macro="" textlink="">
      <xdr:nvSpPr>
        <xdr:cNvPr id="111" name="テキスト ボックス 110"/>
        <xdr:cNvSpPr txBox="1"/>
      </xdr:nvSpPr>
      <xdr:spPr>
        <a:xfrm>
          <a:off x="166370" y="8442960"/>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26670</xdr:rowOff>
    </xdr:from>
    <xdr:to xmlns:xdr="http://schemas.openxmlformats.org/drawingml/2006/spreadsheetDrawing">
      <xdr:col>28</xdr:col>
      <xdr:colOff>114300</xdr:colOff>
      <xdr:row>48</xdr:row>
      <xdr:rowOff>26670</xdr:rowOff>
    </xdr:to>
    <xdr:cxnSp macro="">
      <xdr:nvCxnSpPr>
        <xdr:cNvPr id="112" name="直線コネクタ 111"/>
        <xdr:cNvCxnSpPr/>
      </xdr:nvCxnSpPr>
      <xdr:spPr>
        <a:xfrm>
          <a:off x="716280" y="8258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57150</xdr:rowOff>
    </xdr:from>
    <xdr:ext cx="593090" cy="271145"/>
    <xdr:sp macro="" textlink="">
      <xdr:nvSpPr>
        <xdr:cNvPr id="113" name="テキスト ボックス 112"/>
        <xdr:cNvSpPr txBox="1"/>
      </xdr:nvSpPr>
      <xdr:spPr>
        <a:xfrm>
          <a:off x="166370" y="8117840"/>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26670</xdr:rowOff>
    </xdr:from>
    <xdr:to xmlns:xdr="http://schemas.openxmlformats.org/drawingml/2006/spreadsheetDrawing">
      <xdr:col>28</xdr:col>
      <xdr:colOff>114300</xdr:colOff>
      <xdr:row>61</xdr:row>
      <xdr:rowOff>86360</xdr:rowOff>
    </xdr:to>
    <xdr:sp macro="" textlink="">
      <xdr:nvSpPr>
        <xdr:cNvPr id="114" name="総務費グラフ枠"/>
        <xdr:cNvSpPr/>
      </xdr:nvSpPr>
      <xdr:spPr>
        <a:xfrm>
          <a:off x="716280" y="8258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117475</xdr:rowOff>
    </xdr:from>
    <xdr:to xmlns:xdr="http://schemas.openxmlformats.org/drawingml/2006/spreadsheetDrawing">
      <xdr:col>24</xdr:col>
      <xdr:colOff>62865</xdr:colOff>
      <xdr:row>58</xdr:row>
      <xdr:rowOff>144145</xdr:rowOff>
    </xdr:to>
    <xdr:cxnSp macro="">
      <xdr:nvCxnSpPr>
        <xdr:cNvPr id="115" name="直線コネクタ 114"/>
        <xdr:cNvCxnSpPr/>
      </xdr:nvCxnSpPr>
      <xdr:spPr>
        <a:xfrm flipV="1">
          <a:off x="4359275" y="8692515"/>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147955</xdr:rowOff>
    </xdr:from>
    <xdr:ext cx="534670" cy="269875"/>
    <xdr:sp macro="" textlink="">
      <xdr:nvSpPr>
        <xdr:cNvPr id="116" name="総務費最小値テキスト"/>
        <xdr:cNvSpPr txBox="1"/>
      </xdr:nvSpPr>
      <xdr:spPr>
        <a:xfrm>
          <a:off x="4411980" y="1009459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144145</xdr:rowOff>
    </xdr:from>
    <xdr:to xmlns:xdr="http://schemas.openxmlformats.org/drawingml/2006/spreadsheetDrawing">
      <xdr:col>24</xdr:col>
      <xdr:colOff>152400</xdr:colOff>
      <xdr:row>58</xdr:row>
      <xdr:rowOff>144145</xdr:rowOff>
    </xdr:to>
    <xdr:cxnSp macro="">
      <xdr:nvCxnSpPr>
        <xdr:cNvPr id="117" name="直線コネクタ 116"/>
        <xdr:cNvCxnSpPr/>
      </xdr:nvCxnSpPr>
      <xdr:spPr>
        <a:xfrm>
          <a:off x="4283710" y="100907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61595</xdr:rowOff>
    </xdr:from>
    <xdr:ext cx="598805" cy="271145"/>
    <xdr:sp macro="" textlink="">
      <xdr:nvSpPr>
        <xdr:cNvPr id="118" name="総務費最大値テキスト"/>
        <xdr:cNvSpPr txBox="1"/>
      </xdr:nvSpPr>
      <xdr:spPr>
        <a:xfrm>
          <a:off x="4411980" y="8465185"/>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468,375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117475</xdr:rowOff>
    </xdr:from>
    <xdr:to xmlns:xdr="http://schemas.openxmlformats.org/drawingml/2006/spreadsheetDrawing">
      <xdr:col>24</xdr:col>
      <xdr:colOff>152400</xdr:colOff>
      <xdr:row>50</xdr:row>
      <xdr:rowOff>117475</xdr:rowOff>
    </xdr:to>
    <xdr:cxnSp macro="">
      <xdr:nvCxnSpPr>
        <xdr:cNvPr id="119" name="直線コネクタ 118"/>
        <xdr:cNvCxnSpPr/>
      </xdr:nvCxnSpPr>
      <xdr:spPr>
        <a:xfrm>
          <a:off x="4283710" y="86925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8255</xdr:rowOff>
    </xdr:from>
    <xdr:to xmlns:xdr="http://schemas.openxmlformats.org/drawingml/2006/spreadsheetDrawing">
      <xdr:col>24</xdr:col>
      <xdr:colOff>63500</xdr:colOff>
      <xdr:row>57</xdr:row>
      <xdr:rowOff>155575</xdr:rowOff>
    </xdr:to>
    <xdr:cxnSp macro="">
      <xdr:nvCxnSpPr>
        <xdr:cNvPr id="120" name="直線コネクタ 119"/>
        <xdr:cNvCxnSpPr/>
      </xdr:nvCxnSpPr>
      <xdr:spPr>
        <a:xfrm flipV="1">
          <a:off x="3580130" y="9783445"/>
          <a:ext cx="78105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38735</xdr:rowOff>
    </xdr:from>
    <xdr:ext cx="598805" cy="271145"/>
    <xdr:sp macro="" textlink="">
      <xdr:nvSpPr>
        <xdr:cNvPr id="121" name="総務費平均値テキスト"/>
        <xdr:cNvSpPr txBox="1"/>
      </xdr:nvSpPr>
      <xdr:spPr>
        <a:xfrm>
          <a:off x="4411980" y="9813925"/>
          <a:ext cx="598805" cy="2711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61595</xdr:rowOff>
    </xdr:from>
    <xdr:to xmlns:xdr="http://schemas.openxmlformats.org/drawingml/2006/spreadsheetDrawing">
      <xdr:col>24</xdr:col>
      <xdr:colOff>114300</xdr:colOff>
      <xdr:row>57</xdr:row>
      <xdr:rowOff>168275</xdr:rowOff>
    </xdr:to>
    <xdr:sp macro="" textlink="">
      <xdr:nvSpPr>
        <xdr:cNvPr id="122" name="フローチャート: 判断 121"/>
        <xdr:cNvSpPr/>
      </xdr:nvSpPr>
      <xdr:spPr>
        <a:xfrm>
          <a:off x="4310380" y="9836785"/>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73660</xdr:rowOff>
    </xdr:from>
    <xdr:to xmlns:xdr="http://schemas.openxmlformats.org/drawingml/2006/spreadsheetDrawing">
      <xdr:col>19</xdr:col>
      <xdr:colOff>177800</xdr:colOff>
      <xdr:row>57</xdr:row>
      <xdr:rowOff>155575</xdr:rowOff>
    </xdr:to>
    <xdr:cxnSp macro="">
      <xdr:nvCxnSpPr>
        <xdr:cNvPr id="123" name="直線コネクタ 122"/>
        <xdr:cNvCxnSpPr/>
      </xdr:nvCxnSpPr>
      <xdr:spPr>
        <a:xfrm>
          <a:off x="2736850" y="9848850"/>
          <a:ext cx="8432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67945</xdr:rowOff>
    </xdr:from>
    <xdr:to xmlns:xdr="http://schemas.openxmlformats.org/drawingml/2006/spreadsheetDrawing">
      <xdr:col>20</xdr:col>
      <xdr:colOff>38100</xdr:colOff>
      <xdr:row>57</xdr:row>
      <xdr:rowOff>171450</xdr:rowOff>
    </xdr:to>
    <xdr:sp macro="" textlink="">
      <xdr:nvSpPr>
        <xdr:cNvPr id="124" name="フローチャート: 判断 123"/>
        <xdr:cNvSpPr/>
      </xdr:nvSpPr>
      <xdr:spPr>
        <a:xfrm>
          <a:off x="3529330" y="984313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12065</xdr:rowOff>
    </xdr:from>
    <xdr:ext cx="534035" cy="271145"/>
    <xdr:sp macro="" textlink="">
      <xdr:nvSpPr>
        <xdr:cNvPr id="125" name="テキスト ボックス 124"/>
        <xdr:cNvSpPr txBox="1"/>
      </xdr:nvSpPr>
      <xdr:spPr>
        <a:xfrm>
          <a:off x="3324225" y="9615805"/>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73660</xdr:rowOff>
    </xdr:from>
    <xdr:to xmlns:xdr="http://schemas.openxmlformats.org/drawingml/2006/spreadsheetDrawing">
      <xdr:col>15</xdr:col>
      <xdr:colOff>50800</xdr:colOff>
      <xdr:row>58</xdr:row>
      <xdr:rowOff>37465</xdr:rowOff>
    </xdr:to>
    <xdr:cxnSp macro="">
      <xdr:nvCxnSpPr>
        <xdr:cNvPr id="126" name="直線コネクタ 125"/>
        <xdr:cNvCxnSpPr/>
      </xdr:nvCxnSpPr>
      <xdr:spPr>
        <a:xfrm flipV="1">
          <a:off x="1905000" y="9848850"/>
          <a:ext cx="83185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38735</xdr:rowOff>
    </xdr:from>
    <xdr:to xmlns:xdr="http://schemas.openxmlformats.org/drawingml/2006/spreadsheetDrawing">
      <xdr:col>15</xdr:col>
      <xdr:colOff>101600</xdr:colOff>
      <xdr:row>57</xdr:row>
      <xdr:rowOff>145415</xdr:rowOff>
    </xdr:to>
    <xdr:sp macro="" textlink="">
      <xdr:nvSpPr>
        <xdr:cNvPr id="127" name="フローチャート: 判断 126"/>
        <xdr:cNvSpPr/>
      </xdr:nvSpPr>
      <xdr:spPr>
        <a:xfrm>
          <a:off x="2686050" y="9813925"/>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136525</xdr:rowOff>
    </xdr:from>
    <xdr:ext cx="598170" cy="269875"/>
    <xdr:sp macro="" textlink="">
      <xdr:nvSpPr>
        <xdr:cNvPr id="128" name="テキスト ボックス 127"/>
        <xdr:cNvSpPr txBox="1"/>
      </xdr:nvSpPr>
      <xdr:spPr>
        <a:xfrm>
          <a:off x="2459990" y="9911715"/>
          <a:ext cx="5981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171450</xdr:rowOff>
    </xdr:from>
    <xdr:to xmlns:xdr="http://schemas.openxmlformats.org/drawingml/2006/spreadsheetDrawing">
      <xdr:col>10</xdr:col>
      <xdr:colOff>114300</xdr:colOff>
      <xdr:row>58</xdr:row>
      <xdr:rowOff>37465</xdr:rowOff>
    </xdr:to>
    <xdr:cxnSp macro="">
      <xdr:nvCxnSpPr>
        <xdr:cNvPr id="129" name="直線コネクタ 128"/>
        <xdr:cNvCxnSpPr/>
      </xdr:nvCxnSpPr>
      <xdr:spPr>
        <a:xfrm>
          <a:off x="1073150" y="9946640"/>
          <a:ext cx="8318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52070</xdr:rowOff>
    </xdr:from>
    <xdr:to xmlns:xdr="http://schemas.openxmlformats.org/drawingml/2006/spreadsheetDrawing">
      <xdr:col>10</xdr:col>
      <xdr:colOff>165100</xdr:colOff>
      <xdr:row>57</xdr:row>
      <xdr:rowOff>158115</xdr:rowOff>
    </xdr:to>
    <xdr:sp macro="" textlink="">
      <xdr:nvSpPr>
        <xdr:cNvPr id="130" name="フローチャート: 判断 129"/>
        <xdr:cNvSpPr/>
      </xdr:nvSpPr>
      <xdr:spPr>
        <a:xfrm>
          <a:off x="1854200" y="98272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171450</xdr:rowOff>
    </xdr:from>
    <xdr:ext cx="596265" cy="271145"/>
    <xdr:sp macro="" textlink="">
      <xdr:nvSpPr>
        <xdr:cNvPr id="131" name="テキスト ボックス 130"/>
        <xdr:cNvSpPr txBox="1"/>
      </xdr:nvSpPr>
      <xdr:spPr>
        <a:xfrm>
          <a:off x="1616710" y="9603740"/>
          <a:ext cx="5962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70485</xdr:rowOff>
    </xdr:from>
    <xdr:to xmlns:xdr="http://schemas.openxmlformats.org/drawingml/2006/spreadsheetDrawing">
      <xdr:col>6</xdr:col>
      <xdr:colOff>38100</xdr:colOff>
      <xdr:row>57</xdr:row>
      <xdr:rowOff>171450</xdr:rowOff>
    </xdr:to>
    <xdr:sp macro="" textlink="">
      <xdr:nvSpPr>
        <xdr:cNvPr id="132" name="フローチャート: 判断 131"/>
        <xdr:cNvSpPr/>
      </xdr:nvSpPr>
      <xdr:spPr>
        <a:xfrm>
          <a:off x="1022350" y="9845675"/>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14605</xdr:rowOff>
    </xdr:from>
    <xdr:ext cx="534035" cy="271145"/>
    <xdr:sp macro="" textlink="">
      <xdr:nvSpPr>
        <xdr:cNvPr id="133" name="テキスト ボックス 132"/>
        <xdr:cNvSpPr txBox="1"/>
      </xdr:nvSpPr>
      <xdr:spPr>
        <a:xfrm>
          <a:off x="817245" y="9618345"/>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83820</xdr:rowOff>
    </xdr:from>
    <xdr:ext cx="762000" cy="271145"/>
    <xdr:sp macro="" textlink="">
      <xdr:nvSpPr>
        <xdr:cNvPr id="134" name="テキスト ボックス 133"/>
        <xdr:cNvSpPr txBox="1"/>
      </xdr:nvSpPr>
      <xdr:spPr>
        <a:xfrm>
          <a:off x="418211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83820</xdr:rowOff>
    </xdr:from>
    <xdr:ext cx="762000" cy="271145"/>
    <xdr:sp macro="" textlink="">
      <xdr:nvSpPr>
        <xdr:cNvPr id="135" name="テキスト ボックス 134"/>
        <xdr:cNvSpPr txBox="1"/>
      </xdr:nvSpPr>
      <xdr:spPr>
        <a:xfrm>
          <a:off x="340106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83820</xdr:rowOff>
    </xdr:from>
    <xdr:ext cx="760095" cy="271145"/>
    <xdr:sp macro="" textlink="">
      <xdr:nvSpPr>
        <xdr:cNvPr id="136" name="テキスト ボックス 135"/>
        <xdr:cNvSpPr txBox="1"/>
      </xdr:nvSpPr>
      <xdr:spPr>
        <a:xfrm>
          <a:off x="2557780" y="10544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83820</xdr:rowOff>
    </xdr:from>
    <xdr:ext cx="762000" cy="271145"/>
    <xdr:sp macro="" textlink="">
      <xdr:nvSpPr>
        <xdr:cNvPr id="137" name="テキスト ボックス 136"/>
        <xdr:cNvSpPr txBox="1"/>
      </xdr:nvSpPr>
      <xdr:spPr>
        <a:xfrm>
          <a:off x="172593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83820</xdr:rowOff>
    </xdr:from>
    <xdr:ext cx="762000" cy="271145"/>
    <xdr:sp macro="" textlink="">
      <xdr:nvSpPr>
        <xdr:cNvPr id="138" name="テキスト ボックス 137"/>
        <xdr:cNvSpPr txBox="1"/>
      </xdr:nvSpPr>
      <xdr:spPr>
        <a:xfrm>
          <a:off x="89408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134620</xdr:rowOff>
    </xdr:from>
    <xdr:to xmlns:xdr="http://schemas.openxmlformats.org/drawingml/2006/spreadsheetDrawing">
      <xdr:col>24</xdr:col>
      <xdr:colOff>114300</xdr:colOff>
      <xdr:row>57</xdr:row>
      <xdr:rowOff>60960</xdr:rowOff>
    </xdr:to>
    <xdr:sp macro="" textlink="">
      <xdr:nvSpPr>
        <xdr:cNvPr id="139" name="楕円 138"/>
        <xdr:cNvSpPr/>
      </xdr:nvSpPr>
      <xdr:spPr>
        <a:xfrm>
          <a:off x="4310380" y="9738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158115</xdr:rowOff>
    </xdr:from>
    <xdr:ext cx="598805" cy="271145"/>
    <xdr:sp macro="" textlink="">
      <xdr:nvSpPr>
        <xdr:cNvPr id="140" name="総務費該当値テキスト"/>
        <xdr:cNvSpPr txBox="1"/>
      </xdr:nvSpPr>
      <xdr:spPr>
        <a:xfrm>
          <a:off x="4411980" y="9590405"/>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102235</xdr:rowOff>
    </xdr:from>
    <xdr:to xmlns:xdr="http://schemas.openxmlformats.org/drawingml/2006/spreadsheetDrawing">
      <xdr:col>20</xdr:col>
      <xdr:colOff>38100</xdr:colOff>
      <xdr:row>58</xdr:row>
      <xdr:rowOff>29210</xdr:rowOff>
    </xdr:to>
    <xdr:sp macro="" textlink="">
      <xdr:nvSpPr>
        <xdr:cNvPr id="141" name="楕円 140"/>
        <xdr:cNvSpPr/>
      </xdr:nvSpPr>
      <xdr:spPr>
        <a:xfrm>
          <a:off x="3529330" y="9877425"/>
          <a:ext cx="9017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4035" cy="268605"/>
    <xdr:sp macro="" textlink="">
      <xdr:nvSpPr>
        <xdr:cNvPr id="142" name="テキスト ボックス 141"/>
        <xdr:cNvSpPr txBox="1"/>
      </xdr:nvSpPr>
      <xdr:spPr>
        <a:xfrm>
          <a:off x="3324225" y="996696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20955</xdr:rowOff>
    </xdr:from>
    <xdr:to xmlns:xdr="http://schemas.openxmlformats.org/drawingml/2006/spreadsheetDrawing">
      <xdr:col>15</xdr:col>
      <xdr:colOff>101600</xdr:colOff>
      <xdr:row>57</xdr:row>
      <xdr:rowOff>127000</xdr:rowOff>
    </xdr:to>
    <xdr:sp macro="" textlink="">
      <xdr:nvSpPr>
        <xdr:cNvPr id="143" name="楕円 142"/>
        <xdr:cNvSpPr/>
      </xdr:nvSpPr>
      <xdr:spPr>
        <a:xfrm>
          <a:off x="2686050" y="979614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144145</xdr:rowOff>
    </xdr:from>
    <xdr:ext cx="598170" cy="268605"/>
    <xdr:sp macro="" textlink="">
      <xdr:nvSpPr>
        <xdr:cNvPr id="144" name="テキスト ボックス 143"/>
        <xdr:cNvSpPr txBox="1"/>
      </xdr:nvSpPr>
      <xdr:spPr>
        <a:xfrm>
          <a:off x="2459990" y="957643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163830</xdr:rowOff>
    </xdr:from>
    <xdr:to xmlns:xdr="http://schemas.openxmlformats.org/drawingml/2006/spreadsheetDrawing">
      <xdr:col>10</xdr:col>
      <xdr:colOff>165100</xdr:colOff>
      <xdr:row>58</xdr:row>
      <xdr:rowOff>90805</xdr:rowOff>
    </xdr:to>
    <xdr:sp macro="" textlink="">
      <xdr:nvSpPr>
        <xdr:cNvPr id="145" name="楕円 144"/>
        <xdr:cNvSpPr/>
      </xdr:nvSpPr>
      <xdr:spPr>
        <a:xfrm>
          <a:off x="1854200" y="99390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81915</xdr:rowOff>
    </xdr:from>
    <xdr:ext cx="532130" cy="271145"/>
    <xdr:sp macro="" textlink="">
      <xdr:nvSpPr>
        <xdr:cNvPr id="146" name="テキスト ボックス 145"/>
        <xdr:cNvSpPr txBox="1"/>
      </xdr:nvSpPr>
      <xdr:spPr>
        <a:xfrm>
          <a:off x="1649095" y="10028555"/>
          <a:ext cx="5321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123825</xdr:rowOff>
    </xdr:from>
    <xdr:to xmlns:xdr="http://schemas.openxmlformats.org/drawingml/2006/spreadsheetDrawing">
      <xdr:col>6</xdr:col>
      <xdr:colOff>38100</xdr:colOff>
      <xdr:row>58</xdr:row>
      <xdr:rowOff>50165</xdr:rowOff>
    </xdr:to>
    <xdr:sp macro="" textlink="">
      <xdr:nvSpPr>
        <xdr:cNvPr id="147" name="楕円 146"/>
        <xdr:cNvSpPr/>
      </xdr:nvSpPr>
      <xdr:spPr>
        <a:xfrm>
          <a:off x="1022350" y="989901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41275</xdr:rowOff>
    </xdr:from>
    <xdr:ext cx="534035" cy="268605"/>
    <xdr:sp macro="" textlink="">
      <xdr:nvSpPr>
        <xdr:cNvPr id="148" name="テキスト ボックス 147"/>
        <xdr:cNvSpPr txBox="1"/>
      </xdr:nvSpPr>
      <xdr:spPr>
        <a:xfrm>
          <a:off x="817245" y="9987915"/>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59690</xdr:rowOff>
    </xdr:from>
    <xdr:to xmlns:xdr="http://schemas.openxmlformats.org/drawingml/2006/spreadsheetDrawing">
      <xdr:col>28</xdr:col>
      <xdr:colOff>114300</xdr:colOff>
      <xdr:row>65</xdr:row>
      <xdr:rowOff>33020</xdr:rowOff>
    </xdr:to>
    <xdr:sp macro="" textlink="">
      <xdr:nvSpPr>
        <xdr:cNvPr id="149" name="正方形/長方形 148"/>
        <xdr:cNvSpPr/>
      </xdr:nvSpPr>
      <xdr:spPr>
        <a:xfrm>
          <a:off x="716280" y="10863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59690</xdr:rowOff>
    </xdr:from>
    <xdr:to xmlns:xdr="http://schemas.openxmlformats.org/drawingml/2006/spreadsheetDrawing">
      <xdr:col>12</xdr:col>
      <xdr:colOff>127000</xdr:colOff>
      <xdr:row>66</xdr:row>
      <xdr:rowOff>146050</xdr:rowOff>
    </xdr:to>
    <xdr:sp macro="" textlink="">
      <xdr:nvSpPr>
        <xdr:cNvPr id="150" name="正方形/長方形 149"/>
        <xdr:cNvSpPr/>
      </xdr:nvSpPr>
      <xdr:spPr>
        <a:xfrm>
          <a:off x="84328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92710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4328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59690</xdr:rowOff>
    </xdr:from>
    <xdr:to xmlns:xdr="http://schemas.openxmlformats.org/drawingml/2006/spreadsheetDrawing">
      <xdr:col>18</xdr:col>
      <xdr:colOff>0</xdr:colOff>
      <xdr:row>66</xdr:row>
      <xdr:rowOff>146050</xdr:rowOff>
    </xdr:to>
    <xdr:sp macro="" textlink="">
      <xdr:nvSpPr>
        <xdr:cNvPr id="152" name="正方形/長方形 151"/>
        <xdr:cNvSpPr/>
      </xdr:nvSpPr>
      <xdr:spPr>
        <a:xfrm>
          <a:off x="179070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92710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79070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59690</xdr:rowOff>
    </xdr:from>
    <xdr:to xmlns:xdr="http://schemas.openxmlformats.org/drawingml/2006/spreadsheetDrawing">
      <xdr:col>24</xdr:col>
      <xdr:colOff>0</xdr:colOff>
      <xdr:row>66</xdr:row>
      <xdr:rowOff>146050</xdr:rowOff>
    </xdr:to>
    <xdr:sp macro="" textlink="">
      <xdr:nvSpPr>
        <xdr:cNvPr id="154" name="正方形/長方形 153"/>
        <xdr:cNvSpPr/>
      </xdr:nvSpPr>
      <xdr:spPr>
        <a:xfrm>
          <a:off x="286512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92710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86512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26670</xdr:rowOff>
    </xdr:from>
    <xdr:to xmlns:xdr="http://schemas.openxmlformats.org/drawingml/2006/spreadsheetDrawing">
      <xdr:col>28</xdr:col>
      <xdr:colOff>114300</xdr:colOff>
      <xdr:row>81</xdr:row>
      <xdr:rowOff>86360</xdr:rowOff>
    </xdr:to>
    <xdr:sp macro="" textlink="">
      <xdr:nvSpPr>
        <xdr:cNvPr id="156" name="正方形/長方形 155"/>
        <xdr:cNvSpPr/>
      </xdr:nvSpPr>
      <xdr:spPr>
        <a:xfrm>
          <a:off x="716280" y="11687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250" cy="233680"/>
    <xdr:sp macro="" textlink="">
      <xdr:nvSpPr>
        <xdr:cNvPr id="157" name="テキスト ボックス 156"/>
        <xdr:cNvSpPr txBox="1"/>
      </xdr:nvSpPr>
      <xdr:spPr>
        <a:xfrm>
          <a:off x="689610" y="11496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8" name="直線コネクタ 157"/>
        <xdr:cNvCxnSpPr/>
      </xdr:nvCxnSpPr>
      <xdr:spPr>
        <a:xfrm>
          <a:off x="716280" y="13976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116840</xdr:rowOff>
    </xdr:from>
    <xdr:ext cx="531495" cy="271145"/>
    <xdr:sp macro="" textlink="">
      <xdr:nvSpPr>
        <xdr:cNvPr id="159" name="テキスト ボックス 158"/>
        <xdr:cNvSpPr txBox="1"/>
      </xdr:nvSpPr>
      <xdr:spPr>
        <a:xfrm>
          <a:off x="219075" y="13835380"/>
          <a:ext cx="5314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103505</xdr:rowOff>
    </xdr:from>
    <xdr:to xmlns:xdr="http://schemas.openxmlformats.org/drawingml/2006/spreadsheetDrawing">
      <xdr:col>28</xdr:col>
      <xdr:colOff>114300</xdr:colOff>
      <xdr:row>79</xdr:row>
      <xdr:rowOff>103505</xdr:rowOff>
    </xdr:to>
    <xdr:cxnSp macro="">
      <xdr:nvCxnSpPr>
        <xdr:cNvPr id="160" name="直線コネクタ 159"/>
        <xdr:cNvCxnSpPr/>
      </xdr:nvCxnSpPr>
      <xdr:spPr>
        <a:xfrm>
          <a:off x="716280" y="136505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134620</xdr:rowOff>
    </xdr:from>
    <xdr:ext cx="531495" cy="268605"/>
    <xdr:sp macro="" textlink="">
      <xdr:nvSpPr>
        <xdr:cNvPr id="161" name="テキスト ボックス 160"/>
        <xdr:cNvSpPr txBox="1"/>
      </xdr:nvSpPr>
      <xdr:spPr>
        <a:xfrm>
          <a:off x="219075" y="13510260"/>
          <a:ext cx="531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120650</xdr:rowOff>
    </xdr:from>
    <xdr:to xmlns:xdr="http://schemas.openxmlformats.org/drawingml/2006/spreadsheetDrawing">
      <xdr:col>28</xdr:col>
      <xdr:colOff>114300</xdr:colOff>
      <xdr:row>77</xdr:row>
      <xdr:rowOff>120650</xdr:rowOff>
    </xdr:to>
    <xdr:cxnSp macro="">
      <xdr:nvCxnSpPr>
        <xdr:cNvPr id="162" name="直線コネクタ 161"/>
        <xdr:cNvCxnSpPr/>
      </xdr:nvCxnSpPr>
      <xdr:spPr>
        <a:xfrm>
          <a:off x="716280" y="13324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150495</xdr:rowOff>
    </xdr:from>
    <xdr:ext cx="593090" cy="271145"/>
    <xdr:sp macro="" textlink="">
      <xdr:nvSpPr>
        <xdr:cNvPr id="163" name="テキスト ボックス 162"/>
        <xdr:cNvSpPr txBox="1"/>
      </xdr:nvSpPr>
      <xdr:spPr>
        <a:xfrm>
          <a:off x="166370" y="13183235"/>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137795</xdr:rowOff>
    </xdr:from>
    <xdr:to xmlns:xdr="http://schemas.openxmlformats.org/drawingml/2006/spreadsheetDrawing">
      <xdr:col>28</xdr:col>
      <xdr:colOff>114300</xdr:colOff>
      <xdr:row>75</xdr:row>
      <xdr:rowOff>137795</xdr:rowOff>
    </xdr:to>
    <xdr:cxnSp macro="">
      <xdr:nvCxnSpPr>
        <xdr:cNvPr id="164" name="直線コネクタ 163"/>
        <xdr:cNvCxnSpPr/>
      </xdr:nvCxnSpPr>
      <xdr:spPr>
        <a:xfrm>
          <a:off x="716280" y="129990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168275</xdr:rowOff>
    </xdr:from>
    <xdr:ext cx="593090" cy="267970"/>
    <xdr:sp macro="" textlink="">
      <xdr:nvSpPr>
        <xdr:cNvPr id="165" name="テキスト ボックス 164"/>
        <xdr:cNvSpPr txBox="1"/>
      </xdr:nvSpPr>
      <xdr:spPr>
        <a:xfrm>
          <a:off x="166370" y="12858115"/>
          <a:ext cx="5930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154940</xdr:rowOff>
    </xdr:from>
    <xdr:to xmlns:xdr="http://schemas.openxmlformats.org/drawingml/2006/spreadsheetDrawing">
      <xdr:col>28</xdr:col>
      <xdr:colOff>114300</xdr:colOff>
      <xdr:row>73</xdr:row>
      <xdr:rowOff>154940</xdr:rowOff>
    </xdr:to>
    <xdr:cxnSp macro="">
      <xdr:nvCxnSpPr>
        <xdr:cNvPr id="166" name="直線コネクタ 165"/>
        <xdr:cNvCxnSpPr/>
      </xdr:nvCxnSpPr>
      <xdr:spPr>
        <a:xfrm>
          <a:off x="716280" y="126733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090" cy="268605"/>
    <xdr:sp macro="" textlink="">
      <xdr:nvSpPr>
        <xdr:cNvPr id="167" name="テキスト ボックス 166"/>
        <xdr:cNvSpPr txBox="1"/>
      </xdr:nvSpPr>
      <xdr:spPr>
        <a:xfrm>
          <a:off x="166370" y="12524740"/>
          <a:ext cx="593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171450</xdr:rowOff>
    </xdr:from>
    <xdr:to xmlns:xdr="http://schemas.openxmlformats.org/drawingml/2006/spreadsheetDrawing">
      <xdr:col>28</xdr:col>
      <xdr:colOff>114300</xdr:colOff>
      <xdr:row>71</xdr:row>
      <xdr:rowOff>171450</xdr:rowOff>
    </xdr:to>
    <xdr:cxnSp macro="">
      <xdr:nvCxnSpPr>
        <xdr:cNvPr id="168" name="直線コネクタ 167"/>
        <xdr:cNvCxnSpPr/>
      </xdr:nvCxnSpPr>
      <xdr:spPr>
        <a:xfrm>
          <a:off x="716280" y="12346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23495</xdr:rowOff>
    </xdr:from>
    <xdr:ext cx="593090" cy="271145"/>
    <xdr:sp macro="" textlink="">
      <xdr:nvSpPr>
        <xdr:cNvPr id="169" name="テキスト ボックス 168"/>
        <xdr:cNvSpPr txBox="1"/>
      </xdr:nvSpPr>
      <xdr:spPr>
        <a:xfrm>
          <a:off x="166370" y="12198985"/>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9525</xdr:rowOff>
    </xdr:from>
    <xdr:to xmlns:xdr="http://schemas.openxmlformats.org/drawingml/2006/spreadsheetDrawing">
      <xdr:col>28</xdr:col>
      <xdr:colOff>114300</xdr:colOff>
      <xdr:row>70</xdr:row>
      <xdr:rowOff>9525</xdr:rowOff>
    </xdr:to>
    <xdr:cxnSp macro="">
      <xdr:nvCxnSpPr>
        <xdr:cNvPr id="170" name="直線コネクタ 169"/>
        <xdr:cNvCxnSpPr/>
      </xdr:nvCxnSpPr>
      <xdr:spPr>
        <a:xfrm>
          <a:off x="716280" y="120135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39370</xdr:rowOff>
    </xdr:from>
    <xdr:ext cx="593090" cy="271145"/>
    <xdr:sp macro="" textlink="">
      <xdr:nvSpPr>
        <xdr:cNvPr id="171" name="テキスト ボックス 170"/>
        <xdr:cNvSpPr txBox="1"/>
      </xdr:nvSpPr>
      <xdr:spPr>
        <a:xfrm>
          <a:off x="166370" y="11871960"/>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26670</xdr:rowOff>
    </xdr:from>
    <xdr:to xmlns:xdr="http://schemas.openxmlformats.org/drawingml/2006/spreadsheetDrawing">
      <xdr:col>28</xdr:col>
      <xdr:colOff>114300</xdr:colOff>
      <xdr:row>68</xdr:row>
      <xdr:rowOff>26670</xdr:rowOff>
    </xdr:to>
    <xdr:cxnSp macro="">
      <xdr:nvCxnSpPr>
        <xdr:cNvPr id="172" name="直線コネクタ 171"/>
        <xdr:cNvCxnSpPr/>
      </xdr:nvCxnSpPr>
      <xdr:spPr>
        <a:xfrm>
          <a:off x="716280" y="11687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57150</xdr:rowOff>
    </xdr:from>
    <xdr:ext cx="593090" cy="271145"/>
    <xdr:sp macro="" textlink="">
      <xdr:nvSpPr>
        <xdr:cNvPr id="173" name="テキスト ボックス 172"/>
        <xdr:cNvSpPr txBox="1"/>
      </xdr:nvSpPr>
      <xdr:spPr>
        <a:xfrm>
          <a:off x="166370" y="11546840"/>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26670</xdr:rowOff>
    </xdr:from>
    <xdr:to xmlns:xdr="http://schemas.openxmlformats.org/drawingml/2006/spreadsheetDrawing">
      <xdr:col>28</xdr:col>
      <xdr:colOff>114300</xdr:colOff>
      <xdr:row>81</xdr:row>
      <xdr:rowOff>86360</xdr:rowOff>
    </xdr:to>
    <xdr:sp macro="" textlink="">
      <xdr:nvSpPr>
        <xdr:cNvPr id="174" name="民生費グラフ枠"/>
        <xdr:cNvSpPr/>
      </xdr:nvSpPr>
      <xdr:spPr>
        <a:xfrm>
          <a:off x="716280" y="11687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118110</xdr:rowOff>
    </xdr:from>
    <xdr:to xmlns:xdr="http://schemas.openxmlformats.org/drawingml/2006/spreadsheetDrawing">
      <xdr:col>24</xdr:col>
      <xdr:colOff>62865</xdr:colOff>
      <xdr:row>78</xdr:row>
      <xdr:rowOff>41910</xdr:rowOff>
    </xdr:to>
    <xdr:cxnSp macro="">
      <xdr:nvCxnSpPr>
        <xdr:cNvPr id="175" name="直線コネクタ 174"/>
        <xdr:cNvCxnSpPr/>
      </xdr:nvCxnSpPr>
      <xdr:spPr>
        <a:xfrm flipV="1">
          <a:off x="4359275" y="1212215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70510"/>
    <xdr:sp macro="" textlink="">
      <xdr:nvSpPr>
        <xdr:cNvPr id="176" name="民生費最小値テキスト"/>
        <xdr:cNvSpPr txBox="1"/>
      </xdr:nvSpPr>
      <xdr:spPr>
        <a:xfrm>
          <a:off x="4411980" y="13421360"/>
          <a:ext cx="59880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7" name="直線コネクタ 176"/>
        <xdr:cNvCxnSpPr/>
      </xdr:nvCxnSpPr>
      <xdr:spPr>
        <a:xfrm>
          <a:off x="4283710" y="134175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62230</xdr:rowOff>
    </xdr:from>
    <xdr:ext cx="598805" cy="271145"/>
    <xdr:sp macro="" textlink="">
      <xdr:nvSpPr>
        <xdr:cNvPr id="178" name="民生費最大値テキスト"/>
        <xdr:cNvSpPr txBox="1"/>
      </xdr:nvSpPr>
      <xdr:spPr>
        <a:xfrm>
          <a:off x="4411980" y="11894820"/>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230,451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118110</xdr:rowOff>
    </xdr:from>
    <xdr:to xmlns:xdr="http://schemas.openxmlformats.org/drawingml/2006/spreadsheetDrawing">
      <xdr:col>24</xdr:col>
      <xdr:colOff>152400</xdr:colOff>
      <xdr:row>70</xdr:row>
      <xdr:rowOff>118110</xdr:rowOff>
    </xdr:to>
    <xdr:cxnSp macro="">
      <xdr:nvCxnSpPr>
        <xdr:cNvPr id="179" name="直線コネクタ 178"/>
        <xdr:cNvCxnSpPr/>
      </xdr:nvCxnSpPr>
      <xdr:spPr>
        <a:xfrm>
          <a:off x="4283710" y="121221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29210</xdr:rowOff>
    </xdr:from>
    <xdr:to xmlns:xdr="http://schemas.openxmlformats.org/drawingml/2006/spreadsheetDrawing">
      <xdr:col>24</xdr:col>
      <xdr:colOff>63500</xdr:colOff>
      <xdr:row>78</xdr:row>
      <xdr:rowOff>41910</xdr:rowOff>
    </xdr:to>
    <xdr:cxnSp macro="">
      <xdr:nvCxnSpPr>
        <xdr:cNvPr id="180" name="直線コネクタ 179"/>
        <xdr:cNvCxnSpPr/>
      </xdr:nvCxnSpPr>
      <xdr:spPr>
        <a:xfrm>
          <a:off x="3580130" y="13404850"/>
          <a:ext cx="7810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110490</xdr:rowOff>
    </xdr:from>
    <xdr:ext cx="598805" cy="267970"/>
    <xdr:sp macro="" textlink="">
      <xdr:nvSpPr>
        <xdr:cNvPr id="181" name="民生費平均値テキスト"/>
        <xdr:cNvSpPr txBox="1"/>
      </xdr:nvSpPr>
      <xdr:spPr>
        <a:xfrm>
          <a:off x="4411980" y="12628880"/>
          <a:ext cx="59880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86360</xdr:rowOff>
    </xdr:from>
    <xdr:to xmlns:xdr="http://schemas.openxmlformats.org/drawingml/2006/spreadsheetDrawing">
      <xdr:col>24</xdr:col>
      <xdr:colOff>114300</xdr:colOff>
      <xdr:row>75</xdr:row>
      <xdr:rowOff>13335</xdr:rowOff>
    </xdr:to>
    <xdr:sp macro="" textlink="">
      <xdr:nvSpPr>
        <xdr:cNvPr id="182" name="フローチャート: 判断 181"/>
        <xdr:cNvSpPr/>
      </xdr:nvSpPr>
      <xdr:spPr>
        <a:xfrm>
          <a:off x="4310380" y="1277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111760</xdr:rowOff>
    </xdr:from>
    <xdr:to xmlns:xdr="http://schemas.openxmlformats.org/drawingml/2006/spreadsheetDrawing">
      <xdr:col>19</xdr:col>
      <xdr:colOff>177800</xdr:colOff>
      <xdr:row>78</xdr:row>
      <xdr:rowOff>29210</xdr:rowOff>
    </xdr:to>
    <xdr:cxnSp macro="">
      <xdr:nvCxnSpPr>
        <xdr:cNvPr id="183" name="直線コネクタ 182"/>
        <xdr:cNvCxnSpPr/>
      </xdr:nvCxnSpPr>
      <xdr:spPr>
        <a:xfrm>
          <a:off x="2736850" y="13315950"/>
          <a:ext cx="84328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66040</xdr:rowOff>
    </xdr:from>
    <xdr:to xmlns:xdr="http://schemas.openxmlformats.org/drawingml/2006/spreadsheetDrawing">
      <xdr:col>20</xdr:col>
      <xdr:colOff>38100</xdr:colOff>
      <xdr:row>74</xdr:row>
      <xdr:rowOff>171450</xdr:rowOff>
    </xdr:to>
    <xdr:sp macro="" textlink="">
      <xdr:nvSpPr>
        <xdr:cNvPr id="184" name="フローチャート: 判断 183"/>
        <xdr:cNvSpPr/>
      </xdr:nvSpPr>
      <xdr:spPr>
        <a:xfrm>
          <a:off x="3529330" y="12755880"/>
          <a:ext cx="9017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10160</xdr:rowOff>
    </xdr:from>
    <xdr:ext cx="598170" cy="270510"/>
    <xdr:sp macro="" textlink="">
      <xdr:nvSpPr>
        <xdr:cNvPr id="185" name="テキスト ボックス 184"/>
        <xdr:cNvSpPr txBox="1"/>
      </xdr:nvSpPr>
      <xdr:spPr>
        <a:xfrm>
          <a:off x="3291840" y="12528550"/>
          <a:ext cx="59817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111760</xdr:rowOff>
    </xdr:from>
    <xdr:to xmlns:xdr="http://schemas.openxmlformats.org/drawingml/2006/spreadsheetDrawing">
      <xdr:col>15</xdr:col>
      <xdr:colOff>50800</xdr:colOff>
      <xdr:row>78</xdr:row>
      <xdr:rowOff>43180</xdr:rowOff>
    </xdr:to>
    <xdr:cxnSp macro="">
      <xdr:nvCxnSpPr>
        <xdr:cNvPr id="186" name="直線コネクタ 185"/>
        <xdr:cNvCxnSpPr/>
      </xdr:nvCxnSpPr>
      <xdr:spPr>
        <a:xfrm flipV="1">
          <a:off x="1905000" y="13315950"/>
          <a:ext cx="8318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73660</xdr:rowOff>
    </xdr:from>
    <xdr:to xmlns:xdr="http://schemas.openxmlformats.org/drawingml/2006/spreadsheetDrawing">
      <xdr:col>15</xdr:col>
      <xdr:colOff>101600</xdr:colOff>
      <xdr:row>75</xdr:row>
      <xdr:rowOff>635</xdr:rowOff>
    </xdr:to>
    <xdr:sp macro="" textlink="">
      <xdr:nvSpPr>
        <xdr:cNvPr id="187" name="フローチャート: 判断 186"/>
        <xdr:cNvSpPr/>
      </xdr:nvSpPr>
      <xdr:spPr>
        <a:xfrm>
          <a:off x="2686050" y="127635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18415</xdr:rowOff>
    </xdr:from>
    <xdr:ext cx="598170" cy="268605"/>
    <xdr:sp macro="" textlink="">
      <xdr:nvSpPr>
        <xdr:cNvPr id="188" name="テキスト ボックス 187"/>
        <xdr:cNvSpPr txBox="1"/>
      </xdr:nvSpPr>
      <xdr:spPr>
        <a:xfrm>
          <a:off x="2459990" y="1253680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43180</xdr:rowOff>
    </xdr:from>
    <xdr:to xmlns:xdr="http://schemas.openxmlformats.org/drawingml/2006/spreadsheetDrawing">
      <xdr:col>10</xdr:col>
      <xdr:colOff>114300</xdr:colOff>
      <xdr:row>78</xdr:row>
      <xdr:rowOff>86360</xdr:rowOff>
    </xdr:to>
    <xdr:cxnSp macro="">
      <xdr:nvCxnSpPr>
        <xdr:cNvPr id="189" name="直線コネクタ 188"/>
        <xdr:cNvCxnSpPr/>
      </xdr:nvCxnSpPr>
      <xdr:spPr>
        <a:xfrm flipV="1">
          <a:off x="1073150" y="13418820"/>
          <a:ext cx="8318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134620</xdr:rowOff>
    </xdr:from>
    <xdr:to xmlns:xdr="http://schemas.openxmlformats.org/drawingml/2006/spreadsheetDrawing">
      <xdr:col>10</xdr:col>
      <xdr:colOff>165100</xdr:colOff>
      <xdr:row>75</xdr:row>
      <xdr:rowOff>60960</xdr:rowOff>
    </xdr:to>
    <xdr:sp macro="" textlink="">
      <xdr:nvSpPr>
        <xdr:cNvPr id="190" name="フローチャート: 判断 189"/>
        <xdr:cNvSpPr/>
      </xdr:nvSpPr>
      <xdr:spPr>
        <a:xfrm>
          <a:off x="1854200" y="12824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78740</xdr:rowOff>
    </xdr:from>
    <xdr:ext cx="596265" cy="270510"/>
    <xdr:sp macro="" textlink="">
      <xdr:nvSpPr>
        <xdr:cNvPr id="191" name="テキスト ボックス 190"/>
        <xdr:cNvSpPr txBox="1"/>
      </xdr:nvSpPr>
      <xdr:spPr>
        <a:xfrm>
          <a:off x="1616710" y="12597130"/>
          <a:ext cx="59626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10795</xdr:rowOff>
    </xdr:from>
    <xdr:to xmlns:xdr="http://schemas.openxmlformats.org/drawingml/2006/spreadsheetDrawing">
      <xdr:col>6</xdr:col>
      <xdr:colOff>38100</xdr:colOff>
      <xdr:row>75</xdr:row>
      <xdr:rowOff>116840</xdr:rowOff>
    </xdr:to>
    <xdr:sp macro="" textlink="">
      <xdr:nvSpPr>
        <xdr:cNvPr id="192" name="フローチャート: 判断 191"/>
        <xdr:cNvSpPr/>
      </xdr:nvSpPr>
      <xdr:spPr>
        <a:xfrm>
          <a:off x="1022350" y="12872085"/>
          <a:ext cx="9017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134620</xdr:rowOff>
    </xdr:from>
    <xdr:ext cx="598170" cy="268605"/>
    <xdr:sp macro="" textlink="">
      <xdr:nvSpPr>
        <xdr:cNvPr id="193" name="テキスト ボックス 192"/>
        <xdr:cNvSpPr txBox="1"/>
      </xdr:nvSpPr>
      <xdr:spPr>
        <a:xfrm>
          <a:off x="784860" y="1265301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83820</xdr:rowOff>
    </xdr:from>
    <xdr:ext cx="762000" cy="271145"/>
    <xdr:sp macro="" textlink="">
      <xdr:nvSpPr>
        <xdr:cNvPr id="194" name="テキスト ボックス 193"/>
        <xdr:cNvSpPr txBox="1"/>
      </xdr:nvSpPr>
      <xdr:spPr>
        <a:xfrm>
          <a:off x="418211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83820</xdr:rowOff>
    </xdr:from>
    <xdr:ext cx="762000" cy="271145"/>
    <xdr:sp macro="" textlink="">
      <xdr:nvSpPr>
        <xdr:cNvPr id="195" name="テキスト ボックス 194"/>
        <xdr:cNvSpPr txBox="1"/>
      </xdr:nvSpPr>
      <xdr:spPr>
        <a:xfrm>
          <a:off x="340106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83820</xdr:rowOff>
    </xdr:from>
    <xdr:ext cx="760095" cy="271145"/>
    <xdr:sp macro="" textlink="">
      <xdr:nvSpPr>
        <xdr:cNvPr id="196" name="テキスト ボックス 195"/>
        <xdr:cNvSpPr txBox="1"/>
      </xdr:nvSpPr>
      <xdr:spPr>
        <a:xfrm>
          <a:off x="255778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83820</xdr:rowOff>
    </xdr:from>
    <xdr:ext cx="762000" cy="271145"/>
    <xdr:sp macro="" textlink="">
      <xdr:nvSpPr>
        <xdr:cNvPr id="197" name="テキスト ボックス 196"/>
        <xdr:cNvSpPr txBox="1"/>
      </xdr:nvSpPr>
      <xdr:spPr>
        <a:xfrm>
          <a:off x="172593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83820</xdr:rowOff>
    </xdr:from>
    <xdr:ext cx="762000" cy="271145"/>
    <xdr:sp macro="" textlink="">
      <xdr:nvSpPr>
        <xdr:cNvPr id="198" name="テキスト ボックス 197"/>
        <xdr:cNvSpPr txBox="1"/>
      </xdr:nvSpPr>
      <xdr:spPr>
        <a:xfrm>
          <a:off x="8940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168275</xdr:rowOff>
    </xdr:from>
    <xdr:to xmlns:xdr="http://schemas.openxmlformats.org/drawingml/2006/spreadsheetDrawing">
      <xdr:col>24</xdr:col>
      <xdr:colOff>114300</xdr:colOff>
      <xdr:row>78</xdr:row>
      <xdr:rowOff>94615</xdr:rowOff>
    </xdr:to>
    <xdr:sp macro="" textlink="">
      <xdr:nvSpPr>
        <xdr:cNvPr id="199" name="楕円 198"/>
        <xdr:cNvSpPr/>
      </xdr:nvSpPr>
      <xdr:spPr>
        <a:xfrm>
          <a:off x="4310380" y="13372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79375</xdr:rowOff>
    </xdr:from>
    <xdr:ext cx="598805" cy="269875"/>
    <xdr:sp macro="" textlink="">
      <xdr:nvSpPr>
        <xdr:cNvPr id="200" name="民生費該当値テキスト"/>
        <xdr:cNvSpPr txBox="1"/>
      </xdr:nvSpPr>
      <xdr:spPr>
        <a:xfrm>
          <a:off x="4411980" y="13283565"/>
          <a:ext cx="59880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155575</xdr:rowOff>
    </xdr:from>
    <xdr:to xmlns:xdr="http://schemas.openxmlformats.org/drawingml/2006/spreadsheetDrawing">
      <xdr:col>20</xdr:col>
      <xdr:colOff>38100</xdr:colOff>
      <xdr:row>78</xdr:row>
      <xdr:rowOff>82550</xdr:rowOff>
    </xdr:to>
    <xdr:sp macro="" textlink="">
      <xdr:nvSpPr>
        <xdr:cNvPr id="201" name="楕円 200"/>
        <xdr:cNvSpPr/>
      </xdr:nvSpPr>
      <xdr:spPr>
        <a:xfrm>
          <a:off x="3529330" y="13359765"/>
          <a:ext cx="9017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73660</xdr:rowOff>
    </xdr:from>
    <xdr:ext cx="598170" cy="271145"/>
    <xdr:sp macro="" textlink="">
      <xdr:nvSpPr>
        <xdr:cNvPr id="202" name="テキスト ボックス 201"/>
        <xdr:cNvSpPr txBox="1"/>
      </xdr:nvSpPr>
      <xdr:spPr>
        <a:xfrm>
          <a:off x="3291840" y="13449300"/>
          <a:ext cx="5981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58420</xdr:rowOff>
    </xdr:from>
    <xdr:to xmlns:xdr="http://schemas.openxmlformats.org/drawingml/2006/spreadsheetDrawing">
      <xdr:col>15</xdr:col>
      <xdr:colOff>101600</xdr:colOff>
      <xdr:row>77</xdr:row>
      <xdr:rowOff>164465</xdr:rowOff>
    </xdr:to>
    <xdr:sp macro="" textlink="">
      <xdr:nvSpPr>
        <xdr:cNvPr id="203" name="楕円 202"/>
        <xdr:cNvSpPr/>
      </xdr:nvSpPr>
      <xdr:spPr>
        <a:xfrm>
          <a:off x="2686050" y="1326261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155575</xdr:rowOff>
    </xdr:from>
    <xdr:ext cx="598170" cy="268605"/>
    <xdr:sp macro="" textlink="">
      <xdr:nvSpPr>
        <xdr:cNvPr id="204" name="テキスト ボックス 203"/>
        <xdr:cNvSpPr txBox="1"/>
      </xdr:nvSpPr>
      <xdr:spPr>
        <a:xfrm>
          <a:off x="2459990" y="1335976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169545</xdr:rowOff>
    </xdr:from>
    <xdr:to xmlns:xdr="http://schemas.openxmlformats.org/drawingml/2006/spreadsheetDrawing">
      <xdr:col>10</xdr:col>
      <xdr:colOff>165100</xdr:colOff>
      <xdr:row>78</xdr:row>
      <xdr:rowOff>95885</xdr:rowOff>
    </xdr:to>
    <xdr:sp macro="" textlink="">
      <xdr:nvSpPr>
        <xdr:cNvPr id="205" name="楕円 204"/>
        <xdr:cNvSpPr/>
      </xdr:nvSpPr>
      <xdr:spPr>
        <a:xfrm>
          <a:off x="1854200" y="13373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86995</xdr:rowOff>
    </xdr:from>
    <xdr:ext cx="596265" cy="268605"/>
    <xdr:sp macro="" textlink="">
      <xdr:nvSpPr>
        <xdr:cNvPr id="206" name="テキスト ボックス 205"/>
        <xdr:cNvSpPr txBox="1"/>
      </xdr:nvSpPr>
      <xdr:spPr>
        <a:xfrm>
          <a:off x="1616710" y="13462635"/>
          <a:ext cx="596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32385</xdr:rowOff>
    </xdr:from>
    <xdr:to xmlns:xdr="http://schemas.openxmlformats.org/drawingml/2006/spreadsheetDrawing">
      <xdr:col>6</xdr:col>
      <xdr:colOff>38100</xdr:colOff>
      <xdr:row>78</xdr:row>
      <xdr:rowOff>139065</xdr:rowOff>
    </xdr:to>
    <xdr:sp macro="" textlink="">
      <xdr:nvSpPr>
        <xdr:cNvPr id="207" name="楕円 206"/>
        <xdr:cNvSpPr/>
      </xdr:nvSpPr>
      <xdr:spPr>
        <a:xfrm>
          <a:off x="1022350" y="13408025"/>
          <a:ext cx="9017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129540</xdr:rowOff>
    </xdr:from>
    <xdr:ext cx="598170" cy="271145"/>
    <xdr:sp macro="" textlink="">
      <xdr:nvSpPr>
        <xdr:cNvPr id="208" name="テキスト ボックス 207"/>
        <xdr:cNvSpPr txBox="1"/>
      </xdr:nvSpPr>
      <xdr:spPr>
        <a:xfrm>
          <a:off x="784860" y="13505180"/>
          <a:ext cx="5981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59690</xdr:rowOff>
    </xdr:from>
    <xdr:to xmlns:xdr="http://schemas.openxmlformats.org/drawingml/2006/spreadsheetDrawing">
      <xdr:col>28</xdr:col>
      <xdr:colOff>114300</xdr:colOff>
      <xdr:row>85</xdr:row>
      <xdr:rowOff>33020</xdr:rowOff>
    </xdr:to>
    <xdr:sp macro="" textlink="">
      <xdr:nvSpPr>
        <xdr:cNvPr id="209" name="正方形/長方形 208"/>
        <xdr:cNvSpPr/>
      </xdr:nvSpPr>
      <xdr:spPr>
        <a:xfrm>
          <a:off x="716280" y="14292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59690</xdr:rowOff>
    </xdr:from>
    <xdr:to xmlns:xdr="http://schemas.openxmlformats.org/drawingml/2006/spreadsheetDrawing">
      <xdr:col>12</xdr:col>
      <xdr:colOff>127000</xdr:colOff>
      <xdr:row>86</xdr:row>
      <xdr:rowOff>146050</xdr:rowOff>
    </xdr:to>
    <xdr:sp macro="" textlink="">
      <xdr:nvSpPr>
        <xdr:cNvPr id="210" name="正方形/長方形 209"/>
        <xdr:cNvSpPr/>
      </xdr:nvSpPr>
      <xdr:spPr>
        <a:xfrm>
          <a:off x="84328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92710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4328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59690</xdr:rowOff>
    </xdr:from>
    <xdr:to xmlns:xdr="http://schemas.openxmlformats.org/drawingml/2006/spreadsheetDrawing">
      <xdr:col>18</xdr:col>
      <xdr:colOff>0</xdr:colOff>
      <xdr:row>86</xdr:row>
      <xdr:rowOff>146050</xdr:rowOff>
    </xdr:to>
    <xdr:sp macro="" textlink="">
      <xdr:nvSpPr>
        <xdr:cNvPr id="212" name="正方形/長方形 211"/>
        <xdr:cNvSpPr/>
      </xdr:nvSpPr>
      <xdr:spPr>
        <a:xfrm>
          <a:off x="179070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92710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79070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59690</xdr:rowOff>
    </xdr:from>
    <xdr:to xmlns:xdr="http://schemas.openxmlformats.org/drawingml/2006/spreadsheetDrawing">
      <xdr:col>24</xdr:col>
      <xdr:colOff>0</xdr:colOff>
      <xdr:row>86</xdr:row>
      <xdr:rowOff>146050</xdr:rowOff>
    </xdr:to>
    <xdr:sp macro="" textlink="">
      <xdr:nvSpPr>
        <xdr:cNvPr id="214" name="正方形/長方形 213"/>
        <xdr:cNvSpPr/>
      </xdr:nvSpPr>
      <xdr:spPr>
        <a:xfrm>
          <a:off x="286512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92710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86512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16280" y="15116810"/>
          <a:ext cx="4411980" cy="23101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250" cy="233680"/>
    <xdr:sp macro="" textlink="">
      <xdr:nvSpPr>
        <xdr:cNvPr id="217" name="テキスト ボックス 216"/>
        <xdr:cNvSpPr txBox="1"/>
      </xdr:nvSpPr>
      <xdr:spPr>
        <a:xfrm>
          <a:off x="689610" y="14925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16280" y="17426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9715"/>
    <xdr:sp macro="" textlink="">
      <xdr:nvSpPr>
        <xdr:cNvPr id="219" name="テキスト ボックス 218"/>
        <xdr:cNvSpPr txBox="1"/>
      </xdr:nvSpPr>
      <xdr:spPr>
        <a:xfrm>
          <a:off x="490220" y="17282160"/>
          <a:ext cx="248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16280" y="170408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19075" y="16896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16280" y="166547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36195</xdr:rowOff>
    </xdr:from>
    <xdr:ext cx="531495" cy="256540"/>
    <xdr:sp macro="" textlink="">
      <xdr:nvSpPr>
        <xdr:cNvPr id="223" name="テキスト ボックス 222"/>
        <xdr:cNvSpPr txBox="1"/>
      </xdr:nvSpPr>
      <xdr:spPr>
        <a:xfrm>
          <a:off x="219075" y="165106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16280" y="162661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5" name="テキスト ボックス 224"/>
        <xdr:cNvSpPr txBox="1"/>
      </xdr:nvSpPr>
      <xdr:spPr>
        <a:xfrm>
          <a:off x="219075" y="161213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16280" y="158800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7810"/>
    <xdr:sp macro="" textlink="">
      <xdr:nvSpPr>
        <xdr:cNvPr id="227" name="テキスト ボックス 226"/>
        <xdr:cNvSpPr txBox="1"/>
      </xdr:nvSpPr>
      <xdr:spPr>
        <a:xfrm>
          <a:off x="166370" y="15735300"/>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66675</xdr:rowOff>
    </xdr:from>
    <xdr:to xmlns:xdr="http://schemas.openxmlformats.org/drawingml/2006/spreadsheetDrawing">
      <xdr:col>28</xdr:col>
      <xdr:colOff>114300</xdr:colOff>
      <xdr:row>90</xdr:row>
      <xdr:rowOff>66675</xdr:rowOff>
    </xdr:to>
    <xdr:cxnSp macro="">
      <xdr:nvCxnSpPr>
        <xdr:cNvPr id="228" name="直線コネクタ 227"/>
        <xdr:cNvCxnSpPr/>
      </xdr:nvCxnSpPr>
      <xdr:spPr>
        <a:xfrm>
          <a:off x="716280" y="1549971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96520</xdr:rowOff>
    </xdr:from>
    <xdr:ext cx="593090" cy="269875"/>
    <xdr:sp macro="" textlink="">
      <xdr:nvSpPr>
        <xdr:cNvPr id="229" name="テキスト ボックス 228"/>
        <xdr:cNvSpPr txBox="1"/>
      </xdr:nvSpPr>
      <xdr:spPr>
        <a:xfrm>
          <a:off x="166370" y="15358110"/>
          <a:ext cx="5930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88</xdr:row>
      <xdr:rowOff>26670</xdr:rowOff>
    </xdr:to>
    <xdr:cxnSp macro="">
      <xdr:nvCxnSpPr>
        <xdr:cNvPr id="230" name="直線コネクタ 229"/>
        <xdr:cNvCxnSpPr/>
      </xdr:nvCxnSpPr>
      <xdr:spPr>
        <a:xfrm>
          <a:off x="716280" y="15116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57150</xdr:rowOff>
    </xdr:from>
    <xdr:ext cx="593090" cy="271145"/>
    <xdr:sp macro="" textlink="">
      <xdr:nvSpPr>
        <xdr:cNvPr id="231" name="テキスト ボックス 230"/>
        <xdr:cNvSpPr txBox="1"/>
      </xdr:nvSpPr>
      <xdr:spPr>
        <a:xfrm>
          <a:off x="166370" y="14975840"/>
          <a:ext cx="5930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26670</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716280" y="15116810"/>
          <a:ext cx="4411980" cy="23101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7620</xdr:rowOff>
    </xdr:from>
    <xdr:to xmlns:xdr="http://schemas.openxmlformats.org/drawingml/2006/spreadsheetDrawing">
      <xdr:col>24</xdr:col>
      <xdr:colOff>62865</xdr:colOff>
      <xdr:row>99</xdr:row>
      <xdr:rowOff>125095</xdr:rowOff>
    </xdr:to>
    <xdr:cxnSp macro="">
      <xdr:nvCxnSpPr>
        <xdr:cNvPr id="233" name="直線コネクタ 232"/>
        <xdr:cNvCxnSpPr/>
      </xdr:nvCxnSpPr>
      <xdr:spPr>
        <a:xfrm flipV="1">
          <a:off x="4359275" y="15440660"/>
          <a:ext cx="1270" cy="1680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128905</xdr:rowOff>
    </xdr:from>
    <xdr:ext cx="534670" cy="258445"/>
    <xdr:sp macro="" textlink="">
      <xdr:nvSpPr>
        <xdr:cNvPr id="234" name="衛生費最小値テキスト"/>
        <xdr:cNvSpPr txBox="1"/>
      </xdr:nvSpPr>
      <xdr:spPr>
        <a:xfrm>
          <a:off x="4411980" y="17125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125095</xdr:rowOff>
    </xdr:from>
    <xdr:to xmlns:xdr="http://schemas.openxmlformats.org/drawingml/2006/spreadsheetDrawing">
      <xdr:col>24</xdr:col>
      <xdr:colOff>152400</xdr:colOff>
      <xdr:row>99</xdr:row>
      <xdr:rowOff>125095</xdr:rowOff>
    </xdr:to>
    <xdr:cxnSp macro="">
      <xdr:nvCxnSpPr>
        <xdr:cNvPr id="235" name="直線コネクタ 234"/>
        <xdr:cNvCxnSpPr/>
      </xdr:nvCxnSpPr>
      <xdr:spPr>
        <a:xfrm>
          <a:off x="4283710" y="171215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130810</xdr:rowOff>
    </xdr:from>
    <xdr:ext cx="598805" cy="271145"/>
    <xdr:sp macro="" textlink="">
      <xdr:nvSpPr>
        <xdr:cNvPr id="236" name="衛生費最大値テキスト"/>
        <xdr:cNvSpPr txBox="1"/>
      </xdr:nvSpPr>
      <xdr:spPr>
        <a:xfrm>
          <a:off x="4411980" y="15220950"/>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154,462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7620</xdr:rowOff>
    </xdr:from>
    <xdr:to xmlns:xdr="http://schemas.openxmlformats.org/drawingml/2006/spreadsheetDrawing">
      <xdr:col>24</xdr:col>
      <xdr:colOff>152400</xdr:colOff>
      <xdr:row>90</xdr:row>
      <xdr:rowOff>7620</xdr:rowOff>
    </xdr:to>
    <xdr:cxnSp macro="">
      <xdr:nvCxnSpPr>
        <xdr:cNvPr id="237" name="直線コネクタ 236"/>
        <xdr:cNvCxnSpPr/>
      </xdr:nvCxnSpPr>
      <xdr:spPr>
        <a:xfrm>
          <a:off x="4283710" y="154406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51435</xdr:rowOff>
    </xdr:from>
    <xdr:to xmlns:xdr="http://schemas.openxmlformats.org/drawingml/2006/spreadsheetDrawing">
      <xdr:col>24</xdr:col>
      <xdr:colOff>63500</xdr:colOff>
      <xdr:row>99</xdr:row>
      <xdr:rowOff>63500</xdr:rowOff>
    </xdr:to>
    <xdr:cxnSp macro="">
      <xdr:nvCxnSpPr>
        <xdr:cNvPr id="238" name="直線コネクタ 237"/>
        <xdr:cNvCxnSpPr/>
      </xdr:nvCxnSpPr>
      <xdr:spPr>
        <a:xfrm>
          <a:off x="3580130" y="17047845"/>
          <a:ext cx="7810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57785</xdr:rowOff>
    </xdr:from>
    <xdr:ext cx="534670" cy="257810"/>
    <xdr:sp macro="" textlink="">
      <xdr:nvSpPr>
        <xdr:cNvPr id="239" name="衛生費平均値テキスト"/>
        <xdr:cNvSpPr txBox="1"/>
      </xdr:nvSpPr>
      <xdr:spPr>
        <a:xfrm>
          <a:off x="4411980" y="165322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34925</xdr:rowOff>
    </xdr:from>
    <xdr:to xmlns:xdr="http://schemas.openxmlformats.org/drawingml/2006/spreadsheetDrawing">
      <xdr:col>24</xdr:col>
      <xdr:colOff>114300</xdr:colOff>
      <xdr:row>97</xdr:row>
      <xdr:rowOff>136525</xdr:rowOff>
    </xdr:to>
    <xdr:sp macro="" textlink="">
      <xdr:nvSpPr>
        <xdr:cNvPr id="240" name="フローチャート: 判断 239"/>
        <xdr:cNvSpPr/>
      </xdr:nvSpPr>
      <xdr:spPr>
        <a:xfrm>
          <a:off x="4310380" y="1668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101600</xdr:rowOff>
    </xdr:from>
    <xdr:to xmlns:xdr="http://schemas.openxmlformats.org/drawingml/2006/spreadsheetDrawing">
      <xdr:col>19</xdr:col>
      <xdr:colOff>177800</xdr:colOff>
      <xdr:row>99</xdr:row>
      <xdr:rowOff>51435</xdr:rowOff>
    </xdr:to>
    <xdr:cxnSp macro="">
      <xdr:nvCxnSpPr>
        <xdr:cNvPr id="241" name="直線コネクタ 240"/>
        <xdr:cNvCxnSpPr/>
      </xdr:nvCxnSpPr>
      <xdr:spPr>
        <a:xfrm>
          <a:off x="2736850" y="16924020"/>
          <a:ext cx="84328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20955</xdr:rowOff>
    </xdr:from>
    <xdr:to xmlns:xdr="http://schemas.openxmlformats.org/drawingml/2006/spreadsheetDrawing">
      <xdr:col>20</xdr:col>
      <xdr:colOff>38100</xdr:colOff>
      <xdr:row>97</xdr:row>
      <xdr:rowOff>122555</xdr:rowOff>
    </xdr:to>
    <xdr:sp macro="" textlink="">
      <xdr:nvSpPr>
        <xdr:cNvPr id="242" name="フローチャート: 判断 241"/>
        <xdr:cNvSpPr/>
      </xdr:nvSpPr>
      <xdr:spPr>
        <a:xfrm>
          <a:off x="3529330" y="166693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139065</xdr:rowOff>
    </xdr:from>
    <xdr:ext cx="534035" cy="258445"/>
    <xdr:sp macro="" textlink="">
      <xdr:nvSpPr>
        <xdr:cNvPr id="243" name="テキスト ボックス 242"/>
        <xdr:cNvSpPr txBox="1"/>
      </xdr:nvSpPr>
      <xdr:spPr>
        <a:xfrm>
          <a:off x="3324225" y="16439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101600</xdr:rowOff>
    </xdr:from>
    <xdr:to xmlns:xdr="http://schemas.openxmlformats.org/drawingml/2006/spreadsheetDrawing">
      <xdr:col>15</xdr:col>
      <xdr:colOff>50800</xdr:colOff>
      <xdr:row>99</xdr:row>
      <xdr:rowOff>8255</xdr:rowOff>
    </xdr:to>
    <xdr:cxnSp macro="">
      <xdr:nvCxnSpPr>
        <xdr:cNvPr id="244" name="直線コネクタ 243"/>
        <xdr:cNvCxnSpPr/>
      </xdr:nvCxnSpPr>
      <xdr:spPr>
        <a:xfrm flipV="1">
          <a:off x="1905000" y="16924020"/>
          <a:ext cx="8318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6350</xdr:rowOff>
    </xdr:from>
    <xdr:to xmlns:xdr="http://schemas.openxmlformats.org/drawingml/2006/spreadsheetDrawing">
      <xdr:col>15</xdr:col>
      <xdr:colOff>101600</xdr:colOff>
      <xdr:row>97</xdr:row>
      <xdr:rowOff>107950</xdr:rowOff>
    </xdr:to>
    <xdr:sp macro="" textlink="">
      <xdr:nvSpPr>
        <xdr:cNvPr id="245" name="フローチャート: 判断 244"/>
        <xdr:cNvSpPr/>
      </xdr:nvSpPr>
      <xdr:spPr>
        <a:xfrm>
          <a:off x="268605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124460</xdr:rowOff>
    </xdr:from>
    <xdr:ext cx="534035" cy="257175"/>
    <xdr:sp macro="" textlink="">
      <xdr:nvSpPr>
        <xdr:cNvPr id="246" name="テキスト ボックス 245"/>
        <xdr:cNvSpPr txBox="1"/>
      </xdr:nvSpPr>
      <xdr:spPr>
        <a:xfrm>
          <a:off x="2492375" y="1642491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8255</xdr:rowOff>
    </xdr:from>
    <xdr:to xmlns:xdr="http://schemas.openxmlformats.org/drawingml/2006/spreadsheetDrawing">
      <xdr:col>10</xdr:col>
      <xdr:colOff>114300</xdr:colOff>
      <xdr:row>99</xdr:row>
      <xdr:rowOff>17145</xdr:rowOff>
    </xdr:to>
    <xdr:cxnSp macro="">
      <xdr:nvCxnSpPr>
        <xdr:cNvPr id="247" name="直線コネクタ 246"/>
        <xdr:cNvCxnSpPr/>
      </xdr:nvCxnSpPr>
      <xdr:spPr>
        <a:xfrm flipV="1">
          <a:off x="1073150" y="17004665"/>
          <a:ext cx="8318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8" name="フローチャート: 判断 247"/>
        <xdr:cNvSpPr/>
      </xdr:nvSpPr>
      <xdr:spPr>
        <a:xfrm>
          <a:off x="18542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124460</xdr:rowOff>
    </xdr:from>
    <xdr:ext cx="532130" cy="257175"/>
    <xdr:sp macro="" textlink="">
      <xdr:nvSpPr>
        <xdr:cNvPr id="249" name="テキスト ボックス 248"/>
        <xdr:cNvSpPr txBox="1"/>
      </xdr:nvSpPr>
      <xdr:spPr>
        <a:xfrm>
          <a:off x="1649095" y="1642491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60325</xdr:rowOff>
    </xdr:from>
    <xdr:to xmlns:xdr="http://schemas.openxmlformats.org/drawingml/2006/spreadsheetDrawing">
      <xdr:col>6</xdr:col>
      <xdr:colOff>38100</xdr:colOff>
      <xdr:row>97</xdr:row>
      <xdr:rowOff>161925</xdr:rowOff>
    </xdr:to>
    <xdr:sp macro="" textlink="">
      <xdr:nvSpPr>
        <xdr:cNvPr id="250" name="フローチャート: 判断 249"/>
        <xdr:cNvSpPr/>
      </xdr:nvSpPr>
      <xdr:spPr>
        <a:xfrm>
          <a:off x="1022350" y="167087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6985</xdr:rowOff>
    </xdr:from>
    <xdr:ext cx="534035" cy="256540"/>
    <xdr:sp macro="" textlink="">
      <xdr:nvSpPr>
        <xdr:cNvPr id="251" name="テキスト ボックス 250"/>
        <xdr:cNvSpPr txBox="1"/>
      </xdr:nvSpPr>
      <xdr:spPr>
        <a:xfrm>
          <a:off x="817245" y="1648142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6540"/>
    <xdr:sp macro="" textlink="">
      <xdr:nvSpPr>
        <xdr:cNvPr id="252" name="テキスト ボックス 251"/>
        <xdr:cNvSpPr txBox="1"/>
      </xdr:nvSpPr>
      <xdr:spPr>
        <a:xfrm>
          <a:off x="418211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6540"/>
    <xdr:sp macro="" textlink="">
      <xdr:nvSpPr>
        <xdr:cNvPr id="253" name="テキスト ボックス 252"/>
        <xdr:cNvSpPr txBox="1"/>
      </xdr:nvSpPr>
      <xdr:spPr>
        <a:xfrm>
          <a:off x="340106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6540"/>
    <xdr:sp macro="" textlink="">
      <xdr:nvSpPr>
        <xdr:cNvPr id="254" name="テキスト ボックス 253"/>
        <xdr:cNvSpPr txBox="1"/>
      </xdr:nvSpPr>
      <xdr:spPr>
        <a:xfrm>
          <a:off x="255778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6540"/>
    <xdr:sp macro="" textlink="">
      <xdr:nvSpPr>
        <xdr:cNvPr id="255" name="テキスト ボックス 254"/>
        <xdr:cNvSpPr txBox="1"/>
      </xdr:nvSpPr>
      <xdr:spPr>
        <a:xfrm>
          <a:off x="172593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6540"/>
    <xdr:sp macro="" textlink="">
      <xdr:nvSpPr>
        <xdr:cNvPr id="256" name="テキスト ボックス 255"/>
        <xdr:cNvSpPr txBox="1"/>
      </xdr:nvSpPr>
      <xdr:spPr>
        <a:xfrm>
          <a:off x="8940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99</xdr:row>
      <xdr:rowOff>12700</xdr:rowOff>
    </xdr:from>
    <xdr:to xmlns:xdr="http://schemas.openxmlformats.org/drawingml/2006/spreadsheetDrawing">
      <xdr:col>24</xdr:col>
      <xdr:colOff>114300</xdr:colOff>
      <xdr:row>99</xdr:row>
      <xdr:rowOff>114935</xdr:rowOff>
    </xdr:to>
    <xdr:sp macro="" textlink="">
      <xdr:nvSpPr>
        <xdr:cNvPr id="257" name="楕円 256"/>
        <xdr:cNvSpPr/>
      </xdr:nvSpPr>
      <xdr:spPr>
        <a:xfrm>
          <a:off x="4310380" y="170091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99060</xdr:rowOff>
    </xdr:from>
    <xdr:ext cx="534670" cy="256540"/>
    <xdr:sp macro="" textlink="">
      <xdr:nvSpPr>
        <xdr:cNvPr id="258" name="衛生費該当値テキスト"/>
        <xdr:cNvSpPr txBox="1"/>
      </xdr:nvSpPr>
      <xdr:spPr>
        <a:xfrm>
          <a:off x="4411980" y="169214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635</xdr:rowOff>
    </xdr:from>
    <xdr:to xmlns:xdr="http://schemas.openxmlformats.org/drawingml/2006/spreadsheetDrawing">
      <xdr:col>20</xdr:col>
      <xdr:colOff>38100</xdr:colOff>
      <xdr:row>99</xdr:row>
      <xdr:rowOff>102235</xdr:rowOff>
    </xdr:to>
    <xdr:sp macro="" textlink="">
      <xdr:nvSpPr>
        <xdr:cNvPr id="259" name="楕円 258"/>
        <xdr:cNvSpPr/>
      </xdr:nvSpPr>
      <xdr:spPr>
        <a:xfrm>
          <a:off x="3529330" y="169970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93345</xdr:rowOff>
    </xdr:from>
    <xdr:ext cx="534035" cy="259715"/>
    <xdr:sp macro="" textlink="">
      <xdr:nvSpPr>
        <xdr:cNvPr id="260" name="テキスト ボックス 259"/>
        <xdr:cNvSpPr txBox="1"/>
      </xdr:nvSpPr>
      <xdr:spPr>
        <a:xfrm>
          <a:off x="3324225" y="17089755"/>
          <a:ext cx="5340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50800</xdr:rowOff>
    </xdr:from>
    <xdr:to xmlns:xdr="http://schemas.openxmlformats.org/drawingml/2006/spreadsheetDrawing">
      <xdr:col>15</xdr:col>
      <xdr:colOff>101600</xdr:colOff>
      <xdr:row>98</xdr:row>
      <xdr:rowOff>152400</xdr:rowOff>
    </xdr:to>
    <xdr:sp macro="" textlink="">
      <xdr:nvSpPr>
        <xdr:cNvPr id="261" name="楕円 260"/>
        <xdr:cNvSpPr/>
      </xdr:nvSpPr>
      <xdr:spPr>
        <a:xfrm>
          <a:off x="268605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143510</xdr:rowOff>
    </xdr:from>
    <xdr:ext cx="534035" cy="257175"/>
    <xdr:sp macro="" textlink="">
      <xdr:nvSpPr>
        <xdr:cNvPr id="262" name="テキスト ボックス 261"/>
        <xdr:cNvSpPr txBox="1"/>
      </xdr:nvSpPr>
      <xdr:spPr>
        <a:xfrm>
          <a:off x="2492375" y="1696593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128905</xdr:rowOff>
    </xdr:from>
    <xdr:to xmlns:xdr="http://schemas.openxmlformats.org/drawingml/2006/spreadsheetDrawing">
      <xdr:col>10</xdr:col>
      <xdr:colOff>165100</xdr:colOff>
      <xdr:row>99</xdr:row>
      <xdr:rowOff>59055</xdr:rowOff>
    </xdr:to>
    <xdr:sp macro="" textlink="">
      <xdr:nvSpPr>
        <xdr:cNvPr id="263" name="楕円 262"/>
        <xdr:cNvSpPr/>
      </xdr:nvSpPr>
      <xdr:spPr>
        <a:xfrm>
          <a:off x="1854200" y="169513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50800</xdr:rowOff>
    </xdr:from>
    <xdr:ext cx="532130" cy="256540"/>
    <xdr:sp macro="" textlink="">
      <xdr:nvSpPr>
        <xdr:cNvPr id="264" name="テキスト ボックス 263"/>
        <xdr:cNvSpPr txBox="1"/>
      </xdr:nvSpPr>
      <xdr:spPr>
        <a:xfrm>
          <a:off x="1649095" y="170472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137795</xdr:rowOff>
    </xdr:from>
    <xdr:to xmlns:xdr="http://schemas.openxmlformats.org/drawingml/2006/spreadsheetDrawing">
      <xdr:col>6</xdr:col>
      <xdr:colOff>38100</xdr:colOff>
      <xdr:row>99</xdr:row>
      <xdr:rowOff>67945</xdr:rowOff>
    </xdr:to>
    <xdr:sp macro="" textlink="">
      <xdr:nvSpPr>
        <xdr:cNvPr id="265" name="楕円 264"/>
        <xdr:cNvSpPr/>
      </xdr:nvSpPr>
      <xdr:spPr>
        <a:xfrm>
          <a:off x="1022350" y="16960215"/>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59055</xdr:rowOff>
    </xdr:from>
    <xdr:ext cx="534035" cy="258445"/>
    <xdr:sp macro="" textlink="">
      <xdr:nvSpPr>
        <xdr:cNvPr id="266" name="テキスト ボックス 265"/>
        <xdr:cNvSpPr txBox="1"/>
      </xdr:nvSpPr>
      <xdr:spPr>
        <a:xfrm>
          <a:off x="817245" y="1705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59690</xdr:rowOff>
    </xdr:from>
    <xdr:to xmlns:xdr="http://schemas.openxmlformats.org/drawingml/2006/spreadsheetDrawing">
      <xdr:col>59</xdr:col>
      <xdr:colOff>50800</xdr:colOff>
      <xdr:row>25</xdr:row>
      <xdr:rowOff>33020</xdr:rowOff>
    </xdr:to>
    <xdr:sp macro="" textlink="">
      <xdr:nvSpPr>
        <xdr:cNvPr id="267" name="正方形/長方形 266"/>
        <xdr:cNvSpPr/>
      </xdr:nvSpPr>
      <xdr:spPr>
        <a:xfrm>
          <a:off x="6215380" y="4005580"/>
          <a:ext cx="440055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59690</xdr:rowOff>
    </xdr:from>
    <xdr:to xmlns:xdr="http://schemas.openxmlformats.org/drawingml/2006/spreadsheetDrawing">
      <xdr:col>43</xdr:col>
      <xdr:colOff>63500</xdr:colOff>
      <xdr:row>26</xdr:row>
      <xdr:rowOff>146050</xdr:rowOff>
    </xdr:to>
    <xdr:sp macro="" textlink="">
      <xdr:nvSpPr>
        <xdr:cNvPr id="268" name="正方形/長方形 267"/>
        <xdr:cNvSpPr/>
      </xdr:nvSpPr>
      <xdr:spPr>
        <a:xfrm>
          <a:off x="633095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92710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33095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59690</xdr:rowOff>
    </xdr:from>
    <xdr:to xmlns:xdr="http://schemas.openxmlformats.org/drawingml/2006/spreadsheetDrawing">
      <xdr:col>48</xdr:col>
      <xdr:colOff>127000</xdr:colOff>
      <xdr:row>26</xdr:row>
      <xdr:rowOff>146050</xdr:rowOff>
    </xdr:to>
    <xdr:sp macro="" textlink="">
      <xdr:nvSpPr>
        <xdr:cNvPr id="270" name="正方形/長方形 269"/>
        <xdr:cNvSpPr/>
      </xdr:nvSpPr>
      <xdr:spPr>
        <a:xfrm>
          <a:off x="728980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92710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28980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59690</xdr:rowOff>
    </xdr:from>
    <xdr:to xmlns:xdr="http://schemas.openxmlformats.org/drawingml/2006/spreadsheetDrawing">
      <xdr:col>54</xdr:col>
      <xdr:colOff>127000</xdr:colOff>
      <xdr:row>26</xdr:row>
      <xdr:rowOff>146050</xdr:rowOff>
    </xdr:to>
    <xdr:sp macro="" textlink="">
      <xdr:nvSpPr>
        <xdr:cNvPr id="272" name="正方形/長方形 271"/>
        <xdr:cNvSpPr/>
      </xdr:nvSpPr>
      <xdr:spPr>
        <a:xfrm>
          <a:off x="836422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92710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36422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26670</xdr:rowOff>
    </xdr:from>
    <xdr:to xmlns:xdr="http://schemas.openxmlformats.org/drawingml/2006/spreadsheetDrawing">
      <xdr:col>59</xdr:col>
      <xdr:colOff>50800</xdr:colOff>
      <xdr:row>41</xdr:row>
      <xdr:rowOff>86360</xdr:rowOff>
    </xdr:to>
    <xdr:sp macro="" textlink="">
      <xdr:nvSpPr>
        <xdr:cNvPr id="274" name="正方形/長方形 273"/>
        <xdr:cNvSpPr/>
      </xdr:nvSpPr>
      <xdr:spPr>
        <a:xfrm>
          <a:off x="6215380" y="4829810"/>
          <a:ext cx="440055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9250" cy="233680"/>
    <xdr:sp macro="" textlink="">
      <xdr:nvSpPr>
        <xdr:cNvPr id="275" name="テキスト ボックス 274"/>
        <xdr:cNvSpPr txBox="1"/>
      </xdr:nvSpPr>
      <xdr:spPr>
        <a:xfrm>
          <a:off x="6177280" y="4638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86360</xdr:rowOff>
    </xdr:from>
    <xdr:to xmlns:xdr="http://schemas.openxmlformats.org/drawingml/2006/spreadsheetDrawing">
      <xdr:col>59</xdr:col>
      <xdr:colOff>50800</xdr:colOff>
      <xdr:row>41</xdr:row>
      <xdr:rowOff>86360</xdr:rowOff>
    </xdr:to>
    <xdr:cxnSp macro="">
      <xdr:nvCxnSpPr>
        <xdr:cNvPr id="276" name="直線コネクタ 275"/>
        <xdr:cNvCxnSpPr/>
      </xdr:nvCxnSpPr>
      <xdr:spPr>
        <a:xfrm>
          <a:off x="6215380" y="71183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46355</xdr:rowOff>
    </xdr:from>
    <xdr:to xmlns:xdr="http://schemas.openxmlformats.org/drawingml/2006/spreadsheetDrawing">
      <xdr:col>59</xdr:col>
      <xdr:colOff>50800</xdr:colOff>
      <xdr:row>39</xdr:row>
      <xdr:rowOff>46355</xdr:rowOff>
    </xdr:to>
    <xdr:cxnSp macro="">
      <xdr:nvCxnSpPr>
        <xdr:cNvPr id="277" name="直線コネクタ 276"/>
        <xdr:cNvCxnSpPr/>
      </xdr:nvCxnSpPr>
      <xdr:spPr>
        <a:xfrm>
          <a:off x="6215380" y="673544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77470</xdr:rowOff>
    </xdr:from>
    <xdr:ext cx="248285" cy="268605"/>
    <xdr:sp macro="" textlink="">
      <xdr:nvSpPr>
        <xdr:cNvPr id="278" name="テキスト ボックス 277"/>
        <xdr:cNvSpPr txBox="1"/>
      </xdr:nvSpPr>
      <xdr:spPr>
        <a:xfrm>
          <a:off x="5977890" y="6595110"/>
          <a:ext cx="248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9" name="直線コネクタ 278"/>
        <xdr:cNvCxnSpPr/>
      </xdr:nvCxnSpPr>
      <xdr:spPr>
        <a:xfrm>
          <a:off x="6215380" y="635317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36830</xdr:rowOff>
    </xdr:from>
    <xdr:ext cx="464820" cy="271145"/>
    <xdr:sp macro="" textlink="">
      <xdr:nvSpPr>
        <xdr:cNvPr id="280" name="テキスト ボックス 279"/>
        <xdr:cNvSpPr txBox="1"/>
      </xdr:nvSpPr>
      <xdr:spPr>
        <a:xfrm>
          <a:off x="5770880" y="6211570"/>
          <a:ext cx="4648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146050</xdr:rowOff>
    </xdr:from>
    <xdr:to xmlns:xdr="http://schemas.openxmlformats.org/drawingml/2006/spreadsheetDrawing">
      <xdr:col>59</xdr:col>
      <xdr:colOff>50800</xdr:colOff>
      <xdr:row>34</xdr:row>
      <xdr:rowOff>146050</xdr:rowOff>
    </xdr:to>
    <xdr:cxnSp macro="">
      <xdr:nvCxnSpPr>
        <xdr:cNvPr id="281" name="直線コネクタ 280"/>
        <xdr:cNvCxnSpPr/>
      </xdr:nvCxnSpPr>
      <xdr:spPr>
        <a:xfrm>
          <a:off x="6215380" y="59778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171450</xdr:rowOff>
    </xdr:from>
    <xdr:ext cx="464820" cy="271145"/>
    <xdr:sp macro="" textlink="">
      <xdr:nvSpPr>
        <xdr:cNvPr id="282" name="テキスト ボックス 281"/>
        <xdr:cNvSpPr txBox="1"/>
      </xdr:nvSpPr>
      <xdr:spPr>
        <a:xfrm>
          <a:off x="5770880" y="5831840"/>
          <a:ext cx="4648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106045</xdr:rowOff>
    </xdr:from>
    <xdr:to xmlns:xdr="http://schemas.openxmlformats.org/drawingml/2006/spreadsheetDrawing">
      <xdr:col>59</xdr:col>
      <xdr:colOff>50800</xdr:colOff>
      <xdr:row>32</xdr:row>
      <xdr:rowOff>106045</xdr:rowOff>
    </xdr:to>
    <xdr:cxnSp macro="">
      <xdr:nvCxnSpPr>
        <xdr:cNvPr id="283" name="直線コネクタ 282"/>
        <xdr:cNvCxnSpPr/>
      </xdr:nvCxnSpPr>
      <xdr:spPr>
        <a:xfrm>
          <a:off x="6215380" y="559498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137160</xdr:rowOff>
    </xdr:from>
    <xdr:ext cx="464820" cy="271145"/>
    <xdr:sp macro="" textlink="">
      <xdr:nvSpPr>
        <xdr:cNvPr id="284" name="テキスト ボックス 283"/>
        <xdr:cNvSpPr txBox="1"/>
      </xdr:nvSpPr>
      <xdr:spPr>
        <a:xfrm>
          <a:off x="5770880" y="5454650"/>
          <a:ext cx="4648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66675</xdr:rowOff>
    </xdr:from>
    <xdr:to xmlns:xdr="http://schemas.openxmlformats.org/drawingml/2006/spreadsheetDrawing">
      <xdr:col>59</xdr:col>
      <xdr:colOff>50800</xdr:colOff>
      <xdr:row>30</xdr:row>
      <xdr:rowOff>66675</xdr:rowOff>
    </xdr:to>
    <xdr:cxnSp macro="">
      <xdr:nvCxnSpPr>
        <xdr:cNvPr id="285" name="直線コネクタ 284"/>
        <xdr:cNvCxnSpPr/>
      </xdr:nvCxnSpPr>
      <xdr:spPr>
        <a:xfrm>
          <a:off x="6215380" y="52127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96520</xdr:rowOff>
    </xdr:from>
    <xdr:ext cx="464820" cy="271145"/>
    <xdr:sp macro="" textlink="">
      <xdr:nvSpPr>
        <xdr:cNvPr id="286" name="テキスト ボックス 285"/>
        <xdr:cNvSpPr txBox="1"/>
      </xdr:nvSpPr>
      <xdr:spPr>
        <a:xfrm>
          <a:off x="5770880" y="5071110"/>
          <a:ext cx="4648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26670</xdr:rowOff>
    </xdr:from>
    <xdr:to xmlns:xdr="http://schemas.openxmlformats.org/drawingml/2006/spreadsheetDrawing">
      <xdr:col>59</xdr:col>
      <xdr:colOff>50800</xdr:colOff>
      <xdr:row>28</xdr:row>
      <xdr:rowOff>26670</xdr:rowOff>
    </xdr:to>
    <xdr:cxnSp macro="">
      <xdr:nvCxnSpPr>
        <xdr:cNvPr id="287" name="直線コネクタ 286"/>
        <xdr:cNvCxnSpPr/>
      </xdr:nvCxnSpPr>
      <xdr:spPr>
        <a:xfrm>
          <a:off x="6215380" y="48298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57150</xdr:rowOff>
    </xdr:from>
    <xdr:ext cx="464820" cy="271145"/>
    <xdr:sp macro="" textlink="">
      <xdr:nvSpPr>
        <xdr:cNvPr id="288" name="テキスト ボックス 287"/>
        <xdr:cNvSpPr txBox="1"/>
      </xdr:nvSpPr>
      <xdr:spPr>
        <a:xfrm>
          <a:off x="5770880" y="4688840"/>
          <a:ext cx="4648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26670</xdr:rowOff>
    </xdr:from>
    <xdr:to xmlns:xdr="http://schemas.openxmlformats.org/drawingml/2006/spreadsheetDrawing">
      <xdr:col>59</xdr:col>
      <xdr:colOff>50800</xdr:colOff>
      <xdr:row>41</xdr:row>
      <xdr:rowOff>86360</xdr:rowOff>
    </xdr:to>
    <xdr:sp macro="" textlink="">
      <xdr:nvSpPr>
        <xdr:cNvPr id="289" name="労働費グラフ枠"/>
        <xdr:cNvSpPr/>
      </xdr:nvSpPr>
      <xdr:spPr>
        <a:xfrm>
          <a:off x="6215380" y="4829810"/>
          <a:ext cx="440055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30</xdr:row>
      <xdr:rowOff>107315</xdr:rowOff>
    </xdr:from>
    <xdr:to xmlns:xdr="http://schemas.openxmlformats.org/drawingml/2006/spreadsheetDrawing">
      <xdr:col>54</xdr:col>
      <xdr:colOff>179070</xdr:colOff>
      <xdr:row>39</xdr:row>
      <xdr:rowOff>46355</xdr:rowOff>
    </xdr:to>
    <xdr:cxnSp macro="">
      <xdr:nvCxnSpPr>
        <xdr:cNvPr id="290" name="直線コネクタ 289"/>
        <xdr:cNvCxnSpPr/>
      </xdr:nvCxnSpPr>
      <xdr:spPr>
        <a:xfrm flipV="1">
          <a:off x="9848850" y="5253355"/>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50165</xdr:rowOff>
    </xdr:from>
    <xdr:ext cx="247650" cy="270510"/>
    <xdr:sp macro="" textlink="">
      <xdr:nvSpPr>
        <xdr:cNvPr id="291" name="労働費最小値テキスト"/>
        <xdr:cNvSpPr txBox="1"/>
      </xdr:nvSpPr>
      <xdr:spPr>
        <a:xfrm>
          <a:off x="9899650" y="6739255"/>
          <a:ext cx="24765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46355</xdr:rowOff>
    </xdr:from>
    <xdr:to xmlns:xdr="http://schemas.openxmlformats.org/drawingml/2006/spreadsheetDrawing">
      <xdr:col>55</xdr:col>
      <xdr:colOff>88900</xdr:colOff>
      <xdr:row>39</xdr:row>
      <xdr:rowOff>46355</xdr:rowOff>
    </xdr:to>
    <xdr:cxnSp macro="">
      <xdr:nvCxnSpPr>
        <xdr:cNvPr id="292" name="直線コネクタ 291"/>
        <xdr:cNvCxnSpPr/>
      </xdr:nvCxnSpPr>
      <xdr:spPr>
        <a:xfrm>
          <a:off x="9771380" y="673544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467995" cy="267970"/>
    <xdr:sp macro="" textlink="">
      <xdr:nvSpPr>
        <xdr:cNvPr id="293" name="労働費最大値テキスト"/>
        <xdr:cNvSpPr txBox="1"/>
      </xdr:nvSpPr>
      <xdr:spPr>
        <a:xfrm>
          <a:off x="9899650" y="5026660"/>
          <a:ext cx="467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107315</xdr:rowOff>
    </xdr:from>
    <xdr:to xmlns:xdr="http://schemas.openxmlformats.org/drawingml/2006/spreadsheetDrawing">
      <xdr:col>55</xdr:col>
      <xdr:colOff>88900</xdr:colOff>
      <xdr:row>30</xdr:row>
      <xdr:rowOff>107315</xdr:rowOff>
    </xdr:to>
    <xdr:cxnSp macro="">
      <xdr:nvCxnSpPr>
        <xdr:cNvPr id="294" name="直線コネクタ 293"/>
        <xdr:cNvCxnSpPr/>
      </xdr:nvCxnSpPr>
      <xdr:spPr>
        <a:xfrm>
          <a:off x="9771380" y="52533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39370</xdr:rowOff>
    </xdr:from>
    <xdr:to xmlns:xdr="http://schemas.openxmlformats.org/drawingml/2006/spreadsheetDrawing">
      <xdr:col>55</xdr:col>
      <xdr:colOff>0</xdr:colOff>
      <xdr:row>39</xdr:row>
      <xdr:rowOff>39370</xdr:rowOff>
    </xdr:to>
    <xdr:cxnSp macro="">
      <xdr:nvCxnSpPr>
        <xdr:cNvPr id="295" name="直線コネクタ 294"/>
        <xdr:cNvCxnSpPr/>
      </xdr:nvCxnSpPr>
      <xdr:spPr>
        <a:xfrm>
          <a:off x="9067800" y="672846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95885</xdr:rowOff>
    </xdr:from>
    <xdr:ext cx="376555" cy="271145"/>
    <xdr:sp macro="" textlink="">
      <xdr:nvSpPr>
        <xdr:cNvPr id="296" name="労働費平均値テキスト"/>
        <xdr:cNvSpPr txBox="1"/>
      </xdr:nvSpPr>
      <xdr:spPr>
        <a:xfrm>
          <a:off x="9899650" y="6442075"/>
          <a:ext cx="376555" cy="2711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72390</xdr:rowOff>
    </xdr:from>
    <xdr:to xmlns:xdr="http://schemas.openxmlformats.org/drawingml/2006/spreadsheetDrawing">
      <xdr:col>55</xdr:col>
      <xdr:colOff>50800</xdr:colOff>
      <xdr:row>38</xdr:row>
      <xdr:rowOff>171450</xdr:rowOff>
    </xdr:to>
    <xdr:sp macro="" textlink="">
      <xdr:nvSpPr>
        <xdr:cNvPr id="297" name="フローチャート: 判断 296"/>
        <xdr:cNvSpPr/>
      </xdr:nvSpPr>
      <xdr:spPr>
        <a:xfrm>
          <a:off x="9809480" y="6590030"/>
          <a:ext cx="9017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39370</xdr:rowOff>
    </xdr:from>
    <xdr:to xmlns:xdr="http://schemas.openxmlformats.org/drawingml/2006/spreadsheetDrawing">
      <xdr:col>50</xdr:col>
      <xdr:colOff>114300</xdr:colOff>
      <xdr:row>39</xdr:row>
      <xdr:rowOff>39370</xdr:rowOff>
    </xdr:to>
    <xdr:cxnSp macro="">
      <xdr:nvCxnSpPr>
        <xdr:cNvPr id="298" name="直線コネクタ 297"/>
        <xdr:cNvCxnSpPr/>
      </xdr:nvCxnSpPr>
      <xdr:spPr>
        <a:xfrm flipV="1">
          <a:off x="8235950" y="672846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44450</xdr:rowOff>
    </xdr:from>
    <xdr:to xmlns:xdr="http://schemas.openxmlformats.org/drawingml/2006/spreadsheetDrawing">
      <xdr:col>50</xdr:col>
      <xdr:colOff>165100</xdr:colOff>
      <xdr:row>38</xdr:row>
      <xdr:rowOff>150495</xdr:rowOff>
    </xdr:to>
    <xdr:sp macro="" textlink="">
      <xdr:nvSpPr>
        <xdr:cNvPr id="299" name="フローチャート: 判断 298"/>
        <xdr:cNvSpPr/>
      </xdr:nvSpPr>
      <xdr:spPr>
        <a:xfrm>
          <a:off x="9017000" y="656209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168275</xdr:rowOff>
    </xdr:from>
    <xdr:ext cx="376555" cy="267970"/>
    <xdr:sp macro="" textlink="">
      <xdr:nvSpPr>
        <xdr:cNvPr id="300" name="テキスト ボックス 299"/>
        <xdr:cNvSpPr txBox="1"/>
      </xdr:nvSpPr>
      <xdr:spPr>
        <a:xfrm>
          <a:off x="8890000" y="6343015"/>
          <a:ext cx="37655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39370</xdr:rowOff>
    </xdr:from>
    <xdr:to xmlns:xdr="http://schemas.openxmlformats.org/drawingml/2006/spreadsheetDrawing">
      <xdr:col>45</xdr:col>
      <xdr:colOff>177800</xdr:colOff>
      <xdr:row>39</xdr:row>
      <xdr:rowOff>39370</xdr:rowOff>
    </xdr:to>
    <xdr:cxnSp macro="">
      <xdr:nvCxnSpPr>
        <xdr:cNvPr id="301" name="直線コネクタ 300"/>
        <xdr:cNvCxnSpPr/>
      </xdr:nvCxnSpPr>
      <xdr:spPr>
        <a:xfrm>
          <a:off x="7392670" y="672846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109855</xdr:rowOff>
    </xdr:from>
    <xdr:to xmlns:xdr="http://schemas.openxmlformats.org/drawingml/2006/spreadsheetDrawing">
      <xdr:col>46</xdr:col>
      <xdr:colOff>38100</xdr:colOff>
      <xdr:row>38</xdr:row>
      <xdr:rowOff>36195</xdr:rowOff>
    </xdr:to>
    <xdr:sp macro="" textlink="">
      <xdr:nvSpPr>
        <xdr:cNvPr id="302" name="フローチャート: 判断 301"/>
        <xdr:cNvSpPr/>
      </xdr:nvSpPr>
      <xdr:spPr>
        <a:xfrm>
          <a:off x="8185150" y="645604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53975</xdr:rowOff>
    </xdr:from>
    <xdr:ext cx="378460" cy="267970"/>
    <xdr:sp macro="" textlink="">
      <xdr:nvSpPr>
        <xdr:cNvPr id="303" name="テキスト ボックス 302"/>
        <xdr:cNvSpPr txBox="1"/>
      </xdr:nvSpPr>
      <xdr:spPr>
        <a:xfrm>
          <a:off x="8058150" y="6228715"/>
          <a:ext cx="3784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39370</xdr:rowOff>
    </xdr:from>
    <xdr:to xmlns:xdr="http://schemas.openxmlformats.org/drawingml/2006/spreadsheetDrawing">
      <xdr:col>41</xdr:col>
      <xdr:colOff>50800</xdr:colOff>
      <xdr:row>39</xdr:row>
      <xdr:rowOff>39370</xdr:rowOff>
    </xdr:to>
    <xdr:cxnSp macro="">
      <xdr:nvCxnSpPr>
        <xdr:cNvPr id="304" name="直線コネクタ 303"/>
        <xdr:cNvCxnSpPr/>
      </xdr:nvCxnSpPr>
      <xdr:spPr>
        <a:xfrm>
          <a:off x="6560820" y="672846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31750</xdr:rowOff>
    </xdr:from>
    <xdr:to xmlns:xdr="http://schemas.openxmlformats.org/drawingml/2006/spreadsheetDrawing">
      <xdr:col>41</xdr:col>
      <xdr:colOff>101600</xdr:colOff>
      <xdr:row>37</xdr:row>
      <xdr:rowOff>138430</xdr:rowOff>
    </xdr:to>
    <xdr:sp macro="" textlink="">
      <xdr:nvSpPr>
        <xdr:cNvPr id="305" name="フローチャート: 判断 304"/>
        <xdr:cNvSpPr/>
      </xdr:nvSpPr>
      <xdr:spPr>
        <a:xfrm>
          <a:off x="7341870" y="6377940"/>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155575</xdr:rowOff>
    </xdr:from>
    <xdr:ext cx="376555" cy="268605"/>
    <xdr:sp macro="" textlink="">
      <xdr:nvSpPr>
        <xdr:cNvPr id="306" name="テキスト ボックス 305"/>
        <xdr:cNvSpPr txBox="1"/>
      </xdr:nvSpPr>
      <xdr:spPr>
        <a:xfrm>
          <a:off x="7214870" y="6158865"/>
          <a:ext cx="3765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168275</xdr:rowOff>
    </xdr:from>
    <xdr:to xmlns:xdr="http://schemas.openxmlformats.org/drawingml/2006/spreadsheetDrawing">
      <xdr:col>36</xdr:col>
      <xdr:colOff>165100</xdr:colOff>
      <xdr:row>36</xdr:row>
      <xdr:rowOff>94615</xdr:rowOff>
    </xdr:to>
    <xdr:sp macro="" textlink="">
      <xdr:nvSpPr>
        <xdr:cNvPr id="307" name="フローチャート: 判断 306"/>
        <xdr:cNvSpPr/>
      </xdr:nvSpPr>
      <xdr:spPr>
        <a:xfrm>
          <a:off x="6510020" y="6171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112395</xdr:rowOff>
    </xdr:from>
    <xdr:ext cx="467360" cy="267970"/>
    <xdr:sp macro="" textlink="">
      <xdr:nvSpPr>
        <xdr:cNvPr id="308" name="テキスト ボックス 307"/>
        <xdr:cNvSpPr txBox="1"/>
      </xdr:nvSpPr>
      <xdr:spPr>
        <a:xfrm>
          <a:off x="6337300" y="5944235"/>
          <a:ext cx="467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83820</xdr:rowOff>
    </xdr:from>
    <xdr:ext cx="762000" cy="271145"/>
    <xdr:sp macro="" textlink="">
      <xdr:nvSpPr>
        <xdr:cNvPr id="309" name="テキスト ボックス 308"/>
        <xdr:cNvSpPr txBox="1"/>
      </xdr:nvSpPr>
      <xdr:spPr>
        <a:xfrm>
          <a:off x="966978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83820</xdr:rowOff>
    </xdr:from>
    <xdr:ext cx="762000" cy="271145"/>
    <xdr:sp macro="" textlink="">
      <xdr:nvSpPr>
        <xdr:cNvPr id="310" name="テキスト ボックス 309"/>
        <xdr:cNvSpPr txBox="1"/>
      </xdr:nvSpPr>
      <xdr:spPr>
        <a:xfrm>
          <a:off x="888873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83820</xdr:rowOff>
    </xdr:from>
    <xdr:ext cx="762000" cy="271145"/>
    <xdr:sp macro="" textlink="">
      <xdr:nvSpPr>
        <xdr:cNvPr id="311" name="テキスト ボックス 310"/>
        <xdr:cNvSpPr txBox="1"/>
      </xdr:nvSpPr>
      <xdr:spPr>
        <a:xfrm>
          <a:off x="805688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83820</xdr:rowOff>
    </xdr:from>
    <xdr:ext cx="760095" cy="271145"/>
    <xdr:sp macro="" textlink="">
      <xdr:nvSpPr>
        <xdr:cNvPr id="312" name="テキスト ボックス 311"/>
        <xdr:cNvSpPr txBox="1"/>
      </xdr:nvSpPr>
      <xdr:spPr>
        <a:xfrm>
          <a:off x="7213600" y="7115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83820</xdr:rowOff>
    </xdr:from>
    <xdr:ext cx="762000" cy="271145"/>
    <xdr:sp macro="" textlink="">
      <xdr:nvSpPr>
        <xdr:cNvPr id="313" name="テキスト ボックス 312"/>
        <xdr:cNvSpPr txBox="1"/>
      </xdr:nvSpPr>
      <xdr:spPr>
        <a:xfrm>
          <a:off x="638175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166370</xdr:rowOff>
    </xdr:from>
    <xdr:to xmlns:xdr="http://schemas.openxmlformats.org/drawingml/2006/spreadsheetDrawing">
      <xdr:col>55</xdr:col>
      <xdr:colOff>50800</xdr:colOff>
      <xdr:row>39</xdr:row>
      <xdr:rowOff>92710</xdr:rowOff>
    </xdr:to>
    <xdr:sp macro="" textlink="">
      <xdr:nvSpPr>
        <xdr:cNvPr id="314" name="楕円 313"/>
        <xdr:cNvSpPr/>
      </xdr:nvSpPr>
      <xdr:spPr>
        <a:xfrm>
          <a:off x="9809480" y="66840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77470</xdr:rowOff>
    </xdr:from>
    <xdr:ext cx="311785" cy="268605"/>
    <xdr:sp macro="" textlink="">
      <xdr:nvSpPr>
        <xdr:cNvPr id="315" name="労働費該当値テキスト"/>
        <xdr:cNvSpPr txBox="1"/>
      </xdr:nvSpPr>
      <xdr:spPr>
        <a:xfrm>
          <a:off x="9899650" y="6595110"/>
          <a:ext cx="3117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166370</xdr:rowOff>
    </xdr:from>
    <xdr:to xmlns:xdr="http://schemas.openxmlformats.org/drawingml/2006/spreadsheetDrawing">
      <xdr:col>50</xdr:col>
      <xdr:colOff>165100</xdr:colOff>
      <xdr:row>39</xdr:row>
      <xdr:rowOff>92710</xdr:rowOff>
    </xdr:to>
    <xdr:sp macro="" textlink="">
      <xdr:nvSpPr>
        <xdr:cNvPr id="316" name="楕円 315"/>
        <xdr:cNvSpPr/>
      </xdr:nvSpPr>
      <xdr:spPr>
        <a:xfrm>
          <a:off x="9017000" y="668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83820</xdr:rowOff>
    </xdr:from>
    <xdr:ext cx="311785" cy="271145"/>
    <xdr:sp macro="" textlink="">
      <xdr:nvSpPr>
        <xdr:cNvPr id="317" name="テキスト ボックス 316"/>
        <xdr:cNvSpPr txBox="1"/>
      </xdr:nvSpPr>
      <xdr:spPr>
        <a:xfrm>
          <a:off x="8922385" y="6772910"/>
          <a:ext cx="3117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166370</xdr:rowOff>
    </xdr:from>
    <xdr:to xmlns:xdr="http://schemas.openxmlformats.org/drawingml/2006/spreadsheetDrawing">
      <xdr:col>46</xdr:col>
      <xdr:colOff>38100</xdr:colOff>
      <xdr:row>39</xdr:row>
      <xdr:rowOff>92710</xdr:rowOff>
    </xdr:to>
    <xdr:sp macro="" textlink="">
      <xdr:nvSpPr>
        <xdr:cNvPr id="318" name="楕円 317"/>
        <xdr:cNvSpPr/>
      </xdr:nvSpPr>
      <xdr:spPr>
        <a:xfrm>
          <a:off x="8185150" y="66840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83820</xdr:rowOff>
    </xdr:from>
    <xdr:ext cx="313690" cy="271145"/>
    <xdr:sp macro="" textlink="">
      <xdr:nvSpPr>
        <xdr:cNvPr id="319" name="テキスト ボックス 318"/>
        <xdr:cNvSpPr txBox="1"/>
      </xdr:nvSpPr>
      <xdr:spPr>
        <a:xfrm>
          <a:off x="8079105" y="6772910"/>
          <a:ext cx="3136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166370</xdr:rowOff>
    </xdr:from>
    <xdr:to xmlns:xdr="http://schemas.openxmlformats.org/drawingml/2006/spreadsheetDrawing">
      <xdr:col>41</xdr:col>
      <xdr:colOff>101600</xdr:colOff>
      <xdr:row>39</xdr:row>
      <xdr:rowOff>92710</xdr:rowOff>
    </xdr:to>
    <xdr:sp macro="" textlink="">
      <xdr:nvSpPr>
        <xdr:cNvPr id="320" name="楕円 319"/>
        <xdr:cNvSpPr/>
      </xdr:nvSpPr>
      <xdr:spPr>
        <a:xfrm>
          <a:off x="7341870" y="668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83820</xdr:rowOff>
    </xdr:from>
    <xdr:ext cx="311785" cy="271145"/>
    <xdr:sp macro="" textlink="">
      <xdr:nvSpPr>
        <xdr:cNvPr id="321" name="テキスト ボックス 320"/>
        <xdr:cNvSpPr txBox="1"/>
      </xdr:nvSpPr>
      <xdr:spPr>
        <a:xfrm>
          <a:off x="7247255" y="6772910"/>
          <a:ext cx="3117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166370</xdr:rowOff>
    </xdr:from>
    <xdr:to xmlns:xdr="http://schemas.openxmlformats.org/drawingml/2006/spreadsheetDrawing">
      <xdr:col>36</xdr:col>
      <xdr:colOff>165100</xdr:colOff>
      <xdr:row>39</xdr:row>
      <xdr:rowOff>92710</xdr:rowOff>
    </xdr:to>
    <xdr:sp macro="" textlink="">
      <xdr:nvSpPr>
        <xdr:cNvPr id="322" name="楕円 321"/>
        <xdr:cNvSpPr/>
      </xdr:nvSpPr>
      <xdr:spPr>
        <a:xfrm>
          <a:off x="6510020" y="668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83820</xdr:rowOff>
    </xdr:from>
    <xdr:ext cx="311785" cy="271145"/>
    <xdr:sp macro="" textlink="">
      <xdr:nvSpPr>
        <xdr:cNvPr id="323" name="テキスト ボックス 322"/>
        <xdr:cNvSpPr txBox="1"/>
      </xdr:nvSpPr>
      <xdr:spPr>
        <a:xfrm>
          <a:off x="6415405" y="6772910"/>
          <a:ext cx="3117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59690</xdr:rowOff>
    </xdr:from>
    <xdr:to xmlns:xdr="http://schemas.openxmlformats.org/drawingml/2006/spreadsheetDrawing">
      <xdr:col>59</xdr:col>
      <xdr:colOff>50800</xdr:colOff>
      <xdr:row>45</xdr:row>
      <xdr:rowOff>33020</xdr:rowOff>
    </xdr:to>
    <xdr:sp macro="" textlink="">
      <xdr:nvSpPr>
        <xdr:cNvPr id="324" name="正方形/長方形 323"/>
        <xdr:cNvSpPr/>
      </xdr:nvSpPr>
      <xdr:spPr>
        <a:xfrm>
          <a:off x="6215380" y="7434580"/>
          <a:ext cx="440055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59690</xdr:rowOff>
    </xdr:from>
    <xdr:to xmlns:xdr="http://schemas.openxmlformats.org/drawingml/2006/spreadsheetDrawing">
      <xdr:col>43</xdr:col>
      <xdr:colOff>63500</xdr:colOff>
      <xdr:row>46</xdr:row>
      <xdr:rowOff>146050</xdr:rowOff>
    </xdr:to>
    <xdr:sp macro="" textlink="">
      <xdr:nvSpPr>
        <xdr:cNvPr id="325" name="正方形/長方形 324"/>
        <xdr:cNvSpPr/>
      </xdr:nvSpPr>
      <xdr:spPr>
        <a:xfrm>
          <a:off x="633095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92710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33095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59690</xdr:rowOff>
    </xdr:from>
    <xdr:to xmlns:xdr="http://schemas.openxmlformats.org/drawingml/2006/spreadsheetDrawing">
      <xdr:col>48</xdr:col>
      <xdr:colOff>127000</xdr:colOff>
      <xdr:row>46</xdr:row>
      <xdr:rowOff>146050</xdr:rowOff>
    </xdr:to>
    <xdr:sp macro="" textlink="">
      <xdr:nvSpPr>
        <xdr:cNvPr id="327" name="正方形/長方形 326"/>
        <xdr:cNvSpPr/>
      </xdr:nvSpPr>
      <xdr:spPr>
        <a:xfrm>
          <a:off x="728980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92710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28980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59690</xdr:rowOff>
    </xdr:from>
    <xdr:to xmlns:xdr="http://schemas.openxmlformats.org/drawingml/2006/spreadsheetDrawing">
      <xdr:col>54</xdr:col>
      <xdr:colOff>127000</xdr:colOff>
      <xdr:row>46</xdr:row>
      <xdr:rowOff>146050</xdr:rowOff>
    </xdr:to>
    <xdr:sp macro="" textlink="">
      <xdr:nvSpPr>
        <xdr:cNvPr id="329" name="正方形/長方形 328"/>
        <xdr:cNvSpPr/>
      </xdr:nvSpPr>
      <xdr:spPr>
        <a:xfrm>
          <a:off x="836422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92710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36422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26670</xdr:rowOff>
    </xdr:from>
    <xdr:to xmlns:xdr="http://schemas.openxmlformats.org/drawingml/2006/spreadsheetDrawing">
      <xdr:col>59</xdr:col>
      <xdr:colOff>50800</xdr:colOff>
      <xdr:row>61</xdr:row>
      <xdr:rowOff>86360</xdr:rowOff>
    </xdr:to>
    <xdr:sp macro="" textlink="">
      <xdr:nvSpPr>
        <xdr:cNvPr id="331" name="正方形/長方形 330"/>
        <xdr:cNvSpPr/>
      </xdr:nvSpPr>
      <xdr:spPr>
        <a:xfrm>
          <a:off x="6215380" y="8258810"/>
          <a:ext cx="440055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9250" cy="233680"/>
    <xdr:sp macro="" textlink="">
      <xdr:nvSpPr>
        <xdr:cNvPr id="332" name="テキスト ボックス 331"/>
        <xdr:cNvSpPr txBox="1"/>
      </xdr:nvSpPr>
      <xdr:spPr>
        <a:xfrm>
          <a:off x="6177280" y="8067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86360</xdr:rowOff>
    </xdr:from>
    <xdr:to xmlns:xdr="http://schemas.openxmlformats.org/drawingml/2006/spreadsheetDrawing">
      <xdr:col>59</xdr:col>
      <xdr:colOff>50800</xdr:colOff>
      <xdr:row>61</xdr:row>
      <xdr:rowOff>86360</xdr:rowOff>
    </xdr:to>
    <xdr:cxnSp macro="">
      <xdr:nvCxnSpPr>
        <xdr:cNvPr id="333" name="直線コネクタ 332"/>
        <xdr:cNvCxnSpPr/>
      </xdr:nvCxnSpPr>
      <xdr:spPr>
        <a:xfrm>
          <a:off x="6215380" y="105473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146050</xdr:rowOff>
    </xdr:from>
    <xdr:to xmlns:xdr="http://schemas.openxmlformats.org/drawingml/2006/spreadsheetDrawing">
      <xdr:col>59</xdr:col>
      <xdr:colOff>50800</xdr:colOff>
      <xdr:row>58</xdr:row>
      <xdr:rowOff>146050</xdr:rowOff>
    </xdr:to>
    <xdr:cxnSp macro="">
      <xdr:nvCxnSpPr>
        <xdr:cNvPr id="334" name="直線コネクタ 333"/>
        <xdr:cNvCxnSpPr/>
      </xdr:nvCxnSpPr>
      <xdr:spPr>
        <a:xfrm>
          <a:off x="6215380" y="100926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48285" cy="271145"/>
    <xdr:sp macro="" textlink="">
      <xdr:nvSpPr>
        <xdr:cNvPr id="335" name="テキスト ボックス 334"/>
        <xdr:cNvSpPr txBox="1"/>
      </xdr:nvSpPr>
      <xdr:spPr>
        <a:xfrm>
          <a:off x="5977890" y="9946640"/>
          <a:ext cx="2482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26670</xdr:rowOff>
    </xdr:from>
    <xdr:to xmlns:xdr="http://schemas.openxmlformats.org/drawingml/2006/spreadsheetDrawing">
      <xdr:col>59</xdr:col>
      <xdr:colOff>50800</xdr:colOff>
      <xdr:row>56</xdr:row>
      <xdr:rowOff>26670</xdr:rowOff>
    </xdr:to>
    <xdr:cxnSp macro="">
      <xdr:nvCxnSpPr>
        <xdr:cNvPr id="336" name="直線コネクタ 335"/>
        <xdr:cNvCxnSpPr/>
      </xdr:nvCxnSpPr>
      <xdr:spPr>
        <a:xfrm>
          <a:off x="6215380" y="96304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57150</xdr:rowOff>
    </xdr:from>
    <xdr:ext cx="594995" cy="271145"/>
    <xdr:sp macro="" textlink="">
      <xdr:nvSpPr>
        <xdr:cNvPr id="337" name="テキスト ボックス 336"/>
        <xdr:cNvSpPr txBox="1"/>
      </xdr:nvSpPr>
      <xdr:spPr>
        <a:xfrm>
          <a:off x="5654040" y="94894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86360</xdr:rowOff>
    </xdr:from>
    <xdr:to xmlns:xdr="http://schemas.openxmlformats.org/drawingml/2006/spreadsheetDrawing">
      <xdr:col>59</xdr:col>
      <xdr:colOff>50800</xdr:colOff>
      <xdr:row>53</xdr:row>
      <xdr:rowOff>86360</xdr:rowOff>
    </xdr:to>
    <xdr:cxnSp macro="">
      <xdr:nvCxnSpPr>
        <xdr:cNvPr id="338" name="直線コネクタ 337"/>
        <xdr:cNvCxnSpPr/>
      </xdr:nvCxnSpPr>
      <xdr:spPr>
        <a:xfrm>
          <a:off x="6215380" y="9175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116840</xdr:rowOff>
    </xdr:from>
    <xdr:ext cx="594995" cy="271145"/>
    <xdr:sp macro="" textlink="">
      <xdr:nvSpPr>
        <xdr:cNvPr id="339" name="テキスト ボックス 338"/>
        <xdr:cNvSpPr txBox="1"/>
      </xdr:nvSpPr>
      <xdr:spPr>
        <a:xfrm>
          <a:off x="5654040" y="903478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146050</xdr:rowOff>
    </xdr:from>
    <xdr:to xmlns:xdr="http://schemas.openxmlformats.org/drawingml/2006/spreadsheetDrawing">
      <xdr:col>59</xdr:col>
      <xdr:colOff>50800</xdr:colOff>
      <xdr:row>50</xdr:row>
      <xdr:rowOff>146050</xdr:rowOff>
    </xdr:to>
    <xdr:cxnSp macro="">
      <xdr:nvCxnSpPr>
        <xdr:cNvPr id="340" name="直線コネクタ 339"/>
        <xdr:cNvCxnSpPr/>
      </xdr:nvCxnSpPr>
      <xdr:spPr>
        <a:xfrm>
          <a:off x="6215380" y="87210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171450</xdr:rowOff>
    </xdr:from>
    <xdr:ext cx="594995" cy="271145"/>
    <xdr:sp macro="" textlink="">
      <xdr:nvSpPr>
        <xdr:cNvPr id="341" name="テキスト ボックス 340"/>
        <xdr:cNvSpPr txBox="1"/>
      </xdr:nvSpPr>
      <xdr:spPr>
        <a:xfrm>
          <a:off x="5654040" y="85750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26670</xdr:rowOff>
    </xdr:from>
    <xdr:to xmlns:xdr="http://schemas.openxmlformats.org/drawingml/2006/spreadsheetDrawing">
      <xdr:col>59</xdr:col>
      <xdr:colOff>50800</xdr:colOff>
      <xdr:row>48</xdr:row>
      <xdr:rowOff>26670</xdr:rowOff>
    </xdr:to>
    <xdr:cxnSp macro="">
      <xdr:nvCxnSpPr>
        <xdr:cNvPr id="342" name="直線コネクタ 341"/>
        <xdr:cNvCxnSpPr/>
      </xdr:nvCxnSpPr>
      <xdr:spPr>
        <a:xfrm>
          <a:off x="6215380" y="82588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57150</xdr:rowOff>
    </xdr:from>
    <xdr:ext cx="594995" cy="271145"/>
    <xdr:sp macro="" textlink="">
      <xdr:nvSpPr>
        <xdr:cNvPr id="343" name="テキスト ボックス 342"/>
        <xdr:cNvSpPr txBox="1"/>
      </xdr:nvSpPr>
      <xdr:spPr>
        <a:xfrm>
          <a:off x="5654040" y="8117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26670</xdr:rowOff>
    </xdr:from>
    <xdr:to xmlns:xdr="http://schemas.openxmlformats.org/drawingml/2006/spreadsheetDrawing">
      <xdr:col>59</xdr:col>
      <xdr:colOff>50800</xdr:colOff>
      <xdr:row>61</xdr:row>
      <xdr:rowOff>86360</xdr:rowOff>
    </xdr:to>
    <xdr:sp macro="" textlink="">
      <xdr:nvSpPr>
        <xdr:cNvPr id="344" name="農林水産業費グラフ枠"/>
        <xdr:cNvSpPr/>
      </xdr:nvSpPr>
      <xdr:spPr>
        <a:xfrm>
          <a:off x="6215380" y="8258810"/>
          <a:ext cx="440055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52</xdr:row>
      <xdr:rowOff>43815</xdr:rowOff>
    </xdr:from>
    <xdr:to xmlns:xdr="http://schemas.openxmlformats.org/drawingml/2006/spreadsheetDrawing">
      <xdr:col>54</xdr:col>
      <xdr:colOff>179070</xdr:colOff>
      <xdr:row>58</xdr:row>
      <xdr:rowOff>40640</xdr:rowOff>
    </xdr:to>
    <xdr:cxnSp macro="">
      <xdr:nvCxnSpPr>
        <xdr:cNvPr id="345" name="直線コネクタ 344"/>
        <xdr:cNvCxnSpPr/>
      </xdr:nvCxnSpPr>
      <xdr:spPr>
        <a:xfrm flipV="1">
          <a:off x="9848850" y="8961755"/>
          <a:ext cx="0" cy="1025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44450</xdr:rowOff>
    </xdr:from>
    <xdr:ext cx="532765" cy="270510"/>
    <xdr:sp macro="" textlink="">
      <xdr:nvSpPr>
        <xdr:cNvPr id="346" name="農林水産業費最小値テキスト"/>
        <xdr:cNvSpPr txBox="1"/>
      </xdr:nvSpPr>
      <xdr:spPr>
        <a:xfrm>
          <a:off x="9899650" y="9991090"/>
          <a:ext cx="53276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40640</xdr:rowOff>
    </xdr:from>
    <xdr:to xmlns:xdr="http://schemas.openxmlformats.org/drawingml/2006/spreadsheetDrawing">
      <xdr:col>55</xdr:col>
      <xdr:colOff>88900</xdr:colOff>
      <xdr:row>58</xdr:row>
      <xdr:rowOff>40640</xdr:rowOff>
    </xdr:to>
    <xdr:cxnSp macro="">
      <xdr:nvCxnSpPr>
        <xdr:cNvPr id="347" name="直線コネクタ 346"/>
        <xdr:cNvCxnSpPr/>
      </xdr:nvCxnSpPr>
      <xdr:spPr>
        <a:xfrm>
          <a:off x="9771380" y="99872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167640</xdr:rowOff>
    </xdr:from>
    <xdr:ext cx="596900" cy="267970"/>
    <xdr:sp macro="" textlink="">
      <xdr:nvSpPr>
        <xdr:cNvPr id="348" name="農林水産業費最大値テキスト"/>
        <xdr:cNvSpPr txBox="1"/>
      </xdr:nvSpPr>
      <xdr:spPr>
        <a:xfrm>
          <a:off x="9899650" y="8742680"/>
          <a:ext cx="596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246,348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43815</xdr:rowOff>
    </xdr:from>
    <xdr:to xmlns:xdr="http://schemas.openxmlformats.org/drawingml/2006/spreadsheetDrawing">
      <xdr:col>55</xdr:col>
      <xdr:colOff>88900</xdr:colOff>
      <xdr:row>52</xdr:row>
      <xdr:rowOff>43815</xdr:rowOff>
    </xdr:to>
    <xdr:cxnSp macro="">
      <xdr:nvCxnSpPr>
        <xdr:cNvPr id="349" name="直線コネクタ 348"/>
        <xdr:cNvCxnSpPr/>
      </xdr:nvCxnSpPr>
      <xdr:spPr>
        <a:xfrm>
          <a:off x="9771380" y="89617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40640</xdr:rowOff>
    </xdr:from>
    <xdr:to xmlns:xdr="http://schemas.openxmlformats.org/drawingml/2006/spreadsheetDrawing">
      <xdr:col>55</xdr:col>
      <xdr:colOff>0</xdr:colOff>
      <xdr:row>58</xdr:row>
      <xdr:rowOff>47625</xdr:rowOff>
    </xdr:to>
    <xdr:cxnSp macro="">
      <xdr:nvCxnSpPr>
        <xdr:cNvPr id="350" name="直線コネクタ 349"/>
        <xdr:cNvCxnSpPr/>
      </xdr:nvCxnSpPr>
      <xdr:spPr>
        <a:xfrm flipV="1">
          <a:off x="9067800" y="9987280"/>
          <a:ext cx="7810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136525</xdr:rowOff>
    </xdr:from>
    <xdr:ext cx="532765" cy="269875"/>
    <xdr:sp macro="" textlink="">
      <xdr:nvSpPr>
        <xdr:cNvPr id="351" name="農林水産業費平均値テキスト"/>
        <xdr:cNvSpPr txBox="1"/>
      </xdr:nvSpPr>
      <xdr:spPr>
        <a:xfrm>
          <a:off x="9899650" y="9568815"/>
          <a:ext cx="532765" cy="269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112395</xdr:rowOff>
    </xdr:from>
    <xdr:to xmlns:xdr="http://schemas.openxmlformats.org/drawingml/2006/spreadsheetDrawing">
      <xdr:col>55</xdr:col>
      <xdr:colOff>50800</xdr:colOff>
      <xdr:row>57</xdr:row>
      <xdr:rowOff>38735</xdr:rowOff>
    </xdr:to>
    <xdr:sp macro="" textlink="">
      <xdr:nvSpPr>
        <xdr:cNvPr id="352" name="フローチャート: 判断 351"/>
        <xdr:cNvSpPr/>
      </xdr:nvSpPr>
      <xdr:spPr>
        <a:xfrm>
          <a:off x="9809480" y="971613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47625</xdr:rowOff>
    </xdr:from>
    <xdr:to xmlns:xdr="http://schemas.openxmlformats.org/drawingml/2006/spreadsheetDrawing">
      <xdr:col>50</xdr:col>
      <xdr:colOff>114300</xdr:colOff>
      <xdr:row>58</xdr:row>
      <xdr:rowOff>66040</xdr:rowOff>
    </xdr:to>
    <xdr:cxnSp macro="">
      <xdr:nvCxnSpPr>
        <xdr:cNvPr id="353" name="直線コネクタ 352"/>
        <xdr:cNvCxnSpPr/>
      </xdr:nvCxnSpPr>
      <xdr:spPr>
        <a:xfrm flipV="1">
          <a:off x="8235950" y="9994265"/>
          <a:ext cx="8318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114935</xdr:rowOff>
    </xdr:from>
    <xdr:to xmlns:xdr="http://schemas.openxmlformats.org/drawingml/2006/spreadsheetDrawing">
      <xdr:col>50</xdr:col>
      <xdr:colOff>165100</xdr:colOff>
      <xdr:row>57</xdr:row>
      <xdr:rowOff>41910</xdr:rowOff>
    </xdr:to>
    <xdr:sp macro="" textlink="">
      <xdr:nvSpPr>
        <xdr:cNvPr id="354" name="フローチャート: 判断 353"/>
        <xdr:cNvSpPr/>
      </xdr:nvSpPr>
      <xdr:spPr>
        <a:xfrm>
          <a:off x="9017000" y="97186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59055</xdr:rowOff>
    </xdr:from>
    <xdr:ext cx="532130" cy="271145"/>
    <xdr:sp macro="" textlink="">
      <xdr:nvSpPr>
        <xdr:cNvPr id="355" name="テキスト ボックス 354"/>
        <xdr:cNvSpPr txBox="1"/>
      </xdr:nvSpPr>
      <xdr:spPr>
        <a:xfrm>
          <a:off x="8811895" y="9491345"/>
          <a:ext cx="5321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58420</xdr:rowOff>
    </xdr:from>
    <xdr:to xmlns:xdr="http://schemas.openxmlformats.org/drawingml/2006/spreadsheetDrawing">
      <xdr:col>45</xdr:col>
      <xdr:colOff>177800</xdr:colOff>
      <xdr:row>58</xdr:row>
      <xdr:rowOff>66040</xdr:rowOff>
    </xdr:to>
    <xdr:cxnSp macro="">
      <xdr:nvCxnSpPr>
        <xdr:cNvPr id="356" name="直線コネクタ 355"/>
        <xdr:cNvCxnSpPr/>
      </xdr:nvCxnSpPr>
      <xdr:spPr>
        <a:xfrm>
          <a:off x="7392670" y="10005060"/>
          <a:ext cx="8432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167005</xdr:rowOff>
    </xdr:from>
    <xdr:to xmlns:xdr="http://schemas.openxmlformats.org/drawingml/2006/spreadsheetDrawing">
      <xdr:col>46</xdr:col>
      <xdr:colOff>38100</xdr:colOff>
      <xdr:row>57</xdr:row>
      <xdr:rowOff>93345</xdr:rowOff>
    </xdr:to>
    <xdr:sp macro="" textlink="">
      <xdr:nvSpPr>
        <xdr:cNvPr id="357" name="フローチャート: 判断 356"/>
        <xdr:cNvSpPr/>
      </xdr:nvSpPr>
      <xdr:spPr>
        <a:xfrm>
          <a:off x="8185150" y="977074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111125</xdr:rowOff>
    </xdr:from>
    <xdr:ext cx="534035" cy="267970"/>
    <xdr:sp macro="" textlink="">
      <xdr:nvSpPr>
        <xdr:cNvPr id="358" name="テキスト ボックス 357"/>
        <xdr:cNvSpPr txBox="1"/>
      </xdr:nvSpPr>
      <xdr:spPr>
        <a:xfrm>
          <a:off x="7980045" y="9543415"/>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58420</xdr:rowOff>
    </xdr:from>
    <xdr:to xmlns:xdr="http://schemas.openxmlformats.org/drawingml/2006/spreadsheetDrawing">
      <xdr:col>41</xdr:col>
      <xdr:colOff>50800</xdr:colOff>
      <xdr:row>58</xdr:row>
      <xdr:rowOff>66040</xdr:rowOff>
    </xdr:to>
    <xdr:cxnSp macro="">
      <xdr:nvCxnSpPr>
        <xdr:cNvPr id="359" name="直線コネクタ 358"/>
        <xdr:cNvCxnSpPr/>
      </xdr:nvCxnSpPr>
      <xdr:spPr>
        <a:xfrm flipV="1">
          <a:off x="6560820" y="10005060"/>
          <a:ext cx="8318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155575</xdr:rowOff>
    </xdr:from>
    <xdr:to xmlns:xdr="http://schemas.openxmlformats.org/drawingml/2006/spreadsheetDrawing">
      <xdr:col>41</xdr:col>
      <xdr:colOff>101600</xdr:colOff>
      <xdr:row>57</xdr:row>
      <xdr:rowOff>82550</xdr:rowOff>
    </xdr:to>
    <xdr:sp macro="" textlink="">
      <xdr:nvSpPr>
        <xdr:cNvPr id="360" name="フローチャート: 判断 359"/>
        <xdr:cNvSpPr/>
      </xdr:nvSpPr>
      <xdr:spPr>
        <a:xfrm>
          <a:off x="7341870" y="97593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99695</xdr:rowOff>
    </xdr:from>
    <xdr:ext cx="534035" cy="268605"/>
    <xdr:sp macro="" textlink="">
      <xdr:nvSpPr>
        <xdr:cNvPr id="361" name="テキスト ボックス 360"/>
        <xdr:cNvSpPr txBox="1"/>
      </xdr:nvSpPr>
      <xdr:spPr>
        <a:xfrm>
          <a:off x="7148195" y="9531985"/>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171450</xdr:rowOff>
    </xdr:from>
    <xdr:to xmlns:xdr="http://schemas.openxmlformats.org/drawingml/2006/spreadsheetDrawing">
      <xdr:col>36</xdr:col>
      <xdr:colOff>165100</xdr:colOff>
      <xdr:row>57</xdr:row>
      <xdr:rowOff>106045</xdr:rowOff>
    </xdr:to>
    <xdr:sp macro="" textlink="">
      <xdr:nvSpPr>
        <xdr:cNvPr id="362" name="フローチャート: 判断 361"/>
        <xdr:cNvSpPr/>
      </xdr:nvSpPr>
      <xdr:spPr>
        <a:xfrm>
          <a:off x="6510020" y="977519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123825</xdr:rowOff>
    </xdr:from>
    <xdr:ext cx="532130" cy="271145"/>
    <xdr:sp macro="" textlink="">
      <xdr:nvSpPr>
        <xdr:cNvPr id="363" name="テキスト ボックス 362"/>
        <xdr:cNvSpPr txBox="1"/>
      </xdr:nvSpPr>
      <xdr:spPr>
        <a:xfrm>
          <a:off x="6304915" y="9556115"/>
          <a:ext cx="5321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83820</xdr:rowOff>
    </xdr:from>
    <xdr:ext cx="762000" cy="271145"/>
    <xdr:sp macro="" textlink="">
      <xdr:nvSpPr>
        <xdr:cNvPr id="364" name="テキスト ボックス 363"/>
        <xdr:cNvSpPr txBox="1"/>
      </xdr:nvSpPr>
      <xdr:spPr>
        <a:xfrm>
          <a:off x="966978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83820</xdr:rowOff>
    </xdr:from>
    <xdr:ext cx="762000" cy="271145"/>
    <xdr:sp macro="" textlink="">
      <xdr:nvSpPr>
        <xdr:cNvPr id="365" name="テキスト ボックス 364"/>
        <xdr:cNvSpPr txBox="1"/>
      </xdr:nvSpPr>
      <xdr:spPr>
        <a:xfrm>
          <a:off x="888873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83820</xdr:rowOff>
    </xdr:from>
    <xdr:ext cx="762000" cy="271145"/>
    <xdr:sp macro="" textlink="">
      <xdr:nvSpPr>
        <xdr:cNvPr id="366" name="テキスト ボックス 365"/>
        <xdr:cNvSpPr txBox="1"/>
      </xdr:nvSpPr>
      <xdr:spPr>
        <a:xfrm>
          <a:off x="805688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83820</xdr:rowOff>
    </xdr:from>
    <xdr:ext cx="760095" cy="271145"/>
    <xdr:sp macro="" textlink="">
      <xdr:nvSpPr>
        <xdr:cNvPr id="367" name="テキスト ボックス 366"/>
        <xdr:cNvSpPr txBox="1"/>
      </xdr:nvSpPr>
      <xdr:spPr>
        <a:xfrm>
          <a:off x="7213600" y="10544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83820</xdr:rowOff>
    </xdr:from>
    <xdr:ext cx="762000" cy="271145"/>
    <xdr:sp macro="" textlink="">
      <xdr:nvSpPr>
        <xdr:cNvPr id="368" name="テキスト ボックス 367"/>
        <xdr:cNvSpPr txBox="1"/>
      </xdr:nvSpPr>
      <xdr:spPr>
        <a:xfrm>
          <a:off x="638175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167005</xdr:rowOff>
    </xdr:from>
    <xdr:to xmlns:xdr="http://schemas.openxmlformats.org/drawingml/2006/spreadsheetDrawing">
      <xdr:col>55</xdr:col>
      <xdr:colOff>50800</xdr:colOff>
      <xdr:row>58</xdr:row>
      <xdr:rowOff>93345</xdr:rowOff>
    </xdr:to>
    <xdr:sp macro="" textlink="">
      <xdr:nvSpPr>
        <xdr:cNvPr id="369" name="楕円 368"/>
        <xdr:cNvSpPr/>
      </xdr:nvSpPr>
      <xdr:spPr>
        <a:xfrm>
          <a:off x="9809480" y="994219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78105</xdr:rowOff>
    </xdr:from>
    <xdr:ext cx="532765" cy="271145"/>
    <xdr:sp macro="" textlink="">
      <xdr:nvSpPr>
        <xdr:cNvPr id="370" name="農林水産業費該当値テキスト"/>
        <xdr:cNvSpPr txBox="1"/>
      </xdr:nvSpPr>
      <xdr:spPr>
        <a:xfrm>
          <a:off x="9899650" y="9853295"/>
          <a:ext cx="5327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171450</xdr:rowOff>
    </xdr:from>
    <xdr:to xmlns:xdr="http://schemas.openxmlformats.org/drawingml/2006/spreadsheetDrawing">
      <xdr:col>50</xdr:col>
      <xdr:colOff>165100</xdr:colOff>
      <xdr:row>58</xdr:row>
      <xdr:rowOff>100965</xdr:rowOff>
    </xdr:to>
    <xdr:sp macro="" textlink="">
      <xdr:nvSpPr>
        <xdr:cNvPr id="371" name="楕円 370"/>
        <xdr:cNvSpPr/>
      </xdr:nvSpPr>
      <xdr:spPr>
        <a:xfrm>
          <a:off x="9017000" y="9946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91440</xdr:rowOff>
    </xdr:from>
    <xdr:ext cx="532130" cy="271145"/>
    <xdr:sp macro="" textlink="">
      <xdr:nvSpPr>
        <xdr:cNvPr id="372" name="テキスト ボックス 371"/>
        <xdr:cNvSpPr txBox="1"/>
      </xdr:nvSpPr>
      <xdr:spPr>
        <a:xfrm>
          <a:off x="8811895" y="10038080"/>
          <a:ext cx="5321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12700</xdr:rowOff>
    </xdr:from>
    <xdr:to xmlns:xdr="http://schemas.openxmlformats.org/drawingml/2006/spreadsheetDrawing">
      <xdr:col>46</xdr:col>
      <xdr:colOff>38100</xdr:colOff>
      <xdr:row>58</xdr:row>
      <xdr:rowOff>118745</xdr:rowOff>
    </xdr:to>
    <xdr:sp macro="" textlink="">
      <xdr:nvSpPr>
        <xdr:cNvPr id="373" name="楕円 372"/>
        <xdr:cNvSpPr/>
      </xdr:nvSpPr>
      <xdr:spPr>
        <a:xfrm>
          <a:off x="8185150" y="9959340"/>
          <a:ext cx="9017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109855</xdr:rowOff>
    </xdr:from>
    <xdr:ext cx="534035" cy="267970"/>
    <xdr:sp macro="" textlink="">
      <xdr:nvSpPr>
        <xdr:cNvPr id="374" name="テキスト ボックス 373"/>
        <xdr:cNvSpPr txBox="1"/>
      </xdr:nvSpPr>
      <xdr:spPr>
        <a:xfrm>
          <a:off x="7980045" y="10056495"/>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5080</xdr:rowOff>
    </xdr:from>
    <xdr:to xmlns:xdr="http://schemas.openxmlformats.org/drawingml/2006/spreadsheetDrawing">
      <xdr:col>41</xdr:col>
      <xdr:colOff>101600</xdr:colOff>
      <xdr:row>58</xdr:row>
      <xdr:rowOff>111760</xdr:rowOff>
    </xdr:to>
    <xdr:sp macro="" textlink="">
      <xdr:nvSpPr>
        <xdr:cNvPr id="375" name="楕円 374"/>
        <xdr:cNvSpPr/>
      </xdr:nvSpPr>
      <xdr:spPr>
        <a:xfrm>
          <a:off x="7341870" y="995172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102235</xdr:rowOff>
    </xdr:from>
    <xdr:ext cx="534035" cy="269875"/>
    <xdr:sp macro="" textlink="">
      <xdr:nvSpPr>
        <xdr:cNvPr id="376" name="テキスト ボックス 375"/>
        <xdr:cNvSpPr txBox="1"/>
      </xdr:nvSpPr>
      <xdr:spPr>
        <a:xfrm>
          <a:off x="7148195" y="10048875"/>
          <a:ext cx="53403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12700</xdr:rowOff>
    </xdr:from>
    <xdr:to xmlns:xdr="http://schemas.openxmlformats.org/drawingml/2006/spreadsheetDrawing">
      <xdr:col>36</xdr:col>
      <xdr:colOff>165100</xdr:colOff>
      <xdr:row>58</xdr:row>
      <xdr:rowOff>118745</xdr:rowOff>
    </xdr:to>
    <xdr:sp macro="" textlink="">
      <xdr:nvSpPr>
        <xdr:cNvPr id="377" name="楕円 376"/>
        <xdr:cNvSpPr/>
      </xdr:nvSpPr>
      <xdr:spPr>
        <a:xfrm>
          <a:off x="6510020" y="995934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109855</xdr:rowOff>
    </xdr:from>
    <xdr:ext cx="532130" cy="267970"/>
    <xdr:sp macro="" textlink="">
      <xdr:nvSpPr>
        <xdr:cNvPr id="378" name="テキスト ボックス 377"/>
        <xdr:cNvSpPr txBox="1"/>
      </xdr:nvSpPr>
      <xdr:spPr>
        <a:xfrm>
          <a:off x="6304915" y="10056495"/>
          <a:ext cx="5321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59690</xdr:rowOff>
    </xdr:from>
    <xdr:to xmlns:xdr="http://schemas.openxmlformats.org/drawingml/2006/spreadsheetDrawing">
      <xdr:col>59</xdr:col>
      <xdr:colOff>50800</xdr:colOff>
      <xdr:row>65</xdr:row>
      <xdr:rowOff>33020</xdr:rowOff>
    </xdr:to>
    <xdr:sp macro="" textlink="">
      <xdr:nvSpPr>
        <xdr:cNvPr id="379" name="正方形/長方形 378"/>
        <xdr:cNvSpPr/>
      </xdr:nvSpPr>
      <xdr:spPr>
        <a:xfrm>
          <a:off x="6215380" y="10863580"/>
          <a:ext cx="440055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59690</xdr:rowOff>
    </xdr:from>
    <xdr:to xmlns:xdr="http://schemas.openxmlformats.org/drawingml/2006/spreadsheetDrawing">
      <xdr:col>43</xdr:col>
      <xdr:colOff>63500</xdr:colOff>
      <xdr:row>66</xdr:row>
      <xdr:rowOff>146050</xdr:rowOff>
    </xdr:to>
    <xdr:sp macro="" textlink="">
      <xdr:nvSpPr>
        <xdr:cNvPr id="380" name="正方形/長方形 379"/>
        <xdr:cNvSpPr/>
      </xdr:nvSpPr>
      <xdr:spPr>
        <a:xfrm>
          <a:off x="633095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92710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33095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59690</xdr:rowOff>
    </xdr:from>
    <xdr:to xmlns:xdr="http://schemas.openxmlformats.org/drawingml/2006/spreadsheetDrawing">
      <xdr:col>48</xdr:col>
      <xdr:colOff>127000</xdr:colOff>
      <xdr:row>66</xdr:row>
      <xdr:rowOff>146050</xdr:rowOff>
    </xdr:to>
    <xdr:sp macro="" textlink="">
      <xdr:nvSpPr>
        <xdr:cNvPr id="382" name="正方形/長方形 381"/>
        <xdr:cNvSpPr/>
      </xdr:nvSpPr>
      <xdr:spPr>
        <a:xfrm>
          <a:off x="728980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92710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28980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59690</xdr:rowOff>
    </xdr:from>
    <xdr:to xmlns:xdr="http://schemas.openxmlformats.org/drawingml/2006/spreadsheetDrawing">
      <xdr:col>54</xdr:col>
      <xdr:colOff>127000</xdr:colOff>
      <xdr:row>66</xdr:row>
      <xdr:rowOff>146050</xdr:rowOff>
    </xdr:to>
    <xdr:sp macro="" textlink="">
      <xdr:nvSpPr>
        <xdr:cNvPr id="384" name="正方形/長方形 383"/>
        <xdr:cNvSpPr/>
      </xdr:nvSpPr>
      <xdr:spPr>
        <a:xfrm>
          <a:off x="836422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92710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36422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26670</xdr:rowOff>
    </xdr:from>
    <xdr:to xmlns:xdr="http://schemas.openxmlformats.org/drawingml/2006/spreadsheetDrawing">
      <xdr:col>59</xdr:col>
      <xdr:colOff>50800</xdr:colOff>
      <xdr:row>81</xdr:row>
      <xdr:rowOff>86360</xdr:rowOff>
    </xdr:to>
    <xdr:sp macro="" textlink="">
      <xdr:nvSpPr>
        <xdr:cNvPr id="386" name="正方形/長方形 385"/>
        <xdr:cNvSpPr/>
      </xdr:nvSpPr>
      <xdr:spPr>
        <a:xfrm>
          <a:off x="6215380" y="11687810"/>
          <a:ext cx="440055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9250" cy="233680"/>
    <xdr:sp macro="" textlink="">
      <xdr:nvSpPr>
        <xdr:cNvPr id="387" name="テキスト ボックス 386"/>
        <xdr:cNvSpPr txBox="1"/>
      </xdr:nvSpPr>
      <xdr:spPr>
        <a:xfrm>
          <a:off x="6177280" y="11496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88" name="直線コネクタ 387"/>
        <xdr:cNvCxnSpPr/>
      </xdr:nvCxnSpPr>
      <xdr:spPr>
        <a:xfrm>
          <a:off x="6215380" y="139763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46355</xdr:rowOff>
    </xdr:from>
    <xdr:to xmlns:xdr="http://schemas.openxmlformats.org/drawingml/2006/spreadsheetDrawing">
      <xdr:col>59</xdr:col>
      <xdr:colOff>50800</xdr:colOff>
      <xdr:row>79</xdr:row>
      <xdr:rowOff>46355</xdr:rowOff>
    </xdr:to>
    <xdr:cxnSp macro="">
      <xdr:nvCxnSpPr>
        <xdr:cNvPr id="389" name="直線コネクタ 388"/>
        <xdr:cNvCxnSpPr/>
      </xdr:nvCxnSpPr>
      <xdr:spPr>
        <a:xfrm>
          <a:off x="6215380" y="1359344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77470</xdr:rowOff>
    </xdr:from>
    <xdr:ext cx="248285" cy="268605"/>
    <xdr:sp macro="" textlink="">
      <xdr:nvSpPr>
        <xdr:cNvPr id="390" name="テキスト ボックス 389"/>
        <xdr:cNvSpPr txBox="1"/>
      </xdr:nvSpPr>
      <xdr:spPr>
        <a:xfrm>
          <a:off x="5977890" y="13453110"/>
          <a:ext cx="248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91" name="直線コネクタ 390"/>
        <xdr:cNvCxnSpPr/>
      </xdr:nvCxnSpPr>
      <xdr:spPr>
        <a:xfrm>
          <a:off x="6215380" y="1321117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36830</xdr:rowOff>
    </xdr:from>
    <xdr:ext cx="594995" cy="271145"/>
    <xdr:sp macro="" textlink="">
      <xdr:nvSpPr>
        <xdr:cNvPr id="392" name="テキスト ボックス 391"/>
        <xdr:cNvSpPr txBox="1"/>
      </xdr:nvSpPr>
      <xdr:spPr>
        <a:xfrm>
          <a:off x="5654040" y="1306957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146050</xdr:rowOff>
    </xdr:from>
    <xdr:to xmlns:xdr="http://schemas.openxmlformats.org/drawingml/2006/spreadsheetDrawing">
      <xdr:col>59</xdr:col>
      <xdr:colOff>50800</xdr:colOff>
      <xdr:row>74</xdr:row>
      <xdr:rowOff>146050</xdr:rowOff>
    </xdr:to>
    <xdr:cxnSp macro="">
      <xdr:nvCxnSpPr>
        <xdr:cNvPr id="393" name="直線コネクタ 392"/>
        <xdr:cNvCxnSpPr/>
      </xdr:nvCxnSpPr>
      <xdr:spPr>
        <a:xfrm>
          <a:off x="6215380" y="1283589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94995" cy="271145"/>
    <xdr:sp macro="" textlink="">
      <xdr:nvSpPr>
        <xdr:cNvPr id="394" name="テキスト ボックス 393"/>
        <xdr:cNvSpPr txBox="1"/>
      </xdr:nvSpPr>
      <xdr:spPr>
        <a:xfrm>
          <a:off x="5654040" y="12689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106045</xdr:rowOff>
    </xdr:from>
    <xdr:to xmlns:xdr="http://schemas.openxmlformats.org/drawingml/2006/spreadsheetDrawing">
      <xdr:col>59</xdr:col>
      <xdr:colOff>50800</xdr:colOff>
      <xdr:row>72</xdr:row>
      <xdr:rowOff>106045</xdr:rowOff>
    </xdr:to>
    <xdr:cxnSp macro="">
      <xdr:nvCxnSpPr>
        <xdr:cNvPr id="395" name="直線コネクタ 394"/>
        <xdr:cNvCxnSpPr/>
      </xdr:nvCxnSpPr>
      <xdr:spPr>
        <a:xfrm>
          <a:off x="6215380" y="1245298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137160</xdr:rowOff>
    </xdr:from>
    <xdr:ext cx="594995" cy="271145"/>
    <xdr:sp macro="" textlink="">
      <xdr:nvSpPr>
        <xdr:cNvPr id="396" name="テキスト ボックス 395"/>
        <xdr:cNvSpPr txBox="1"/>
      </xdr:nvSpPr>
      <xdr:spPr>
        <a:xfrm>
          <a:off x="5654040" y="1231265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66675</xdr:rowOff>
    </xdr:from>
    <xdr:to xmlns:xdr="http://schemas.openxmlformats.org/drawingml/2006/spreadsheetDrawing">
      <xdr:col>59</xdr:col>
      <xdr:colOff>50800</xdr:colOff>
      <xdr:row>70</xdr:row>
      <xdr:rowOff>66675</xdr:rowOff>
    </xdr:to>
    <xdr:cxnSp macro="">
      <xdr:nvCxnSpPr>
        <xdr:cNvPr id="397" name="直線コネクタ 396"/>
        <xdr:cNvCxnSpPr/>
      </xdr:nvCxnSpPr>
      <xdr:spPr>
        <a:xfrm>
          <a:off x="6215380" y="120707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96520</xdr:rowOff>
    </xdr:from>
    <xdr:ext cx="594995" cy="271145"/>
    <xdr:sp macro="" textlink="">
      <xdr:nvSpPr>
        <xdr:cNvPr id="398" name="テキスト ボックス 397"/>
        <xdr:cNvSpPr txBox="1"/>
      </xdr:nvSpPr>
      <xdr:spPr>
        <a:xfrm>
          <a:off x="5654040" y="1192911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26670</xdr:rowOff>
    </xdr:from>
    <xdr:to xmlns:xdr="http://schemas.openxmlformats.org/drawingml/2006/spreadsheetDrawing">
      <xdr:col>59</xdr:col>
      <xdr:colOff>50800</xdr:colOff>
      <xdr:row>68</xdr:row>
      <xdr:rowOff>26670</xdr:rowOff>
    </xdr:to>
    <xdr:cxnSp macro="">
      <xdr:nvCxnSpPr>
        <xdr:cNvPr id="399" name="直線コネクタ 398"/>
        <xdr:cNvCxnSpPr/>
      </xdr:nvCxnSpPr>
      <xdr:spPr>
        <a:xfrm>
          <a:off x="6215380" y="116878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57150</xdr:rowOff>
    </xdr:from>
    <xdr:ext cx="685165" cy="271145"/>
    <xdr:sp macro="" textlink="">
      <xdr:nvSpPr>
        <xdr:cNvPr id="400" name="テキスト ボックス 399"/>
        <xdr:cNvSpPr txBox="1"/>
      </xdr:nvSpPr>
      <xdr:spPr>
        <a:xfrm>
          <a:off x="5563870" y="11546840"/>
          <a:ext cx="68516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26670</xdr:rowOff>
    </xdr:from>
    <xdr:to xmlns:xdr="http://schemas.openxmlformats.org/drawingml/2006/spreadsheetDrawing">
      <xdr:col>59</xdr:col>
      <xdr:colOff>50800</xdr:colOff>
      <xdr:row>81</xdr:row>
      <xdr:rowOff>86360</xdr:rowOff>
    </xdr:to>
    <xdr:sp macro="" textlink="">
      <xdr:nvSpPr>
        <xdr:cNvPr id="401" name="商工費グラフ枠"/>
        <xdr:cNvSpPr/>
      </xdr:nvSpPr>
      <xdr:spPr>
        <a:xfrm>
          <a:off x="6215380" y="11687810"/>
          <a:ext cx="440055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71</xdr:row>
      <xdr:rowOff>99695</xdr:rowOff>
    </xdr:from>
    <xdr:to xmlns:xdr="http://schemas.openxmlformats.org/drawingml/2006/spreadsheetDrawing">
      <xdr:col>54</xdr:col>
      <xdr:colOff>179070</xdr:colOff>
      <xdr:row>79</xdr:row>
      <xdr:rowOff>42545</xdr:rowOff>
    </xdr:to>
    <xdr:cxnSp macro="">
      <xdr:nvCxnSpPr>
        <xdr:cNvPr id="402" name="直線コネクタ 401"/>
        <xdr:cNvCxnSpPr/>
      </xdr:nvCxnSpPr>
      <xdr:spPr>
        <a:xfrm flipV="1">
          <a:off x="9848850" y="1227518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46355</xdr:rowOff>
    </xdr:from>
    <xdr:ext cx="467995" cy="270510"/>
    <xdr:sp macro="" textlink="">
      <xdr:nvSpPr>
        <xdr:cNvPr id="403" name="商工費最小値テキスト"/>
        <xdr:cNvSpPr txBox="1"/>
      </xdr:nvSpPr>
      <xdr:spPr>
        <a:xfrm>
          <a:off x="9899650" y="13593445"/>
          <a:ext cx="4679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404" name="直線コネクタ 403"/>
        <xdr:cNvCxnSpPr/>
      </xdr:nvCxnSpPr>
      <xdr:spPr>
        <a:xfrm>
          <a:off x="9771380" y="1358963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43815</xdr:rowOff>
    </xdr:from>
    <xdr:ext cx="596900" cy="271145"/>
    <xdr:sp macro="" textlink="">
      <xdr:nvSpPr>
        <xdr:cNvPr id="405" name="商工費最大値テキスト"/>
        <xdr:cNvSpPr txBox="1"/>
      </xdr:nvSpPr>
      <xdr:spPr>
        <a:xfrm>
          <a:off x="9899650" y="12047855"/>
          <a:ext cx="5969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693,494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99695</xdr:rowOff>
    </xdr:from>
    <xdr:to xmlns:xdr="http://schemas.openxmlformats.org/drawingml/2006/spreadsheetDrawing">
      <xdr:col>55</xdr:col>
      <xdr:colOff>88900</xdr:colOff>
      <xdr:row>71</xdr:row>
      <xdr:rowOff>99695</xdr:rowOff>
    </xdr:to>
    <xdr:cxnSp macro="">
      <xdr:nvCxnSpPr>
        <xdr:cNvPr id="406" name="直線コネクタ 405"/>
        <xdr:cNvCxnSpPr/>
      </xdr:nvCxnSpPr>
      <xdr:spPr>
        <a:xfrm>
          <a:off x="9771380" y="122751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26670</xdr:rowOff>
    </xdr:from>
    <xdr:to xmlns:xdr="http://schemas.openxmlformats.org/drawingml/2006/spreadsheetDrawing">
      <xdr:col>55</xdr:col>
      <xdr:colOff>0</xdr:colOff>
      <xdr:row>79</xdr:row>
      <xdr:rowOff>29845</xdr:rowOff>
    </xdr:to>
    <xdr:cxnSp macro="">
      <xdr:nvCxnSpPr>
        <xdr:cNvPr id="407" name="直線コネクタ 406"/>
        <xdr:cNvCxnSpPr/>
      </xdr:nvCxnSpPr>
      <xdr:spPr>
        <a:xfrm>
          <a:off x="9067800" y="13573760"/>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105410</xdr:rowOff>
    </xdr:from>
    <xdr:ext cx="532765" cy="270510"/>
    <xdr:sp macro="" textlink="">
      <xdr:nvSpPr>
        <xdr:cNvPr id="408" name="商工費平均値テキスト"/>
        <xdr:cNvSpPr txBox="1"/>
      </xdr:nvSpPr>
      <xdr:spPr>
        <a:xfrm>
          <a:off x="9899650" y="13309600"/>
          <a:ext cx="532765" cy="2705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81915</xdr:rowOff>
    </xdr:from>
    <xdr:to xmlns:xdr="http://schemas.openxmlformats.org/drawingml/2006/spreadsheetDrawing">
      <xdr:col>55</xdr:col>
      <xdr:colOff>50800</xdr:colOff>
      <xdr:row>79</xdr:row>
      <xdr:rowOff>8890</xdr:rowOff>
    </xdr:to>
    <xdr:sp macro="" textlink="">
      <xdr:nvSpPr>
        <xdr:cNvPr id="409" name="フローチャート: 判断 408"/>
        <xdr:cNvSpPr/>
      </xdr:nvSpPr>
      <xdr:spPr>
        <a:xfrm>
          <a:off x="9809480" y="13457555"/>
          <a:ext cx="9017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26670</xdr:rowOff>
    </xdr:from>
    <xdr:to xmlns:xdr="http://schemas.openxmlformats.org/drawingml/2006/spreadsheetDrawing">
      <xdr:col>50</xdr:col>
      <xdr:colOff>114300</xdr:colOff>
      <xdr:row>79</xdr:row>
      <xdr:rowOff>32385</xdr:rowOff>
    </xdr:to>
    <xdr:cxnSp macro="">
      <xdr:nvCxnSpPr>
        <xdr:cNvPr id="410" name="直線コネクタ 409"/>
        <xdr:cNvCxnSpPr/>
      </xdr:nvCxnSpPr>
      <xdr:spPr>
        <a:xfrm flipV="1">
          <a:off x="8235950" y="13573760"/>
          <a:ext cx="8318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112395</xdr:rowOff>
    </xdr:from>
    <xdr:to xmlns:xdr="http://schemas.openxmlformats.org/drawingml/2006/spreadsheetDrawing">
      <xdr:col>50</xdr:col>
      <xdr:colOff>165100</xdr:colOff>
      <xdr:row>79</xdr:row>
      <xdr:rowOff>38735</xdr:rowOff>
    </xdr:to>
    <xdr:sp macro="" textlink="">
      <xdr:nvSpPr>
        <xdr:cNvPr id="411" name="フローチャート: 判断 410"/>
        <xdr:cNvSpPr/>
      </xdr:nvSpPr>
      <xdr:spPr>
        <a:xfrm>
          <a:off x="9017000" y="13488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56515</xdr:rowOff>
    </xdr:from>
    <xdr:ext cx="532130" cy="269875"/>
    <xdr:sp macro="" textlink="">
      <xdr:nvSpPr>
        <xdr:cNvPr id="412" name="テキスト ボックス 411"/>
        <xdr:cNvSpPr txBox="1"/>
      </xdr:nvSpPr>
      <xdr:spPr>
        <a:xfrm>
          <a:off x="8811895" y="13260705"/>
          <a:ext cx="532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31750</xdr:rowOff>
    </xdr:from>
    <xdr:to xmlns:xdr="http://schemas.openxmlformats.org/drawingml/2006/spreadsheetDrawing">
      <xdr:col>45</xdr:col>
      <xdr:colOff>177800</xdr:colOff>
      <xdr:row>79</xdr:row>
      <xdr:rowOff>32385</xdr:rowOff>
    </xdr:to>
    <xdr:cxnSp macro="">
      <xdr:nvCxnSpPr>
        <xdr:cNvPr id="413" name="直線コネクタ 412"/>
        <xdr:cNvCxnSpPr/>
      </xdr:nvCxnSpPr>
      <xdr:spPr>
        <a:xfrm>
          <a:off x="7392670" y="13578840"/>
          <a:ext cx="8432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141605</xdr:rowOff>
    </xdr:from>
    <xdr:to xmlns:xdr="http://schemas.openxmlformats.org/drawingml/2006/spreadsheetDrawing">
      <xdr:col>46</xdr:col>
      <xdr:colOff>38100</xdr:colOff>
      <xdr:row>79</xdr:row>
      <xdr:rowOff>68580</xdr:rowOff>
    </xdr:to>
    <xdr:sp macro="" textlink="">
      <xdr:nvSpPr>
        <xdr:cNvPr id="414" name="フローチャート: 判断 413"/>
        <xdr:cNvSpPr/>
      </xdr:nvSpPr>
      <xdr:spPr>
        <a:xfrm>
          <a:off x="8185150" y="13517245"/>
          <a:ext cx="9017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86360</xdr:rowOff>
    </xdr:from>
    <xdr:ext cx="534035" cy="268605"/>
    <xdr:sp macro="" textlink="">
      <xdr:nvSpPr>
        <xdr:cNvPr id="415" name="テキスト ボックス 414"/>
        <xdr:cNvSpPr txBox="1"/>
      </xdr:nvSpPr>
      <xdr:spPr>
        <a:xfrm>
          <a:off x="7980045" y="1329055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31750</xdr:rowOff>
    </xdr:from>
    <xdr:to xmlns:xdr="http://schemas.openxmlformats.org/drawingml/2006/spreadsheetDrawing">
      <xdr:col>41</xdr:col>
      <xdr:colOff>50800</xdr:colOff>
      <xdr:row>79</xdr:row>
      <xdr:rowOff>36195</xdr:rowOff>
    </xdr:to>
    <xdr:cxnSp macro="">
      <xdr:nvCxnSpPr>
        <xdr:cNvPr id="416" name="直線コネクタ 415"/>
        <xdr:cNvCxnSpPr/>
      </xdr:nvCxnSpPr>
      <xdr:spPr>
        <a:xfrm flipV="1">
          <a:off x="6560820" y="13578840"/>
          <a:ext cx="8318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138430</xdr:rowOff>
    </xdr:from>
    <xdr:to xmlns:xdr="http://schemas.openxmlformats.org/drawingml/2006/spreadsheetDrawing">
      <xdr:col>41</xdr:col>
      <xdr:colOff>101600</xdr:colOff>
      <xdr:row>79</xdr:row>
      <xdr:rowOff>65405</xdr:rowOff>
    </xdr:to>
    <xdr:sp macro="" textlink="">
      <xdr:nvSpPr>
        <xdr:cNvPr id="417" name="フローチャート: 判断 416"/>
        <xdr:cNvSpPr/>
      </xdr:nvSpPr>
      <xdr:spPr>
        <a:xfrm>
          <a:off x="7341870" y="135140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82550</xdr:rowOff>
    </xdr:from>
    <xdr:ext cx="534035" cy="271145"/>
    <xdr:sp macro="" textlink="">
      <xdr:nvSpPr>
        <xdr:cNvPr id="418" name="テキスト ボックス 417"/>
        <xdr:cNvSpPr txBox="1"/>
      </xdr:nvSpPr>
      <xdr:spPr>
        <a:xfrm>
          <a:off x="7148195" y="13286740"/>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144780</xdr:rowOff>
    </xdr:from>
    <xdr:to xmlns:xdr="http://schemas.openxmlformats.org/drawingml/2006/spreadsheetDrawing">
      <xdr:col>36</xdr:col>
      <xdr:colOff>165100</xdr:colOff>
      <xdr:row>79</xdr:row>
      <xdr:rowOff>71755</xdr:rowOff>
    </xdr:to>
    <xdr:sp macro="" textlink="">
      <xdr:nvSpPr>
        <xdr:cNvPr id="419" name="フローチャート: 判断 418"/>
        <xdr:cNvSpPr/>
      </xdr:nvSpPr>
      <xdr:spPr>
        <a:xfrm>
          <a:off x="6510020" y="135204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88900</xdr:rowOff>
    </xdr:from>
    <xdr:ext cx="532130" cy="268605"/>
    <xdr:sp macro="" textlink="">
      <xdr:nvSpPr>
        <xdr:cNvPr id="420" name="テキスト ボックス 419"/>
        <xdr:cNvSpPr txBox="1"/>
      </xdr:nvSpPr>
      <xdr:spPr>
        <a:xfrm>
          <a:off x="6304915" y="13293090"/>
          <a:ext cx="532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83820</xdr:rowOff>
    </xdr:from>
    <xdr:ext cx="762000" cy="271145"/>
    <xdr:sp macro="" textlink="">
      <xdr:nvSpPr>
        <xdr:cNvPr id="421" name="テキスト ボックス 420"/>
        <xdr:cNvSpPr txBox="1"/>
      </xdr:nvSpPr>
      <xdr:spPr>
        <a:xfrm>
          <a:off x="96697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83820</xdr:rowOff>
    </xdr:from>
    <xdr:ext cx="762000" cy="271145"/>
    <xdr:sp macro="" textlink="">
      <xdr:nvSpPr>
        <xdr:cNvPr id="422" name="テキスト ボックス 421"/>
        <xdr:cNvSpPr txBox="1"/>
      </xdr:nvSpPr>
      <xdr:spPr>
        <a:xfrm>
          <a:off x="888873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83820</xdr:rowOff>
    </xdr:from>
    <xdr:ext cx="762000" cy="271145"/>
    <xdr:sp macro="" textlink="">
      <xdr:nvSpPr>
        <xdr:cNvPr id="423" name="テキスト ボックス 422"/>
        <xdr:cNvSpPr txBox="1"/>
      </xdr:nvSpPr>
      <xdr:spPr>
        <a:xfrm>
          <a:off x="80568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83820</xdr:rowOff>
    </xdr:from>
    <xdr:ext cx="760095" cy="271145"/>
    <xdr:sp macro="" textlink="">
      <xdr:nvSpPr>
        <xdr:cNvPr id="424" name="テキスト ボックス 423"/>
        <xdr:cNvSpPr txBox="1"/>
      </xdr:nvSpPr>
      <xdr:spPr>
        <a:xfrm>
          <a:off x="721360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83820</xdr:rowOff>
    </xdr:from>
    <xdr:ext cx="762000" cy="271145"/>
    <xdr:sp macro="" textlink="">
      <xdr:nvSpPr>
        <xdr:cNvPr id="425" name="テキスト ボックス 424"/>
        <xdr:cNvSpPr txBox="1"/>
      </xdr:nvSpPr>
      <xdr:spPr>
        <a:xfrm>
          <a:off x="638175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156210</xdr:rowOff>
    </xdr:from>
    <xdr:to xmlns:xdr="http://schemas.openxmlformats.org/drawingml/2006/spreadsheetDrawing">
      <xdr:col>55</xdr:col>
      <xdr:colOff>50800</xdr:colOff>
      <xdr:row>79</xdr:row>
      <xdr:rowOff>83185</xdr:rowOff>
    </xdr:to>
    <xdr:sp macro="" textlink="">
      <xdr:nvSpPr>
        <xdr:cNvPr id="426" name="楕円 425"/>
        <xdr:cNvSpPr/>
      </xdr:nvSpPr>
      <xdr:spPr>
        <a:xfrm>
          <a:off x="9809480" y="13531850"/>
          <a:ext cx="9017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67310</xdr:rowOff>
    </xdr:from>
    <xdr:ext cx="467995" cy="270510"/>
    <xdr:sp macro="" textlink="">
      <xdr:nvSpPr>
        <xdr:cNvPr id="427" name="商工費該当値テキスト"/>
        <xdr:cNvSpPr txBox="1"/>
      </xdr:nvSpPr>
      <xdr:spPr>
        <a:xfrm>
          <a:off x="9899650" y="13442950"/>
          <a:ext cx="46799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152400</xdr:rowOff>
    </xdr:from>
    <xdr:to xmlns:xdr="http://schemas.openxmlformats.org/drawingml/2006/spreadsheetDrawing">
      <xdr:col>50</xdr:col>
      <xdr:colOff>165100</xdr:colOff>
      <xdr:row>79</xdr:row>
      <xdr:rowOff>80010</xdr:rowOff>
    </xdr:to>
    <xdr:sp macro="" textlink="">
      <xdr:nvSpPr>
        <xdr:cNvPr id="428" name="楕円 427"/>
        <xdr:cNvSpPr/>
      </xdr:nvSpPr>
      <xdr:spPr>
        <a:xfrm>
          <a:off x="9017000" y="13528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70485</xdr:rowOff>
    </xdr:from>
    <xdr:ext cx="467360" cy="271145"/>
    <xdr:sp macro="" textlink="">
      <xdr:nvSpPr>
        <xdr:cNvPr id="429" name="テキスト ボックス 428"/>
        <xdr:cNvSpPr txBox="1"/>
      </xdr:nvSpPr>
      <xdr:spPr>
        <a:xfrm>
          <a:off x="8844280" y="13617575"/>
          <a:ext cx="4673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158750</xdr:rowOff>
    </xdr:from>
    <xdr:to xmlns:xdr="http://schemas.openxmlformats.org/drawingml/2006/spreadsheetDrawing">
      <xdr:col>46</xdr:col>
      <xdr:colOff>38100</xdr:colOff>
      <xdr:row>79</xdr:row>
      <xdr:rowOff>86360</xdr:rowOff>
    </xdr:to>
    <xdr:sp macro="" textlink="">
      <xdr:nvSpPr>
        <xdr:cNvPr id="430" name="楕円 429"/>
        <xdr:cNvSpPr/>
      </xdr:nvSpPr>
      <xdr:spPr>
        <a:xfrm>
          <a:off x="8185150" y="13534390"/>
          <a:ext cx="9017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76835</xdr:rowOff>
    </xdr:from>
    <xdr:ext cx="469265" cy="268605"/>
    <xdr:sp macro="" textlink="">
      <xdr:nvSpPr>
        <xdr:cNvPr id="431" name="テキスト ボックス 430"/>
        <xdr:cNvSpPr txBox="1"/>
      </xdr:nvSpPr>
      <xdr:spPr>
        <a:xfrm>
          <a:off x="8012430" y="1362392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158115</xdr:rowOff>
    </xdr:from>
    <xdr:to xmlns:xdr="http://schemas.openxmlformats.org/drawingml/2006/spreadsheetDrawing">
      <xdr:col>41</xdr:col>
      <xdr:colOff>101600</xdr:colOff>
      <xdr:row>79</xdr:row>
      <xdr:rowOff>85090</xdr:rowOff>
    </xdr:to>
    <xdr:sp macro="" textlink="">
      <xdr:nvSpPr>
        <xdr:cNvPr id="432" name="楕円 431"/>
        <xdr:cNvSpPr/>
      </xdr:nvSpPr>
      <xdr:spPr>
        <a:xfrm>
          <a:off x="7341870" y="135337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76200</xdr:rowOff>
    </xdr:from>
    <xdr:ext cx="467360" cy="268605"/>
    <xdr:sp macro="" textlink="">
      <xdr:nvSpPr>
        <xdr:cNvPr id="433" name="テキスト ボックス 432"/>
        <xdr:cNvSpPr txBox="1"/>
      </xdr:nvSpPr>
      <xdr:spPr>
        <a:xfrm>
          <a:off x="7169150" y="13623290"/>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162560</xdr:rowOff>
    </xdr:from>
    <xdr:to xmlns:xdr="http://schemas.openxmlformats.org/drawingml/2006/spreadsheetDrawing">
      <xdr:col>36</xdr:col>
      <xdr:colOff>165100</xdr:colOff>
      <xdr:row>79</xdr:row>
      <xdr:rowOff>89535</xdr:rowOff>
    </xdr:to>
    <xdr:sp macro="" textlink="">
      <xdr:nvSpPr>
        <xdr:cNvPr id="434" name="楕円 433"/>
        <xdr:cNvSpPr/>
      </xdr:nvSpPr>
      <xdr:spPr>
        <a:xfrm>
          <a:off x="6510020" y="135382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80645</xdr:rowOff>
    </xdr:from>
    <xdr:ext cx="467360" cy="271145"/>
    <xdr:sp macro="" textlink="">
      <xdr:nvSpPr>
        <xdr:cNvPr id="435" name="テキスト ボックス 434"/>
        <xdr:cNvSpPr txBox="1"/>
      </xdr:nvSpPr>
      <xdr:spPr>
        <a:xfrm>
          <a:off x="6337300" y="13627735"/>
          <a:ext cx="4673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59690</xdr:rowOff>
    </xdr:from>
    <xdr:to xmlns:xdr="http://schemas.openxmlformats.org/drawingml/2006/spreadsheetDrawing">
      <xdr:col>59</xdr:col>
      <xdr:colOff>50800</xdr:colOff>
      <xdr:row>85</xdr:row>
      <xdr:rowOff>33020</xdr:rowOff>
    </xdr:to>
    <xdr:sp macro="" textlink="">
      <xdr:nvSpPr>
        <xdr:cNvPr id="436" name="正方形/長方形 435"/>
        <xdr:cNvSpPr/>
      </xdr:nvSpPr>
      <xdr:spPr>
        <a:xfrm>
          <a:off x="6215380" y="14292580"/>
          <a:ext cx="440055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59690</xdr:rowOff>
    </xdr:from>
    <xdr:to xmlns:xdr="http://schemas.openxmlformats.org/drawingml/2006/spreadsheetDrawing">
      <xdr:col>43</xdr:col>
      <xdr:colOff>63500</xdr:colOff>
      <xdr:row>86</xdr:row>
      <xdr:rowOff>146050</xdr:rowOff>
    </xdr:to>
    <xdr:sp macro="" textlink="">
      <xdr:nvSpPr>
        <xdr:cNvPr id="437" name="正方形/長方形 436"/>
        <xdr:cNvSpPr/>
      </xdr:nvSpPr>
      <xdr:spPr>
        <a:xfrm>
          <a:off x="633095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92710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33095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59690</xdr:rowOff>
    </xdr:from>
    <xdr:to xmlns:xdr="http://schemas.openxmlformats.org/drawingml/2006/spreadsheetDrawing">
      <xdr:col>48</xdr:col>
      <xdr:colOff>127000</xdr:colOff>
      <xdr:row>86</xdr:row>
      <xdr:rowOff>146050</xdr:rowOff>
    </xdr:to>
    <xdr:sp macro="" textlink="">
      <xdr:nvSpPr>
        <xdr:cNvPr id="439" name="正方形/長方形 438"/>
        <xdr:cNvSpPr/>
      </xdr:nvSpPr>
      <xdr:spPr>
        <a:xfrm>
          <a:off x="728980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92710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28980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59690</xdr:rowOff>
    </xdr:from>
    <xdr:to xmlns:xdr="http://schemas.openxmlformats.org/drawingml/2006/spreadsheetDrawing">
      <xdr:col>54</xdr:col>
      <xdr:colOff>127000</xdr:colOff>
      <xdr:row>86</xdr:row>
      <xdr:rowOff>146050</xdr:rowOff>
    </xdr:to>
    <xdr:sp macro="" textlink="">
      <xdr:nvSpPr>
        <xdr:cNvPr id="441" name="正方形/長方形 440"/>
        <xdr:cNvSpPr/>
      </xdr:nvSpPr>
      <xdr:spPr>
        <a:xfrm>
          <a:off x="836422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92710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36422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215380" y="15116810"/>
          <a:ext cx="4400550" cy="23101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3680"/>
    <xdr:sp macro="" textlink="">
      <xdr:nvSpPr>
        <xdr:cNvPr id="444" name="テキスト ボックス 443"/>
        <xdr:cNvSpPr txBox="1"/>
      </xdr:nvSpPr>
      <xdr:spPr>
        <a:xfrm>
          <a:off x="6177280" y="14925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215380" y="1742694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215380" y="170408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7" name="テキスト ボックス 446"/>
        <xdr:cNvSpPr txBox="1"/>
      </xdr:nvSpPr>
      <xdr:spPr>
        <a:xfrm>
          <a:off x="5977890" y="1689608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215380" y="1665478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36195</xdr:rowOff>
    </xdr:from>
    <xdr:ext cx="529590" cy="256540"/>
    <xdr:sp macro="" textlink="">
      <xdr:nvSpPr>
        <xdr:cNvPr id="449" name="テキスト ボックス 448"/>
        <xdr:cNvSpPr txBox="1"/>
      </xdr:nvSpPr>
      <xdr:spPr>
        <a:xfrm>
          <a:off x="5718175" y="16510635"/>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215380" y="162661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9590" cy="258445"/>
    <xdr:sp macro="" textlink="">
      <xdr:nvSpPr>
        <xdr:cNvPr id="451" name="テキスト ボックス 450"/>
        <xdr:cNvSpPr txBox="1"/>
      </xdr:nvSpPr>
      <xdr:spPr>
        <a:xfrm>
          <a:off x="5718175" y="1612138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215380" y="1588008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9590" cy="257810"/>
    <xdr:sp macro="" textlink="">
      <xdr:nvSpPr>
        <xdr:cNvPr id="453" name="テキスト ボックス 452"/>
        <xdr:cNvSpPr txBox="1"/>
      </xdr:nvSpPr>
      <xdr:spPr>
        <a:xfrm>
          <a:off x="5718175" y="1573530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66675</xdr:rowOff>
    </xdr:from>
    <xdr:to xmlns:xdr="http://schemas.openxmlformats.org/drawingml/2006/spreadsheetDrawing">
      <xdr:col>59</xdr:col>
      <xdr:colOff>50800</xdr:colOff>
      <xdr:row>90</xdr:row>
      <xdr:rowOff>66675</xdr:rowOff>
    </xdr:to>
    <xdr:cxnSp macro="">
      <xdr:nvCxnSpPr>
        <xdr:cNvPr id="454" name="直線コネクタ 453"/>
        <xdr:cNvCxnSpPr/>
      </xdr:nvCxnSpPr>
      <xdr:spPr>
        <a:xfrm>
          <a:off x="6215380" y="1549971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96520</xdr:rowOff>
    </xdr:from>
    <xdr:ext cx="594995" cy="269875"/>
    <xdr:sp macro="" textlink="">
      <xdr:nvSpPr>
        <xdr:cNvPr id="455" name="テキスト ボックス 454"/>
        <xdr:cNvSpPr txBox="1"/>
      </xdr:nvSpPr>
      <xdr:spPr>
        <a:xfrm>
          <a:off x="5654040" y="15358110"/>
          <a:ext cx="5949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88</xdr:row>
      <xdr:rowOff>26670</xdr:rowOff>
    </xdr:to>
    <xdr:cxnSp macro="">
      <xdr:nvCxnSpPr>
        <xdr:cNvPr id="456" name="直線コネクタ 455"/>
        <xdr:cNvCxnSpPr/>
      </xdr:nvCxnSpPr>
      <xdr:spPr>
        <a:xfrm>
          <a:off x="6215380" y="151168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57150</xdr:rowOff>
    </xdr:from>
    <xdr:ext cx="594995" cy="271145"/>
    <xdr:sp macro="" textlink="">
      <xdr:nvSpPr>
        <xdr:cNvPr id="457" name="テキスト ボックス 456"/>
        <xdr:cNvSpPr txBox="1"/>
      </xdr:nvSpPr>
      <xdr:spPr>
        <a:xfrm>
          <a:off x="5654040" y="14975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26670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215380" y="15116810"/>
          <a:ext cx="4400550" cy="23101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179070</xdr:colOff>
      <xdr:row>89</xdr:row>
      <xdr:rowOff>139700</xdr:rowOff>
    </xdr:from>
    <xdr:to xmlns:xdr="http://schemas.openxmlformats.org/drawingml/2006/spreadsheetDrawing">
      <xdr:col>54</xdr:col>
      <xdr:colOff>179070</xdr:colOff>
      <xdr:row>98</xdr:row>
      <xdr:rowOff>24765</xdr:rowOff>
    </xdr:to>
    <xdr:cxnSp macro="">
      <xdr:nvCxnSpPr>
        <xdr:cNvPr id="459" name="直線コネクタ 458"/>
        <xdr:cNvCxnSpPr/>
      </xdr:nvCxnSpPr>
      <xdr:spPr>
        <a:xfrm flipV="1">
          <a:off x="9848850" y="15401290"/>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28575</xdr:rowOff>
    </xdr:from>
    <xdr:ext cx="532765" cy="258445"/>
    <xdr:sp macro="" textlink="">
      <xdr:nvSpPr>
        <xdr:cNvPr id="460" name="土木費最小値テキスト"/>
        <xdr:cNvSpPr txBox="1"/>
      </xdr:nvSpPr>
      <xdr:spPr>
        <a:xfrm>
          <a:off x="9899650" y="168509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24765</xdr:rowOff>
    </xdr:from>
    <xdr:to xmlns:xdr="http://schemas.openxmlformats.org/drawingml/2006/spreadsheetDrawing">
      <xdr:col>55</xdr:col>
      <xdr:colOff>88900</xdr:colOff>
      <xdr:row>98</xdr:row>
      <xdr:rowOff>24765</xdr:rowOff>
    </xdr:to>
    <xdr:cxnSp macro="">
      <xdr:nvCxnSpPr>
        <xdr:cNvPr id="461" name="直線コネクタ 460"/>
        <xdr:cNvCxnSpPr/>
      </xdr:nvCxnSpPr>
      <xdr:spPr>
        <a:xfrm>
          <a:off x="9771380" y="168471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83820</xdr:rowOff>
    </xdr:from>
    <xdr:ext cx="596900" cy="271145"/>
    <xdr:sp macro="" textlink="">
      <xdr:nvSpPr>
        <xdr:cNvPr id="462" name="土木費最大値テキスト"/>
        <xdr:cNvSpPr txBox="1"/>
      </xdr:nvSpPr>
      <xdr:spPr>
        <a:xfrm>
          <a:off x="9899650" y="15173960"/>
          <a:ext cx="5969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139700</xdr:rowOff>
    </xdr:from>
    <xdr:to xmlns:xdr="http://schemas.openxmlformats.org/drawingml/2006/spreadsheetDrawing">
      <xdr:col>55</xdr:col>
      <xdr:colOff>88900</xdr:colOff>
      <xdr:row>89</xdr:row>
      <xdr:rowOff>139700</xdr:rowOff>
    </xdr:to>
    <xdr:cxnSp macro="">
      <xdr:nvCxnSpPr>
        <xdr:cNvPr id="463" name="直線コネクタ 462"/>
        <xdr:cNvCxnSpPr/>
      </xdr:nvCxnSpPr>
      <xdr:spPr>
        <a:xfrm>
          <a:off x="9771380" y="154012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149860</xdr:rowOff>
    </xdr:from>
    <xdr:to xmlns:xdr="http://schemas.openxmlformats.org/drawingml/2006/spreadsheetDrawing">
      <xdr:col>55</xdr:col>
      <xdr:colOff>0</xdr:colOff>
      <xdr:row>96</xdr:row>
      <xdr:rowOff>168275</xdr:rowOff>
    </xdr:to>
    <xdr:cxnSp macro="">
      <xdr:nvCxnSpPr>
        <xdr:cNvPr id="464" name="直線コネクタ 463"/>
        <xdr:cNvCxnSpPr/>
      </xdr:nvCxnSpPr>
      <xdr:spPr>
        <a:xfrm>
          <a:off x="9067800" y="16624300"/>
          <a:ext cx="7810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149860</xdr:rowOff>
    </xdr:from>
    <xdr:ext cx="532765" cy="258445"/>
    <xdr:sp macro="" textlink="">
      <xdr:nvSpPr>
        <xdr:cNvPr id="465" name="土木費平均値テキスト"/>
        <xdr:cNvSpPr txBox="1"/>
      </xdr:nvSpPr>
      <xdr:spPr>
        <a:xfrm>
          <a:off x="9899650" y="16102330"/>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127635</xdr:rowOff>
    </xdr:from>
    <xdr:to xmlns:xdr="http://schemas.openxmlformats.org/drawingml/2006/spreadsheetDrawing">
      <xdr:col>55</xdr:col>
      <xdr:colOff>50800</xdr:colOff>
      <xdr:row>95</xdr:row>
      <xdr:rowOff>57150</xdr:rowOff>
    </xdr:to>
    <xdr:sp macro="" textlink="">
      <xdr:nvSpPr>
        <xdr:cNvPr id="466" name="フローチャート: 判断 465"/>
        <xdr:cNvSpPr/>
      </xdr:nvSpPr>
      <xdr:spPr>
        <a:xfrm>
          <a:off x="9809480" y="1625409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102870</xdr:rowOff>
    </xdr:from>
    <xdr:to xmlns:xdr="http://schemas.openxmlformats.org/drawingml/2006/spreadsheetDrawing">
      <xdr:col>50</xdr:col>
      <xdr:colOff>114300</xdr:colOff>
      <xdr:row>96</xdr:row>
      <xdr:rowOff>149860</xdr:rowOff>
    </xdr:to>
    <xdr:cxnSp macro="">
      <xdr:nvCxnSpPr>
        <xdr:cNvPr id="467" name="直線コネクタ 466"/>
        <xdr:cNvCxnSpPr/>
      </xdr:nvCxnSpPr>
      <xdr:spPr>
        <a:xfrm>
          <a:off x="8235950" y="16577310"/>
          <a:ext cx="8318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133350</xdr:rowOff>
    </xdr:from>
    <xdr:to xmlns:xdr="http://schemas.openxmlformats.org/drawingml/2006/spreadsheetDrawing">
      <xdr:col>50</xdr:col>
      <xdr:colOff>165100</xdr:colOff>
      <xdr:row>95</xdr:row>
      <xdr:rowOff>63500</xdr:rowOff>
    </xdr:to>
    <xdr:sp macro="" textlink="">
      <xdr:nvSpPr>
        <xdr:cNvPr id="468" name="フローチャート: 判断 467"/>
        <xdr:cNvSpPr/>
      </xdr:nvSpPr>
      <xdr:spPr>
        <a:xfrm>
          <a:off x="9017000" y="162598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80010</xdr:rowOff>
    </xdr:from>
    <xdr:ext cx="532130" cy="256540"/>
    <xdr:sp macro="" textlink="">
      <xdr:nvSpPr>
        <xdr:cNvPr id="469" name="テキスト ボックス 468"/>
        <xdr:cNvSpPr txBox="1"/>
      </xdr:nvSpPr>
      <xdr:spPr>
        <a:xfrm>
          <a:off x="8811895" y="16032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102870</xdr:rowOff>
    </xdr:from>
    <xdr:to xmlns:xdr="http://schemas.openxmlformats.org/drawingml/2006/spreadsheetDrawing">
      <xdr:col>45</xdr:col>
      <xdr:colOff>177800</xdr:colOff>
      <xdr:row>96</xdr:row>
      <xdr:rowOff>114935</xdr:rowOff>
    </xdr:to>
    <xdr:cxnSp macro="">
      <xdr:nvCxnSpPr>
        <xdr:cNvPr id="470" name="直線コネクタ 469"/>
        <xdr:cNvCxnSpPr/>
      </xdr:nvCxnSpPr>
      <xdr:spPr>
        <a:xfrm flipV="1">
          <a:off x="7392670" y="16577310"/>
          <a:ext cx="8432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90170</xdr:rowOff>
    </xdr:from>
    <xdr:to xmlns:xdr="http://schemas.openxmlformats.org/drawingml/2006/spreadsheetDrawing">
      <xdr:col>46</xdr:col>
      <xdr:colOff>38100</xdr:colOff>
      <xdr:row>95</xdr:row>
      <xdr:rowOff>20320</xdr:rowOff>
    </xdr:to>
    <xdr:sp macro="" textlink="">
      <xdr:nvSpPr>
        <xdr:cNvPr id="471" name="フローチャート: 判断 470"/>
        <xdr:cNvSpPr/>
      </xdr:nvSpPr>
      <xdr:spPr>
        <a:xfrm>
          <a:off x="8185150" y="1621663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36830</xdr:rowOff>
    </xdr:from>
    <xdr:ext cx="534035" cy="258445"/>
    <xdr:sp macro="" textlink="">
      <xdr:nvSpPr>
        <xdr:cNvPr id="472" name="テキスト ボックス 471"/>
        <xdr:cNvSpPr txBox="1"/>
      </xdr:nvSpPr>
      <xdr:spPr>
        <a:xfrm>
          <a:off x="7980045" y="15989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114935</xdr:rowOff>
    </xdr:from>
    <xdr:to xmlns:xdr="http://schemas.openxmlformats.org/drawingml/2006/spreadsheetDrawing">
      <xdr:col>41</xdr:col>
      <xdr:colOff>50800</xdr:colOff>
      <xdr:row>97</xdr:row>
      <xdr:rowOff>24765</xdr:rowOff>
    </xdr:to>
    <xdr:cxnSp macro="">
      <xdr:nvCxnSpPr>
        <xdr:cNvPr id="473" name="直線コネクタ 472"/>
        <xdr:cNvCxnSpPr/>
      </xdr:nvCxnSpPr>
      <xdr:spPr>
        <a:xfrm flipV="1">
          <a:off x="6560820" y="16589375"/>
          <a:ext cx="8318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102870</xdr:rowOff>
    </xdr:from>
    <xdr:to xmlns:xdr="http://schemas.openxmlformats.org/drawingml/2006/spreadsheetDrawing">
      <xdr:col>41</xdr:col>
      <xdr:colOff>101600</xdr:colOff>
      <xdr:row>95</xdr:row>
      <xdr:rowOff>33020</xdr:rowOff>
    </xdr:to>
    <xdr:sp macro="" textlink="">
      <xdr:nvSpPr>
        <xdr:cNvPr id="474" name="フローチャート: 判断 473"/>
        <xdr:cNvSpPr/>
      </xdr:nvSpPr>
      <xdr:spPr>
        <a:xfrm>
          <a:off x="7341870" y="16229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49530</xdr:rowOff>
    </xdr:from>
    <xdr:ext cx="534035" cy="258445"/>
    <xdr:sp macro="" textlink="">
      <xdr:nvSpPr>
        <xdr:cNvPr id="475" name="テキスト ボックス 474"/>
        <xdr:cNvSpPr txBox="1"/>
      </xdr:nvSpPr>
      <xdr:spPr>
        <a:xfrm>
          <a:off x="7148195" y="16002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121285</xdr:rowOff>
    </xdr:from>
    <xdr:to xmlns:xdr="http://schemas.openxmlformats.org/drawingml/2006/spreadsheetDrawing">
      <xdr:col>36</xdr:col>
      <xdr:colOff>165100</xdr:colOff>
      <xdr:row>95</xdr:row>
      <xdr:rowOff>51435</xdr:rowOff>
    </xdr:to>
    <xdr:sp macro="" textlink="">
      <xdr:nvSpPr>
        <xdr:cNvPr id="476" name="フローチャート: 判断 475"/>
        <xdr:cNvSpPr/>
      </xdr:nvSpPr>
      <xdr:spPr>
        <a:xfrm>
          <a:off x="6510020" y="162477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67945</xdr:rowOff>
    </xdr:from>
    <xdr:ext cx="532130" cy="258445"/>
    <xdr:sp macro="" textlink="">
      <xdr:nvSpPr>
        <xdr:cNvPr id="477" name="テキスト ボックス 476"/>
        <xdr:cNvSpPr txBox="1"/>
      </xdr:nvSpPr>
      <xdr:spPr>
        <a:xfrm>
          <a:off x="6304915" y="160204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6540"/>
    <xdr:sp macro="" textlink="">
      <xdr:nvSpPr>
        <xdr:cNvPr id="478" name="テキスト ボックス 477"/>
        <xdr:cNvSpPr txBox="1"/>
      </xdr:nvSpPr>
      <xdr:spPr>
        <a:xfrm>
          <a:off x="96697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6540"/>
    <xdr:sp macro="" textlink="">
      <xdr:nvSpPr>
        <xdr:cNvPr id="479" name="テキスト ボックス 478"/>
        <xdr:cNvSpPr txBox="1"/>
      </xdr:nvSpPr>
      <xdr:spPr>
        <a:xfrm>
          <a:off x="888873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6540"/>
    <xdr:sp macro="" textlink="">
      <xdr:nvSpPr>
        <xdr:cNvPr id="480" name="テキスト ボックス 479"/>
        <xdr:cNvSpPr txBox="1"/>
      </xdr:nvSpPr>
      <xdr:spPr>
        <a:xfrm>
          <a:off x="80568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6540"/>
    <xdr:sp macro="" textlink="">
      <xdr:nvSpPr>
        <xdr:cNvPr id="481" name="テキスト ボックス 480"/>
        <xdr:cNvSpPr txBox="1"/>
      </xdr:nvSpPr>
      <xdr:spPr>
        <a:xfrm>
          <a:off x="721360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6540"/>
    <xdr:sp macro="" textlink="">
      <xdr:nvSpPr>
        <xdr:cNvPr id="482" name="テキスト ボックス 481"/>
        <xdr:cNvSpPr txBox="1"/>
      </xdr:nvSpPr>
      <xdr:spPr>
        <a:xfrm>
          <a:off x="638175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117475</xdr:rowOff>
    </xdr:from>
    <xdr:to xmlns:xdr="http://schemas.openxmlformats.org/drawingml/2006/spreadsheetDrawing">
      <xdr:col>55</xdr:col>
      <xdr:colOff>50800</xdr:colOff>
      <xdr:row>97</xdr:row>
      <xdr:rowOff>46990</xdr:rowOff>
    </xdr:to>
    <xdr:sp macro="" textlink="">
      <xdr:nvSpPr>
        <xdr:cNvPr id="483" name="楕円 482"/>
        <xdr:cNvSpPr/>
      </xdr:nvSpPr>
      <xdr:spPr>
        <a:xfrm>
          <a:off x="9809480" y="1659191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95250</xdr:rowOff>
    </xdr:from>
    <xdr:ext cx="532765" cy="259080"/>
    <xdr:sp macro="" textlink="">
      <xdr:nvSpPr>
        <xdr:cNvPr id="484" name="土木費該当値テキスト"/>
        <xdr:cNvSpPr txBox="1"/>
      </xdr:nvSpPr>
      <xdr:spPr>
        <a:xfrm>
          <a:off x="9899650" y="16569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99060</xdr:rowOff>
    </xdr:from>
    <xdr:to xmlns:xdr="http://schemas.openxmlformats.org/drawingml/2006/spreadsheetDrawing">
      <xdr:col>50</xdr:col>
      <xdr:colOff>165100</xdr:colOff>
      <xdr:row>97</xdr:row>
      <xdr:rowOff>29210</xdr:rowOff>
    </xdr:to>
    <xdr:sp macro="" textlink="">
      <xdr:nvSpPr>
        <xdr:cNvPr id="485" name="楕円 484"/>
        <xdr:cNvSpPr/>
      </xdr:nvSpPr>
      <xdr:spPr>
        <a:xfrm>
          <a:off x="9017000" y="165735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20320</xdr:rowOff>
    </xdr:from>
    <xdr:ext cx="532130" cy="259715"/>
    <xdr:sp macro="" textlink="">
      <xdr:nvSpPr>
        <xdr:cNvPr id="486" name="テキスト ボックス 485"/>
        <xdr:cNvSpPr txBox="1"/>
      </xdr:nvSpPr>
      <xdr:spPr>
        <a:xfrm>
          <a:off x="8811895" y="16668750"/>
          <a:ext cx="532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87" name="楕円 486"/>
        <xdr:cNvSpPr/>
      </xdr:nvSpPr>
      <xdr:spPr>
        <a:xfrm>
          <a:off x="8185150" y="165265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144780</xdr:rowOff>
    </xdr:from>
    <xdr:ext cx="534035" cy="257175"/>
    <xdr:sp macro="" textlink="">
      <xdr:nvSpPr>
        <xdr:cNvPr id="488" name="テキスト ボックス 487"/>
        <xdr:cNvSpPr txBox="1"/>
      </xdr:nvSpPr>
      <xdr:spPr>
        <a:xfrm>
          <a:off x="7980045" y="1661922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64135</xdr:rowOff>
    </xdr:from>
    <xdr:to xmlns:xdr="http://schemas.openxmlformats.org/drawingml/2006/spreadsheetDrawing">
      <xdr:col>41</xdr:col>
      <xdr:colOff>101600</xdr:colOff>
      <xdr:row>96</xdr:row>
      <xdr:rowOff>165735</xdr:rowOff>
    </xdr:to>
    <xdr:sp macro="" textlink="">
      <xdr:nvSpPr>
        <xdr:cNvPr id="489" name="楕円 488"/>
        <xdr:cNvSpPr/>
      </xdr:nvSpPr>
      <xdr:spPr>
        <a:xfrm>
          <a:off x="734187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156845</xdr:rowOff>
    </xdr:from>
    <xdr:ext cx="534035" cy="259080"/>
    <xdr:sp macro="" textlink="">
      <xdr:nvSpPr>
        <xdr:cNvPr id="490" name="テキスト ボックス 489"/>
        <xdr:cNvSpPr txBox="1"/>
      </xdr:nvSpPr>
      <xdr:spPr>
        <a:xfrm>
          <a:off x="7148195" y="1663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145415</xdr:rowOff>
    </xdr:from>
    <xdr:to xmlns:xdr="http://schemas.openxmlformats.org/drawingml/2006/spreadsheetDrawing">
      <xdr:col>36</xdr:col>
      <xdr:colOff>165100</xdr:colOff>
      <xdr:row>97</xdr:row>
      <xdr:rowOff>75565</xdr:rowOff>
    </xdr:to>
    <xdr:sp macro="" textlink="">
      <xdr:nvSpPr>
        <xdr:cNvPr id="491" name="楕円 490"/>
        <xdr:cNvSpPr/>
      </xdr:nvSpPr>
      <xdr:spPr>
        <a:xfrm>
          <a:off x="6510020" y="166198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66675</xdr:rowOff>
    </xdr:from>
    <xdr:ext cx="532130" cy="257810"/>
    <xdr:sp macro="" textlink="">
      <xdr:nvSpPr>
        <xdr:cNvPr id="492" name="テキスト ボックス 491"/>
        <xdr:cNvSpPr txBox="1"/>
      </xdr:nvSpPr>
      <xdr:spPr>
        <a:xfrm>
          <a:off x="6304915" y="1671510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59690</xdr:rowOff>
    </xdr:from>
    <xdr:to xmlns:xdr="http://schemas.openxmlformats.org/drawingml/2006/spreadsheetDrawing">
      <xdr:col>89</xdr:col>
      <xdr:colOff>177800</xdr:colOff>
      <xdr:row>25</xdr:row>
      <xdr:rowOff>33020</xdr:rowOff>
    </xdr:to>
    <xdr:sp macro="" textlink="">
      <xdr:nvSpPr>
        <xdr:cNvPr id="493" name="正方形/長方形 492"/>
        <xdr:cNvSpPr/>
      </xdr:nvSpPr>
      <xdr:spPr>
        <a:xfrm>
          <a:off x="11703050" y="4005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59690</xdr:rowOff>
    </xdr:from>
    <xdr:to xmlns:xdr="http://schemas.openxmlformats.org/drawingml/2006/spreadsheetDrawing">
      <xdr:col>74</xdr:col>
      <xdr:colOff>0</xdr:colOff>
      <xdr:row>26</xdr:row>
      <xdr:rowOff>146050</xdr:rowOff>
    </xdr:to>
    <xdr:sp macro="" textlink="">
      <xdr:nvSpPr>
        <xdr:cNvPr id="494" name="正方形/長方形 493"/>
        <xdr:cNvSpPr/>
      </xdr:nvSpPr>
      <xdr:spPr>
        <a:xfrm>
          <a:off x="1181862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92710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81862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59690</xdr:rowOff>
    </xdr:from>
    <xdr:to xmlns:xdr="http://schemas.openxmlformats.org/drawingml/2006/spreadsheetDrawing">
      <xdr:col>79</xdr:col>
      <xdr:colOff>63500</xdr:colOff>
      <xdr:row>26</xdr:row>
      <xdr:rowOff>146050</xdr:rowOff>
    </xdr:to>
    <xdr:sp macro="" textlink="">
      <xdr:nvSpPr>
        <xdr:cNvPr id="496" name="正方形/長方形 495"/>
        <xdr:cNvSpPr/>
      </xdr:nvSpPr>
      <xdr:spPr>
        <a:xfrm>
          <a:off x="1277747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92710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277747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59690</xdr:rowOff>
    </xdr:from>
    <xdr:to xmlns:xdr="http://schemas.openxmlformats.org/drawingml/2006/spreadsheetDrawing">
      <xdr:col>85</xdr:col>
      <xdr:colOff>63500</xdr:colOff>
      <xdr:row>26</xdr:row>
      <xdr:rowOff>146050</xdr:rowOff>
    </xdr:to>
    <xdr:sp macro="" textlink="">
      <xdr:nvSpPr>
        <xdr:cNvPr id="498" name="正方形/長方形 497"/>
        <xdr:cNvSpPr/>
      </xdr:nvSpPr>
      <xdr:spPr>
        <a:xfrm>
          <a:off x="1385189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92710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385189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26670</xdr:rowOff>
    </xdr:from>
    <xdr:to xmlns:xdr="http://schemas.openxmlformats.org/drawingml/2006/spreadsheetDrawing">
      <xdr:col>89</xdr:col>
      <xdr:colOff>177800</xdr:colOff>
      <xdr:row>41</xdr:row>
      <xdr:rowOff>86360</xdr:rowOff>
    </xdr:to>
    <xdr:sp macro="" textlink="">
      <xdr:nvSpPr>
        <xdr:cNvPr id="500" name="正方形/長方形 499"/>
        <xdr:cNvSpPr/>
      </xdr:nvSpPr>
      <xdr:spPr>
        <a:xfrm>
          <a:off x="11703050" y="4829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7345" cy="233680"/>
    <xdr:sp macro="" textlink="">
      <xdr:nvSpPr>
        <xdr:cNvPr id="501" name="テキスト ボックス 500"/>
        <xdr:cNvSpPr txBox="1"/>
      </xdr:nvSpPr>
      <xdr:spPr>
        <a:xfrm>
          <a:off x="11664950" y="463867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86360</xdr:rowOff>
    </xdr:from>
    <xdr:to xmlns:xdr="http://schemas.openxmlformats.org/drawingml/2006/spreadsheetDrawing">
      <xdr:col>89</xdr:col>
      <xdr:colOff>177800</xdr:colOff>
      <xdr:row>41</xdr:row>
      <xdr:rowOff>86360</xdr:rowOff>
    </xdr:to>
    <xdr:cxnSp macro="">
      <xdr:nvCxnSpPr>
        <xdr:cNvPr id="502" name="直線コネクタ 501"/>
        <xdr:cNvCxnSpPr/>
      </xdr:nvCxnSpPr>
      <xdr:spPr>
        <a:xfrm>
          <a:off x="11703050" y="7118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116840</xdr:rowOff>
    </xdr:from>
    <xdr:ext cx="246380" cy="271145"/>
    <xdr:sp macro="" textlink="">
      <xdr:nvSpPr>
        <xdr:cNvPr id="503" name="テキスト ボックス 502"/>
        <xdr:cNvSpPr txBox="1"/>
      </xdr:nvSpPr>
      <xdr:spPr>
        <a:xfrm>
          <a:off x="11465560" y="6977380"/>
          <a:ext cx="24638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103505</xdr:rowOff>
    </xdr:from>
    <xdr:to xmlns:xdr="http://schemas.openxmlformats.org/drawingml/2006/spreadsheetDrawing">
      <xdr:col>89</xdr:col>
      <xdr:colOff>177800</xdr:colOff>
      <xdr:row>39</xdr:row>
      <xdr:rowOff>103505</xdr:rowOff>
    </xdr:to>
    <xdr:cxnSp macro="">
      <xdr:nvCxnSpPr>
        <xdr:cNvPr id="504" name="直線コネクタ 503"/>
        <xdr:cNvCxnSpPr/>
      </xdr:nvCxnSpPr>
      <xdr:spPr>
        <a:xfrm>
          <a:off x="11703050" y="67925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134620</xdr:rowOff>
    </xdr:from>
    <xdr:ext cx="529590" cy="268605"/>
    <xdr:sp macro="" textlink="">
      <xdr:nvSpPr>
        <xdr:cNvPr id="505" name="テキスト ボックス 504"/>
        <xdr:cNvSpPr txBox="1"/>
      </xdr:nvSpPr>
      <xdr:spPr>
        <a:xfrm>
          <a:off x="11205845" y="6652260"/>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120650</xdr:rowOff>
    </xdr:from>
    <xdr:to xmlns:xdr="http://schemas.openxmlformats.org/drawingml/2006/spreadsheetDrawing">
      <xdr:col>89</xdr:col>
      <xdr:colOff>177800</xdr:colOff>
      <xdr:row>37</xdr:row>
      <xdr:rowOff>120650</xdr:rowOff>
    </xdr:to>
    <xdr:cxnSp macro="">
      <xdr:nvCxnSpPr>
        <xdr:cNvPr id="506" name="直線コネクタ 505"/>
        <xdr:cNvCxnSpPr/>
      </xdr:nvCxnSpPr>
      <xdr:spPr>
        <a:xfrm>
          <a:off x="11703050" y="6466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150495</xdr:rowOff>
    </xdr:from>
    <xdr:ext cx="529590" cy="271145"/>
    <xdr:sp macro="" textlink="">
      <xdr:nvSpPr>
        <xdr:cNvPr id="507" name="テキスト ボックス 506"/>
        <xdr:cNvSpPr txBox="1"/>
      </xdr:nvSpPr>
      <xdr:spPr>
        <a:xfrm>
          <a:off x="11205845" y="6325235"/>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137795</xdr:rowOff>
    </xdr:from>
    <xdr:to xmlns:xdr="http://schemas.openxmlformats.org/drawingml/2006/spreadsheetDrawing">
      <xdr:col>89</xdr:col>
      <xdr:colOff>177800</xdr:colOff>
      <xdr:row>35</xdr:row>
      <xdr:rowOff>137795</xdr:rowOff>
    </xdr:to>
    <xdr:cxnSp macro="">
      <xdr:nvCxnSpPr>
        <xdr:cNvPr id="508" name="直線コネクタ 507"/>
        <xdr:cNvCxnSpPr/>
      </xdr:nvCxnSpPr>
      <xdr:spPr>
        <a:xfrm>
          <a:off x="11703050" y="61410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168275</xdr:rowOff>
    </xdr:from>
    <xdr:ext cx="529590" cy="267970"/>
    <xdr:sp macro="" textlink="">
      <xdr:nvSpPr>
        <xdr:cNvPr id="509" name="テキスト ボックス 508"/>
        <xdr:cNvSpPr txBox="1"/>
      </xdr:nvSpPr>
      <xdr:spPr>
        <a:xfrm>
          <a:off x="11205845" y="6000115"/>
          <a:ext cx="5295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154940</xdr:rowOff>
    </xdr:from>
    <xdr:to xmlns:xdr="http://schemas.openxmlformats.org/drawingml/2006/spreadsheetDrawing">
      <xdr:col>89</xdr:col>
      <xdr:colOff>177800</xdr:colOff>
      <xdr:row>33</xdr:row>
      <xdr:rowOff>154940</xdr:rowOff>
    </xdr:to>
    <xdr:cxnSp macro="">
      <xdr:nvCxnSpPr>
        <xdr:cNvPr id="510" name="直線コネクタ 509"/>
        <xdr:cNvCxnSpPr/>
      </xdr:nvCxnSpPr>
      <xdr:spPr>
        <a:xfrm>
          <a:off x="11703050" y="58153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29590" cy="268605"/>
    <xdr:sp macro="" textlink="">
      <xdr:nvSpPr>
        <xdr:cNvPr id="511" name="テキスト ボックス 510"/>
        <xdr:cNvSpPr txBox="1"/>
      </xdr:nvSpPr>
      <xdr:spPr>
        <a:xfrm>
          <a:off x="11205845" y="5666740"/>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171450</xdr:rowOff>
    </xdr:from>
    <xdr:to xmlns:xdr="http://schemas.openxmlformats.org/drawingml/2006/spreadsheetDrawing">
      <xdr:col>89</xdr:col>
      <xdr:colOff>177800</xdr:colOff>
      <xdr:row>31</xdr:row>
      <xdr:rowOff>171450</xdr:rowOff>
    </xdr:to>
    <xdr:cxnSp macro="">
      <xdr:nvCxnSpPr>
        <xdr:cNvPr id="512" name="直線コネクタ 511"/>
        <xdr:cNvCxnSpPr/>
      </xdr:nvCxnSpPr>
      <xdr:spPr>
        <a:xfrm>
          <a:off x="11703050" y="5488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23495</xdr:rowOff>
    </xdr:from>
    <xdr:ext cx="529590" cy="271145"/>
    <xdr:sp macro="" textlink="">
      <xdr:nvSpPr>
        <xdr:cNvPr id="513" name="テキスト ボックス 512"/>
        <xdr:cNvSpPr txBox="1"/>
      </xdr:nvSpPr>
      <xdr:spPr>
        <a:xfrm>
          <a:off x="11205845" y="5340985"/>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14" name="直線コネクタ 513"/>
        <xdr:cNvCxnSpPr/>
      </xdr:nvCxnSpPr>
      <xdr:spPr>
        <a:xfrm>
          <a:off x="11703050" y="51555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39370</xdr:rowOff>
    </xdr:from>
    <xdr:ext cx="529590" cy="271145"/>
    <xdr:sp macro="" textlink="">
      <xdr:nvSpPr>
        <xdr:cNvPr id="515" name="テキスト ボックス 514"/>
        <xdr:cNvSpPr txBox="1"/>
      </xdr:nvSpPr>
      <xdr:spPr>
        <a:xfrm>
          <a:off x="11205845" y="5013960"/>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26670</xdr:rowOff>
    </xdr:from>
    <xdr:to xmlns:xdr="http://schemas.openxmlformats.org/drawingml/2006/spreadsheetDrawing">
      <xdr:col>89</xdr:col>
      <xdr:colOff>177800</xdr:colOff>
      <xdr:row>28</xdr:row>
      <xdr:rowOff>26670</xdr:rowOff>
    </xdr:to>
    <xdr:cxnSp macro="">
      <xdr:nvCxnSpPr>
        <xdr:cNvPr id="516" name="直線コネクタ 515"/>
        <xdr:cNvCxnSpPr/>
      </xdr:nvCxnSpPr>
      <xdr:spPr>
        <a:xfrm>
          <a:off x="11703050" y="4829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57150</xdr:rowOff>
    </xdr:from>
    <xdr:ext cx="529590" cy="271145"/>
    <xdr:sp macro="" textlink="">
      <xdr:nvSpPr>
        <xdr:cNvPr id="517" name="テキスト ボックス 516"/>
        <xdr:cNvSpPr txBox="1"/>
      </xdr:nvSpPr>
      <xdr:spPr>
        <a:xfrm>
          <a:off x="11205845" y="4688840"/>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26670</xdr:rowOff>
    </xdr:from>
    <xdr:to xmlns:xdr="http://schemas.openxmlformats.org/drawingml/2006/spreadsheetDrawing">
      <xdr:col>89</xdr:col>
      <xdr:colOff>177800</xdr:colOff>
      <xdr:row>41</xdr:row>
      <xdr:rowOff>86360</xdr:rowOff>
    </xdr:to>
    <xdr:sp macro="" textlink="">
      <xdr:nvSpPr>
        <xdr:cNvPr id="518" name="消防費グラフ枠"/>
        <xdr:cNvSpPr/>
      </xdr:nvSpPr>
      <xdr:spPr>
        <a:xfrm>
          <a:off x="11703050" y="4829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171450</xdr:rowOff>
    </xdr:from>
    <xdr:to xmlns:xdr="http://schemas.openxmlformats.org/drawingml/2006/spreadsheetDrawing">
      <xdr:col>85</xdr:col>
      <xdr:colOff>126365</xdr:colOff>
      <xdr:row>38</xdr:row>
      <xdr:rowOff>149860</xdr:rowOff>
    </xdr:to>
    <xdr:cxnSp macro="">
      <xdr:nvCxnSpPr>
        <xdr:cNvPr id="519" name="直線コネクタ 518"/>
        <xdr:cNvCxnSpPr/>
      </xdr:nvCxnSpPr>
      <xdr:spPr>
        <a:xfrm flipV="1">
          <a:off x="15346045" y="53174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153670</xdr:rowOff>
    </xdr:from>
    <xdr:ext cx="534670" cy="271145"/>
    <xdr:sp macro="" textlink="">
      <xdr:nvSpPr>
        <xdr:cNvPr id="520" name="消防費最小値テキスト"/>
        <xdr:cNvSpPr txBox="1"/>
      </xdr:nvSpPr>
      <xdr:spPr>
        <a:xfrm>
          <a:off x="15398750" y="6671310"/>
          <a:ext cx="5346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149860</xdr:rowOff>
    </xdr:from>
    <xdr:to xmlns:xdr="http://schemas.openxmlformats.org/drawingml/2006/spreadsheetDrawing">
      <xdr:col>86</xdr:col>
      <xdr:colOff>25400</xdr:colOff>
      <xdr:row>38</xdr:row>
      <xdr:rowOff>149860</xdr:rowOff>
    </xdr:to>
    <xdr:cxnSp macro="">
      <xdr:nvCxnSpPr>
        <xdr:cNvPr id="521" name="直線コネクタ 520"/>
        <xdr:cNvCxnSpPr/>
      </xdr:nvCxnSpPr>
      <xdr:spPr>
        <a:xfrm>
          <a:off x="15259050" y="66675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115570</xdr:rowOff>
    </xdr:from>
    <xdr:ext cx="534670" cy="271145"/>
    <xdr:sp macro="" textlink="">
      <xdr:nvSpPr>
        <xdr:cNvPr id="522" name="消防費最大値テキスト"/>
        <xdr:cNvSpPr txBox="1"/>
      </xdr:nvSpPr>
      <xdr:spPr>
        <a:xfrm>
          <a:off x="15398750" y="5090160"/>
          <a:ext cx="5346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171450</xdr:rowOff>
    </xdr:from>
    <xdr:to xmlns:xdr="http://schemas.openxmlformats.org/drawingml/2006/spreadsheetDrawing">
      <xdr:col>86</xdr:col>
      <xdr:colOff>25400</xdr:colOff>
      <xdr:row>30</xdr:row>
      <xdr:rowOff>171450</xdr:rowOff>
    </xdr:to>
    <xdr:cxnSp macro="">
      <xdr:nvCxnSpPr>
        <xdr:cNvPr id="523" name="直線コネクタ 522"/>
        <xdr:cNvCxnSpPr/>
      </xdr:nvCxnSpPr>
      <xdr:spPr>
        <a:xfrm>
          <a:off x="15259050" y="53174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37465</xdr:rowOff>
    </xdr:from>
    <xdr:to xmlns:xdr="http://schemas.openxmlformats.org/drawingml/2006/spreadsheetDrawing">
      <xdr:col>85</xdr:col>
      <xdr:colOff>127000</xdr:colOff>
      <xdr:row>37</xdr:row>
      <xdr:rowOff>163830</xdr:rowOff>
    </xdr:to>
    <xdr:cxnSp macro="">
      <xdr:nvCxnSpPr>
        <xdr:cNvPr id="524" name="直線コネクタ 523"/>
        <xdr:cNvCxnSpPr/>
      </xdr:nvCxnSpPr>
      <xdr:spPr>
        <a:xfrm flipV="1">
          <a:off x="14555470" y="6040755"/>
          <a:ext cx="792480" cy="469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24765</xdr:rowOff>
    </xdr:from>
    <xdr:ext cx="534670" cy="271145"/>
    <xdr:sp macro="" textlink="">
      <xdr:nvSpPr>
        <xdr:cNvPr id="525" name="消防費平均値テキスト"/>
        <xdr:cNvSpPr txBox="1"/>
      </xdr:nvSpPr>
      <xdr:spPr>
        <a:xfrm>
          <a:off x="15398750" y="6028055"/>
          <a:ext cx="534670" cy="2711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46990</xdr:rowOff>
    </xdr:from>
    <xdr:to xmlns:xdr="http://schemas.openxmlformats.org/drawingml/2006/spreadsheetDrawing">
      <xdr:col>85</xdr:col>
      <xdr:colOff>177800</xdr:colOff>
      <xdr:row>35</xdr:row>
      <xdr:rowOff>153035</xdr:rowOff>
    </xdr:to>
    <xdr:sp macro="" textlink="">
      <xdr:nvSpPr>
        <xdr:cNvPr id="526" name="フローチャート: 判断 525"/>
        <xdr:cNvSpPr/>
      </xdr:nvSpPr>
      <xdr:spPr>
        <a:xfrm>
          <a:off x="15297150" y="60502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163830</xdr:rowOff>
    </xdr:from>
    <xdr:to xmlns:xdr="http://schemas.openxmlformats.org/drawingml/2006/spreadsheetDrawing">
      <xdr:col>81</xdr:col>
      <xdr:colOff>50800</xdr:colOff>
      <xdr:row>38</xdr:row>
      <xdr:rowOff>1905</xdr:rowOff>
    </xdr:to>
    <xdr:cxnSp macro="">
      <xdr:nvCxnSpPr>
        <xdr:cNvPr id="527" name="直線コネクタ 526"/>
        <xdr:cNvCxnSpPr/>
      </xdr:nvCxnSpPr>
      <xdr:spPr>
        <a:xfrm flipV="1">
          <a:off x="13723620" y="6510020"/>
          <a:ext cx="8318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50800</xdr:rowOff>
    </xdr:from>
    <xdr:to xmlns:xdr="http://schemas.openxmlformats.org/drawingml/2006/spreadsheetDrawing">
      <xdr:col>81</xdr:col>
      <xdr:colOff>101600</xdr:colOff>
      <xdr:row>35</xdr:row>
      <xdr:rowOff>157480</xdr:rowOff>
    </xdr:to>
    <xdr:sp macro="" textlink="">
      <xdr:nvSpPr>
        <xdr:cNvPr id="528" name="フローチャート: 判断 527"/>
        <xdr:cNvSpPr/>
      </xdr:nvSpPr>
      <xdr:spPr>
        <a:xfrm>
          <a:off x="14504670" y="6054090"/>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171450</xdr:rowOff>
    </xdr:from>
    <xdr:ext cx="534035" cy="271145"/>
    <xdr:sp macro="" textlink="">
      <xdr:nvSpPr>
        <xdr:cNvPr id="529" name="テキスト ボックス 528"/>
        <xdr:cNvSpPr txBox="1"/>
      </xdr:nvSpPr>
      <xdr:spPr>
        <a:xfrm>
          <a:off x="14310995" y="5831840"/>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52070</xdr:rowOff>
    </xdr:from>
    <xdr:to xmlns:xdr="http://schemas.openxmlformats.org/drawingml/2006/spreadsheetDrawing">
      <xdr:col>76</xdr:col>
      <xdr:colOff>114300</xdr:colOff>
      <xdr:row>38</xdr:row>
      <xdr:rowOff>1905</xdr:rowOff>
    </xdr:to>
    <xdr:cxnSp macro="">
      <xdr:nvCxnSpPr>
        <xdr:cNvPr id="530" name="直線コネクタ 529"/>
        <xdr:cNvCxnSpPr/>
      </xdr:nvCxnSpPr>
      <xdr:spPr>
        <a:xfrm>
          <a:off x="12891770" y="6398260"/>
          <a:ext cx="83185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13335</xdr:rowOff>
    </xdr:from>
    <xdr:to xmlns:xdr="http://schemas.openxmlformats.org/drawingml/2006/spreadsheetDrawing">
      <xdr:col>76</xdr:col>
      <xdr:colOff>165100</xdr:colOff>
      <xdr:row>35</xdr:row>
      <xdr:rowOff>119380</xdr:rowOff>
    </xdr:to>
    <xdr:sp macro="" textlink="">
      <xdr:nvSpPr>
        <xdr:cNvPr id="531" name="フローチャート: 判断 530"/>
        <xdr:cNvSpPr/>
      </xdr:nvSpPr>
      <xdr:spPr>
        <a:xfrm>
          <a:off x="13672820" y="601662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137160</xdr:rowOff>
    </xdr:from>
    <xdr:ext cx="532130" cy="271145"/>
    <xdr:sp macro="" textlink="">
      <xdr:nvSpPr>
        <xdr:cNvPr id="532" name="テキスト ボックス 531"/>
        <xdr:cNvSpPr txBox="1"/>
      </xdr:nvSpPr>
      <xdr:spPr>
        <a:xfrm>
          <a:off x="13467715" y="5797550"/>
          <a:ext cx="5321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52070</xdr:rowOff>
    </xdr:from>
    <xdr:to xmlns:xdr="http://schemas.openxmlformats.org/drawingml/2006/spreadsheetDrawing">
      <xdr:col>71</xdr:col>
      <xdr:colOff>177800</xdr:colOff>
      <xdr:row>38</xdr:row>
      <xdr:rowOff>4445</xdr:rowOff>
    </xdr:to>
    <xdr:cxnSp macro="">
      <xdr:nvCxnSpPr>
        <xdr:cNvPr id="533" name="直線コネクタ 532"/>
        <xdr:cNvCxnSpPr/>
      </xdr:nvCxnSpPr>
      <xdr:spPr>
        <a:xfrm flipV="1">
          <a:off x="12048490" y="6398260"/>
          <a:ext cx="84328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139065</xdr:rowOff>
    </xdr:from>
    <xdr:to xmlns:xdr="http://schemas.openxmlformats.org/drawingml/2006/spreadsheetDrawing">
      <xdr:col>72</xdr:col>
      <xdr:colOff>38100</xdr:colOff>
      <xdr:row>36</xdr:row>
      <xdr:rowOff>66040</xdr:rowOff>
    </xdr:to>
    <xdr:sp macro="" textlink="">
      <xdr:nvSpPr>
        <xdr:cNvPr id="534" name="フローチャート: 判断 533"/>
        <xdr:cNvSpPr/>
      </xdr:nvSpPr>
      <xdr:spPr>
        <a:xfrm>
          <a:off x="12840970" y="6142355"/>
          <a:ext cx="9017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83185</xdr:rowOff>
    </xdr:from>
    <xdr:ext cx="534035" cy="271145"/>
    <xdr:sp macro="" textlink="">
      <xdr:nvSpPr>
        <xdr:cNvPr id="535" name="テキスト ボックス 534"/>
        <xdr:cNvSpPr txBox="1"/>
      </xdr:nvSpPr>
      <xdr:spPr>
        <a:xfrm>
          <a:off x="12635865" y="5915025"/>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126365</xdr:rowOff>
    </xdr:from>
    <xdr:to xmlns:xdr="http://schemas.openxmlformats.org/drawingml/2006/spreadsheetDrawing">
      <xdr:col>67</xdr:col>
      <xdr:colOff>101600</xdr:colOff>
      <xdr:row>36</xdr:row>
      <xdr:rowOff>53340</xdr:rowOff>
    </xdr:to>
    <xdr:sp macro="" textlink="">
      <xdr:nvSpPr>
        <xdr:cNvPr id="536" name="フローチャート: 判断 535"/>
        <xdr:cNvSpPr/>
      </xdr:nvSpPr>
      <xdr:spPr>
        <a:xfrm>
          <a:off x="11997690" y="61296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70485</xdr:rowOff>
    </xdr:from>
    <xdr:ext cx="534035" cy="271145"/>
    <xdr:sp macro="" textlink="">
      <xdr:nvSpPr>
        <xdr:cNvPr id="537" name="テキスト ボックス 536"/>
        <xdr:cNvSpPr txBox="1"/>
      </xdr:nvSpPr>
      <xdr:spPr>
        <a:xfrm>
          <a:off x="11804015" y="5902325"/>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83820</xdr:rowOff>
    </xdr:from>
    <xdr:ext cx="762000" cy="271145"/>
    <xdr:sp macro="" textlink="">
      <xdr:nvSpPr>
        <xdr:cNvPr id="538" name="テキスト ボックス 537"/>
        <xdr:cNvSpPr txBox="1"/>
      </xdr:nvSpPr>
      <xdr:spPr>
        <a:xfrm>
          <a:off x="1516888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83820</xdr:rowOff>
    </xdr:from>
    <xdr:ext cx="760095" cy="271145"/>
    <xdr:sp macro="" textlink="">
      <xdr:nvSpPr>
        <xdr:cNvPr id="539" name="テキスト ボックス 538"/>
        <xdr:cNvSpPr txBox="1"/>
      </xdr:nvSpPr>
      <xdr:spPr>
        <a:xfrm>
          <a:off x="14376400" y="7115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83820</xdr:rowOff>
    </xdr:from>
    <xdr:ext cx="762000" cy="271145"/>
    <xdr:sp macro="" textlink="">
      <xdr:nvSpPr>
        <xdr:cNvPr id="540" name="テキスト ボックス 539"/>
        <xdr:cNvSpPr txBox="1"/>
      </xdr:nvSpPr>
      <xdr:spPr>
        <a:xfrm>
          <a:off x="1354455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83820</xdr:rowOff>
    </xdr:from>
    <xdr:ext cx="762000" cy="271145"/>
    <xdr:sp macro="" textlink="">
      <xdr:nvSpPr>
        <xdr:cNvPr id="541" name="テキスト ボックス 540"/>
        <xdr:cNvSpPr txBox="1"/>
      </xdr:nvSpPr>
      <xdr:spPr>
        <a:xfrm>
          <a:off x="1271270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83820</xdr:rowOff>
    </xdr:from>
    <xdr:ext cx="760095" cy="271145"/>
    <xdr:sp macro="" textlink="">
      <xdr:nvSpPr>
        <xdr:cNvPr id="542" name="テキスト ボックス 541"/>
        <xdr:cNvSpPr txBox="1"/>
      </xdr:nvSpPr>
      <xdr:spPr>
        <a:xfrm>
          <a:off x="11869420" y="7115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163830</xdr:rowOff>
    </xdr:from>
    <xdr:to xmlns:xdr="http://schemas.openxmlformats.org/drawingml/2006/spreadsheetDrawing">
      <xdr:col>85</xdr:col>
      <xdr:colOff>177800</xdr:colOff>
      <xdr:row>35</xdr:row>
      <xdr:rowOff>90805</xdr:rowOff>
    </xdr:to>
    <xdr:sp macro="" textlink="">
      <xdr:nvSpPr>
        <xdr:cNvPr id="543" name="楕円 542"/>
        <xdr:cNvSpPr/>
      </xdr:nvSpPr>
      <xdr:spPr>
        <a:xfrm>
          <a:off x="15297150" y="59956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8890</xdr:rowOff>
    </xdr:from>
    <xdr:ext cx="534670" cy="268605"/>
    <xdr:sp macro="" textlink="">
      <xdr:nvSpPr>
        <xdr:cNvPr id="544" name="消防費該当値テキスト"/>
        <xdr:cNvSpPr txBox="1"/>
      </xdr:nvSpPr>
      <xdr:spPr>
        <a:xfrm>
          <a:off x="15398750" y="5840730"/>
          <a:ext cx="5346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111125</xdr:rowOff>
    </xdr:from>
    <xdr:to xmlns:xdr="http://schemas.openxmlformats.org/drawingml/2006/spreadsheetDrawing">
      <xdr:col>81</xdr:col>
      <xdr:colOff>101600</xdr:colOff>
      <xdr:row>38</xdr:row>
      <xdr:rowOff>37465</xdr:rowOff>
    </xdr:to>
    <xdr:sp macro="" textlink="">
      <xdr:nvSpPr>
        <xdr:cNvPr id="545" name="楕円 544"/>
        <xdr:cNvSpPr/>
      </xdr:nvSpPr>
      <xdr:spPr>
        <a:xfrm>
          <a:off x="14504670" y="6457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29210</xdr:rowOff>
    </xdr:from>
    <xdr:ext cx="534035" cy="268605"/>
    <xdr:sp macro="" textlink="">
      <xdr:nvSpPr>
        <xdr:cNvPr id="546" name="テキスト ボックス 545"/>
        <xdr:cNvSpPr txBox="1"/>
      </xdr:nvSpPr>
      <xdr:spPr>
        <a:xfrm>
          <a:off x="14310995" y="654685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128270</xdr:rowOff>
    </xdr:from>
    <xdr:to xmlns:xdr="http://schemas.openxmlformats.org/drawingml/2006/spreadsheetDrawing">
      <xdr:col>76</xdr:col>
      <xdr:colOff>165100</xdr:colOff>
      <xdr:row>38</xdr:row>
      <xdr:rowOff>55245</xdr:rowOff>
    </xdr:to>
    <xdr:sp macro="" textlink="">
      <xdr:nvSpPr>
        <xdr:cNvPr id="547" name="楕円 546"/>
        <xdr:cNvSpPr/>
      </xdr:nvSpPr>
      <xdr:spPr>
        <a:xfrm>
          <a:off x="13672820" y="6474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45720</xdr:rowOff>
    </xdr:from>
    <xdr:ext cx="532130" cy="270510"/>
    <xdr:sp macro="" textlink="">
      <xdr:nvSpPr>
        <xdr:cNvPr id="548" name="テキスト ボックス 547"/>
        <xdr:cNvSpPr txBox="1"/>
      </xdr:nvSpPr>
      <xdr:spPr>
        <a:xfrm>
          <a:off x="13467715" y="6563360"/>
          <a:ext cx="5321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171450</xdr:rowOff>
    </xdr:from>
    <xdr:to xmlns:xdr="http://schemas.openxmlformats.org/drawingml/2006/spreadsheetDrawing">
      <xdr:col>72</xdr:col>
      <xdr:colOff>38100</xdr:colOff>
      <xdr:row>37</xdr:row>
      <xdr:rowOff>104775</xdr:rowOff>
    </xdr:to>
    <xdr:sp macro="" textlink="">
      <xdr:nvSpPr>
        <xdr:cNvPr id="549" name="楕円 548"/>
        <xdr:cNvSpPr/>
      </xdr:nvSpPr>
      <xdr:spPr>
        <a:xfrm>
          <a:off x="12840970" y="6346190"/>
          <a:ext cx="9017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95250</xdr:rowOff>
    </xdr:from>
    <xdr:ext cx="534035" cy="271145"/>
    <xdr:sp macro="" textlink="">
      <xdr:nvSpPr>
        <xdr:cNvPr id="550" name="テキスト ボックス 549"/>
        <xdr:cNvSpPr txBox="1"/>
      </xdr:nvSpPr>
      <xdr:spPr>
        <a:xfrm>
          <a:off x="12635865" y="6441440"/>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130810</xdr:rowOff>
    </xdr:from>
    <xdr:to xmlns:xdr="http://schemas.openxmlformats.org/drawingml/2006/spreadsheetDrawing">
      <xdr:col>67</xdr:col>
      <xdr:colOff>101600</xdr:colOff>
      <xdr:row>38</xdr:row>
      <xdr:rowOff>57785</xdr:rowOff>
    </xdr:to>
    <xdr:sp macro="" textlink="">
      <xdr:nvSpPr>
        <xdr:cNvPr id="551" name="楕円 550"/>
        <xdr:cNvSpPr/>
      </xdr:nvSpPr>
      <xdr:spPr>
        <a:xfrm>
          <a:off x="11997690" y="64770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48260</xdr:rowOff>
    </xdr:from>
    <xdr:ext cx="534035" cy="270510"/>
    <xdr:sp macro="" textlink="">
      <xdr:nvSpPr>
        <xdr:cNvPr id="552" name="テキスト ボックス 551"/>
        <xdr:cNvSpPr txBox="1"/>
      </xdr:nvSpPr>
      <xdr:spPr>
        <a:xfrm>
          <a:off x="11804015" y="6565900"/>
          <a:ext cx="53403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59690</xdr:rowOff>
    </xdr:from>
    <xdr:to xmlns:xdr="http://schemas.openxmlformats.org/drawingml/2006/spreadsheetDrawing">
      <xdr:col>89</xdr:col>
      <xdr:colOff>177800</xdr:colOff>
      <xdr:row>45</xdr:row>
      <xdr:rowOff>33020</xdr:rowOff>
    </xdr:to>
    <xdr:sp macro="" textlink="">
      <xdr:nvSpPr>
        <xdr:cNvPr id="553" name="正方形/長方形 552"/>
        <xdr:cNvSpPr/>
      </xdr:nvSpPr>
      <xdr:spPr>
        <a:xfrm>
          <a:off x="11703050" y="7434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59690</xdr:rowOff>
    </xdr:from>
    <xdr:to xmlns:xdr="http://schemas.openxmlformats.org/drawingml/2006/spreadsheetDrawing">
      <xdr:col>74</xdr:col>
      <xdr:colOff>0</xdr:colOff>
      <xdr:row>46</xdr:row>
      <xdr:rowOff>146050</xdr:rowOff>
    </xdr:to>
    <xdr:sp macro="" textlink="">
      <xdr:nvSpPr>
        <xdr:cNvPr id="554" name="正方形/長方形 553"/>
        <xdr:cNvSpPr/>
      </xdr:nvSpPr>
      <xdr:spPr>
        <a:xfrm>
          <a:off x="1181862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92710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181862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59690</xdr:rowOff>
    </xdr:from>
    <xdr:to xmlns:xdr="http://schemas.openxmlformats.org/drawingml/2006/spreadsheetDrawing">
      <xdr:col>79</xdr:col>
      <xdr:colOff>63500</xdr:colOff>
      <xdr:row>46</xdr:row>
      <xdr:rowOff>146050</xdr:rowOff>
    </xdr:to>
    <xdr:sp macro="" textlink="">
      <xdr:nvSpPr>
        <xdr:cNvPr id="556" name="正方形/長方形 555"/>
        <xdr:cNvSpPr/>
      </xdr:nvSpPr>
      <xdr:spPr>
        <a:xfrm>
          <a:off x="1277747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92710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277747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59690</xdr:rowOff>
    </xdr:from>
    <xdr:to xmlns:xdr="http://schemas.openxmlformats.org/drawingml/2006/spreadsheetDrawing">
      <xdr:col>85</xdr:col>
      <xdr:colOff>63500</xdr:colOff>
      <xdr:row>46</xdr:row>
      <xdr:rowOff>146050</xdr:rowOff>
    </xdr:to>
    <xdr:sp macro="" textlink="">
      <xdr:nvSpPr>
        <xdr:cNvPr id="558" name="正方形/長方形 557"/>
        <xdr:cNvSpPr/>
      </xdr:nvSpPr>
      <xdr:spPr>
        <a:xfrm>
          <a:off x="1385189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92710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385189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26670</xdr:rowOff>
    </xdr:from>
    <xdr:to xmlns:xdr="http://schemas.openxmlformats.org/drawingml/2006/spreadsheetDrawing">
      <xdr:col>89</xdr:col>
      <xdr:colOff>177800</xdr:colOff>
      <xdr:row>61</xdr:row>
      <xdr:rowOff>86360</xdr:rowOff>
    </xdr:to>
    <xdr:sp macro="" textlink="">
      <xdr:nvSpPr>
        <xdr:cNvPr id="560" name="正方形/長方形 559"/>
        <xdr:cNvSpPr/>
      </xdr:nvSpPr>
      <xdr:spPr>
        <a:xfrm>
          <a:off x="11703050" y="8258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7345" cy="233680"/>
    <xdr:sp macro="" textlink="">
      <xdr:nvSpPr>
        <xdr:cNvPr id="561" name="テキスト ボックス 560"/>
        <xdr:cNvSpPr txBox="1"/>
      </xdr:nvSpPr>
      <xdr:spPr>
        <a:xfrm>
          <a:off x="11664950" y="806767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86360</xdr:rowOff>
    </xdr:from>
    <xdr:to xmlns:xdr="http://schemas.openxmlformats.org/drawingml/2006/spreadsheetDrawing">
      <xdr:col>89</xdr:col>
      <xdr:colOff>177800</xdr:colOff>
      <xdr:row>61</xdr:row>
      <xdr:rowOff>86360</xdr:rowOff>
    </xdr:to>
    <xdr:cxnSp macro="">
      <xdr:nvCxnSpPr>
        <xdr:cNvPr id="562" name="直線コネクタ 561"/>
        <xdr:cNvCxnSpPr/>
      </xdr:nvCxnSpPr>
      <xdr:spPr>
        <a:xfrm>
          <a:off x="11703050" y="10547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103505</xdr:rowOff>
    </xdr:from>
    <xdr:to xmlns:xdr="http://schemas.openxmlformats.org/drawingml/2006/spreadsheetDrawing">
      <xdr:col>89</xdr:col>
      <xdr:colOff>177800</xdr:colOff>
      <xdr:row>59</xdr:row>
      <xdr:rowOff>103505</xdr:rowOff>
    </xdr:to>
    <xdr:cxnSp macro="">
      <xdr:nvCxnSpPr>
        <xdr:cNvPr id="563" name="直線コネクタ 562"/>
        <xdr:cNvCxnSpPr/>
      </xdr:nvCxnSpPr>
      <xdr:spPr>
        <a:xfrm>
          <a:off x="11703050" y="102215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134620</xdr:rowOff>
    </xdr:from>
    <xdr:ext cx="246380" cy="268605"/>
    <xdr:sp macro="" textlink="">
      <xdr:nvSpPr>
        <xdr:cNvPr id="564" name="テキスト ボックス 563"/>
        <xdr:cNvSpPr txBox="1"/>
      </xdr:nvSpPr>
      <xdr:spPr>
        <a:xfrm>
          <a:off x="11465560" y="10081260"/>
          <a:ext cx="24638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120650</xdr:rowOff>
    </xdr:from>
    <xdr:to xmlns:xdr="http://schemas.openxmlformats.org/drawingml/2006/spreadsheetDrawing">
      <xdr:col>89</xdr:col>
      <xdr:colOff>177800</xdr:colOff>
      <xdr:row>57</xdr:row>
      <xdr:rowOff>120650</xdr:rowOff>
    </xdr:to>
    <xdr:cxnSp macro="">
      <xdr:nvCxnSpPr>
        <xdr:cNvPr id="565" name="直線コネクタ 564"/>
        <xdr:cNvCxnSpPr/>
      </xdr:nvCxnSpPr>
      <xdr:spPr>
        <a:xfrm>
          <a:off x="11703050" y="9895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150495</xdr:rowOff>
    </xdr:from>
    <xdr:ext cx="529590" cy="271145"/>
    <xdr:sp macro="" textlink="">
      <xdr:nvSpPr>
        <xdr:cNvPr id="566" name="テキスト ボックス 565"/>
        <xdr:cNvSpPr txBox="1"/>
      </xdr:nvSpPr>
      <xdr:spPr>
        <a:xfrm>
          <a:off x="11205845" y="9754235"/>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137795</xdr:rowOff>
    </xdr:from>
    <xdr:to xmlns:xdr="http://schemas.openxmlformats.org/drawingml/2006/spreadsheetDrawing">
      <xdr:col>89</xdr:col>
      <xdr:colOff>177800</xdr:colOff>
      <xdr:row>55</xdr:row>
      <xdr:rowOff>137795</xdr:rowOff>
    </xdr:to>
    <xdr:cxnSp macro="">
      <xdr:nvCxnSpPr>
        <xdr:cNvPr id="567" name="直線コネクタ 566"/>
        <xdr:cNvCxnSpPr/>
      </xdr:nvCxnSpPr>
      <xdr:spPr>
        <a:xfrm>
          <a:off x="11703050" y="95700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168275</xdr:rowOff>
    </xdr:from>
    <xdr:ext cx="594995" cy="267970"/>
    <xdr:sp macro="" textlink="">
      <xdr:nvSpPr>
        <xdr:cNvPr id="568" name="テキスト ボックス 567"/>
        <xdr:cNvSpPr txBox="1"/>
      </xdr:nvSpPr>
      <xdr:spPr>
        <a:xfrm>
          <a:off x="11141710" y="9429115"/>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154940</xdr:rowOff>
    </xdr:from>
    <xdr:to xmlns:xdr="http://schemas.openxmlformats.org/drawingml/2006/spreadsheetDrawing">
      <xdr:col>89</xdr:col>
      <xdr:colOff>177800</xdr:colOff>
      <xdr:row>53</xdr:row>
      <xdr:rowOff>154940</xdr:rowOff>
    </xdr:to>
    <xdr:cxnSp macro="">
      <xdr:nvCxnSpPr>
        <xdr:cNvPr id="569" name="直線コネクタ 568"/>
        <xdr:cNvCxnSpPr/>
      </xdr:nvCxnSpPr>
      <xdr:spPr>
        <a:xfrm>
          <a:off x="11703050" y="92443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68605"/>
    <xdr:sp macro="" textlink="">
      <xdr:nvSpPr>
        <xdr:cNvPr id="570" name="テキスト ボックス 569"/>
        <xdr:cNvSpPr txBox="1"/>
      </xdr:nvSpPr>
      <xdr:spPr>
        <a:xfrm>
          <a:off x="11141710" y="9095740"/>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171450</xdr:rowOff>
    </xdr:from>
    <xdr:to xmlns:xdr="http://schemas.openxmlformats.org/drawingml/2006/spreadsheetDrawing">
      <xdr:col>89</xdr:col>
      <xdr:colOff>177800</xdr:colOff>
      <xdr:row>51</xdr:row>
      <xdr:rowOff>171450</xdr:rowOff>
    </xdr:to>
    <xdr:cxnSp macro="">
      <xdr:nvCxnSpPr>
        <xdr:cNvPr id="571" name="直線コネクタ 570"/>
        <xdr:cNvCxnSpPr/>
      </xdr:nvCxnSpPr>
      <xdr:spPr>
        <a:xfrm>
          <a:off x="11703050" y="8917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23495</xdr:rowOff>
    </xdr:from>
    <xdr:ext cx="594995" cy="271145"/>
    <xdr:sp macro="" textlink="">
      <xdr:nvSpPr>
        <xdr:cNvPr id="572" name="テキスト ボックス 571"/>
        <xdr:cNvSpPr txBox="1"/>
      </xdr:nvSpPr>
      <xdr:spPr>
        <a:xfrm>
          <a:off x="11141710" y="8769985"/>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9525</xdr:rowOff>
    </xdr:from>
    <xdr:to xmlns:xdr="http://schemas.openxmlformats.org/drawingml/2006/spreadsheetDrawing">
      <xdr:col>89</xdr:col>
      <xdr:colOff>177800</xdr:colOff>
      <xdr:row>50</xdr:row>
      <xdr:rowOff>9525</xdr:rowOff>
    </xdr:to>
    <xdr:cxnSp macro="">
      <xdr:nvCxnSpPr>
        <xdr:cNvPr id="573" name="直線コネクタ 572"/>
        <xdr:cNvCxnSpPr/>
      </xdr:nvCxnSpPr>
      <xdr:spPr>
        <a:xfrm>
          <a:off x="11703050" y="85845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39370</xdr:rowOff>
    </xdr:from>
    <xdr:ext cx="594995" cy="271145"/>
    <xdr:sp macro="" textlink="">
      <xdr:nvSpPr>
        <xdr:cNvPr id="574" name="テキスト ボックス 573"/>
        <xdr:cNvSpPr txBox="1"/>
      </xdr:nvSpPr>
      <xdr:spPr>
        <a:xfrm>
          <a:off x="11141710" y="844296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26670</xdr:rowOff>
    </xdr:from>
    <xdr:to xmlns:xdr="http://schemas.openxmlformats.org/drawingml/2006/spreadsheetDrawing">
      <xdr:col>89</xdr:col>
      <xdr:colOff>177800</xdr:colOff>
      <xdr:row>48</xdr:row>
      <xdr:rowOff>26670</xdr:rowOff>
    </xdr:to>
    <xdr:cxnSp macro="">
      <xdr:nvCxnSpPr>
        <xdr:cNvPr id="575" name="直線コネクタ 574"/>
        <xdr:cNvCxnSpPr/>
      </xdr:nvCxnSpPr>
      <xdr:spPr>
        <a:xfrm>
          <a:off x="11703050" y="8258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57150</xdr:rowOff>
    </xdr:from>
    <xdr:ext cx="594995" cy="271145"/>
    <xdr:sp macro="" textlink="">
      <xdr:nvSpPr>
        <xdr:cNvPr id="576" name="テキスト ボックス 575"/>
        <xdr:cNvSpPr txBox="1"/>
      </xdr:nvSpPr>
      <xdr:spPr>
        <a:xfrm>
          <a:off x="11141710" y="8117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26670</xdr:rowOff>
    </xdr:from>
    <xdr:to xmlns:xdr="http://schemas.openxmlformats.org/drawingml/2006/spreadsheetDrawing">
      <xdr:col>89</xdr:col>
      <xdr:colOff>177800</xdr:colOff>
      <xdr:row>61</xdr:row>
      <xdr:rowOff>86360</xdr:rowOff>
    </xdr:to>
    <xdr:sp macro="" textlink="">
      <xdr:nvSpPr>
        <xdr:cNvPr id="577" name="教育費グラフ枠"/>
        <xdr:cNvSpPr/>
      </xdr:nvSpPr>
      <xdr:spPr>
        <a:xfrm>
          <a:off x="11703050" y="8258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147320</xdr:rowOff>
    </xdr:from>
    <xdr:to xmlns:xdr="http://schemas.openxmlformats.org/drawingml/2006/spreadsheetDrawing">
      <xdr:col>85</xdr:col>
      <xdr:colOff>126365</xdr:colOff>
      <xdr:row>58</xdr:row>
      <xdr:rowOff>75565</xdr:rowOff>
    </xdr:to>
    <xdr:cxnSp macro="">
      <xdr:nvCxnSpPr>
        <xdr:cNvPr id="578" name="直線コネクタ 577"/>
        <xdr:cNvCxnSpPr/>
      </xdr:nvCxnSpPr>
      <xdr:spPr>
        <a:xfrm flipV="1">
          <a:off x="15346045" y="8722360"/>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79375</xdr:rowOff>
    </xdr:from>
    <xdr:ext cx="534670" cy="269875"/>
    <xdr:sp macro="" textlink="">
      <xdr:nvSpPr>
        <xdr:cNvPr id="579" name="教育費最小値テキスト"/>
        <xdr:cNvSpPr txBox="1"/>
      </xdr:nvSpPr>
      <xdr:spPr>
        <a:xfrm>
          <a:off x="15398750" y="10026015"/>
          <a:ext cx="534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75565</xdr:rowOff>
    </xdr:from>
    <xdr:to xmlns:xdr="http://schemas.openxmlformats.org/drawingml/2006/spreadsheetDrawing">
      <xdr:col>86</xdr:col>
      <xdr:colOff>25400</xdr:colOff>
      <xdr:row>58</xdr:row>
      <xdr:rowOff>75565</xdr:rowOff>
    </xdr:to>
    <xdr:cxnSp macro="">
      <xdr:nvCxnSpPr>
        <xdr:cNvPr id="580" name="直線コネクタ 579"/>
        <xdr:cNvCxnSpPr/>
      </xdr:nvCxnSpPr>
      <xdr:spPr>
        <a:xfrm>
          <a:off x="15259050" y="100222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91440</xdr:rowOff>
    </xdr:from>
    <xdr:ext cx="598805" cy="271145"/>
    <xdr:sp macro="" textlink="">
      <xdr:nvSpPr>
        <xdr:cNvPr id="581" name="教育費最大値テキスト"/>
        <xdr:cNvSpPr txBox="1"/>
      </xdr:nvSpPr>
      <xdr:spPr>
        <a:xfrm>
          <a:off x="15398750" y="8495030"/>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229,839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147320</xdr:rowOff>
    </xdr:from>
    <xdr:to xmlns:xdr="http://schemas.openxmlformats.org/drawingml/2006/spreadsheetDrawing">
      <xdr:col>86</xdr:col>
      <xdr:colOff>25400</xdr:colOff>
      <xdr:row>50</xdr:row>
      <xdr:rowOff>147320</xdr:rowOff>
    </xdr:to>
    <xdr:cxnSp macro="">
      <xdr:nvCxnSpPr>
        <xdr:cNvPr id="582" name="直線コネクタ 581"/>
        <xdr:cNvCxnSpPr/>
      </xdr:nvCxnSpPr>
      <xdr:spPr>
        <a:xfrm>
          <a:off x="15259050" y="87223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171450</xdr:rowOff>
    </xdr:from>
    <xdr:to xmlns:xdr="http://schemas.openxmlformats.org/drawingml/2006/spreadsheetDrawing">
      <xdr:col>85</xdr:col>
      <xdr:colOff>127000</xdr:colOff>
      <xdr:row>57</xdr:row>
      <xdr:rowOff>171450</xdr:rowOff>
    </xdr:to>
    <xdr:cxnSp macro="">
      <xdr:nvCxnSpPr>
        <xdr:cNvPr id="583" name="直線コネクタ 582"/>
        <xdr:cNvCxnSpPr/>
      </xdr:nvCxnSpPr>
      <xdr:spPr>
        <a:xfrm>
          <a:off x="14555470" y="9946640"/>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145415</xdr:rowOff>
    </xdr:from>
    <xdr:ext cx="534670" cy="268605"/>
    <xdr:sp macro="" textlink="">
      <xdr:nvSpPr>
        <xdr:cNvPr id="584" name="教育費平均値テキスト"/>
        <xdr:cNvSpPr txBox="1"/>
      </xdr:nvSpPr>
      <xdr:spPr>
        <a:xfrm>
          <a:off x="15398750" y="9577705"/>
          <a:ext cx="53467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121920</xdr:rowOff>
    </xdr:from>
    <xdr:to xmlns:xdr="http://schemas.openxmlformats.org/drawingml/2006/spreadsheetDrawing">
      <xdr:col>85</xdr:col>
      <xdr:colOff>177800</xdr:colOff>
      <xdr:row>57</xdr:row>
      <xdr:rowOff>48260</xdr:rowOff>
    </xdr:to>
    <xdr:sp macro="" textlink="">
      <xdr:nvSpPr>
        <xdr:cNvPr id="585" name="フローチャート: 判断 584"/>
        <xdr:cNvSpPr/>
      </xdr:nvSpPr>
      <xdr:spPr>
        <a:xfrm>
          <a:off x="15297150" y="9725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171450</xdr:rowOff>
    </xdr:from>
    <xdr:to xmlns:xdr="http://schemas.openxmlformats.org/drawingml/2006/spreadsheetDrawing">
      <xdr:col>81</xdr:col>
      <xdr:colOff>50800</xdr:colOff>
      <xdr:row>58</xdr:row>
      <xdr:rowOff>29845</xdr:rowOff>
    </xdr:to>
    <xdr:cxnSp macro="">
      <xdr:nvCxnSpPr>
        <xdr:cNvPr id="586" name="直線コネクタ 585"/>
        <xdr:cNvCxnSpPr/>
      </xdr:nvCxnSpPr>
      <xdr:spPr>
        <a:xfrm flipV="1">
          <a:off x="13723620" y="9946640"/>
          <a:ext cx="8318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79375</xdr:rowOff>
    </xdr:to>
    <xdr:sp macro="" textlink="">
      <xdr:nvSpPr>
        <xdr:cNvPr id="587" name="フローチャート: 判断 586"/>
        <xdr:cNvSpPr/>
      </xdr:nvSpPr>
      <xdr:spPr>
        <a:xfrm>
          <a:off x="14504670" y="9755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95885</xdr:rowOff>
    </xdr:from>
    <xdr:ext cx="534035" cy="271145"/>
    <xdr:sp macro="" textlink="">
      <xdr:nvSpPr>
        <xdr:cNvPr id="588" name="テキスト ボックス 587"/>
        <xdr:cNvSpPr txBox="1"/>
      </xdr:nvSpPr>
      <xdr:spPr>
        <a:xfrm>
          <a:off x="14310995" y="9528175"/>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29845</xdr:rowOff>
    </xdr:from>
    <xdr:to xmlns:xdr="http://schemas.openxmlformats.org/drawingml/2006/spreadsheetDrawing">
      <xdr:col>76</xdr:col>
      <xdr:colOff>114300</xdr:colOff>
      <xdr:row>58</xdr:row>
      <xdr:rowOff>62230</xdr:rowOff>
    </xdr:to>
    <xdr:cxnSp macro="">
      <xdr:nvCxnSpPr>
        <xdr:cNvPr id="589" name="直線コネクタ 588"/>
        <xdr:cNvCxnSpPr/>
      </xdr:nvCxnSpPr>
      <xdr:spPr>
        <a:xfrm flipV="1">
          <a:off x="12891770" y="9976485"/>
          <a:ext cx="8318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146050</xdr:rowOff>
    </xdr:from>
    <xdr:to xmlns:xdr="http://schemas.openxmlformats.org/drawingml/2006/spreadsheetDrawing">
      <xdr:col>76</xdr:col>
      <xdr:colOff>165100</xdr:colOff>
      <xdr:row>57</xdr:row>
      <xdr:rowOff>73025</xdr:rowOff>
    </xdr:to>
    <xdr:sp macro="" textlink="">
      <xdr:nvSpPr>
        <xdr:cNvPr id="590" name="フローチャート: 判断 589"/>
        <xdr:cNvSpPr/>
      </xdr:nvSpPr>
      <xdr:spPr>
        <a:xfrm>
          <a:off x="13672820" y="97497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90170</xdr:rowOff>
    </xdr:from>
    <xdr:ext cx="532130" cy="270510"/>
    <xdr:sp macro="" textlink="">
      <xdr:nvSpPr>
        <xdr:cNvPr id="591" name="テキスト ボックス 590"/>
        <xdr:cNvSpPr txBox="1"/>
      </xdr:nvSpPr>
      <xdr:spPr>
        <a:xfrm>
          <a:off x="13467715" y="9522460"/>
          <a:ext cx="5321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30480</xdr:rowOff>
    </xdr:from>
    <xdr:to xmlns:xdr="http://schemas.openxmlformats.org/drawingml/2006/spreadsheetDrawing">
      <xdr:col>71</xdr:col>
      <xdr:colOff>177800</xdr:colOff>
      <xdr:row>58</xdr:row>
      <xdr:rowOff>62230</xdr:rowOff>
    </xdr:to>
    <xdr:cxnSp macro="">
      <xdr:nvCxnSpPr>
        <xdr:cNvPr id="592" name="直線コネクタ 591"/>
        <xdr:cNvCxnSpPr/>
      </xdr:nvCxnSpPr>
      <xdr:spPr>
        <a:xfrm>
          <a:off x="12048490" y="9977120"/>
          <a:ext cx="8432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170180</xdr:rowOff>
    </xdr:from>
    <xdr:to xmlns:xdr="http://schemas.openxmlformats.org/drawingml/2006/spreadsheetDrawing">
      <xdr:col>72</xdr:col>
      <xdr:colOff>38100</xdr:colOff>
      <xdr:row>57</xdr:row>
      <xdr:rowOff>96520</xdr:rowOff>
    </xdr:to>
    <xdr:sp macro="" textlink="">
      <xdr:nvSpPr>
        <xdr:cNvPr id="593" name="フローチャート: 判断 592"/>
        <xdr:cNvSpPr/>
      </xdr:nvSpPr>
      <xdr:spPr>
        <a:xfrm>
          <a:off x="12840970" y="977392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114300</xdr:rowOff>
    </xdr:from>
    <xdr:ext cx="534035" cy="271145"/>
    <xdr:sp macro="" textlink="">
      <xdr:nvSpPr>
        <xdr:cNvPr id="594" name="テキスト ボックス 593"/>
        <xdr:cNvSpPr txBox="1"/>
      </xdr:nvSpPr>
      <xdr:spPr>
        <a:xfrm>
          <a:off x="12635865" y="9546590"/>
          <a:ext cx="534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146685</xdr:rowOff>
    </xdr:from>
    <xdr:to xmlns:xdr="http://schemas.openxmlformats.org/drawingml/2006/spreadsheetDrawing">
      <xdr:col>67</xdr:col>
      <xdr:colOff>101600</xdr:colOff>
      <xdr:row>57</xdr:row>
      <xdr:rowOff>73660</xdr:rowOff>
    </xdr:to>
    <xdr:sp macro="" textlink="">
      <xdr:nvSpPr>
        <xdr:cNvPr id="595" name="フローチャート: 判断 594"/>
        <xdr:cNvSpPr/>
      </xdr:nvSpPr>
      <xdr:spPr>
        <a:xfrm>
          <a:off x="11997690" y="97504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90805</xdr:rowOff>
    </xdr:from>
    <xdr:ext cx="534035" cy="269875"/>
    <xdr:sp macro="" textlink="">
      <xdr:nvSpPr>
        <xdr:cNvPr id="596" name="テキスト ボックス 595"/>
        <xdr:cNvSpPr txBox="1"/>
      </xdr:nvSpPr>
      <xdr:spPr>
        <a:xfrm>
          <a:off x="11804015" y="9523095"/>
          <a:ext cx="53403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83820</xdr:rowOff>
    </xdr:from>
    <xdr:ext cx="762000" cy="271145"/>
    <xdr:sp macro="" textlink="">
      <xdr:nvSpPr>
        <xdr:cNvPr id="597" name="テキスト ボックス 596"/>
        <xdr:cNvSpPr txBox="1"/>
      </xdr:nvSpPr>
      <xdr:spPr>
        <a:xfrm>
          <a:off x="1516888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83820</xdr:rowOff>
    </xdr:from>
    <xdr:ext cx="760095" cy="271145"/>
    <xdr:sp macro="" textlink="">
      <xdr:nvSpPr>
        <xdr:cNvPr id="598" name="テキスト ボックス 597"/>
        <xdr:cNvSpPr txBox="1"/>
      </xdr:nvSpPr>
      <xdr:spPr>
        <a:xfrm>
          <a:off x="14376400" y="10544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83820</xdr:rowOff>
    </xdr:from>
    <xdr:ext cx="762000" cy="271145"/>
    <xdr:sp macro="" textlink="">
      <xdr:nvSpPr>
        <xdr:cNvPr id="599" name="テキスト ボックス 598"/>
        <xdr:cNvSpPr txBox="1"/>
      </xdr:nvSpPr>
      <xdr:spPr>
        <a:xfrm>
          <a:off x="1354455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83820</xdr:rowOff>
    </xdr:from>
    <xdr:ext cx="762000" cy="271145"/>
    <xdr:sp macro="" textlink="">
      <xdr:nvSpPr>
        <xdr:cNvPr id="600" name="テキスト ボックス 599"/>
        <xdr:cNvSpPr txBox="1"/>
      </xdr:nvSpPr>
      <xdr:spPr>
        <a:xfrm>
          <a:off x="1271270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83820</xdr:rowOff>
    </xdr:from>
    <xdr:ext cx="760095" cy="271145"/>
    <xdr:sp macro="" textlink="">
      <xdr:nvSpPr>
        <xdr:cNvPr id="601" name="テキスト ボックス 600"/>
        <xdr:cNvSpPr txBox="1"/>
      </xdr:nvSpPr>
      <xdr:spPr>
        <a:xfrm>
          <a:off x="11869420" y="10544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124460</xdr:rowOff>
    </xdr:from>
    <xdr:to xmlns:xdr="http://schemas.openxmlformats.org/drawingml/2006/spreadsheetDrawing">
      <xdr:col>85</xdr:col>
      <xdr:colOff>177800</xdr:colOff>
      <xdr:row>58</xdr:row>
      <xdr:rowOff>50800</xdr:rowOff>
    </xdr:to>
    <xdr:sp macro="" textlink="">
      <xdr:nvSpPr>
        <xdr:cNvPr id="602" name="楕円 601"/>
        <xdr:cNvSpPr/>
      </xdr:nvSpPr>
      <xdr:spPr>
        <a:xfrm>
          <a:off x="15297150" y="9899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34925</xdr:rowOff>
    </xdr:from>
    <xdr:ext cx="534670" cy="271145"/>
    <xdr:sp macro="" textlink="">
      <xdr:nvSpPr>
        <xdr:cNvPr id="603" name="教育費該当値テキスト"/>
        <xdr:cNvSpPr txBox="1"/>
      </xdr:nvSpPr>
      <xdr:spPr>
        <a:xfrm>
          <a:off x="15398750" y="9810115"/>
          <a:ext cx="53467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123825</xdr:rowOff>
    </xdr:from>
    <xdr:to xmlns:xdr="http://schemas.openxmlformats.org/drawingml/2006/spreadsheetDrawing">
      <xdr:col>81</xdr:col>
      <xdr:colOff>101600</xdr:colOff>
      <xdr:row>58</xdr:row>
      <xdr:rowOff>50165</xdr:rowOff>
    </xdr:to>
    <xdr:sp macro="" textlink="">
      <xdr:nvSpPr>
        <xdr:cNvPr id="604" name="楕円 603"/>
        <xdr:cNvSpPr/>
      </xdr:nvSpPr>
      <xdr:spPr>
        <a:xfrm>
          <a:off x="14504670" y="989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41275</xdr:rowOff>
    </xdr:from>
    <xdr:ext cx="534035" cy="268605"/>
    <xdr:sp macro="" textlink="">
      <xdr:nvSpPr>
        <xdr:cNvPr id="605" name="テキスト ボックス 604"/>
        <xdr:cNvSpPr txBox="1"/>
      </xdr:nvSpPr>
      <xdr:spPr>
        <a:xfrm>
          <a:off x="14310995" y="9987915"/>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156210</xdr:rowOff>
    </xdr:from>
    <xdr:to xmlns:xdr="http://schemas.openxmlformats.org/drawingml/2006/spreadsheetDrawing">
      <xdr:col>76</xdr:col>
      <xdr:colOff>165100</xdr:colOff>
      <xdr:row>58</xdr:row>
      <xdr:rowOff>83185</xdr:rowOff>
    </xdr:to>
    <xdr:sp macro="" textlink="">
      <xdr:nvSpPr>
        <xdr:cNvPr id="606" name="楕円 605"/>
        <xdr:cNvSpPr/>
      </xdr:nvSpPr>
      <xdr:spPr>
        <a:xfrm>
          <a:off x="13672820" y="9931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73660</xdr:rowOff>
    </xdr:from>
    <xdr:ext cx="532130" cy="271145"/>
    <xdr:sp macro="" textlink="">
      <xdr:nvSpPr>
        <xdr:cNvPr id="607" name="テキスト ボックス 606"/>
        <xdr:cNvSpPr txBox="1"/>
      </xdr:nvSpPr>
      <xdr:spPr>
        <a:xfrm>
          <a:off x="13467715" y="10020300"/>
          <a:ext cx="53213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9525</xdr:rowOff>
    </xdr:from>
    <xdr:to xmlns:xdr="http://schemas.openxmlformats.org/drawingml/2006/spreadsheetDrawing">
      <xdr:col>72</xdr:col>
      <xdr:colOff>38100</xdr:colOff>
      <xdr:row>58</xdr:row>
      <xdr:rowOff>115570</xdr:rowOff>
    </xdr:to>
    <xdr:sp macro="" textlink="">
      <xdr:nvSpPr>
        <xdr:cNvPr id="608" name="楕円 607"/>
        <xdr:cNvSpPr/>
      </xdr:nvSpPr>
      <xdr:spPr>
        <a:xfrm>
          <a:off x="12840970" y="9956165"/>
          <a:ext cx="9017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106045</xdr:rowOff>
    </xdr:from>
    <xdr:ext cx="534035" cy="270510"/>
    <xdr:sp macro="" textlink="">
      <xdr:nvSpPr>
        <xdr:cNvPr id="609" name="テキスト ボックス 608"/>
        <xdr:cNvSpPr txBox="1"/>
      </xdr:nvSpPr>
      <xdr:spPr>
        <a:xfrm>
          <a:off x="12635865" y="10052685"/>
          <a:ext cx="53403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156845</xdr:rowOff>
    </xdr:from>
    <xdr:to xmlns:xdr="http://schemas.openxmlformats.org/drawingml/2006/spreadsheetDrawing">
      <xdr:col>67</xdr:col>
      <xdr:colOff>101600</xdr:colOff>
      <xdr:row>58</xdr:row>
      <xdr:rowOff>83820</xdr:rowOff>
    </xdr:to>
    <xdr:sp macro="" textlink="">
      <xdr:nvSpPr>
        <xdr:cNvPr id="610" name="楕円 609"/>
        <xdr:cNvSpPr/>
      </xdr:nvSpPr>
      <xdr:spPr>
        <a:xfrm>
          <a:off x="11997690" y="99320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74930</xdr:rowOff>
    </xdr:from>
    <xdr:ext cx="534035" cy="268605"/>
    <xdr:sp macro="" textlink="">
      <xdr:nvSpPr>
        <xdr:cNvPr id="611" name="テキスト ボックス 610"/>
        <xdr:cNvSpPr txBox="1"/>
      </xdr:nvSpPr>
      <xdr:spPr>
        <a:xfrm>
          <a:off x="11804015" y="1002157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59690</xdr:rowOff>
    </xdr:from>
    <xdr:to xmlns:xdr="http://schemas.openxmlformats.org/drawingml/2006/spreadsheetDrawing">
      <xdr:col>89</xdr:col>
      <xdr:colOff>177800</xdr:colOff>
      <xdr:row>65</xdr:row>
      <xdr:rowOff>33020</xdr:rowOff>
    </xdr:to>
    <xdr:sp macro="" textlink="">
      <xdr:nvSpPr>
        <xdr:cNvPr id="612" name="正方形/長方形 611"/>
        <xdr:cNvSpPr/>
      </xdr:nvSpPr>
      <xdr:spPr>
        <a:xfrm>
          <a:off x="11703050" y="10863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59690</xdr:rowOff>
    </xdr:from>
    <xdr:to xmlns:xdr="http://schemas.openxmlformats.org/drawingml/2006/spreadsheetDrawing">
      <xdr:col>74</xdr:col>
      <xdr:colOff>0</xdr:colOff>
      <xdr:row>66</xdr:row>
      <xdr:rowOff>146050</xdr:rowOff>
    </xdr:to>
    <xdr:sp macro="" textlink="">
      <xdr:nvSpPr>
        <xdr:cNvPr id="613" name="正方形/長方形 612"/>
        <xdr:cNvSpPr/>
      </xdr:nvSpPr>
      <xdr:spPr>
        <a:xfrm>
          <a:off x="1181862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92710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181862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59690</xdr:rowOff>
    </xdr:from>
    <xdr:to xmlns:xdr="http://schemas.openxmlformats.org/drawingml/2006/spreadsheetDrawing">
      <xdr:col>79</xdr:col>
      <xdr:colOff>63500</xdr:colOff>
      <xdr:row>66</xdr:row>
      <xdr:rowOff>146050</xdr:rowOff>
    </xdr:to>
    <xdr:sp macro="" textlink="">
      <xdr:nvSpPr>
        <xdr:cNvPr id="615" name="正方形/長方形 614"/>
        <xdr:cNvSpPr/>
      </xdr:nvSpPr>
      <xdr:spPr>
        <a:xfrm>
          <a:off x="1277747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92710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277747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59690</xdr:rowOff>
    </xdr:from>
    <xdr:to xmlns:xdr="http://schemas.openxmlformats.org/drawingml/2006/spreadsheetDrawing">
      <xdr:col>85</xdr:col>
      <xdr:colOff>63500</xdr:colOff>
      <xdr:row>66</xdr:row>
      <xdr:rowOff>146050</xdr:rowOff>
    </xdr:to>
    <xdr:sp macro="" textlink="">
      <xdr:nvSpPr>
        <xdr:cNvPr id="617" name="正方形/長方形 616"/>
        <xdr:cNvSpPr/>
      </xdr:nvSpPr>
      <xdr:spPr>
        <a:xfrm>
          <a:off x="13851890" y="11206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92710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3851890" y="11410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26670</xdr:rowOff>
    </xdr:from>
    <xdr:to xmlns:xdr="http://schemas.openxmlformats.org/drawingml/2006/spreadsheetDrawing">
      <xdr:col>89</xdr:col>
      <xdr:colOff>177800</xdr:colOff>
      <xdr:row>81</xdr:row>
      <xdr:rowOff>86360</xdr:rowOff>
    </xdr:to>
    <xdr:sp macro="" textlink="">
      <xdr:nvSpPr>
        <xdr:cNvPr id="619" name="正方形/長方形 618"/>
        <xdr:cNvSpPr/>
      </xdr:nvSpPr>
      <xdr:spPr>
        <a:xfrm>
          <a:off x="11703050" y="11687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7345" cy="233680"/>
    <xdr:sp macro="" textlink="">
      <xdr:nvSpPr>
        <xdr:cNvPr id="620" name="テキスト ボックス 619"/>
        <xdr:cNvSpPr txBox="1"/>
      </xdr:nvSpPr>
      <xdr:spPr>
        <a:xfrm>
          <a:off x="11664950" y="1149667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21" name="直線コネクタ 620"/>
        <xdr:cNvCxnSpPr/>
      </xdr:nvCxnSpPr>
      <xdr:spPr>
        <a:xfrm>
          <a:off x="11703050" y="13976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103505</xdr:rowOff>
    </xdr:from>
    <xdr:to xmlns:xdr="http://schemas.openxmlformats.org/drawingml/2006/spreadsheetDrawing">
      <xdr:col>89</xdr:col>
      <xdr:colOff>177800</xdr:colOff>
      <xdr:row>79</xdr:row>
      <xdr:rowOff>103505</xdr:rowOff>
    </xdr:to>
    <xdr:cxnSp macro="">
      <xdr:nvCxnSpPr>
        <xdr:cNvPr id="622" name="直線コネクタ 621"/>
        <xdr:cNvCxnSpPr/>
      </xdr:nvCxnSpPr>
      <xdr:spPr>
        <a:xfrm>
          <a:off x="11703050" y="136505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134620</xdr:rowOff>
    </xdr:from>
    <xdr:ext cx="246380" cy="268605"/>
    <xdr:sp macro="" textlink="">
      <xdr:nvSpPr>
        <xdr:cNvPr id="623" name="テキスト ボックス 622"/>
        <xdr:cNvSpPr txBox="1"/>
      </xdr:nvSpPr>
      <xdr:spPr>
        <a:xfrm>
          <a:off x="11465560" y="13510260"/>
          <a:ext cx="24638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120650</xdr:rowOff>
    </xdr:from>
    <xdr:to xmlns:xdr="http://schemas.openxmlformats.org/drawingml/2006/spreadsheetDrawing">
      <xdr:col>89</xdr:col>
      <xdr:colOff>177800</xdr:colOff>
      <xdr:row>77</xdr:row>
      <xdr:rowOff>120650</xdr:rowOff>
    </xdr:to>
    <xdr:cxnSp macro="">
      <xdr:nvCxnSpPr>
        <xdr:cNvPr id="624" name="直線コネクタ 623"/>
        <xdr:cNvCxnSpPr/>
      </xdr:nvCxnSpPr>
      <xdr:spPr>
        <a:xfrm>
          <a:off x="11703050" y="133248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150495</xdr:rowOff>
    </xdr:from>
    <xdr:ext cx="529590" cy="271145"/>
    <xdr:sp macro="" textlink="">
      <xdr:nvSpPr>
        <xdr:cNvPr id="625" name="テキスト ボックス 624"/>
        <xdr:cNvSpPr txBox="1"/>
      </xdr:nvSpPr>
      <xdr:spPr>
        <a:xfrm>
          <a:off x="11205845" y="13183235"/>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137795</xdr:rowOff>
    </xdr:from>
    <xdr:to xmlns:xdr="http://schemas.openxmlformats.org/drawingml/2006/spreadsheetDrawing">
      <xdr:col>89</xdr:col>
      <xdr:colOff>177800</xdr:colOff>
      <xdr:row>75</xdr:row>
      <xdr:rowOff>137795</xdr:rowOff>
    </xdr:to>
    <xdr:cxnSp macro="">
      <xdr:nvCxnSpPr>
        <xdr:cNvPr id="626" name="直線コネクタ 625"/>
        <xdr:cNvCxnSpPr/>
      </xdr:nvCxnSpPr>
      <xdr:spPr>
        <a:xfrm>
          <a:off x="11703050" y="1299908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168275</xdr:rowOff>
    </xdr:from>
    <xdr:ext cx="529590" cy="267970"/>
    <xdr:sp macro="" textlink="">
      <xdr:nvSpPr>
        <xdr:cNvPr id="627" name="テキスト ボックス 626"/>
        <xdr:cNvSpPr txBox="1"/>
      </xdr:nvSpPr>
      <xdr:spPr>
        <a:xfrm>
          <a:off x="11205845" y="12858115"/>
          <a:ext cx="5295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154940</xdr:rowOff>
    </xdr:from>
    <xdr:to xmlns:xdr="http://schemas.openxmlformats.org/drawingml/2006/spreadsheetDrawing">
      <xdr:col>89</xdr:col>
      <xdr:colOff>177800</xdr:colOff>
      <xdr:row>73</xdr:row>
      <xdr:rowOff>154940</xdr:rowOff>
    </xdr:to>
    <xdr:cxnSp macro="">
      <xdr:nvCxnSpPr>
        <xdr:cNvPr id="628" name="直線コネクタ 627"/>
        <xdr:cNvCxnSpPr/>
      </xdr:nvCxnSpPr>
      <xdr:spPr>
        <a:xfrm>
          <a:off x="11703050" y="126733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29590" cy="268605"/>
    <xdr:sp macro="" textlink="">
      <xdr:nvSpPr>
        <xdr:cNvPr id="629" name="テキスト ボックス 628"/>
        <xdr:cNvSpPr txBox="1"/>
      </xdr:nvSpPr>
      <xdr:spPr>
        <a:xfrm>
          <a:off x="11205845" y="12524740"/>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171450</xdr:rowOff>
    </xdr:from>
    <xdr:to xmlns:xdr="http://schemas.openxmlformats.org/drawingml/2006/spreadsheetDrawing">
      <xdr:col>89</xdr:col>
      <xdr:colOff>177800</xdr:colOff>
      <xdr:row>71</xdr:row>
      <xdr:rowOff>171450</xdr:rowOff>
    </xdr:to>
    <xdr:cxnSp macro="">
      <xdr:nvCxnSpPr>
        <xdr:cNvPr id="630" name="直線コネクタ 629"/>
        <xdr:cNvCxnSpPr/>
      </xdr:nvCxnSpPr>
      <xdr:spPr>
        <a:xfrm>
          <a:off x="11703050" y="12346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23495</xdr:rowOff>
    </xdr:from>
    <xdr:ext cx="594995" cy="271145"/>
    <xdr:sp macro="" textlink="">
      <xdr:nvSpPr>
        <xdr:cNvPr id="631" name="テキスト ボックス 630"/>
        <xdr:cNvSpPr txBox="1"/>
      </xdr:nvSpPr>
      <xdr:spPr>
        <a:xfrm>
          <a:off x="11141710" y="12198985"/>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32" name="直線コネクタ 631"/>
        <xdr:cNvCxnSpPr/>
      </xdr:nvCxnSpPr>
      <xdr:spPr>
        <a:xfrm>
          <a:off x="11703050" y="120135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39370</xdr:rowOff>
    </xdr:from>
    <xdr:ext cx="594995" cy="271145"/>
    <xdr:sp macro="" textlink="">
      <xdr:nvSpPr>
        <xdr:cNvPr id="633" name="テキスト ボックス 632"/>
        <xdr:cNvSpPr txBox="1"/>
      </xdr:nvSpPr>
      <xdr:spPr>
        <a:xfrm>
          <a:off x="11141710" y="1187196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26670</xdr:rowOff>
    </xdr:from>
    <xdr:to xmlns:xdr="http://schemas.openxmlformats.org/drawingml/2006/spreadsheetDrawing">
      <xdr:col>89</xdr:col>
      <xdr:colOff>177800</xdr:colOff>
      <xdr:row>68</xdr:row>
      <xdr:rowOff>26670</xdr:rowOff>
    </xdr:to>
    <xdr:cxnSp macro="">
      <xdr:nvCxnSpPr>
        <xdr:cNvPr id="634" name="直線コネクタ 633"/>
        <xdr:cNvCxnSpPr/>
      </xdr:nvCxnSpPr>
      <xdr:spPr>
        <a:xfrm>
          <a:off x="11703050" y="11687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57150</xdr:rowOff>
    </xdr:from>
    <xdr:ext cx="594995" cy="271145"/>
    <xdr:sp macro="" textlink="">
      <xdr:nvSpPr>
        <xdr:cNvPr id="635" name="テキスト ボックス 634"/>
        <xdr:cNvSpPr txBox="1"/>
      </xdr:nvSpPr>
      <xdr:spPr>
        <a:xfrm>
          <a:off x="11141710" y="11546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26670</xdr:rowOff>
    </xdr:from>
    <xdr:to xmlns:xdr="http://schemas.openxmlformats.org/drawingml/2006/spreadsheetDrawing">
      <xdr:col>89</xdr:col>
      <xdr:colOff>177800</xdr:colOff>
      <xdr:row>81</xdr:row>
      <xdr:rowOff>86360</xdr:rowOff>
    </xdr:to>
    <xdr:sp macro="" textlink="">
      <xdr:nvSpPr>
        <xdr:cNvPr id="636" name="災害復旧費グラフ枠"/>
        <xdr:cNvSpPr/>
      </xdr:nvSpPr>
      <xdr:spPr>
        <a:xfrm>
          <a:off x="11703050" y="11687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86360</xdr:rowOff>
    </xdr:from>
    <xdr:to xmlns:xdr="http://schemas.openxmlformats.org/drawingml/2006/spreadsheetDrawing">
      <xdr:col>85</xdr:col>
      <xdr:colOff>126365</xdr:colOff>
      <xdr:row>79</xdr:row>
      <xdr:rowOff>103505</xdr:rowOff>
    </xdr:to>
    <xdr:cxnSp macro="">
      <xdr:nvCxnSpPr>
        <xdr:cNvPr id="637" name="直線コネクタ 636"/>
        <xdr:cNvCxnSpPr/>
      </xdr:nvCxnSpPr>
      <xdr:spPr>
        <a:xfrm flipV="1">
          <a:off x="15346045" y="12090400"/>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107315</xdr:rowOff>
    </xdr:from>
    <xdr:ext cx="249555" cy="270510"/>
    <xdr:sp macro="" textlink="">
      <xdr:nvSpPr>
        <xdr:cNvPr id="638" name="災害復旧費最小値テキスト"/>
        <xdr:cNvSpPr txBox="1"/>
      </xdr:nvSpPr>
      <xdr:spPr>
        <a:xfrm>
          <a:off x="15398750" y="13654405"/>
          <a:ext cx="24955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103505</xdr:rowOff>
    </xdr:from>
    <xdr:to xmlns:xdr="http://schemas.openxmlformats.org/drawingml/2006/spreadsheetDrawing">
      <xdr:col>86</xdr:col>
      <xdr:colOff>25400</xdr:colOff>
      <xdr:row>79</xdr:row>
      <xdr:rowOff>103505</xdr:rowOff>
    </xdr:to>
    <xdr:cxnSp macro="">
      <xdr:nvCxnSpPr>
        <xdr:cNvPr id="639" name="直線コネクタ 638"/>
        <xdr:cNvCxnSpPr/>
      </xdr:nvCxnSpPr>
      <xdr:spPr>
        <a:xfrm>
          <a:off x="15259050" y="136505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29845</xdr:rowOff>
    </xdr:from>
    <xdr:ext cx="598805" cy="268605"/>
    <xdr:sp macro="" textlink="">
      <xdr:nvSpPr>
        <xdr:cNvPr id="640" name="災害復旧費最大値テキスト"/>
        <xdr:cNvSpPr txBox="1"/>
      </xdr:nvSpPr>
      <xdr:spPr>
        <a:xfrm>
          <a:off x="15398750" y="11862435"/>
          <a:ext cx="59880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143,303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86360</xdr:rowOff>
    </xdr:from>
    <xdr:to xmlns:xdr="http://schemas.openxmlformats.org/drawingml/2006/spreadsheetDrawing">
      <xdr:col>86</xdr:col>
      <xdr:colOff>25400</xdr:colOff>
      <xdr:row>70</xdr:row>
      <xdr:rowOff>86360</xdr:rowOff>
    </xdr:to>
    <xdr:cxnSp macro="">
      <xdr:nvCxnSpPr>
        <xdr:cNvPr id="641" name="直線コネクタ 640"/>
        <xdr:cNvCxnSpPr/>
      </xdr:nvCxnSpPr>
      <xdr:spPr>
        <a:xfrm>
          <a:off x="15259050" y="120904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103505</xdr:rowOff>
    </xdr:from>
    <xdr:to xmlns:xdr="http://schemas.openxmlformats.org/drawingml/2006/spreadsheetDrawing">
      <xdr:col>85</xdr:col>
      <xdr:colOff>127000</xdr:colOff>
      <xdr:row>79</xdr:row>
      <xdr:rowOff>103505</xdr:rowOff>
    </xdr:to>
    <xdr:cxnSp macro="">
      <xdr:nvCxnSpPr>
        <xdr:cNvPr id="642" name="直線コネクタ 641"/>
        <xdr:cNvCxnSpPr/>
      </xdr:nvCxnSpPr>
      <xdr:spPr>
        <a:xfrm>
          <a:off x="14555470" y="13650595"/>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99695</xdr:rowOff>
    </xdr:from>
    <xdr:ext cx="534670" cy="268605"/>
    <xdr:sp macro="" textlink="">
      <xdr:nvSpPr>
        <xdr:cNvPr id="643" name="災害復旧費平均値テキスト"/>
        <xdr:cNvSpPr txBox="1"/>
      </xdr:nvSpPr>
      <xdr:spPr>
        <a:xfrm>
          <a:off x="15398750" y="13303885"/>
          <a:ext cx="53467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76200</xdr:rowOff>
    </xdr:from>
    <xdr:to xmlns:xdr="http://schemas.openxmlformats.org/drawingml/2006/spreadsheetDrawing">
      <xdr:col>85</xdr:col>
      <xdr:colOff>177800</xdr:colOff>
      <xdr:row>79</xdr:row>
      <xdr:rowOff>2540</xdr:rowOff>
    </xdr:to>
    <xdr:sp macro="" textlink="">
      <xdr:nvSpPr>
        <xdr:cNvPr id="644" name="フローチャート: 判断 643"/>
        <xdr:cNvSpPr/>
      </xdr:nvSpPr>
      <xdr:spPr>
        <a:xfrm>
          <a:off x="15297150" y="13451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103505</xdr:rowOff>
    </xdr:from>
    <xdr:to xmlns:xdr="http://schemas.openxmlformats.org/drawingml/2006/spreadsheetDrawing">
      <xdr:col>81</xdr:col>
      <xdr:colOff>50800</xdr:colOff>
      <xdr:row>79</xdr:row>
      <xdr:rowOff>103505</xdr:rowOff>
    </xdr:to>
    <xdr:cxnSp macro="">
      <xdr:nvCxnSpPr>
        <xdr:cNvPr id="645" name="直線コネクタ 644"/>
        <xdr:cNvCxnSpPr/>
      </xdr:nvCxnSpPr>
      <xdr:spPr>
        <a:xfrm>
          <a:off x="13723620" y="1365059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143510</xdr:rowOff>
    </xdr:from>
    <xdr:to xmlns:xdr="http://schemas.openxmlformats.org/drawingml/2006/spreadsheetDrawing">
      <xdr:col>81</xdr:col>
      <xdr:colOff>101600</xdr:colOff>
      <xdr:row>79</xdr:row>
      <xdr:rowOff>69850</xdr:rowOff>
    </xdr:to>
    <xdr:sp macro="" textlink="">
      <xdr:nvSpPr>
        <xdr:cNvPr id="646" name="フローチャート: 判断 645"/>
        <xdr:cNvSpPr/>
      </xdr:nvSpPr>
      <xdr:spPr>
        <a:xfrm>
          <a:off x="1450467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86995</xdr:rowOff>
    </xdr:from>
    <xdr:ext cx="467360" cy="268605"/>
    <xdr:sp macro="" textlink="">
      <xdr:nvSpPr>
        <xdr:cNvPr id="647" name="テキスト ボックス 646"/>
        <xdr:cNvSpPr txBox="1"/>
      </xdr:nvSpPr>
      <xdr:spPr>
        <a:xfrm>
          <a:off x="14331950" y="13291185"/>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103505</xdr:rowOff>
    </xdr:from>
    <xdr:to xmlns:xdr="http://schemas.openxmlformats.org/drawingml/2006/spreadsheetDrawing">
      <xdr:col>76</xdr:col>
      <xdr:colOff>114300</xdr:colOff>
      <xdr:row>79</xdr:row>
      <xdr:rowOff>103505</xdr:rowOff>
    </xdr:to>
    <xdr:cxnSp macro="">
      <xdr:nvCxnSpPr>
        <xdr:cNvPr id="648" name="直線コネクタ 647"/>
        <xdr:cNvCxnSpPr/>
      </xdr:nvCxnSpPr>
      <xdr:spPr>
        <a:xfrm>
          <a:off x="12891770" y="1365059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171450</xdr:rowOff>
    </xdr:from>
    <xdr:to xmlns:xdr="http://schemas.openxmlformats.org/drawingml/2006/spreadsheetDrawing">
      <xdr:col>76</xdr:col>
      <xdr:colOff>165100</xdr:colOff>
      <xdr:row>79</xdr:row>
      <xdr:rowOff>104775</xdr:rowOff>
    </xdr:to>
    <xdr:sp macro="" textlink="">
      <xdr:nvSpPr>
        <xdr:cNvPr id="649" name="フローチャート: 判断 648"/>
        <xdr:cNvSpPr/>
      </xdr:nvSpPr>
      <xdr:spPr>
        <a:xfrm>
          <a:off x="13672820" y="1354709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122555</xdr:rowOff>
    </xdr:from>
    <xdr:ext cx="467360" cy="268605"/>
    <xdr:sp macro="" textlink="">
      <xdr:nvSpPr>
        <xdr:cNvPr id="650" name="テキスト ボックス 649"/>
        <xdr:cNvSpPr txBox="1"/>
      </xdr:nvSpPr>
      <xdr:spPr>
        <a:xfrm>
          <a:off x="13500100" y="13326745"/>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103505</xdr:rowOff>
    </xdr:from>
    <xdr:to xmlns:xdr="http://schemas.openxmlformats.org/drawingml/2006/spreadsheetDrawing">
      <xdr:col>71</xdr:col>
      <xdr:colOff>177800</xdr:colOff>
      <xdr:row>79</xdr:row>
      <xdr:rowOff>103505</xdr:rowOff>
    </xdr:to>
    <xdr:cxnSp macro="">
      <xdr:nvCxnSpPr>
        <xdr:cNvPr id="651" name="直線コネクタ 650"/>
        <xdr:cNvCxnSpPr/>
      </xdr:nvCxnSpPr>
      <xdr:spPr>
        <a:xfrm>
          <a:off x="12048490" y="1365059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1270</xdr:rowOff>
    </xdr:from>
    <xdr:to xmlns:xdr="http://schemas.openxmlformats.org/drawingml/2006/spreadsheetDrawing">
      <xdr:col>72</xdr:col>
      <xdr:colOff>38100</xdr:colOff>
      <xdr:row>79</xdr:row>
      <xdr:rowOff>107315</xdr:rowOff>
    </xdr:to>
    <xdr:sp macro="" textlink="">
      <xdr:nvSpPr>
        <xdr:cNvPr id="652" name="フローチャート: 判断 651"/>
        <xdr:cNvSpPr/>
      </xdr:nvSpPr>
      <xdr:spPr>
        <a:xfrm>
          <a:off x="12840970" y="13548360"/>
          <a:ext cx="9017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125095</xdr:rowOff>
    </xdr:from>
    <xdr:ext cx="469265" cy="269875"/>
    <xdr:sp macro="" textlink="">
      <xdr:nvSpPr>
        <xdr:cNvPr id="653" name="テキスト ボックス 652"/>
        <xdr:cNvSpPr txBox="1"/>
      </xdr:nvSpPr>
      <xdr:spPr>
        <a:xfrm>
          <a:off x="12668250" y="13329285"/>
          <a:ext cx="4692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143510</xdr:rowOff>
    </xdr:from>
    <xdr:to xmlns:xdr="http://schemas.openxmlformats.org/drawingml/2006/spreadsheetDrawing">
      <xdr:col>67</xdr:col>
      <xdr:colOff>101600</xdr:colOff>
      <xdr:row>79</xdr:row>
      <xdr:rowOff>69850</xdr:rowOff>
    </xdr:to>
    <xdr:sp macro="" textlink="">
      <xdr:nvSpPr>
        <xdr:cNvPr id="654" name="フローチャート: 判断 653"/>
        <xdr:cNvSpPr/>
      </xdr:nvSpPr>
      <xdr:spPr>
        <a:xfrm>
          <a:off x="1199769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86995</xdr:rowOff>
    </xdr:from>
    <xdr:ext cx="467360" cy="268605"/>
    <xdr:sp macro="" textlink="">
      <xdr:nvSpPr>
        <xdr:cNvPr id="655" name="テキスト ボックス 654"/>
        <xdr:cNvSpPr txBox="1"/>
      </xdr:nvSpPr>
      <xdr:spPr>
        <a:xfrm>
          <a:off x="11824970" y="13291185"/>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83820</xdr:rowOff>
    </xdr:from>
    <xdr:ext cx="762000" cy="271145"/>
    <xdr:sp macro="" textlink="">
      <xdr:nvSpPr>
        <xdr:cNvPr id="656" name="テキスト ボックス 655"/>
        <xdr:cNvSpPr txBox="1"/>
      </xdr:nvSpPr>
      <xdr:spPr>
        <a:xfrm>
          <a:off x="1516888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83820</xdr:rowOff>
    </xdr:from>
    <xdr:ext cx="760095" cy="271145"/>
    <xdr:sp macro="" textlink="">
      <xdr:nvSpPr>
        <xdr:cNvPr id="657" name="テキスト ボックス 656"/>
        <xdr:cNvSpPr txBox="1"/>
      </xdr:nvSpPr>
      <xdr:spPr>
        <a:xfrm>
          <a:off x="1437640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83820</xdr:rowOff>
    </xdr:from>
    <xdr:ext cx="762000" cy="271145"/>
    <xdr:sp macro="" textlink="">
      <xdr:nvSpPr>
        <xdr:cNvPr id="658" name="テキスト ボックス 657"/>
        <xdr:cNvSpPr txBox="1"/>
      </xdr:nvSpPr>
      <xdr:spPr>
        <a:xfrm>
          <a:off x="1354455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83820</xdr:rowOff>
    </xdr:from>
    <xdr:ext cx="762000" cy="271145"/>
    <xdr:sp macro="" textlink="">
      <xdr:nvSpPr>
        <xdr:cNvPr id="659" name="テキスト ボックス 658"/>
        <xdr:cNvSpPr txBox="1"/>
      </xdr:nvSpPr>
      <xdr:spPr>
        <a:xfrm>
          <a:off x="12712700" y="13973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83820</xdr:rowOff>
    </xdr:from>
    <xdr:ext cx="760095" cy="271145"/>
    <xdr:sp macro="" textlink="">
      <xdr:nvSpPr>
        <xdr:cNvPr id="660" name="テキスト ボックス 659"/>
        <xdr:cNvSpPr txBox="1"/>
      </xdr:nvSpPr>
      <xdr:spPr>
        <a:xfrm>
          <a:off x="11869420" y="13973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50165</xdr:rowOff>
    </xdr:from>
    <xdr:to xmlns:xdr="http://schemas.openxmlformats.org/drawingml/2006/spreadsheetDrawing">
      <xdr:col>85</xdr:col>
      <xdr:colOff>177800</xdr:colOff>
      <xdr:row>79</xdr:row>
      <xdr:rowOff>156845</xdr:rowOff>
    </xdr:to>
    <xdr:sp macro="" textlink="">
      <xdr:nvSpPr>
        <xdr:cNvPr id="661" name="楕円 660"/>
        <xdr:cNvSpPr/>
      </xdr:nvSpPr>
      <xdr:spPr>
        <a:xfrm>
          <a:off x="15297150" y="1359725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140970</xdr:rowOff>
    </xdr:from>
    <xdr:ext cx="249555" cy="271145"/>
    <xdr:sp macro="" textlink="">
      <xdr:nvSpPr>
        <xdr:cNvPr id="662" name="災害復旧費該当値テキスト"/>
        <xdr:cNvSpPr txBox="1"/>
      </xdr:nvSpPr>
      <xdr:spPr>
        <a:xfrm>
          <a:off x="15398750" y="13516610"/>
          <a:ext cx="24955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50165</xdr:rowOff>
    </xdr:from>
    <xdr:to xmlns:xdr="http://schemas.openxmlformats.org/drawingml/2006/spreadsheetDrawing">
      <xdr:col>81</xdr:col>
      <xdr:colOff>101600</xdr:colOff>
      <xdr:row>79</xdr:row>
      <xdr:rowOff>156845</xdr:rowOff>
    </xdr:to>
    <xdr:sp macro="" textlink="">
      <xdr:nvSpPr>
        <xdr:cNvPr id="663" name="楕円 662"/>
        <xdr:cNvSpPr/>
      </xdr:nvSpPr>
      <xdr:spPr>
        <a:xfrm>
          <a:off x="14504670" y="1359725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147320</xdr:rowOff>
    </xdr:from>
    <xdr:ext cx="247015" cy="270510"/>
    <xdr:sp macro="" textlink="">
      <xdr:nvSpPr>
        <xdr:cNvPr id="664" name="テキスト ボックス 663"/>
        <xdr:cNvSpPr txBox="1"/>
      </xdr:nvSpPr>
      <xdr:spPr>
        <a:xfrm>
          <a:off x="14442440" y="13694410"/>
          <a:ext cx="24701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50165</xdr:rowOff>
    </xdr:from>
    <xdr:to xmlns:xdr="http://schemas.openxmlformats.org/drawingml/2006/spreadsheetDrawing">
      <xdr:col>76</xdr:col>
      <xdr:colOff>165100</xdr:colOff>
      <xdr:row>79</xdr:row>
      <xdr:rowOff>156845</xdr:rowOff>
    </xdr:to>
    <xdr:sp macro="" textlink="">
      <xdr:nvSpPr>
        <xdr:cNvPr id="665" name="楕円 664"/>
        <xdr:cNvSpPr/>
      </xdr:nvSpPr>
      <xdr:spPr>
        <a:xfrm>
          <a:off x="13672820" y="1359725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179070</xdr:colOff>
      <xdr:row>79</xdr:row>
      <xdr:rowOff>147320</xdr:rowOff>
    </xdr:from>
    <xdr:ext cx="248920" cy="270510"/>
    <xdr:sp macro="" textlink="">
      <xdr:nvSpPr>
        <xdr:cNvPr id="666" name="テキスト ボックス 665"/>
        <xdr:cNvSpPr txBox="1"/>
      </xdr:nvSpPr>
      <xdr:spPr>
        <a:xfrm>
          <a:off x="13609320" y="13694410"/>
          <a:ext cx="24892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50165</xdr:rowOff>
    </xdr:from>
    <xdr:to xmlns:xdr="http://schemas.openxmlformats.org/drawingml/2006/spreadsheetDrawing">
      <xdr:col>72</xdr:col>
      <xdr:colOff>38100</xdr:colOff>
      <xdr:row>79</xdr:row>
      <xdr:rowOff>156845</xdr:rowOff>
    </xdr:to>
    <xdr:sp macro="" textlink="">
      <xdr:nvSpPr>
        <xdr:cNvPr id="667" name="楕円 666"/>
        <xdr:cNvSpPr/>
      </xdr:nvSpPr>
      <xdr:spPr>
        <a:xfrm>
          <a:off x="12840970" y="13597255"/>
          <a:ext cx="9017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147320</xdr:rowOff>
    </xdr:from>
    <xdr:ext cx="248920" cy="270510"/>
    <xdr:sp macro="" textlink="">
      <xdr:nvSpPr>
        <xdr:cNvPr id="668" name="テキスト ボックス 667"/>
        <xdr:cNvSpPr txBox="1"/>
      </xdr:nvSpPr>
      <xdr:spPr>
        <a:xfrm>
          <a:off x="12767310" y="13694410"/>
          <a:ext cx="24892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50165</xdr:rowOff>
    </xdr:from>
    <xdr:to xmlns:xdr="http://schemas.openxmlformats.org/drawingml/2006/spreadsheetDrawing">
      <xdr:col>67</xdr:col>
      <xdr:colOff>101600</xdr:colOff>
      <xdr:row>79</xdr:row>
      <xdr:rowOff>156845</xdr:rowOff>
    </xdr:to>
    <xdr:sp macro="" textlink="">
      <xdr:nvSpPr>
        <xdr:cNvPr id="669" name="楕円 668"/>
        <xdr:cNvSpPr/>
      </xdr:nvSpPr>
      <xdr:spPr>
        <a:xfrm>
          <a:off x="11997690" y="1359725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147320</xdr:rowOff>
    </xdr:from>
    <xdr:ext cx="247015" cy="270510"/>
    <xdr:sp macro="" textlink="">
      <xdr:nvSpPr>
        <xdr:cNvPr id="670" name="テキスト ボックス 669"/>
        <xdr:cNvSpPr txBox="1"/>
      </xdr:nvSpPr>
      <xdr:spPr>
        <a:xfrm>
          <a:off x="11935460" y="13694410"/>
          <a:ext cx="24701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59690</xdr:rowOff>
    </xdr:from>
    <xdr:to xmlns:xdr="http://schemas.openxmlformats.org/drawingml/2006/spreadsheetDrawing">
      <xdr:col>89</xdr:col>
      <xdr:colOff>177800</xdr:colOff>
      <xdr:row>85</xdr:row>
      <xdr:rowOff>33020</xdr:rowOff>
    </xdr:to>
    <xdr:sp macro="" textlink="">
      <xdr:nvSpPr>
        <xdr:cNvPr id="671" name="正方形/長方形 670"/>
        <xdr:cNvSpPr/>
      </xdr:nvSpPr>
      <xdr:spPr>
        <a:xfrm>
          <a:off x="11703050" y="14292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59690</xdr:rowOff>
    </xdr:from>
    <xdr:to xmlns:xdr="http://schemas.openxmlformats.org/drawingml/2006/spreadsheetDrawing">
      <xdr:col>74</xdr:col>
      <xdr:colOff>0</xdr:colOff>
      <xdr:row>86</xdr:row>
      <xdr:rowOff>146050</xdr:rowOff>
    </xdr:to>
    <xdr:sp macro="" textlink="">
      <xdr:nvSpPr>
        <xdr:cNvPr id="672" name="正方形/長方形 671"/>
        <xdr:cNvSpPr/>
      </xdr:nvSpPr>
      <xdr:spPr>
        <a:xfrm>
          <a:off x="1181862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92710</xdr:rowOff>
    </xdr:from>
    <xdr:to xmlns:xdr="http://schemas.openxmlformats.org/drawingml/2006/spreadsheetDrawing">
      <xdr:col>74</xdr:col>
      <xdr:colOff>0</xdr:colOff>
      <xdr:row>88</xdr:row>
      <xdr:rowOff>0</xdr:rowOff>
    </xdr:to>
    <xdr:sp macro="" textlink="">
      <xdr:nvSpPr>
        <xdr:cNvPr id="673" name="正方形/長方形 672"/>
        <xdr:cNvSpPr/>
      </xdr:nvSpPr>
      <xdr:spPr>
        <a:xfrm>
          <a:off x="1181862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59690</xdr:rowOff>
    </xdr:from>
    <xdr:to xmlns:xdr="http://schemas.openxmlformats.org/drawingml/2006/spreadsheetDrawing">
      <xdr:col>79</xdr:col>
      <xdr:colOff>63500</xdr:colOff>
      <xdr:row>86</xdr:row>
      <xdr:rowOff>146050</xdr:rowOff>
    </xdr:to>
    <xdr:sp macro="" textlink="">
      <xdr:nvSpPr>
        <xdr:cNvPr id="674" name="正方形/長方形 673"/>
        <xdr:cNvSpPr/>
      </xdr:nvSpPr>
      <xdr:spPr>
        <a:xfrm>
          <a:off x="1277747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92710</xdr:rowOff>
    </xdr:from>
    <xdr:to xmlns:xdr="http://schemas.openxmlformats.org/drawingml/2006/spreadsheetDrawing">
      <xdr:col>79</xdr:col>
      <xdr:colOff>63500</xdr:colOff>
      <xdr:row>88</xdr:row>
      <xdr:rowOff>0</xdr:rowOff>
    </xdr:to>
    <xdr:sp macro="" textlink="">
      <xdr:nvSpPr>
        <xdr:cNvPr id="675" name="正方形/長方形 674"/>
        <xdr:cNvSpPr/>
      </xdr:nvSpPr>
      <xdr:spPr>
        <a:xfrm>
          <a:off x="1277747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59690</xdr:rowOff>
    </xdr:from>
    <xdr:to xmlns:xdr="http://schemas.openxmlformats.org/drawingml/2006/spreadsheetDrawing">
      <xdr:col>85</xdr:col>
      <xdr:colOff>63500</xdr:colOff>
      <xdr:row>86</xdr:row>
      <xdr:rowOff>146050</xdr:rowOff>
    </xdr:to>
    <xdr:sp macro="" textlink="">
      <xdr:nvSpPr>
        <xdr:cNvPr id="676" name="正方形/長方形 675"/>
        <xdr:cNvSpPr/>
      </xdr:nvSpPr>
      <xdr:spPr>
        <a:xfrm>
          <a:off x="13851890" y="14635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92710</xdr:rowOff>
    </xdr:from>
    <xdr:to xmlns:xdr="http://schemas.openxmlformats.org/drawingml/2006/spreadsheetDrawing">
      <xdr:col>85</xdr:col>
      <xdr:colOff>63500</xdr:colOff>
      <xdr:row>88</xdr:row>
      <xdr:rowOff>0</xdr:rowOff>
    </xdr:to>
    <xdr:sp macro="" textlink="">
      <xdr:nvSpPr>
        <xdr:cNvPr id="677" name="正方形/長方形 676"/>
        <xdr:cNvSpPr/>
      </xdr:nvSpPr>
      <xdr:spPr>
        <a:xfrm>
          <a:off x="13851890" y="14839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101</xdr:row>
      <xdr:rowOff>82550</xdr:rowOff>
    </xdr:to>
    <xdr:sp macro="" textlink="">
      <xdr:nvSpPr>
        <xdr:cNvPr id="678" name="正方形/長方形 677"/>
        <xdr:cNvSpPr/>
      </xdr:nvSpPr>
      <xdr:spPr>
        <a:xfrm>
          <a:off x="11703050" y="15116810"/>
          <a:ext cx="4411980" cy="23101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7345" cy="233680"/>
    <xdr:sp macro="" textlink="">
      <xdr:nvSpPr>
        <xdr:cNvPr id="679" name="テキスト ボックス 678"/>
        <xdr:cNvSpPr txBox="1"/>
      </xdr:nvSpPr>
      <xdr:spPr>
        <a:xfrm>
          <a:off x="11664950" y="1492567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0" name="直線コネクタ 679"/>
        <xdr:cNvCxnSpPr/>
      </xdr:nvCxnSpPr>
      <xdr:spPr>
        <a:xfrm>
          <a:off x="11703050" y="1742694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6380" cy="259715"/>
    <xdr:sp macro="" textlink="">
      <xdr:nvSpPr>
        <xdr:cNvPr id="681" name="テキスト ボックス 680"/>
        <xdr:cNvSpPr txBox="1"/>
      </xdr:nvSpPr>
      <xdr:spPr>
        <a:xfrm>
          <a:off x="11465560" y="17282160"/>
          <a:ext cx="246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2" name="直線コネクタ 681"/>
        <xdr:cNvCxnSpPr/>
      </xdr:nvCxnSpPr>
      <xdr:spPr>
        <a:xfrm>
          <a:off x="11703050" y="1709547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29590" cy="258445"/>
    <xdr:sp macro="" textlink="">
      <xdr:nvSpPr>
        <xdr:cNvPr id="683" name="テキスト ボックス 682"/>
        <xdr:cNvSpPr txBox="1"/>
      </xdr:nvSpPr>
      <xdr:spPr>
        <a:xfrm>
          <a:off x="11205845" y="1695069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4" name="直線コネクタ 683"/>
        <xdr:cNvCxnSpPr/>
      </xdr:nvCxnSpPr>
      <xdr:spPr>
        <a:xfrm>
          <a:off x="11703050" y="167633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9590" cy="257175"/>
    <xdr:sp macro="" textlink="">
      <xdr:nvSpPr>
        <xdr:cNvPr id="685" name="テキスト ボックス 684"/>
        <xdr:cNvSpPr txBox="1"/>
      </xdr:nvSpPr>
      <xdr:spPr>
        <a:xfrm>
          <a:off x="11205845" y="1661858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131445</xdr:rowOff>
    </xdr:from>
    <xdr:to xmlns:xdr="http://schemas.openxmlformats.org/drawingml/2006/spreadsheetDrawing">
      <xdr:col>89</xdr:col>
      <xdr:colOff>177800</xdr:colOff>
      <xdr:row>95</xdr:row>
      <xdr:rowOff>131445</xdr:rowOff>
    </xdr:to>
    <xdr:cxnSp macro="">
      <xdr:nvCxnSpPr>
        <xdr:cNvPr id="686" name="直線コネクタ 685"/>
        <xdr:cNvCxnSpPr/>
      </xdr:nvCxnSpPr>
      <xdr:spPr>
        <a:xfrm>
          <a:off x="11703050" y="1643189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9590" cy="256540"/>
    <xdr:sp macro="" textlink="">
      <xdr:nvSpPr>
        <xdr:cNvPr id="687" name="テキスト ボックス 686"/>
        <xdr:cNvSpPr txBox="1"/>
      </xdr:nvSpPr>
      <xdr:spPr>
        <a:xfrm>
          <a:off x="11205845" y="16287115"/>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8" name="直線コネクタ 687"/>
        <xdr:cNvCxnSpPr/>
      </xdr:nvCxnSpPr>
      <xdr:spPr>
        <a:xfrm>
          <a:off x="11703050" y="1610042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5715</xdr:rowOff>
    </xdr:from>
    <xdr:ext cx="529590" cy="256540"/>
    <xdr:sp macro="" textlink="">
      <xdr:nvSpPr>
        <xdr:cNvPr id="689" name="テキスト ボックス 688"/>
        <xdr:cNvSpPr txBox="1"/>
      </xdr:nvSpPr>
      <xdr:spPr>
        <a:xfrm>
          <a:off x="11205845" y="15958185"/>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0" name="直線コネクタ 689"/>
        <xdr:cNvCxnSpPr/>
      </xdr:nvCxnSpPr>
      <xdr:spPr>
        <a:xfrm>
          <a:off x="11703050" y="15768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9080"/>
    <xdr:sp macro="" textlink="">
      <xdr:nvSpPr>
        <xdr:cNvPr id="691" name="テキスト ボックス 690"/>
        <xdr:cNvSpPr txBox="1"/>
      </xdr:nvSpPr>
      <xdr:spPr>
        <a:xfrm>
          <a:off x="11141710" y="156267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9525</xdr:rowOff>
    </xdr:from>
    <xdr:to xmlns:xdr="http://schemas.openxmlformats.org/drawingml/2006/spreadsheetDrawing">
      <xdr:col>89</xdr:col>
      <xdr:colOff>177800</xdr:colOff>
      <xdr:row>90</xdr:row>
      <xdr:rowOff>9525</xdr:rowOff>
    </xdr:to>
    <xdr:cxnSp macro="">
      <xdr:nvCxnSpPr>
        <xdr:cNvPr id="692" name="直線コネクタ 691"/>
        <xdr:cNvCxnSpPr/>
      </xdr:nvCxnSpPr>
      <xdr:spPr>
        <a:xfrm>
          <a:off x="11703050" y="154425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39370</xdr:rowOff>
    </xdr:from>
    <xdr:ext cx="594995" cy="271145"/>
    <xdr:sp macro="" textlink="">
      <xdr:nvSpPr>
        <xdr:cNvPr id="693" name="テキスト ボックス 692"/>
        <xdr:cNvSpPr txBox="1"/>
      </xdr:nvSpPr>
      <xdr:spPr>
        <a:xfrm>
          <a:off x="11141710" y="1530096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88</xdr:row>
      <xdr:rowOff>26670</xdr:rowOff>
    </xdr:to>
    <xdr:cxnSp macro="">
      <xdr:nvCxnSpPr>
        <xdr:cNvPr id="694" name="直線コネクタ 693"/>
        <xdr:cNvCxnSpPr/>
      </xdr:nvCxnSpPr>
      <xdr:spPr>
        <a:xfrm>
          <a:off x="11703050" y="15116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57150</xdr:rowOff>
    </xdr:from>
    <xdr:ext cx="594995" cy="271145"/>
    <xdr:sp macro="" textlink="">
      <xdr:nvSpPr>
        <xdr:cNvPr id="695" name="テキスト ボックス 694"/>
        <xdr:cNvSpPr txBox="1"/>
      </xdr:nvSpPr>
      <xdr:spPr>
        <a:xfrm>
          <a:off x="11141710" y="14975840"/>
          <a:ext cx="5949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26670</xdr:rowOff>
    </xdr:from>
    <xdr:to xmlns:xdr="http://schemas.openxmlformats.org/drawingml/2006/spreadsheetDrawing">
      <xdr:col>89</xdr:col>
      <xdr:colOff>177800</xdr:colOff>
      <xdr:row>101</xdr:row>
      <xdr:rowOff>82550</xdr:rowOff>
    </xdr:to>
    <xdr:sp macro="" textlink="">
      <xdr:nvSpPr>
        <xdr:cNvPr id="696" name="公債費グラフ枠"/>
        <xdr:cNvSpPr/>
      </xdr:nvSpPr>
      <xdr:spPr>
        <a:xfrm>
          <a:off x="11703050" y="15116810"/>
          <a:ext cx="4411980" cy="23101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87630</xdr:rowOff>
    </xdr:from>
    <xdr:to xmlns:xdr="http://schemas.openxmlformats.org/drawingml/2006/spreadsheetDrawing">
      <xdr:col>85</xdr:col>
      <xdr:colOff>126365</xdr:colOff>
      <xdr:row>99</xdr:row>
      <xdr:rowOff>29845</xdr:rowOff>
    </xdr:to>
    <xdr:cxnSp macro="">
      <xdr:nvCxnSpPr>
        <xdr:cNvPr id="697" name="直線コネクタ 696"/>
        <xdr:cNvCxnSpPr/>
      </xdr:nvCxnSpPr>
      <xdr:spPr>
        <a:xfrm flipV="1">
          <a:off x="15346045" y="15520670"/>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33655</xdr:rowOff>
    </xdr:from>
    <xdr:ext cx="534670" cy="257175"/>
    <xdr:sp macro="" textlink="">
      <xdr:nvSpPr>
        <xdr:cNvPr id="698" name="公債費最小値テキスト"/>
        <xdr:cNvSpPr txBox="1"/>
      </xdr:nvSpPr>
      <xdr:spPr>
        <a:xfrm>
          <a:off x="15398750" y="170300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29845</xdr:rowOff>
    </xdr:from>
    <xdr:to xmlns:xdr="http://schemas.openxmlformats.org/drawingml/2006/spreadsheetDrawing">
      <xdr:col>86</xdr:col>
      <xdr:colOff>25400</xdr:colOff>
      <xdr:row>99</xdr:row>
      <xdr:rowOff>29845</xdr:rowOff>
    </xdr:to>
    <xdr:cxnSp macro="">
      <xdr:nvCxnSpPr>
        <xdr:cNvPr id="699" name="直線コネクタ 698"/>
        <xdr:cNvCxnSpPr/>
      </xdr:nvCxnSpPr>
      <xdr:spPr>
        <a:xfrm>
          <a:off x="15259050" y="170262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31750</xdr:rowOff>
    </xdr:from>
    <xdr:ext cx="598805" cy="268605"/>
    <xdr:sp macro="" textlink="">
      <xdr:nvSpPr>
        <xdr:cNvPr id="700" name="公債費最大値テキスト"/>
        <xdr:cNvSpPr txBox="1"/>
      </xdr:nvSpPr>
      <xdr:spPr>
        <a:xfrm>
          <a:off x="15398750" y="15293340"/>
          <a:ext cx="59880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87630</xdr:rowOff>
    </xdr:from>
    <xdr:to xmlns:xdr="http://schemas.openxmlformats.org/drawingml/2006/spreadsheetDrawing">
      <xdr:col>86</xdr:col>
      <xdr:colOff>25400</xdr:colOff>
      <xdr:row>90</xdr:row>
      <xdr:rowOff>87630</xdr:rowOff>
    </xdr:to>
    <xdr:cxnSp macro="">
      <xdr:nvCxnSpPr>
        <xdr:cNvPr id="701" name="直線コネクタ 700"/>
        <xdr:cNvCxnSpPr/>
      </xdr:nvCxnSpPr>
      <xdr:spPr>
        <a:xfrm>
          <a:off x="15259050" y="155206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29845</xdr:rowOff>
    </xdr:from>
    <xdr:to xmlns:xdr="http://schemas.openxmlformats.org/drawingml/2006/spreadsheetDrawing">
      <xdr:col>85</xdr:col>
      <xdr:colOff>127000</xdr:colOff>
      <xdr:row>99</xdr:row>
      <xdr:rowOff>64135</xdr:rowOff>
    </xdr:to>
    <xdr:cxnSp macro="">
      <xdr:nvCxnSpPr>
        <xdr:cNvPr id="702" name="直線コネクタ 701"/>
        <xdr:cNvCxnSpPr/>
      </xdr:nvCxnSpPr>
      <xdr:spPr>
        <a:xfrm flipV="1">
          <a:off x="14555470" y="17026255"/>
          <a:ext cx="7924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65405</xdr:rowOff>
    </xdr:from>
    <xdr:ext cx="534670" cy="259080"/>
    <xdr:sp macro="" textlink="">
      <xdr:nvSpPr>
        <xdr:cNvPr id="703" name="公債費平均値テキスト"/>
        <xdr:cNvSpPr txBox="1"/>
      </xdr:nvSpPr>
      <xdr:spPr>
        <a:xfrm>
          <a:off x="15398750" y="16017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42545</xdr:rowOff>
    </xdr:from>
    <xdr:to xmlns:xdr="http://schemas.openxmlformats.org/drawingml/2006/spreadsheetDrawing">
      <xdr:col>85</xdr:col>
      <xdr:colOff>177800</xdr:colOff>
      <xdr:row>94</xdr:row>
      <xdr:rowOff>144145</xdr:rowOff>
    </xdr:to>
    <xdr:sp macro="" textlink="">
      <xdr:nvSpPr>
        <xdr:cNvPr id="704" name="フローチャート: 判断 703"/>
        <xdr:cNvSpPr/>
      </xdr:nvSpPr>
      <xdr:spPr>
        <a:xfrm>
          <a:off x="15297150" y="161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64135</xdr:rowOff>
    </xdr:from>
    <xdr:to xmlns:xdr="http://schemas.openxmlformats.org/drawingml/2006/spreadsheetDrawing">
      <xdr:col>81</xdr:col>
      <xdr:colOff>50800</xdr:colOff>
      <xdr:row>99</xdr:row>
      <xdr:rowOff>80010</xdr:rowOff>
    </xdr:to>
    <xdr:cxnSp macro="">
      <xdr:nvCxnSpPr>
        <xdr:cNvPr id="705" name="直線コネクタ 704"/>
        <xdr:cNvCxnSpPr/>
      </xdr:nvCxnSpPr>
      <xdr:spPr>
        <a:xfrm flipV="1">
          <a:off x="13723620" y="17060545"/>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168275</xdr:rowOff>
    </xdr:from>
    <xdr:to xmlns:xdr="http://schemas.openxmlformats.org/drawingml/2006/spreadsheetDrawing">
      <xdr:col>81</xdr:col>
      <xdr:colOff>101600</xdr:colOff>
      <xdr:row>94</xdr:row>
      <xdr:rowOff>97790</xdr:rowOff>
    </xdr:to>
    <xdr:sp macro="" textlink="">
      <xdr:nvSpPr>
        <xdr:cNvPr id="706" name="フローチャート: 判断 705"/>
        <xdr:cNvSpPr/>
      </xdr:nvSpPr>
      <xdr:spPr>
        <a:xfrm>
          <a:off x="14504670" y="161207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114935</xdr:rowOff>
    </xdr:from>
    <xdr:ext cx="534035" cy="257175"/>
    <xdr:sp macro="" textlink="">
      <xdr:nvSpPr>
        <xdr:cNvPr id="707" name="テキスト ボックス 706"/>
        <xdr:cNvSpPr txBox="1"/>
      </xdr:nvSpPr>
      <xdr:spPr>
        <a:xfrm>
          <a:off x="14310995" y="1589341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162560</xdr:rowOff>
    </xdr:from>
    <xdr:to xmlns:xdr="http://schemas.openxmlformats.org/drawingml/2006/spreadsheetDrawing">
      <xdr:col>76</xdr:col>
      <xdr:colOff>114300</xdr:colOff>
      <xdr:row>99</xdr:row>
      <xdr:rowOff>80010</xdr:rowOff>
    </xdr:to>
    <xdr:cxnSp macro="">
      <xdr:nvCxnSpPr>
        <xdr:cNvPr id="708" name="直線コネクタ 707"/>
        <xdr:cNvCxnSpPr/>
      </xdr:nvCxnSpPr>
      <xdr:spPr>
        <a:xfrm>
          <a:off x="12891770" y="16984980"/>
          <a:ext cx="8318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93</xdr:row>
      <xdr:rowOff>154305</xdr:rowOff>
    </xdr:from>
    <xdr:to xmlns:xdr="http://schemas.openxmlformats.org/drawingml/2006/spreadsheetDrawing">
      <xdr:col>76</xdr:col>
      <xdr:colOff>165100</xdr:colOff>
      <xdr:row>94</xdr:row>
      <xdr:rowOff>84455</xdr:rowOff>
    </xdr:to>
    <xdr:sp macro="" textlink="">
      <xdr:nvSpPr>
        <xdr:cNvPr id="709" name="フローチャート: 判断 708"/>
        <xdr:cNvSpPr/>
      </xdr:nvSpPr>
      <xdr:spPr>
        <a:xfrm>
          <a:off x="13672820" y="161067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100965</xdr:rowOff>
    </xdr:from>
    <xdr:ext cx="532130" cy="258445"/>
    <xdr:sp macro="" textlink="">
      <xdr:nvSpPr>
        <xdr:cNvPr id="710" name="テキスト ボックス 709"/>
        <xdr:cNvSpPr txBox="1"/>
      </xdr:nvSpPr>
      <xdr:spPr>
        <a:xfrm>
          <a:off x="13467715" y="158794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57785</xdr:rowOff>
    </xdr:from>
    <xdr:to xmlns:xdr="http://schemas.openxmlformats.org/drawingml/2006/spreadsheetDrawing">
      <xdr:col>71</xdr:col>
      <xdr:colOff>177800</xdr:colOff>
      <xdr:row>98</xdr:row>
      <xdr:rowOff>162560</xdr:rowOff>
    </xdr:to>
    <xdr:cxnSp macro="">
      <xdr:nvCxnSpPr>
        <xdr:cNvPr id="711" name="直線コネクタ 710"/>
        <xdr:cNvCxnSpPr/>
      </xdr:nvCxnSpPr>
      <xdr:spPr>
        <a:xfrm>
          <a:off x="12048490" y="16880205"/>
          <a:ext cx="8432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97790</xdr:rowOff>
    </xdr:from>
    <xdr:to xmlns:xdr="http://schemas.openxmlformats.org/drawingml/2006/spreadsheetDrawing">
      <xdr:col>72</xdr:col>
      <xdr:colOff>38100</xdr:colOff>
      <xdr:row>94</xdr:row>
      <xdr:rowOff>27940</xdr:rowOff>
    </xdr:to>
    <xdr:sp macro="" textlink="">
      <xdr:nvSpPr>
        <xdr:cNvPr id="712" name="フローチャート: 判断 711"/>
        <xdr:cNvSpPr/>
      </xdr:nvSpPr>
      <xdr:spPr>
        <a:xfrm>
          <a:off x="12840970" y="1605026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44450</xdr:rowOff>
    </xdr:from>
    <xdr:ext cx="534035" cy="257175"/>
    <xdr:sp macro="" textlink="">
      <xdr:nvSpPr>
        <xdr:cNvPr id="713" name="テキスト ボックス 712"/>
        <xdr:cNvSpPr txBox="1"/>
      </xdr:nvSpPr>
      <xdr:spPr>
        <a:xfrm>
          <a:off x="12635865" y="1582293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74295</xdr:rowOff>
    </xdr:from>
    <xdr:to xmlns:xdr="http://schemas.openxmlformats.org/drawingml/2006/spreadsheetDrawing">
      <xdr:col>67</xdr:col>
      <xdr:colOff>101600</xdr:colOff>
      <xdr:row>94</xdr:row>
      <xdr:rowOff>5080</xdr:rowOff>
    </xdr:to>
    <xdr:sp macro="" textlink="">
      <xdr:nvSpPr>
        <xdr:cNvPr id="714" name="フローチャート: 判断 713"/>
        <xdr:cNvSpPr/>
      </xdr:nvSpPr>
      <xdr:spPr>
        <a:xfrm>
          <a:off x="11997690" y="160267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20955</xdr:rowOff>
    </xdr:from>
    <xdr:ext cx="534035" cy="259080"/>
    <xdr:sp macro="" textlink="">
      <xdr:nvSpPr>
        <xdr:cNvPr id="715" name="テキスト ボックス 714"/>
        <xdr:cNvSpPr txBox="1"/>
      </xdr:nvSpPr>
      <xdr:spPr>
        <a:xfrm>
          <a:off x="11804015" y="15799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6540"/>
    <xdr:sp macro="" textlink="">
      <xdr:nvSpPr>
        <xdr:cNvPr id="716" name="テキスト ボックス 715"/>
        <xdr:cNvSpPr txBox="1"/>
      </xdr:nvSpPr>
      <xdr:spPr>
        <a:xfrm>
          <a:off x="1516888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6540"/>
    <xdr:sp macro="" textlink="">
      <xdr:nvSpPr>
        <xdr:cNvPr id="717" name="テキスト ボックス 716"/>
        <xdr:cNvSpPr txBox="1"/>
      </xdr:nvSpPr>
      <xdr:spPr>
        <a:xfrm>
          <a:off x="1437640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6540"/>
    <xdr:sp macro="" textlink="">
      <xdr:nvSpPr>
        <xdr:cNvPr id="718" name="テキスト ボックス 717"/>
        <xdr:cNvSpPr txBox="1"/>
      </xdr:nvSpPr>
      <xdr:spPr>
        <a:xfrm>
          <a:off x="1354455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6540"/>
    <xdr:sp macro="" textlink="">
      <xdr:nvSpPr>
        <xdr:cNvPr id="719" name="テキスト ボックス 718"/>
        <xdr:cNvSpPr txBox="1"/>
      </xdr:nvSpPr>
      <xdr:spPr>
        <a:xfrm>
          <a:off x="12712700" y="17424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6540"/>
    <xdr:sp macro="" textlink="">
      <xdr:nvSpPr>
        <xdr:cNvPr id="720" name="テキスト ボックス 719"/>
        <xdr:cNvSpPr txBox="1"/>
      </xdr:nvSpPr>
      <xdr:spPr>
        <a:xfrm>
          <a:off x="11869420" y="174244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150495</xdr:rowOff>
    </xdr:from>
    <xdr:to xmlns:xdr="http://schemas.openxmlformats.org/drawingml/2006/spreadsheetDrawing">
      <xdr:col>85</xdr:col>
      <xdr:colOff>177800</xdr:colOff>
      <xdr:row>99</xdr:row>
      <xdr:rowOff>80645</xdr:rowOff>
    </xdr:to>
    <xdr:sp macro="" textlink="">
      <xdr:nvSpPr>
        <xdr:cNvPr id="721" name="楕円 720"/>
        <xdr:cNvSpPr/>
      </xdr:nvSpPr>
      <xdr:spPr>
        <a:xfrm>
          <a:off x="15297150" y="169729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65405</xdr:rowOff>
    </xdr:from>
    <xdr:ext cx="534670" cy="259080"/>
    <xdr:sp macro="" textlink="">
      <xdr:nvSpPr>
        <xdr:cNvPr id="722" name="公債費該当値テキスト"/>
        <xdr:cNvSpPr txBox="1"/>
      </xdr:nvSpPr>
      <xdr:spPr>
        <a:xfrm>
          <a:off x="15398750" y="16887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13335</xdr:rowOff>
    </xdr:from>
    <xdr:to xmlns:xdr="http://schemas.openxmlformats.org/drawingml/2006/spreadsheetDrawing">
      <xdr:col>81</xdr:col>
      <xdr:colOff>101600</xdr:colOff>
      <xdr:row>99</xdr:row>
      <xdr:rowOff>114935</xdr:rowOff>
    </xdr:to>
    <xdr:sp macro="" textlink="">
      <xdr:nvSpPr>
        <xdr:cNvPr id="723" name="楕円 722"/>
        <xdr:cNvSpPr/>
      </xdr:nvSpPr>
      <xdr:spPr>
        <a:xfrm>
          <a:off x="14504670" y="170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106045</xdr:rowOff>
    </xdr:from>
    <xdr:ext cx="534035" cy="257175"/>
    <xdr:sp macro="" textlink="">
      <xdr:nvSpPr>
        <xdr:cNvPr id="724" name="テキスト ボックス 723"/>
        <xdr:cNvSpPr txBox="1"/>
      </xdr:nvSpPr>
      <xdr:spPr>
        <a:xfrm>
          <a:off x="14310995" y="1710245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29210</xdr:rowOff>
    </xdr:from>
    <xdr:to xmlns:xdr="http://schemas.openxmlformats.org/drawingml/2006/spreadsheetDrawing">
      <xdr:col>76</xdr:col>
      <xdr:colOff>165100</xdr:colOff>
      <xdr:row>99</xdr:row>
      <xdr:rowOff>130810</xdr:rowOff>
    </xdr:to>
    <xdr:sp macro="" textlink="">
      <xdr:nvSpPr>
        <xdr:cNvPr id="725" name="楕円 724"/>
        <xdr:cNvSpPr/>
      </xdr:nvSpPr>
      <xdr:spPr>
        <a:xfrm>
          <a:off x="13672820" y="17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121920</xdr:rowOff>
    </xdr:from>
    <xdr:ext cx="532130" cy="259715"/>
    <xdr:sp macro="" textlink="">
      <xdr:nvSpPr>
        <xdr:cNvPr id="726" name="テキスト ボックス 725"/>
        <xdr:cNvSpPr txBox="1"/>
      </xdr:nvSpPr>
      <xdr:spPr>
        <a:xfrm>
          <a:off x="13467715" y="17118330"/>
          <a:ext cx="532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111760</xdr:rowOff>
    </xdr:from>
    <xdr:to xmlns:xdr="http://schemas.openxmlformats.org/drawingml/2006/spreadsheetDrawing">
      <xdr:col>72</xdr:col>
      <xdr:colOff>38100</xdr:colOff>
      <xdr:row>99</xdr:row>
      <xdr:rowOff>41910</xdr:rowOff>
    </xdr:to>
    <xdr:sp macro="" textlink="">
      <xdr:nvSpPr>
        <xdr:cNvPr id="727" name="楕円 726"/>
        <xdr:cNvSpPr/>
      </xdr:nvSpPr>
      <xdr:spPr>
        <a:xfrm>
          <a:off x="12840970" y="1693418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33020</xdr:rowOff>
    </xdr:from>
    <xdr:ext cx="534035" cy="257175"/>
    <xdr:sp macro="" textlink="">
      <xdr:nvSpPr>
        <xdr:cNvPr id="728" name="テキスト ボックス 727"/>
        <xdr:cNvSpPr txBox="1"/>
      </xdr:nvSpPr>
      <xdr:spPr>
        <a:xfrm>
          <a:off x="12635865" y="1702943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6985</xdr:rowOff>
    </xdr:from>
    <xdr:to xmlns:xdr="http://schemas.openxmlformats.org/drawingml/2006/spreadsheetDrawing">
      <xdr:col>67</xdr:col>
      <xdr:colOff>101600</xdr:colOff>
      <xdr:row>98</xdr:row>
      <xdr:rowOff>108585</xdr:rowOff>
    </xdr:to>
    <xdr:sp macro="" textlink="">
      <xdr:nvSpPr>
        <xdr:cNvPr id="729" name="楕円 728"/>
        <xdr:cNvSpPr/>
      </xdr:nvSpPr>
      <xdr:spPr>
        <a:xfrm>
          <a:off x="1199769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99695</xdr:rowOff>
    </xdr:from>
    <xdr:ext cx="534035" cy="256540"/>
    <xdr:sp macro="" textlink="">
      <xdr:nvSpPr>
        <xdr:cNvPr id="730" name="テキスト ボックス 729"/>
        <xdr:cNvSpPr txBox="1"/>
      </xdr:nvSpPr>
      <xdr:spPr>
        <a:xfrm>
          <a:off x="11804015" y="1692211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59690</xdr:rowOff>
    </xdr:from>
    <xdr:to xmlns:xdr="http://schemas.openxmlformats.org/drawingml/2006/spreadsheetDrawing">
      <xdr:col>120</xdr:col>
      <xdr:colOff>114300</xdr:colOff>
      <xdr:row>25</xdr:row>
      <xdr:rowOff>33020</xdr:rowOff>
    </xdr:to>
    <xdr:sp macro="" textlink="">
      <xdr:nvSpPr>
        <xdr:cNvPr id="731" name="正方形/長方形 730"/>
        <xdr:cNvSpPr/>
      </xdr:nvSpPr>
      <xdr:spPr>
        <a:xfrm>
          <a:off x="17190720" y="4005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59690</xdr:rowOff>
    </xdr:from>
    <xdr:to xmlns:xdr="http://schemas.openxmlformats.org/drawingml/2006/spreadsheetDrawing">
      <xdr:col>104</xdr:col>
      <xdr:colOff>127000</xdr:colOff>
      <xdr:row>26</xdr:row>
      <xdr:rowOff>146050</xdr:rowOff>
    </xdr:to>
    <xdr:sp macro="" textlink="">
      <xdr:nvSpPr>
        <xdr:cNvPr id="732" name="正方形/長方形 731"/>
        <xdr:cNvSpPr/>
      </xdr:nvSpPr>
      <xdr:spPr>
        <a:xfrm>
          <a:off x="1731772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92710</xdr:rowOff>
    </xdr:from>
    <xdr:to xmlns:xdr="http://schemas.openxmlformats.org/drawingml/2006/spreadsheetDrawing">
      <xdr:col>104</xdr:col>
      <xdr:colOff>127000</xdr:colOff>
      <xdr:row>28</xdr:row>
      <xdr:rowOff>0</xdr:rowOff>
    </xdr:to>
    <xdr:sp macro="" textlink="">
      <xdr:nvSpPr>
        <xdr:cNvPr id="733" name="正方形/長方形 732"/>
        <xdr:cNvSpPr/>
      </xdr:nvSpPr>
      <xdr:spPr>
        <a:xfrm>
          <a:off x="1731772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59690</xdr:rowOff>
    </xdr:from>
    <xdr:to xmlns:xdr="http://schemas.openxmlformats.org/drawingml/2006/spreadsheetDrawing">
      <xdr:col>110</xdr:col>
      <xdr:colOff>0</xdr:colOff>
      <xdr:row>26</xdr:row>
      <xdr:rowOff>146050</xdr:rowOff>
    </xdr:to>
    <xdr:sp macro="" textlink="">
      <xdr:nvSpPr>
        <xdr:cNvPr id="734" name="正方形/長方形 733"/>
        <xdr:cNvSpPr/>
      </xdr:nvSpPr>
      <xdr:spPr>
        <a:xfrm>
          <a:off x="1826514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92710</xdr:rowOff>
    </xdr:from>
    <xdr:to xmlns:xdr="http://schemas.openxmlformats.org/drawingml/2006/spreadsheetDrawing">
      <xdr:col>110</xdr:col>
      <xdr:colOff>0</xdr:colOff>
      <xdr:row>28</xdr:row>
      <xdr:rowOff>0</xdr:rowOff>
    </xdr:to>
    <xdr:sp macro="" textlink="">
      <xdr:nvSpPr>
        <xdr:cNvPr id="735" name="正方形/長方形 734"/>
        <xdr:cNvSpPr/>
      </xdr:nvSpPr>
      <xdr:spPr>
        <a:xfrm>
          <a:off x="1826514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59690</xdr:rowOff>
    </xdr:from>
    <xdr:to xmlns:xdr="http://schemas.openxmlformats.org/drawingml/2006/spreadsheetDrawing">
      <xdr:col>116</xdr:col>
      <xdr:colOff>0</xdr:colOff>
      <xdr:row>26</xdr:row>
      <xdr:rowOff>146050</xdr:rowOff>
    </xdr:to>
    <xdr:sp macro="" textlink="">
      <xdr:nvSpPr>
        <xdr:cNvPr id="736" name="正方形/長方形 735"/>
        <xdr:cNvSpPr/>
      </xdr:nvSpPr>
      <xdr:spPr>
        <a:xfrm>
          <a:off x="19339560" y="4348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92710</xdr:rowOff>
    </xdr:from>
    <xdr:to xmlns:xdr="http://schemas.openxmlformats.org/drawingml/2006/spreadsheetDrawing">
      <xdr:col>116</xdr:col>
      <xdr:colOff>0</xdr:colOff>
      <xdr:row>28</xdr:row>
      <xdr:rowOff>0</xdr:rowOff>
    </xdr:to>
    <xdr:sp macro="" textlink="">
      <xdr:nvSpPr>
        <xdr:cNvPr id="737" name="正方形/長方形 736"/>
        <xdr:cNvSpPr/>
      </xdr:nvSpPr>
      <xdr:spPr>
        <a:xfrm>
          <a:off x="19339560" y="4552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26670</xdr:rowOff>
    </xdr:from>
    <xdr:to xmlns:xdr="http://schemas.openxmlformats.org/drawingml/2006/spreadsheetDrawing">
      <xdr:col>120</xdr:col>
      <xdr:colOff>114300</xdr:colOff>
      <xdr:row>41</xdr:row>
      <xdr:rowOff>86360</xdr:rowOff>
    </xdr:to>
    <xdr:sp macro="" textlink="">
      <xdr:nvSpPr>
        <xdr:cNvPr id="738" name="正方形/長方形 737"/>
        <xdr:cNvSpPr/>
      </xdr:nvSpPr>
      <xdr:spPr>
        <a:xfrm>
          <a:off x="17190720" y="4829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250" cy="233680"/>
    <xdr:sp macro="" textlink="">
      <xdr:nvSpPr>
        <xdr:cNvPr id="739" name="テキスト ボックス 738"/>
        <xdr:cNvSpPr txBox="1"/>
      </xdr:nvSpPr>
      <xdr:spPr>
        <a:xfrm>
          <a:off x="17164050" y="4638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86360</xdr:rowOff>
    </xdr:from>
    <xdr:to xmlns:xdr="http://schemas.openxmlformats.org/drawingml/2006/spreadsheetDrawing">
      <xdr:col>120</xdr:col>
      <xdr:colOff>114300</xdr:colOff>
      <xdr:row>41</xdr:row>
      <xdr:rowOff>86360</xdr:rowOff>
    </xdr:to>
    <xdr:cxnSp macro="">
      <xdr:nvCxnSpPr>
        <xdr:cNvPr id="740" name="直線コネクタ 739"/>
        <xdr:cNvCxnSpPr/>
      </xdr:nvCxnSpPr>
      <xdr:spPr>
        <a:xfrm>
          <a:off x="17190720" y="7118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146050</xdr:rowOff>
    </xdr:from>
    <xdr:to xmlns:xdr="http://schemas.openxmlformats.org/drawingml/2006/spreadsheetDrawing">
      <xdr:col>120</xdr:col>
      <xdr:colOff>114300</xdr:colOff>
      <xdr:row>38</xdr:row>
      <xdr:rowOff>146050</xdr:rowOff>
    </xdr:to>
    <xdr:cxnSp macro="">
      <xdr:nvCxnSpPr>
        <xdr:cNvPr id="741" name="直線コネクタ 740"/>
        <xdr:cNvCxnSpPr/>
      </xdr:nvCxnSpPr>
      <xdr:spPr>
        <a:xfrm>
          <a:off x="17190720" y="66636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8285" cy="271145"/>
    <xdr:sp macro="" textlink="">
      <xdr:nvSpPr>
        <xdr:cNvPr id="742" name="テキスト ボックス 741"/>
        <xdr:cNvSpPr txBox="1"/>
      </xdr:nvSpPr>
      <xdr:spPr>
        <a:xfrm>
          <a:off x="16964660" y="6517640"/>
          <a:ext cx="2482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26670</xdr:rowOff>
    </xdr:from>
    <xdr:to xmlns:xdr="http://schemas.openxmlformats.org/drawingml/2006/spreadsheetDrawing">
      <xdr:col>120</xdr:col>
      <xdr:colOff>114300</xdr:colOff>
      <xdr:row>36</xdr:row>
      <xdr:rowOff>26670</xdr:rowOff>
    </xdr:to>
    <xdr:cxnSp macro="">
      <xdr:nvCxnSpPr>
        <xdr:cNvPr id="743" name="直線コネクタ 742"/>
        <xdr:cNvCxnSpPr/>
      </xdr:nvCxnSpPr>
      <xdr:spPr>
        <a:xfrm>
          <a:off x="17190720" y="62014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57150</xdr:rowOff>
    </xdr:from>
    <xdr:ext cx="376555" cy="271145"/>
    <xdr:sp macro="" textlink="">
      <xdr:nvSpPr>
        <xdr:cNvPr id="744" name="テキスト ボックス 743"/>
        <xdr:cNvSpPr txBox="1"/>
      </xdr:nvSpPr>
      <xdr:spPr>
        <a:xfrm>
          <a:off x="16836390" y="6060440"/>
          <a:ext cx="37655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86360</xdr:rowOff>
    </xdr:from>
    <xdr:to xmlns:xdr="http://schemas.openxmlformats.org/drawingml/2006/spreadsheetDrawing">
      <xdr:col>120</xdr:col>
      <xdr:colOff>114300</xdr:colOff>
      <xdr:row>33</xdr:row>
      <xdr:rowOff>86360</xdr:rowOff>
    </xdr:to>
    <xdr:cxnSp macro="">
      <xdr:nvCxnSpPr>
        <xdr:cNvPr id="745" name="直線コネクタ 744"/>
        <xdr:cNvCxnSpPr/>
      </xdr:nvCxnSpPr>
      <xdr:spPr>
        <a:xfrm>
          <a:off x="17190720" y="5746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116840</xdr:rowOff>
    </xdr:from>
    <xdr:ext cx="376555" cy="271145"/>
    <xdr:sp macro="" textlink="">
      <xdr:nvSpPr>
        <xdr:cNvPr id="746" name="テキスト ボックス 745"/>
        <xdr:cNvSpPr txBox="1"/>
      </xdr:nvSpPr>
      <xdr:spPr>
        <a:xfrm>
          <a:off x="16836390" y="5605780"/>
          <a:ext cx="37655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146050</xdr:rowOff>
    </xdr:from>
    <xdr:to xmlns:xdr="http://schemas.openxmlformats.org/drawingml/2006/spreadsheetDrawing">
      <xdr:col>120</xdr:col>
      <xdr:colOff>114300</xdr:colOff>
      <xdr:row>30</xdr:row>
      <xdr:rowOff>146050</xdr:rowOff>
    </xdr:to>
    <xdr:cxnSp macro="">
      <xdr:nvCxnSpPr>
        <xdr:cNvPr id="747" name="直線コネクタ 746"/>
        <xdr:cNvCxnSpPr/>
      </xdr:nvCxnSpPr>
      <xdr:spPr>
        <a:xfrm>
          <a:off x="17190720" y="52920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171450</xdr:rowOff>
    </xdr:from>
    <xdr:ext cx="376555" cy="271145"/>
    <xdr:sp macro="" textlink="">
      <xdr:nvSpPr>
        <xdr:cNvPr id="748" name="テキスト ボックス 747"/>
        <xdr:cNvSpPr txBox="1"/>
      </xdr:nvSpPr>
      <xdr:spPr>
        <a:xfrm>
          <a:off x="16836390" y="5146040"/>
          <a:ext cx="37655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26670</xdr:rowOff>
    </xdr:from>
    <xdr:to xmlns:xdr="http://schemas.openxmlformats.org/drawingml/2006/spreadsheetDrawing">
      <xdr:col>120</xdr:col>
      <xdr:colOff>114300</xdr:colOff>
      <xdr:row>28</xdr:row>
      <xdr:rowOff>26670</xdr:rowOff>
    </xdr:to>
    <xdr:cxnSp macro="">
      <xdr:nvCxnSpPr>
        <xdr:cNvPr id="749" name="直線コネクタ 748"/>
        <xdr:cNvCxnSpPr/>
      </xdr:nvCxnSpPr>
      <xdr:spPr>
        <a:xfrm>
          <a:off x="17190720" y="4829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57150</xdr:rowOff>
    </xdr:from>
    <xdr:ext cx="376555" cy="271145"/>
    <xdr:sp macro="" textlink="">
      <xdr:nvSpPr>
        <xdr:cNvPr id="750" name="テキスト ボックス 749"/>
        <xdr:cNvSpPr txBox="1"/>
      </xdr:nvSpPr>
      <xdr:spPr>
        <a:xfrm>
          <a:off x="16836390" y="4688840"/>
          <a:ext cx="37655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26670</xdr:rowOff>
    </xdr:from>
    <xdr:to xmlns:xdr="http://schemas.openxmlformats.org/drawingml/2006/spreadsheetDrawing">
      <xdr:col>120</xdr:col>
      <xdr:colOff>114300</xdr:colOff>
      <xdr:row>41</xdr:row>
      <xdr:rowOff>86360</xdr:rowOff>
    </xdr:to>
    <xdr:sp macro="" textlink="">
      <xdr:nvSpPr>
        <xdr:cNvPr id="751" name="諸支出金グラフ枠"/>
        <xdr:cNvSpPr/>
      </xdr:nvSpPr>
      <xdr:spPr>
        <a:xfrm>
          <a:off x="17190720" y="4829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167640</xdr:rowOff>
    </xdr:from>
    <xdr:to xmlns:xdr="http://schemas.openxmlformats.org/drawingml/2006/spreadsheetDrawing">
      <xdr:col>116</xdr:col>
      <xdr:colOff>62865</xdr:colOff>
      <xdr:row>38</xdr:row>
      <xdr:rowOff>146050</xdr:rowOff>
    </xdr:to>
    <xdr:cxnSp macro="">
      <xdr:nvCxnSpPr>
        <xdr:cNvPr id="752" name="直線コネクタ 751"/>
        <xdr:cNvCxnSpPr/>
      </xdr:nvCxnSpPr>
      <xdr:spPr>
        <a:xfrm flipV="1">
          <a:off x="20833715" y="548513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150495</xdr:rowOff>
    </xdr:from>
    <xdr:ext cx="249555" cy="271145"/>
    <xdr:sp macro="" textlink="">
      <xdr:nvSpPr>
        <xdr:cNvPr id="753" name="諸支出金最小値テキスト"/>
        <xdr:cNvSpPr txBox="1"/>
      </xdr:nvSpPr>
      <xdr:spPr>
        <a:xfrm>
          <a:off x="20886420" y="6668135"/>
          <a:ext cx="24955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146050</xdr:rowOff>
    </xdr:from>
    <xdr:to xmlns:xdr="http://schemas.openxmlformats.org/drawingml/2006/spreadsheetDrawing">
      <xdr:col>116</xdr:col>
      <xdr:colOff>152400</xdr:colOff>
      <xdr:row>38</xdr:row>
      <xdr:rowOff>146050</xdr:rowOff>
    </xdr:to>
    <xdr:cxnSp macro="">
      <xdr:nvCxnSpPr>
        <xdr:cNvPr id="754" name="直線コネクタ 753"/>
        <xdr:cNvCxnSpPr/>
      </xdr:nvCxnSpPr>
      <xdr:spPr>
        <a:xfrm>
          <a:off x="20758150" y="66636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111760</xdr:rowOff>
    </xdr:from>
    <xdr:ext cx="378460" cy="267970"/>
    <xdr:sp macro="" textlink="">
      <xdr:nvSpPr>
        <xdr:cNvPr id="755" name="諸支出金最大値テキスト"/>
        <xdr:cNvSpPr txBox="1"/>
      </xdr:nvSpPr>
      <xdr:spPr>
        <a:xfrm>
          <a:off x="20886420" y="5257800"/>
          <a:ext cx="3784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167640</xdr:rowOff>
    </xdr:from>
    <xdr:to xmlns:xdr="http://schemas.openxmlformats.org/drawingml/2006/spreadsheetDrawing">
      <xdr:col>116</xdr:col>
      <xdr:colOff>152400</xdr:colOff>
      <xdr:row>31</xdr:row>
      <xdr:rowOff>167640</xdr:rowOff>
    </xdr:to>
    <xdr:cxnSp macro="">
      <xdr:nvCxnSpPr>
        <xdr:cNvPr id="756" name="直線コネクタ 755"/>
        <xdr:cNvCxnSpPr/>
      </xdr:nvCxnSpPr>
      <xdr:spPr>
        <a:xfrm>
          <a:off x="20758150" y="54851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146050</xdr:rowOff>
    </xdr:from>
    <xdr:to xmlns:xdr="http://schemas.openxmlformats.org/drawingml/2006/spreadsheetDrawing">
      <xdr:col>116</xdr:col>
      <xdr:colOff>63500</xdr:colOff>
      <xdr:row>38</xdr:row>
      <xdr:rowOff>146050</xdr:rowOff>
    </xdr:to>
    <xdr:cxnSp macro="">
      <xdr:nvCxnSpPr>
        <xdr:cNvPr id="757" name="直線コネクタ 756"/>
        <xdr:cNvCxnSpPr/>
      </xdr:nvCxnSpPr>
      <xdr:spPr>
        <a:xfrm>
          <a:off x="20054570" y="666369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64770</xdr:rowOff>
    </xdr:from>
    <xdr:ext cx="313690" cy="268605"/>
    <xdr:sp macro="" textlink="">
      <xdr:nvSpPr>
        <xdr:cNvPr id="758" name="諸支出金平均値テキスト"/>
        <xdr:cNvSpPr txBox="1"/>
      </xdr:nvSpPr>
      <xdr:spPr>
        <a:xfrm>
          <a:off x="20886420" y="6410960"/>
          <a:ext cx="31369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40640</xdr:rowOff>
    </xdr:from>
    <xdr:to xmlns:xdr="http://schemas.openxmlformats.org/drawingml/2006/spreadsheetDrawing">
      <xdr:col>116</xdr:col>
      <xdr:colOff>114300</xdr:colOff>
      <xdr:row>38</xdr:row>
      <xdr:rowOff>146685</xdr:rowOff>
    </xdr:to>
    <xdr:sp macro="" textlink="">
      <xdr:nvSpPr>
        <xdr:cNvPr id="759" name="フローチャート: 判断 758"/>
        <xdr:cNvSpPr/>
      </xdr:nvSpPr>
      <xdr:spPr>
        <a:xfrm>
          <a:off x="20784820" y="65582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146050</xdr:rowOff>
    </xdr:from>
    <xdr:to xmlns:xdr="http://schemas.openxmlformats.org/drawingml/2006/spreadsheetDrawing">
      <xdr:col>111</xdr:col>
      <xdr:colOff>177800</xdr:colOff>
      <xdr:row>38</xdr:row>
      <xdr:rowOff>146050</xdr:rowOff>
    </xdr:to>
    <xdr:cxnSp macro="">
      <xdr:nvCxnSpPr>
        <xdr:cNvPr id="760" name="直線コネクタ 759"/>
        <xdr:cNvCxnSpPr/>
      </xdr:nvCxnSpPr>
      <xdr:spPr>
        <a:xfrm>
          <a:off x="19211290" y="666369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119380</xdr:rowOff>
    </xdr:from>
    <xdr:to xmlns:xdr="http://schemas.openxmlformats.org/drawingml/2006/spreadsheetDrawing">
      <xdr:col>112</xdr:col>
      <xdr:colOff>38100</xdr:colOff>
      <xdr:row>38</xdr:row>
      <xdr:rowOff>46355</xdr:rowOff>
    </xdr:to>
    <xdr:sp macro="" textlink="">
      <xdr:nvSpPr>
        <xdr:cNvPr id="761" name="フローチャート: 判断 760"/>
        <xdr:cNvSpPr/>
      </xdr:nvSpPr>
      <xdr:spPr>
        <a:xfrm>
          <a:off x="20003770" y="6465570"/>
          <a:ext cx="9017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64135</xdr:rowOff>
    </xdr:from>
    <xdr:ext cx="313690" cy="268605"/>
    <xdr:sp macro="" textlink="">
      <xdr:nvSpPr>
        <xdr:cNvPr id="762" name="テキスト ボックス 761"/>
        <xdr:cNvSpPr txBox="1"/>
      </xdr:nvSpPr>
      <xdr:spPr>
        <a:xfrm>
          <a:off x="19897725" y="6238875"/>
          <a:ext cx="3136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146050</xdr:rowOff>
    </xdr:from>
    <xdr:to xmlns:xdr="http://schemas.openxmlformats.org/drawingml/2006/spreadsheetDrawing">
      <xdr:col>107</xdr:col>
      <xdr:colOff>50800</xdr:colOff>
      <xdr:row>38</xdr:row>
      <xdr:rowOff>146050</xdr:rowOff>
    </xdr:to>
    <xdr:cxnSp macro="">
      <xdr:nvCxnSpPr>
        <xdr:cNvPr id="763" name="直線コネクタ 762"/>
        <xdr:cNvCxnSpPr/>
      </xdr:nvCxnSpPr>
      <xdr:spPr>
        <a:xfrm>
          <a:off x="18379440" y="666369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30480</xdr:rowOff>
    </xdr:from>
    <xdr:to xmlns:xdr="http://schemas.openxmlformats.org/drawingml/2006/spreadsheetDrawing">
      <xdr:col>107</xdr:col>
      <xdr:colOff>101600</xdr:colOff>
      <xdr:row>38</xdr:row>
      <xdr:rowOff>137160</xdr:rowOff>
    </xdr:to>
    <xdr:sp macro="" textlink="">
      <xdr:nvSpPr>
        <xdr:cNvPr id="764" name="フローチャート: 判断 763"/>
        <xdr:cNvSpPr/>
      </xdr:nvSpPr>
      <xdr:spPr>
        <a:xfrm>
          <a:off x="19160490" y="6548120"/>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153670</xdr:rowOff>
    </xdr:from>
    <xdr:ext cx="311785" cy="271145"/>
    <xdr:sp macro="" textlink="">
      <xdr:nvSpPr>
        <xdr:cNvPr id="765" name="テキスト ボックス 764"/>
        <xdr:cNvSpPr txBox="1"/>
      </xdr:nvSpPr>
      <xdr:spPr>
        <a:xfrm>
          <a:off x="19065875" y="6328410"/>
          <a:ext cx="3117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146050</xdr:rowOff>
    </xdr:from>
    <xdr:to xmlns:xdr="http://schemas.openxmlformats.org/drawingml/2006/spreadsheetDrawing">
      <xdr:col>102</xdr:col>
      <xdr:colOff>114300</xdr:colOff>
      <xdr:row>38</xdr:row>
      <xdr:rowOff>146050</xdr:rowOff>
    </xdr:to>
    <xdr:cxnSp macro="">
      <xdr:nvCxnSpPr>
        <xdr:cNvPr id="766" name="直線コネクタ 765"/>
        <xdr:cNvCxnSpPr/>
      </xdr:nvCxnSpPr>
      <xdr:spPr>
        <a:xfrm>
          <a:off x="17547590" y="666369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143510</xdr:rowOff>
    </xdr:from>
    <xdr:to xmlns:xdr="http://schemas.openxmlformats.org/drawingml/2006/spreadsheetDrawing">
      <xdr:col>102</xdr:col>
      <xdr:colOff>165100</xdr:colOff>
      <xdr:row>38</xdr:row>
      <xdr:rowOff>70485</xdr:rowOff>
    </xdr:to>
    <xdr:sp macro="" textlink="">
      <xdr:nvSpPr>
        <xdr:cNvPr id="767" name="フローチャート: 判断 766"/>
        <xdr:cNvSpPr/>
      </xdr:nvSpPr>
      <xdr:spPr>
        <a:xfrm>
          <a:off x="18328640" y="64897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87630</xdr:rowOff>
    </xdr:from>
    <xdr:ext cx="311785" cy="268605"/>
    <xdr:sp macro="" textlink="">
      <xdr:nvSpPr>
        <xdr:cNvPr id="768" name="テキスト ボックス 767"/>
        <xdr:cNvSpPr txBox="1"/>
      </xdr:nvSpPr>
      <xdr:spPr>
        <a:xfrm>
          <a:off x="18234025" y="6262370"/>
          <a:ext cx="3117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57150</xdr:rowOff>
    </xdr:from>
    <xdr:to xmlns:xdr="http://schemas.openxmlformats.org/drawingml/2006/spreadsheetDrawing">
      <xdr:col>98</xdr:col>
      <xdr:colOff>38100</xdr:colOff>
      <xdr:row>37</xdr:row>
      <xdr:rowOff>163195</xdr:rowOff>
    </xdr:to>
    <xdr:sp macro="" textlink="">
      <xdr:nvSpPr>
        <xdr:cNvPr id="769" name="フローチャート: 判断 768"/>
        <xdr:cNvSpPr/>
      </xdr:nvSpPr>
      <xdr:spPr>
        <a:xfrm>
          <a:off x="17496790" y="6403340"/>
          <a:ext cx="9017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1270</xdr:rowOff>
    </xdr:from>
    <xdr:ext cx="313690" cy="271145"/>
    <xdr:sp macro="" textlink="">
      <xdr:nvSpPr>
        <xdr:cNvPr id="770" name="テキスト ボックス 769"/>
        <xdr:cNvSpPr txBox="1"/>
      </xdr:nvSpPr>
      <xdr:spPr>
        <a:xfrm>
          <a:off x="17390745" y="6176010"/>
          <a:ext cx="3136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83820</xdr:rowOff>
    </xdr:from>
    <xdr:ext cx="762000" cy="271145"/>
    <xdr:sp macro="" textlink="">
      <xdr:nvSpPr>
        <xdr:cNvPr id="771" name="テキスト ボックス 770"/>
        <xdr:cNvSpPr txBox="1"/>
      </xdr:nvSpPr>
      <xdr:spPr>
        <a:xfrm>
          <a:off x="2065655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83820</xdr:rowOff>
    </xdr:from>
    <xdr:ext cx="762000" cy="271145"/>
    <xdr:sp macro="" textlink="">
      <xdr:nvSpPr>
        <xdr:cNvPr id="772" name="テキスト ボックス 771"/>
        <xdr:cNvSpPr txBox="1"/>
      </xdr:nvSpPr>
      <xdr:spPr>
        <a:xfrm>
          <a:off x="1987550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83820</xdr:rowOff>
    </xdr:from>
    <xdr:ext cx="760095" cy="271145"/>
    <xdr:sp macro="" textlink="">
      <xdr:nvSpPr>
        <xdr:cNvPr id="773" name="テキスト ボックス 772"/>
        <xdr:cNvSpPr txBox="1"/>
      </xdr:nvSpPr>
      <xdr:spPr>
        <a:xfrm>
          <a:off x="19032220" y="7115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83820</xdr:rowOff>
    </xdr:from>
    <xdr:ext cx="762000" cy="271145"/>
    <xdr:sp macro="" textlink="">
      <xdr:nvSpPr>
        <xdr:cNvPr id="774" name="テキスト ボックス 773"/>
        <xdr:cNvSpPr txBox="1"/>
      </xdr:nvSpPr>
      <xdr:spPr>
        <a:xfrm>
          <a:off x="1820037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83820</xdr:rowOff>
    </xdr:from>
    <xdr:ext cx="762000" cy="271145"/>
    <xdr:sp macro="" textlink="">
      <xdr:nvSpPr>
        <xdr:cNvPr id="775" name="テキスト ボックス 774"/>
        <xdr:cNvSpPr txBox="1"/>
      </xdr:nvSpPr>
      <xdr:spPr>
        <a:xfrm>
          <a:off x="17368520" y="7115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92710</xdr:rowOff>
    </xdr:from>
    <xdr:to xmlns:xdr="http://schemas.openxmlformats.org/drawingml/2006/spreadsheetDrawing">
      <xdr:col>116</xdr:col>
      <xdr:colOff>114300</xdr:colOff>
      <xdr:row>39</xdr:row>
      <xdr:rowOff>20320</xdr:rowOff>
    </xdr:to>
    <xdr:sp macro="" textlink="">
      <xdr:nvSpPr>
        <xdr:cNvPr id="776" name="楕円 775"/>
        <xdr:cNvSpPr/>
      </xdr:nvSpPr>
      <xdr:spPr>
        <a:xfrm>
          <a:off x="20784820" y="6610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18415</xdr:rowOff>
    </xdr:from>
    <xdr:ext cx="249555" cy="268605"/>
    <xdr:sp macro="" textlink="">
      <xdr:nvSpPr>
        <xdr:cNvPr id="777" name="諸支出金該当値テキスト"/>
        <xdr:cNvSpPr txBox="1"/>
      </xdr:nvSpPr>
      <xdr:spPr>
        <a:xfrm>
          <a:off x="20886420" y="6536055"/>
          <a:ext cx="2495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92710</xdr:rowOff>
    </xdr:from>
    <xdr:to xmlns:xdr="http://schemas.openxmlformats.org/drawingml/2006/spreadsheetDrawing">
      <xdr:col>112</xdr:col>
      <xdr:colOff>38100</xdr:colOff>
      <xdr:row>39</xdr:row>
      <xdr:rowOff>20320</xdr:rowOff>
    </xdr:to>
    <xdr:sp macro="" textlink="">
      <xdr:nvSpPr>
        <xdr:cNvPr id="778" name="楕円 777"/>
        <xdr:cNvSpPr/>
      </xdr:nvSpPr>
      <xdr:spPr>
        <a:xfrm>
          <a:off x="20003770" y="6610350"/>
          <a:ext cx="9017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10795</xdr:rowOff>
    </xdr:from>
    <xdr:ext cx="248920" cy="269875"/>
    <xdr:sp macro="" textlink="">
      <xdr:nvSpPr>
        <xdr:cNvPr id="779" name="テキスト ボックス 778"/>
        <xdr:cNvSpPr txBox="1"/>
      </xdr:nvSpPr>
      <xdr:spPr>
        <a:xfrm>
          <a:off x="19930110" y="669988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92710</xdr:rowOff>
    </xdr:from>
    <xdr:to xmlns:xdr="http://schemas.openxmlformats.org/drawingml/2006/spreadsheetDrawing">
      <xdr:col>107</xdr:col>
      <xdr:colOff>101600</xdr:colOff>
      <xdr:row>39</xdr:row>
      <xdr:rowOff>20320</xdr:rowOff>
    </xdr:to>
    <xdr:sp macro="" textlink="">
      <xdr:nvSpPr>
        <xdr:cNvPr id="780" name="楕円 779"/>
        <xdr:cNvSpPr/>
      </xdr:nvSpPr>
      <xdr:spPr>
        <a:xfrm>
          <a:off x="19160490" y="6610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10795</xdr:rowOff>
    </xdr:from>
    <xdr:ext cx="247015" cy="269875"/>
    <xdr:sp macro="" textlink="">
      <xdr:nvSpPr>
        <xdr:cNvPr id="781" name="テキスト ボックス 780"/>
        <xdr:cNvSpPr txBox="1"/>
      </xdr:nvSpPr>
      <xdr:spPr>
        <a:xfrm>
          <a:off x="19098260" y="6699885"/>
          <a:ext cx="2470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92710</xdr:rowOff>
    </xdr:from>
    <xdr:to xmlns:xdr="http://schemas.openxmlformats.org/drawingml/2006/spreadsheetDrawing">
      <xdr:col>102</xdr:col>
      <xdr:colOff>165100</xdr:colOff>
      <xdr:row>39</xdr:row>
      <xdr:rowOff>20320</xdr:rowOff>
    </xdr:to>
    <xdr:sp macro="" textlink="">
      <xdr:nvSpPr>
        <xdr:cNvPr id="782" name="楕円 781"/>
        <xdr:cNvSpPr/>
      </xdr:nvSpPr>
      <xdr:spPr>
        <a:xfrm>
          <a:off x="18328640" y="6610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39</xdr:row>
      <xdr:rowOff>10795</xdr:rowOff>
    </xdr:from>
    <xdr:ext cx="248920" cy="269875"/>
    <xdr:sp macro="" textlink="">
      <xdr:nvSpPr>
        <xdr:cNvPr id="783" name="テキスト ボックス 782"/>
        <xdr:cNvSpPr txBox="1"/>
      </xdr:nvSpPr>
      <xdr:spPr>
        <a:xfrm>
          <a:off x="18265140" y="669988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92710</xdr:rowOff>
    </xdr:from>
    <xdr:to xmlns:xdr="http://schemas.openxmlformats.org/drawingml/2006/spreadsheetDrawing">
      <xdr:col>98</xdr:col>
      <xdr:colOff>38100</xdr:colOff>
      <xdr:row>39</xdr:row>
      <xdr:rowOff>20320</xdr:rowOff>
    </xdr:to>
    <xdr:sp macro="" textlink="">
      <xdr:nvSpPr>
        <xdr:cNvPr id="784" name="楕円 783"/>
        <xdr:cNvSpPr/>
      </xdr:nvSpPr>
      <xdr:spPr>
        <a:xfrm>
          <a:off x="17496790" y="6610350"/>
          <a:ext cx="9017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10795</xdr:rowOff>
    </xdr:from>
    <xdr:ext cx="248920" cy="269875"/>
    <xdr:sp macro="" textlink="">
      <xdr:nvSpPr>
        <xdr:cNvPr id="785" name="テキスト ボックス 784"/>
        <xdr:cNvSpPr txBox="1"/>
      </xdr:nvSpPr>
      <xdr:spPr>
        <a:xfrm>
          <a:off x="17423130" y="669988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59690</xdr:rowOff>
    </xdr:from>
    <xdr:to xmlns:xdr="http://schemas.openxmlformats.org/drawingml/2006/spreadsheetDrawing">
      <xdr:col>120</xdr:col>
      <xdr:colOff>114300</xdr:colOff>
      <xdr:row>45</xdr:row>
      <xdr:rowOff>33020</xdr:rowOff>
    </xdr:to>
    <xdr:sp macro="" textlink="">
      <xdr:nvSpPr>
        <xdr:cNvPr id="786" name="正方形/長方形 785"/>
        <xdr:cNvSpPr/>
      </xdr:nvSpPr>
      <xdr:spPr>
        <a:xfrm>
          <a:off x="17190720" y="7434580"/>
          <a:ext cx="44119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59690</xdr:rowOff>
    </xdr:from>
    <xdr:to xmlns:xdr="http://schemas.openxmlformats.org/drawingml/2006/spreadsheetDrawing">
      <xdr:col>104</xdr:col>
      <xdr:colOff>127000</xdr:colOff>
      <xdr:row>46</xdr:row>
      <xdr:rowOff>146050</xdr:rowOff>
    </xdr:to>
    <xdr:sp macro="" textlink="">
      <xdr:nvSpPr>
        <xdr:cNvPr id="787" name="正方形/長方形 786"/>
        <xdr:cNvSpPr/>
      </xdr:nvSpPr>
      <xdr:spPr>
        <a:xfrm>
          <a:off x="1731772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92710</xdr:rowOff>
    </xdr:from>
    <xdr:to xmlns:xdr="http://schemas.openxmlformats.org/drawingml/2006/spreadsheetDrawing">
      <xdr:col>104</xdr:col>
      <xdr:colOff>127000</xdr:colOff>
      <xdr:row>48</xdr:row>
      <xdr:rowOff>0</xdr:rowOff>
    </xdr:to>
    <xdr:sp macro="" textlink="">
      <xdr:nvSpPr>
        <xdr:cNvPr id="788" name="正方形/長方形 787"/>
        <xdr:cNvSpPr/>
      </xdr:nvSpPr>
      <xdr:spPr>
        <a:xfrm>
          <a:off x="1731772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59690</xdr:rowOff>
    </xdr:from>
    <xdr:to xmlns:xdr="http://schemas.openxmlformats.org/drawingml/2006/spreadsheetDrawing">
      <xdr:col>110</xdr:col>
      <xdr:colOff>0</xdr:colOff>
      <xdr:row>46</xdr:row>
      <xdr:rowOff>146050</xdr:rowOff>
    </xdr:to>
    <xdr:sp macro="" textlink="">
      <xdr:nvSpPr>
        <xdr:cNvPr id="789" name="正方形/長方形 788"/>
        <xdr:cNvSpPr/>
      </xdr:nvSpPr>
      <xdr:spPr>
        <a:xfrm>
          <a:off x="1826514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92710</xdr:rowOff>
    </xdr:from>
    <xdr:to xmlns:xdr="http://schemas.openxmlformats.org/drawingml/2006/spreadsheetDrawing">
      <xdr:col>110</xdr:col>
      <xdr:colOff>0</xdr:colOff>
      <xdr:row>48</xdr:row>
      <xdr:rowOff>0</xdr:rowOff>
    </xdr:to>
    <xdr:sp macro="" textlink="">
      <xdr:nvSpPr>
        <xdr:cNvPr id="790" name="正方形/長方形 789"/>
        <xdr:cNvSpPr/>
      </xdr:nvSpPr>
      <xdr:spPr>
        <a:xfrm>
          <a:off x="1826514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59690</xdr:rowOff>
    </xdr:from>
    <xdr:to xmlns:xdr="http://schemas.openxmlformats.org/drawingml/2006/spreadsheetDrawing">
      <xdr:col>116</xdr:col>
      <xdr:colOff>0</xdr:colOff>
      <xdr:row>46</xdr:row>
      <xdr:rowOff>146050</xdr:rowOff>
    </xdr:to>
    <xdr:sp macro="" textlink="">
      <xdr:nvSpPr>
        <xdr:cNvPr id="791" name="正方形/長方形 790"/>
        <xdr:cNvSpPr/>
      </xdr:nvSpPr>
      <xdr:spPr>
        <a:xfrm>
          <a:off x="19339560" y="7777480"/>
          <a:ext cx="14325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92710</xdr:rowOff>
    </xdr:from>
    <xdr:to xmlns:xdr="http://schemas.openxmlformats.org/drawingml/2006/spreadsheetDrawing">
      <xdr:col>116</xdr:col>
      <xdr:colOff>0</xdr:colOff>
      <xdr:row>48</xdr:row>
      <xdr:rowOff>0</xdr:rowOff>
    </xdr:to>
    <xdr:sp macro="" textlink="">
      <xdr:nvSpPr>
        <xdr:cNvPr id="792" name="正方形/長方形 791"/>
        <xdr:cNvSpPr/>
      </xdr:nvSpPr>
      <xdr:spPr>
        <a:xfrm>
          <a:off x="19339560" y="7981950"/>
          <a:ext cx="1432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26670</xdr:rowOff>
    </xdr:from>
    <xdr:to xmlns:xdr="http://schemas.openxmlformats.org/drawingml/2006/spreadsheetDrawing">
      <xdr:col>120</xdr:col>
      <xdr:colOff>114300</xdr:colOff>
      <xdr:row>61</xdr:row>
      <xdr:rowOff>86360</xdr:rowOff>
    </xdr:to>
    <xdr:sp macro="" textlink="">
      <xdr:nvSpPr>
        <xdr:cNvPr id="793" name="正方形/長方形 792"/>
        <xdr:cNvSpPr/>
      </xdr:nvSpPr>
      <xdr:spPr>
        <a:xfrm>
          <a:off x="17190720" y="8258810"/>
          <a:ext cx="4411980" cy="22885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250" cy="233680"/>
    <xdr:sp macro="" textlink="">
      <xdr:nvSpPr>
        <xdr:cNvPr id="794" name="テキスト ボックス 793"/>
        <xdr:cNvSpPr txBox="1"/>
      </xdr:nvSpPr>
      <xdr:spPr>
        <a:xfrm>
          <a:off x="17164050" y="8067675"/>
          <a:ext cx="34925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86360</xdr:rowOff>
    </xdr:from>
    <xdr:to xmlns:xdr="http://schemas.openxmlformats.org/drawingml/2006/spreadsheetDrawing">
      <xdr:col>120</xdr:col>
      <xdr:colOff>114300</xdr:colOff>
      <xdr:row>61</xdr:row>
      <xdr:rowOff>86360</xdr:rowOff>
    </xdr:to>
    <xdr:cxnSp macro="">
      <xdr:nvCxnSpPr>
        <xdr:cNvPr id="795" name="直線コネクタ 794"/>
        <xdr:cNvCxnSpPr/>
      </xdr:nvCxnSpPr>
      <xdr:spPr>
        <a:xfrm>
          <a:off x="17190720" y="105473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146050</xdr:rowOff>
    </xdr:from>
    <xdr:to xmlns:xdr="http://schemas.openxmlformats.org/drawingml/2006/spreadsheetDrawing">
      <xdr:col>120</xdr:col>
      <xdr:colOff>114300</xdr:colOff>
      <xdr:row>54</xdr:row>
      <xdr:rowOff>146050</xdr:rowOff>
    </xdr:to>
    <xdr:cxnSp macro="">
      <xdr:nvCxnSpPr>
        <xdr:cNvPr id="796" name="直線コネクタ 795"/>
        <xdr:cNvCxnSpPr/>
      </xdr:nvCxnSpPr>
      <xdr:spPr>
        <a:xfrm>
          <a:off x="17190720" y="940689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8285" cy="271145"/>
    <xdr:sp macro="" textlink="">
      <xdr:nvSpPr>
        <xdr:cNvPr id="797" name="テキスト ボックス 796"/>
        <xdr:cNvSpPr txBox="1"/>
      </xdr:nvSpPr>
      <xdr:spPr>
        <a:xfrm>
          <a:off x="16964660" y="9260840"/>
          <a:ext cx="2482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26670</xdr:rowOff>
    </xdr:from>
    <xdr:to xmlns:xdr="http://schemas.openxmlformats.org/drawingml/2006/spreadsheetDrawing">
      <xdr:col>120</xdr:col>
      <xdr:colOff>114300</xdr:colOff>
      <xdr:row>48</xdr:row>
      <xdr:rowOff>26670</xdr:rowOff>
    </xdr:to>
    <xdr:cxnSp macro="">
      <xdr:nvCxnSpPr>
        <xdr:cNvPr id="798" name="直線コネクタ 797"/>
        <xdr:cNvCxnSpPr/>
      </xdr:nvCxnSpPr>
      <xdr:spPr>
        <a:xfrm>
          <a:off x="17190720" y="82588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57150</xdr:rowOff>
    </xdr:from>
    <xdr:ext cx="248285" cy="271145"/>
    <xdr:sp macro="" textlink="">
      <xdr:nvSpPr>
        <xdr:cNvPr id="799" name="テキスト ボックス 798"/>
        <xdr:cNvSpPr txBox="1"/>
      </xdr:nvSpPr>
      <xdr:spPr>
        <a:xfrm>
          <a:off x="16964660" y="8117840"/>
          <a:ext cx="24828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26670</xdr:rowOff>
    </xdr:from>
    <xdr:to xmlns:xdr="http://schemas.openxmlformats.org/drawingml/2006/spreadsheetDrawing">
      <xdr:col>120</xdr:col>
      <xdr:colOff>114300</xdr:colOff>
      <xdr:row>61</xdr:row>
      <xdr:rowOff>86360</xdr:rowOff>
    </xdr:to>
    <xdr:sp macro="" textlink="">
      <xdr:nvSpPr>
        <xdr:cNvPr id="800" name="前年度繰上充用金グラフ枠"/>
        <xdr:cNvSpPr/>
      </xdr:nvSpPr>
      <xdr:spPr>
        <a:xfrm>
          <a:off x="17190720" y="8258810"/>
          <a:ext cx="4411980" cy="2288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146050</xdr:rowOff>
    </xdr:from>
    <xdr:to xmlns:xdr="http://schemas.openxmlformats.org/drawingml/2006/spreadsheetDrawing">
      <xdr:col>116</xdr:col>
      <xdr:colOff>62865</xdr:colOff>
      <xdr:row>54</xdr:row>
      <xdr:rowOff>146050</xdr:rowOff>
    </xdr:to>
    <xdr:cxnSp macro="">
      <xdr:nvCxnSpPr>
        <xdr:cNvPr id="801" name="直線コネクタ 800"/>
        <xdr:cNvCxnSpPr/>
      </xdr:nvCxnSpPr>
      <xdr:spPr>
        <a:xfrm>
          <a:off x="20833715" y="94068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10795</xdr:rowOff>
    </xdr:from>
    <xdr:ext cx="249555" cy="269875"/>
    <xdr:sp macro="" textlink="">
      <xdr:nvSpPr>
        <xdr:cNvPr id="802" name="前年度繰上充用金最小値テキスト"/>
        <xdr:cNvSpPr txBox="1"/>
      </xdr:nvSpPr>
      <xdr:spPr>
        <a:xfrm>
          <a:off x="20886420" y="9443085"/>
          <a:ext cx="2495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146050</xdr:rowOff>
    </xdr:from>
    <xdr:to xmlns:xdr="http://schemas.openxmlformats.org/drawingml/2006/spreadsheetDrawing">
      <xdr:col>116</xdr:col>
      <xdr:colOff>152400</xdr:colOff>
      <xdr:row>54</xdr:row>
      <xdr:rowOff>146050</xdr:rowOff>
    </xdr:to>
    <xdr:cxnSp macro="">
      <xdr:nvCxnSpPr>
        <xdr:cNvPr id="803" name="直線コネクタ 802"/>
        <xdr:cNvCxnSpPr/>
      </xdr:nvCxnSpPr>
      <xdr:spPr>
        <a:xfrm>
          <a:off x="20758150" y="94068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10795</xdr:rowOff>
    </xdr:from>
    <xdr:ext cx="249555" cy="269875"/>
    <xdr:sp macro="" textlink="">
      <xdr:nvSpPr>
        <xdr:cNvPr id="804" name="前年度繰上充用金最大値テキスト"/>
        <xdr:cNvSpPr txBox="1"/>
      </xdr:nvSpPr>
      <xdr:spPr>
        <a:xfrm>
          <a:off x="20886420" y="9100185"/>
          <a:ext cx="2495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146050</xdr:rowOff>
    </xdr:from>
    <xdr:to xmlns:xdr="http://schemas.openxmlformats.org/drawingml/2006/spreadsheetDrawing">
      <xdr:col>116</xdr:col>
      <xdr:colOff>152400</xdr:colOff>
      <xdr:row>54</xdr:row>
      <xdr:rowOff>146050</xdr:rowOff>
    </xdr:to>
    <xdr:cxnSp macro="">
      <xdr:nvCxnSpPr>
        <xdr:cNvPr id="805" name="直線コネクタ 804"/>
        <xdr:cNvCxnSpPr/>
      </xdr:nvCxnSpPr>
      <xdr:spPr>
        <a:xfrm>
          <a:off x="20758150" y="94068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146050</xdr:rowOff>
    </xdr:from>
    <xdr:to xmlns:xdr="http://schemas.openxmlformats.org/drawingml/2006/spreadsheetDrawing">
      <xdr:col>116</xdr:col>
      <xdr:colOff>63500</xdr:colOff>
      <xdr:row>54</xdr:row>
      <xdr:rowOff>146050</xdr:rowOff>
    </xdr:to>
    <xdr:cxnSp macro="">
      <xdr:nvCxnSpPr>
        <xdr:cNvPr id="806" name="直線コネクタ 805"/>
        <xdr:cNvCxnSpPr/>
      </xdr:nvCxnSpPr>
      <xdr:spPr>
        <a:xfrm>
          <a:off x="20054570" y="940689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70485</xdr:rowOff>
    </xdr:from>
    <xdr:ext cx="249555" cy="271145"/>
    <xdr:sp macro="" textlink="">
      <xdr:nvSpPr>
        <xdr:cNvPr id="807" name="前年度繰上充用金平均値テキスト"/>
        <xdr:cNvSpPr txBox="1"/>
      </xdr:nvSpPr>
      <xdr:spPr>
        <a:xfrm>
          <a:off x="20886420" y="9331325"/>
          <a:ext cx="249555" cy="2711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92710</xdr:rowOff>
    </xdr:from>
    <xdr:to xmlns:xdr="http://schemas.openxmlformats.org/drawingml/2006/spreadsheetDrawing">
      <xdr:col>116</xdr:col>
      <xdr:colOff>114300</xdr:colOff>
      <xdr:row>55</xdr:row>
      <xdr:rowOff>20320</xdr:rowOff>
    </xdr:to>
    <xdr:sp macro="" textlink="">
      <xdr:nvSpPr>
        <xdr:cNvPr id="808" name="フローチャート: 判断 807"/>
        <xdr:cNvSpPr/>
      </xdr:nvSpPr>
      <xdr:spPr>
        <a:xfrm>
          <a:off x="20784820" y="9353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146050</xdr:rowOff>
    </xdr:from>
    <xdr:to xmlns:xdr="http://schemas.openxmlformats.org/drawingml/2006/spreadsheetDrawing">
      <xdr:col>111</xdr:col>
      <xdr:colOff>177800</xdr:colOff>
      <xdr:row>54</xdr:row>
      <xdr:rowOff>146050</xdr:rowOff>
    </xdr:to>
    <xdr:cxnSp macro="">
      <xdr:nvCxnSpPr>
        <xdr:cNvPr id="809" name="直線コネクタ 808"/>
        <xdr:cNvCxnSpPr/>
      </xdr:nvCxnSpPr>
      <xdr:spPr>
        <a:xfrm>
          <a:off x="19211290" y="940689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92710</xdr:rowOff>
    </xdr:from>
    <xdr:to xmlns:xdr="http://schemas.openxmlformats.org/drawingml/2006/spreadsheetDrawing">
      <xdr:col>112</xdr:col>
      <xdr:colOff>38100</xdr:colOff>
      <xdr:row>55</xdr:row>
      <xdr:rowOff>20320</xdr:rowOff>
    </xdr:to>
    <xdr:sp macro="" textlink="">
      <xdr:nvSpPr>
        <xdr:cNvPr id="810" name="フローチャート: 判断 809"/>
        <xdr:cNvSpPr/>
      </xdr:nvSpPr>
      <xdr:spPr>
        <a:xfrm>
          <a:off x="20003770" y="9353550"/>
          <a:ext cx="9017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10795</xdr:rowOff>
    </xdr:from>
    <xdr:ext cx="248920" cy="269875"/>
    <xdr:sp macro="" textlink="">
      <xdr:nvSpPr>
        <xdr:cNvPr id="811" name="テキスト ボックス 810"/>
        <xdr:cNvSpPr txBox="1"/>
      </xdr:nvSpPr>
      <xdr:spPr>
        <a:xfrm>
          <a:off x="19930110" y="944308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146050</xdr:rowOff>
    </xdr:from>
    <xdr:to xmlns:xdr="http://schemas.openxmlformats.org/drawingml/2006/spreadsheetDrawing">
      <xdr:col>107</xdr:col>
      <xdr:colOff>50800</xdr:colOff>
      <xdr:row>54</xdr:row>
      <xdr:rowOff>146050</xdr:rowOff>
    </xdr:to>
    <xdr:cxnSp macro="">
      <xdr:nvCxnSpPr>
        <xdr:cNvPr id="812" name="直線コネクタ 811"/>
        <xdr:cNvCxnSpPr/>
      </xdr:nvCxnSpPr>
      <xdr:spPr>
        <a:xfrm>
          <a:off x="18379440" y="940689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92710</xdr:rowOff>
    </xdr:from>
    <xdr:to xmlns:xdr="http://schemas.openxmlformats.org/drawingml/2006/spreadsheetDrawing">
      <xdr:col>107</xdr:col>
      <xdr:colOff>101600</xdr:colOff>
      <xdr:row>55</xdr:row>
      <xdr:rowOff>20320</xdr:rowOff>
    </xdr:to>
    <xdr:sp macro="" textlink="">
      <xdr:nvSpPr>
        <xdr:cNvPr id="813" name="フローチャート: 判断 812"/>
        <xdr:cNvSpPr/>
      </xdr:nvSpPr>
      <xdr:spPr>
        <a:xfrm>
          <a:off x="19160490" y="9353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10795</xdr:rowOff>
    </xdr:from>
    <xdr:ext cx="247015" cy="269875"/>
    <xdr:sp macro="" textlink="">
      <xdr:nvSpPr>
        <xdr:cNvPr id="814" name="テキスト ボックス 813"/>
        <xdr:cNvSpPr txBox="1"/>
      </xdr:nvSpPr>
      <xdr:spPr>
        <a:xfrm>
          <a:off x="19098260" y="9443085"/>
          <a:ext cx="24701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146050</xdr:rowOff>
    </xdr:from>
    <xdr:to xmlns:xdr="http://schemas.openxmlformats.org/drawingml/2006/spreadsheetDrawing">
      <xdr:col>102</xdr:col>
      <xdr:colOff>114300</xdr:colOff>
      <xdr:row>54</xdr:row>
      <xdr:rowOff>146050</xdr:rowOff>
    </xdr:to>
    <xdr:cxnSp macro="">
      <xdr:nvCxnSpPr>
        <xdr:cNvPr id="815" name="直線コネクタ 814"/>
        <xdr:cNvCxnSpPr/>
      </xdr:nvCxnSpPr>
      <xdr:spPr>
        <a:xfrm>
          <a:off x="17547590" y="940689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92710</xdr:rowOff>
    </xdr:from>
    <xdr:to xmlns:xdr="http://schemas.openxmlformats.org/drawingml/2006/spreadsheetDrawing">
      <xdr:col>102</xdr:col>
      <xdr:colOff>165100</xdr:colOff>
      <xdr:row>55</xdr:row>
      <xdr:rowOff>20320</xdr:rowOff>
    </xdr:to>
    <xdr:sp macro="" textlink="">
      <xdr:nvSpPr>
        <xdr:cNvPr id="816" name="フローチャート: 判断 815"/>
        <xdr:cNvSpPr/>
      </xdr:nvSpPr>
      <xdr:spPr>
        <a:xfrm>
          <a:off x="18328640" y="9353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55</xdr:row>
      <xdr:rowOff>10795</xdr:rowOff>
    </xdr:from>
    <xdr:ext cx="248920" cy="269875"/>
    <xdr:sp macro="" textlink="">
      <xdr:nvSpPr>
        <xdr:cNvPr id="817" name="テキスト ボックス 816"/>
        <xdr:cNvSpPr txBox="1"/>
      </xdr:nvSpPr>
      <xdr:spPr>
        <a:xfrm>
          <a:off x="18265140" y="944308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92710</xdr:rowOff>
    </xdr:from>
    <xdr:to xmlns:xdr="http://schemas.openxmlformats.org/drawingml/2006/spreadsheetDrawing">
      <xdr:col>98</xdr:col>
      <xdr:colOff>38100</xdr:colOff>
      <xdr:row>55</xdr:row>
      <xdr:rowOff>20320</xdr:rowOff>
    </xdr:to>
    <xdr:sp macro="" textlink="">
      <xdr:nvSpPr>
        <xdr:cNvPr id="818" name="フローチャート: 判断 817"/>
        <xdr:cNvSpPr/>
      </xdr:nvSpPr>
      <xdr:spPr>
        <a:xfrm>
          <a:off x="17496790" y="9353550"/>
          <a:ext cx="9017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10795</xdr:rowOff>
    </xdr:from>
    <xdr:ext cx="248920" cy="269875"/>
    <xdr:sp macro="" textlink="">
      <xdr:nvSpPr>
        <xdr:cNvPr id="819" name="テキスト ボックス 818"/>
        <xdr:cNvSpPr txBox="1"/>
      </xdr:nvSpPr>
      <xdr:spPr>
        <a:xfrm>
          <a:off x="17423130" y="9443085"/>
          <a:ext cx="2489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83820</xdr:rowOff>
    </xdr:from>
    <xdr:ext cx="762000" cy="271145"/>
    <xdr:sp macro="" textlink="">
      <xdr:nvSpPr>
        <xdr:cNvPr id="820" name="テキスト ボックス 819"/>
        <xdr:cNvSpPr txBox="1"/>
      </xdr:nvSpPr>
      <xdr:spPr>
        <a:xfrm>
          <a:off x="2065655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83820</xdr:rowOff>
    </xdr:from>
    <xdr:ext cx="762000" cy="271145"/>
    <xdr:sp macro="" textlink="">
      <xdr:nvSpPr>
        <xdr:cNvPr id="821" name="テキスト ボックス 820"/>
        <xdr:cNvSpPr txBox="1"/>
      </xdr:nvSpPr>
      <xdr:spPr>
        <a:xfrm>
          <a:off x="1987550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83820</xdr:rowOff>
    </xdr:from>
    <xdr:ext cx="760095" cy="271145"/>
    <xdr:sp macro="" textlink="">
      <xdr:nvSpPr>
        <xdr:cNvPr id="822" name="テキスト ボックス 821"/>
        <xdr:cNvSpPr txBox="1"/>
      </xdr:nvSpPr>
      <xdr:spPr>
        <a:xfrm>
          <a:off x="19032220" y="10544810"/>
          <a:ext cx="76009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83820</xdr:rowOff>
    </xdr:from>
    <xdr:ext cx="762000" cy="271145"/>
    <xdr:sp macro="" textlink="">
      <xdr:nvSpPr>
        <xdr:cNvPr id="823" name="テキスト ボックス 822"/>
        <xdr:cNvSpPr txBox="1"/>
      </xdr:nvSpPr>
      <xdr:spPr>
        <a:xfrm>
          <a:off x="1820037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83820</xdr:rowOff>
    </xdr:from>
    <xdr:ext cx="762000" cy="271145"/>
    <xdr:sp macro="" textlink="">
      <xdr:nvSpPr>
        <xdr:cNvPr id="824" name="テキスト ボックス 823"/>
        <xdr:cNvSpPr txBox="1"/>
      </xdr:nvSpPr>
      <xdr:spPr>
        <a:xfrm>
          <a:off x="17368520" y="1054481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92710</xdr:rowOff>
    </xdr:from>
    <xdr:to xmlns:xdr="http://schemas.openxmlformats.org/drawingml/2006/spreadsheetDrawing">
      <xdr:col>116</xdr:col>
      <xdr:colOff>114300</xdr:colOff>
      <xdr:row>55</xdr:row>
      <xdr:rowOff>20320</xdr:rowOff>
    </xdr:to>
    <xdr:sp macro="" textlink="">
      <xdr:nvSpPr>
        <xdr:cNvPr id="825" name="楕円 824"/>
        <xdr:cNvSpPr/>
      </xdr:nvSpPr>
      <xdr:spPr>
        <a:xfrm>
          <a:off x="20784820" y="9353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130175</xdr:rowOff>
    </xdr:from>
    <xdr:ext cx="249555" cy="271145"/>
    <xdr:sp macro="" textlink="">
      <xdr:nvSpPr>
        <xdr:cNvPr id="826" name="前年度繰上充用金該当値テキスト"/>
        <xdr:cNvSpPr txBox="1"/>
      </xdr:nvSpPr>
      <xdr:spPr>
        <a:xfrm>
          <a:off x="20886420" y="9219565"/>
          <a:ext cx="24955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92710</xdr:rowOff>
    </xdr:from>
    <xdr:to xmlns:xdr="http://schemas.openxmlformats.org/drawingml/2006/spreadsheetDrawing">
      <xdr:col>112</xdr:col>
      <xdr:colOff>38100</xdr:colOff>
      <xdr:row>55</xdr:row>
      <xdr:rowOff>20320</xdr:rowOff>
    </xdr:to>
    <xdr:sp macro="" textlink="">
      <xdr:nvSpPr>
        <xdr:cNvPr id="827" name="楕円 826"/>
        <xdr:cNvSpPr/>
      </xdr:nvSpPr>
      <xdr:spPr>
        <a:xfrm>
          <a:off x="20003770" y="9353550"/>
          <a:ext cx="9017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36830</xdr:rowOff>
    </xdr:from>
    <xdr:ext cx="248920" cy="271145"/>
    <xdr:sp macro="" textlink="">
      <xdr:nvSpPr>
        <xdr:cNvPr id="828" name="テキスト ボックス 827"/>
        <xdr:cNvSpPr txBox="1"/>
      </xdr:nvSpPr>
      <xdr:spPr>
        <a:xfrm>
          <a:off x="19930110" y="9126220"/>
          <a:ext cx="2489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92710</xdr:rowOff>
    </xdr:from>
    <xdr:to xmlns:xdr="http://schemas.openxmlformats.org/drawingml/2006/spreadsheetDrawing">
      <xdr:col>107</xdr:col>
      <xdr:colOff>101600</xdr:colOff>
      <xdr:row>55</xdr:row>
      <xdr:rowOff>20320</xdr:rowOff>
    </xdr:to>
    <xdr:sp macro="" textlink="">
      <xdr:nvSpPr>
        <xdr:cNvPr id="829" name="楕円 828"/>
        <xdr:cNvSpPr/>
      </xdr:nvSpPr>
      <xdr:spPr>
        <a:xfrm>
          <a:off x="19160490" y="9353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36830</xdr:rowOff>
    </xdr:from>
    <xdr:ext cx="247015" cy="271145"/>
    <xdr:sp macro="" textlink="">
      <xdr:nvSpPr>
        <xdr:cNvPr id="830" name="テキスト ボックス 829"/>
        <xdr:cNvSpPr txBox="1"/>
      </xdr:nvSpPr>
      <xdr:spPr>
        <a:xfrm>
          <a:off x="19098260" y="9126220"/>
          <a:ext cx="24701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92710</xdr:rowOff>
    </xdr:from>
    <xdr:to xmlns:xdr="http://schemas.openxmlformats.org/drawingml/2006/spreadsheetDrawing">
      <xdr:col>102</xdr:col>
      <xdr:colOff>165100</xdr:colOff>
      <xdr:row>55</xdr:row>
      <xdr:rowOff>20320</xdr:rowOff>
    </xdr:to>
    <xdr:sp macro="" textlink="">
      <xdr:nvSpPr>
        <xdr:cNvPr id="831" name="楕円 830"/>
        <xdr:cNvSpPr/>
      </xdr:nvSpPr>
      <xdr:spPr>
        <a:xfrm>
          <a:off x="18328640" y="9353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179070</xdr:colOff>
      <xdr:row>53</xdr:row>
      <xdr:rowOff>36830</xdr:rowOff>
    </xdr:from>
    <xdr:ext cx="248920" cy="271145"/>
    <xdr:sp macro="" textlink="">
      <xdr:nvSpPr>
        <xdr:cNvPr id="832" name="テキスト ボックス 831"/>
        <xdr:cNvSpPr txBox="1"/>
      </xdr:nvSpPr>
      <xdr:spPr>
        <a:xfrm>
          <a:off x="18265140" y="9126220"/>
          <a:ext cx="2489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92710</xdr:rowOff>
    </xdr:from>
    <xdr:to xmlns:xdr="http://schemas.openxmlformats.org/drawingml/2006/spreadsheetDrawing">
      <xdr:col>98</xdr:col>
      <xdr:colOff>38100</xdr:colOff>
      <xdr:row>55</xdr:row>
      <xdr:rowOff>20320</xdr:rowOff>
    </xdr:to>
    <xdr:sp macro="" textlink="">
      <xdr:nvSpPr>
        <xdr:cNvPr id="833" name="楕円 832"/>
        <xdr:cNvSpPr/>
      </xdr:nvSpPr>
      <xdr:spPr>
        <a:xfrm>
          <a:off x="17496790" y="9353550"/>
          <a:ext cx="9017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36830</xdr:rowOff>
    </xdr:from>
    <xdr:ext cx="248920" cy="271145"/>
    <xdr:sp macro="" textlink="">
      <xdr:nvSpPr>
        <xdr:cNvPr id="834" name="テキスト ボックス 833"/>
        <xdr:cNvSpPr txBox="1"/>
      </xdr:nvSpPr>
      <xdr:spPr>
        <a:xfrm>
          <a:off x="17423130" y="9126220"/>
          <a:ext cx="24892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5" name="正方形/長方形 834"/>
        <xdr:cNvSpPr/>
      </xdr:nvSpPr>
      <xdr:spPr>
        <a:xfrm>
          <a:off x="716280" y="17813020"/>
          <a:ext cx="20886420" cy="1932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6" name="正方形/長方形 835"/>
        <xdr:cNvSpPr/>
      </xdr:nvSpPr>
      <xdr:spPr>
        <a:xfrm>
          <a:off x="716280" y="17879060"/>
          <a:ext cx="36195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76835</xdr:rowOff>
    </xdr:to>
    <xdr:sp macro="" textlink="" fLocksText="0">
      <xdr:nvSpPr>
        <xdr:cNvPr id="837" name="テキスト ボックス 836"/>
        <xdr:cNvSpPr txBox="1"/>
      </xdr:nvSpPr>
      <xdr:spPr>
        <a:xfrm>
          <a:off x="741680" y="18135600"/>
          <a:ext cx="20835620" cy="15474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昨年度に比べ増加し、平成２７年度以前と比較すると高い状況にあり、主な増加要因は、庁舎建設事業によるものである。消防費については、広域防災情報伝達システム整備事業による増加が主な要因である。</a:t>
          </a:r>
        </a:p>
        <a:p>
          <a:r>
            <a:rPr kumimoji="1" lang="ja-JP" altLang="en-US" sz="1300">
              <a:latin typeface="ＭＳ Ｐゴシック"/>
              <a:ea typeface="ＭＳ Ｐゴシック"/>
            </a:rPr>
            <a:t>類似団体平均と比較して、全体的に住民一人当たりの支出が少ない結果となっているが、この分析では財政規模や面積等の歳出の大きさに多大な影響を与える要素については補正されないので、類似団体と安易に比較できないことに注意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743585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201295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93115" y="10066655"/>
          <a:ext cx="69405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201295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93115" y="10811510"/>
          <a:ext cx="69405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201295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93115" y="11800840"/>
          <a:ext cx="69405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40130"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0356850" y="9601835"/>
          <a:ext cx="56464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356850" y="9601835"/>
          <a:ext cx="82994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96493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91820" y="9591675"/>
          <a:ext cx="41960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612630" y="285750"/>
          <a:ext cx="240284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350750" y="285750"/>
          <a:ext cx="36131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95656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518775" y="9933940"/>
          <a:ext cx="53016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と実質収支額の標準財政規模比の合計は、徐々に増加しているが、役場新庁舎建設に係る公債費や一部事務組合の施設整備に係る元金償還開始に伴う負担金の増加が予想されるため、今後の財政運営上必要な対応である。</a:t>
          </a:r>
        </a:p>
        <a:p>
          <a:r>
            <a:rPr kumimoji="1" lang="ja-JP" altLang="en-US" sz="1400">
              <a:latin typeface="ＭＳ ゴシック"/>
              <a:ea typeface="ＭＳ ゴシック"/>
            </a:rPr>
            <a:t>　また、実質単年度収支は平成２７年度以降、プラスで推移しており、今後もプラスで推移できるような財政運営を行っていきたい。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467360</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718165" y="6898640"/>
          <a:ext cx="5971540" cy="547624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532130</xdr:colOff>
      <xdr:row>32</xdr:row>
      <xdr:rowOff>29210</xdr:rowOff>
    </xdr:from>
    <xdr:to xmlns:xdr="http://schemas.openxmlformats.org/drawingml/2006/spreadsheetDrawing">
      <xdr:col>11</xdr:col>
      <xdr:colOff>913130</xdr:colOff>
      <xdr:row>33</xdr:row>
      <xdr:rowOff>19685</xdr:rowOff>
    </xdr:to>
    <xdr:sp macro="" textlink="">
      <xdr:nvSpPr>
        <xdr:cNvPr id="4" name="テキスト ボックス 4"/>
        <xdr:cNvSpPr txBox="1">
          <a:spLocks noChangeArrowheads="1"/>
        </xdr:cNvSpPr>
      </xdr:nvSpPr>
      <xdr:spPr>
        <a:xfrm>
          <a:off x="10782935" y="6927850"/>
          <a:ext cx="1457325" cy="48831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10795</xdr:colOff>
      <xdr:row>33</xdr:row>
      <xdr:rowOff>0</xdr:rowOff>
    </xdr:to>
    <xdr:cxnSp macro="">
      <xdr:nvCxnSpPr>
        <xdr:cNvPr id="5" name="直線コネクタ 4"/>
        <xdr:cNvCxnSpPr/>
      </xdr:nvCxnSpPr>
      <xdr:spPr>
        <a:xfrm>
          <a:off x="474980" y="6898640"/>
          <a:ext cx="4404995" cy="49784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75550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170180</xdr:colOff>
      <xdr:row>3</xdr:row>
      <xdr:rowOff>66675</xdr:rowOff>
    </xdr:to>
    <xdr:sp macro="" textlink="">
      <xdr:nvSpPr>
        <xdr:cNvPr id="7" name="年度ボックス"/>
        <xdr:cNvSpPr>
          <a:spLocks noChangeArrowheads="1"/>
        </xdr:cNvSpPr>
      </xdr:nvSpPr>
      <xdr:spPr>
        <a:xfrm>
          <a:off x="10241280" y="238125"/>
          <a:ext cx="23323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061315" y="238125"/>
          <a:ext cx="36099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474980" y="657225"/>
          <a:ext cx="411543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599440</xdr:colOff>
      <xdr:row>32</xdr:row>
      <xdr:rowOff>353060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850245" y="7251700"/>
          <a:ext cx="5706110" cy="49009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すべての会計において実質収支額が黒字または資金不足でない状況が続いている。</a:t>
          </a:r>
        </a:p>
        <a:p>
          <a:r>
            <a:rPr kumimoji="1" lang="ja-JP" altLang="en-US" sz="1400">
              <a:latin typeface="ＭＳ ゴシック"/>
              <a:ea typeface="ＭＳ ゴシック"/>
            </a:rPr>
            <a:t>　国民健康保険特別会計の実質黒字額の標準財政規模比は減少しているものの、平成２９年度以降は、一般会計からの赤字補填繰入れがなくなっており、加えて、国民健康保険税の改定も行われていることから、特別会計としての健全性は増している状況にある。</a:t>
          </a:r>
        </a:p>
        <a:p>
          <a:r>
            <a:rPr kumimoji="1" lang="ja-JP" altLang="en-US" sz="1400">
              <a:latin typeface="ＭＳ ゴシック"/>
              <a:ea typeface="ＭＳ ゴシック"/>
            </a:rPr>
            <a:t>　一方、下水道事業特別会計は、毎年度継続的に一般会計からの基準外繰入れが行われており、できるだけ、独立採算に近づけるよう努めていく必要がある。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10795</xdr:colOff>
      <xdr:row>33</xdr:row>
      <xdr:rowOff>0</xdr:rowOff>
    </xdr:to>
    <xdr:cxnSp macro="">
      <xdr:nvCxnSpPr>
        <xdr:cNvPr id="11" name="直線コネクタ 10"/>
        <xdr:cNvCxnSpPr/>
      </xdr:nvCxnSpPr>
      <xdr:spPr>
        <a:xfrm>
          <a:off x="474980" y="6898640"/>
          <a:ext cx="4404995" cy="49784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05155" y="748601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05155" y="798385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05155" y="848169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05155" y="89795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05155" y="947737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05155" y="114687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05155" y="1196657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0.6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55">
      <c r="B2" s="4" t="s">
        <v>133</v>
      </c>
      <c r="C2" s="4"/>
      <c r="D2" s="41"/>
    </row>
    <row r="3" spans="1:119" ht="18.75" customHeight="1">
      <c r="A3" s="2"/>
      <c r="B3" s="5" t="s">
        <v>136</v>
      </c>
      <c r="C3" s="22"/>
      <c r="D3" s="22"/>
      <c r="E3" s="45"/>
      <c r="F3" s="45"/>
      <c r="G3" s="45"/>
      <c r="H3" s="45"/>
      <c r="I3" s="45"/>
      <c r="J3" s="45"/>
      <c r="K3" s="45"/>
      <c r="L3" s="45" t="s">
        <v>138</v>
      </c>
      <c r="M3" s="45"/>
      <c r="N3" s="45"/>
      <c r="O3" s="45"/>
      <c r="P3" s="45"/>
      <c r="Q3" s="45"/>
      <c r="R3" s="95"/>
      <c r="S3" s="95"/>
      <c r="T3" s="95"/>
      <c r="U3" s="95"/>
      <c r="V3" s="112"/>
      <c r="W3" s="127" t="s">
        <v>140</v>
      </c>
      <c r="X3" s="137"/>
      <c r="Y3" s="137"/>
      <c r="Z3" s="137"/>
      <c r="AA3" s="137"/>
      <c r="AB3" s="22"/>
      <c r="AC3" s="95" t="s">
        <v>142</v>
      </c>
      <c r="AD3" s="137"/>
      <c r="AE3" s="137"/>
      <c r="AF3" s="137"/>
      <c r="AG3" s="137"/>
      <c r="AH3" s="137"/>
      <c r="AI3" s="137"/>
      <c r="AJ3" s="137"/>
      <c r="AK3" s="137"/>
      <c r="AL3" s="162"/>
      <c r="AM3" s="127" t="s">
        <v>144</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148</v>
      </c>
      <c r="BO3" s="137"/>
      <c r="BP3" s="137"/>
      <c r="BQ3" s="137"/>
      <c r="BR3" s="137"/>
      <c r="BS3" s="137"/>
      <c r="BT3" s="137"/>
      <c r="BU3" s="162"/>
      <c r="BV3" s="127" t="s">
        <v>151</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153</v>
      </c>
      <c r="CU3" s="137"/>
      <c r="CV3" s="137"/>
      <c r="CW3" s="137"/>
      <c r="CX3" s="137"/>
      <c r="CY3" s="137"/>
      <c r="CZ3" s="137"/>
      <c r="DA3" s="162"/>
      <c r="DB3" s="127" t="s">
        <v>155</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156</v>
      </c>
      <c r="AZ4" s="195"/>
      <c r="BA4" s="195"/>
      <c r="BB4" s="195"/>
      <c r="BC4" s="195"/>
      <c r="BD4" s="195"/>
      <c r="BE4" s="195"/>
      <c r="BF4" s="195"/>
      <c r="BG4" s="195"/>
      <c r="BH4" s="195"/>
      <c r="BI4" s="195"/>
      <c r="BJ4" s="195"/>
      <c r="BK4" s="195"/>
      <c r="BL4" s="195"/>
      <c r="BM4" s="207"/>
      <c r="BN4" s="212">
        <v>7026036</v>
      </c>
      <c r="BO4" s="215"/>
      <c r="BP4" s="215"/>
      <c r="BQ4" s="215"/>
      <c r="BR4" s="215"/>
      <c r="BS4" s="215"/>
      <c r="BT4" s="215"/>
      <c r="BU4" s="218"/>
      <c r="BV4" s="212">
        <v>6396240</v>
      </c>
      <c r="BW4" s="215"/>
      <c r="BX4" s="215"/>
      <c r="BY4" s="215"/>
      <c r="BZ4" s="215"/>
      <c r="CA4" s="215"/>
      <c r="CB4" s="215"/>
      <c r="CC4" s="218"/>
      <c r="CD4" s="221" t="s">
        <v>157</v>
      </c>
      <c r="CE4" s="222"/>
      <c r="CF4" s="222"/>
      <c r="CG4" s="222"/>
      <c r="CH4" s="222"/>
      <c r="CI4" s="222"/>
      <c r="CJ4" s="222"/>
      <c r="CK4" s="222"/>
      <c r="CL4" s="222"/>
      <c r="CM4" s="222"/>
      <c r="CN4" s="222"/>
      <c r="CO4" s="222"/>
      <c r="CP4" s="222"/>
      <c r="CQ4" s="222"/>
      <c r="CR4" s="222"/>
      <c r="CS4" s="225"/>
      <c r="CT4" s="228">
        <v>15.3</v>
      </c>
      <c r="CU4" s="236"/>
      <c r="CV4" s="236"/>
      <c r="CW4" s="236"/>
      <c r="CX4" s="236"/>
      <c r="CY4" s="236"/>
      <c r="CZ4" s="236"/>
      <c r="DA4" s="244"/>
      <c r="DB4" s="228">
        <v>18.3</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159</v>
      </c>
      <c r="AN5" s="59"/>
      <c r="AO5" s="59"/>
      <c r="AP5" s="59"/>
      <c r="AQ5" s="59"/>
      <c r="AR5" s="59"/>
      <c r="AS5" s="59"/>
      <c r="AT5" s="64"/>
      <c r="AU5" s="148" t="s">
        <v>71</v>
      </c>
      <c r="AV5" s="139"/>
      <c r="AW5" s="139"/>
      <c r="AX5" s="139"/>
      <c r="AY5" s="188" t="s">
        <v>145</v>
      </c>
      <c r="AZ5" s="196"/>
      <c r="BA5" s="196"/>
      <c r="BB5" s="196"/>
      <c r="BC5" s="196"/>
      <c r="BD5" s="196"/>
      <c r="BE5" s="196"/>
      <c r="BF5" s="196"/>
      <c r="BG5" s="196"/>
      <c r="BH5" s="196"/>
      <c r="BI5" s="196"/>
      <c r="BJ5" s="196"/>
      <c r="BK5" s="196"/>
      <c r="BL5" s="196"/>
      <c r="BM5" s="208"/>
      <c r="BN5" s="213">
        <v>6430153</v>
      </c>
      <c r="BO5" s="216"/>
      <c r="BP5" s="216"/>
      <c r="BQ5" s="216"/>
      <c r="BR5" s="216"/>
      <c r="BS5" s="216"/>
      <c r="BT5" s="216"/>
      <c r="BU5" s="219"/>
      <c r="BV5" s="213">
        <v>5675658</v>
      </c>
      <c r="BW5" s="216"/>
      <c r="BX5" s="216"/>
      <c r="BY5" s="216"/>
      <c r="BZ5" s="216"/>
      <c r="CA5" s="216"/>
      <c r="CB5" s="216"/>
      <c r="CC5" s="219"/>
      <c r="CD5" s="190" t="s">
        <v>161</v>
      </c>
      <c r="CE5" s="198"/>
      <c r="CF5" s="198"/>
      <c r="CG5" s="198"/>
      <c r="CH5" s="198"/>
      <c r="CI5" s="198"/>
      <c r="CJ5" s="198"/>
      <c r="CK5" s="198"/>
      <c r="CL5" s="198"/>
      <c r="CM5" s="198"/>
      <c r="CN5" s="198"/>
      <c r="CO5" s="198"/>
      <c r="CP5" s="198"/>
      <c r="CQ5" s="198"/>
      <c r="CR5" s="198"/>
      <c r="CS5" s="210"/>
      <c r="CT5" s="229">
        <v>91.1</v>
      </c>
      <c r="CU5" s="237"/>
      <c r="CV5" s="237"/>
      <c r="CW5" s="237"/>
      <c r="CX5" s="237"/>
      <c r="CY5" s="237"/>
      <c r="CZ5" s="237"/>
      <c r="DA5" s="245"/>
      <c r="DB5" s="229">
        <v>90.2</v>
      </c>
      <c r="DC5" s="237"/>
      <c r="DD5" s="237"/>
      <c r="DE5" s="237"/>
      <c r="DF5" s="237"/>
      <c r="DG5" s="237"/>
      <c r="DH5" s="237"/>
      <c r="DI5" s="245"/>
    </row>
    <row r="6" spans="1:119" ht="18.75" customHeight="1">
      <c r="A6" s="2"/>
      <c r="B6" s="8" t="s">
        <v>163</v>
      </c>
      <c r="C6" s="25"/>
      <c r="D6" s="25"/>
      <c r="E6" s="48"/>
      <c r="F6" s="48"/>
      <c r="G6" s="48"/>
      <c r="H6" s="48"/>
      <c r="I6" s="48"/>
      <c r="J6" s="48"/>
      <c r="K6" s="48"/>
      <c r="L6" s="48" t="s">
        <v>66</v>
      </c>
      <c r="M6" s="48"/>
      <c r="N6" s="48"/>
      <c r="O6" s="48"/>
      <c r="P6" s="48"/>
      <c r="Q6" s="48"/>
      <c r="R6" s="51"/>
      <c r="S6" s="51"/>
      <c r="T6" s="51"/>
      <c r="U6" s="51"/>
      <c r="V6" s="115"/>
      <c r="W6" s="130" t="s">
        <v>165</v>
      </c>
      <c r="X6" s="57"/>
      <c r="Y6" s="57"/>
      <c r="Z6" s="57"/>
      <c r="AA6" s="57"/>
      <c r="AB6" s="25"/>
      <c r="AC6" s="145" t="s">
        <v>167</v>
      </c>
      <c r="AD6" s="153"/>
      <c r="AE6" s="153"/>
      <c r="AF6" s="153"/>
      <c r="AG6" s="153"/>
      <c r="AH6" s="153"/>
      <c r="AI6" s="153"/>
      <c r="AJ6" s="153"/>
      <c r="AK6" s="153"/>
      <c r="AL6" s="165"/>
      <c r="AM6" s="173" t="s">
        <v>75</v>
      </c>
      <c r="AN6" s="59"/>
      <c r="AO6" s="59"/>
      <c r="AP6" s="59"/>
      <c r="AQ6" s="59"/>
      <c r="AR6" s="59"/>
      <c r="AS6" s="59"/>
      <c r="AT6" s="64"/>
      <c r="AU6" s="148" t="s">
        <v>71</v>
      </c>
      <c r="AV6" s="139"/>
      <c r="AW6" s="139"/>
      <c r="AX6" s="139"/>
      <c r="AY6" s="188" t="s">
        <v>168</v>
      </c>
      <c r="AZ6" s="196"/>
      <c r="BA6" s="196"/>
      <c r="BB6" s="196"/>
      <c r="BC6" s="196"/>
      <c r="BD6" s="196"/>
      <c r="BE6" s="196"/>
      <c r="BF6" s="196"/>
      <c r="BG6" s="196"/>
      <c r="BH6" s="196"/>
      <c r="BI6" s="196"/>
      <c r="BJ6" s="196"/>
      <c r="BK6" s="196"/>
      <c r="BL6" s="196"/>
      <c r="BM6" s="208"/>
      <c r="BN6" s="213">
        <v>595883</v>
      </c>
      <c r="BO6" s="216"/>
      <c r="BP6" s="216"/>
      <c r="BQ6" s="216"/>
      <c r="BR6" s="216"/>
      <c r="BS6" s="216"/>
      <c r="BT6" s="216"/>
      <c r="BU6" s="219"/>
      <c r="BV6" s="213">
        <v>720582</v>
      </c>
      <c r="BW6" s="216"/>
      <c r="BX6" s="216"/>
      <c r="BY6" s="216"/>
      <c r="BZ6" s="216"/>
      <c r="CA6" s="216"/>
      <c r="CB6" s="216"/>
      <c r="CC6" s="219"/>
      <c r="CD6" s="190" t="s">
        <v>172</v>
      </c>
      <c r="CE6" s="198"/>
      <c r="CF6" s="198"/>
      <c r="CG6" s="198"/>
      <c r="CH6" s="198"/>
      <c r="CI6" s="198"/>
      <c r="CJ6" s="198"/>
      <c r="CK6" s="198"/>
      <c r="CL6" s="198"/>
      <c r="CM6" s="198"/>
      <c r="CN6" s="198"/>
      <c r="CO6" s="198"/>
      <c r="CP6" s="198"/>
      <c r="CQ6" s="198"/>
      <c r="CR6" s="198"/>
      <c r="CS6" s="210"/>
      <c r="CT6" s="230">
        <v>96.7</v>
      </c>
      <c r="CU6" s="238"/>
      <c r="CV6" s="238"/>
      <c r="CW6" s="238"/>
      <c r="CX6" s="238"/>
      <c r="CY6" s="238"/>
      <c r="CZ6" s="238"/>
      <c r="DA6" s="246"/>
      <c r="DB6" s="230">
        <v>95.9</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173</v>
      </c>
      <c r="AN7" s="59"/>
      <c r="AO7" s="59"/>
      <c r="AP7" s="59"/>
      <c r="AQ7" s="59"/>
      <c r="AR7" s="59"/>
      <c r="AS7" s="59"/>
      <c r="AT7" s="64"/>
      <c r="AU7" s="148" t="s">
        <v>174</v>
      </c>
      <c r="AV7" s="139"/>
      <c r="AW7" s="139"/>
      <c r="AX7" s="139"/>
      <c r="AY7" s="188" t="s">
        <v>176</v>
      </c>
      <c r="AZ7" s="196"/>
      <c r="BA7" s="196"/>
      <c r="BB7" s="196"/>
      <c r="BC7" s="196"/>
      <c r="BD7" s="196"/>
      <c r="BE7" s="196"/>
      <c r="BF7" s="196"/>
      <c r="BG7" s="196"/>
      <c r="BH7" s="196"/>
      <c r="BI7" s="196"/>
      <c r="BJ7" s="196"/>
      <c r="BK7" s="196"/>
      <c r="BL7" s="196"/>
      <c r="BM7" s="208"/>
      <c r="BN7" s="213">
        <v>8047</v>
      </c>
      <c r="BO7" s="216"/>
      <c r="BP7" s="216"/>
      <c r="BQ7" s="216"/>
      <c r="BR7" s="216"/>
      <c r="BS7" s="216"/>
      <c r="BT7" s="216"/>
      <c r="BU7" s="219"/>
      <c r="BV7" s="213">
        <v>17000</v>
      </c>
      <c r="BW7" s="216"/>
      <c r="BX7" s="216"/>
      <c r="BY7" s="216"/>
      <c r="BZ7" s="216"/>
      <c r="CA7" s="216"/>
      <c r="CB7" s="216"/>
      <c r="CC7" s="219"/>
      <c r="CD7" s="190" t="s">
        <v>177</v>
      </c>
      <c r="CE7" s="198"/>
      <c r="CF7" s="198"/>
      <c r="CG7" s="198"/>
      <c r="CH7" s="198"/>
      <c r="CI7" s="198"/>
      <c r="CJ7" s="198"/>
      <c r="CK7" s="198"/>
      <c r="CL7" s="198"/>
      <c r="CM7" s="198"/>
      <c r="CN7" s="198"/>
      <c r="CO7" s="198"/>
      <c r="CP7" s="198"/>
      <c r="CQ7" s="198"/>
      <c r="CR7" s="198"/>
      <c r="CS7" s="210"/>
      <c r="CT7" s="213">
        <v>3830938</v>
      </c>
      <c r="CU7" s="216"/>
      <c r="CV7" s="216"/>
      <c r="CW7" s="216"/>
      <c r="CX7" s="216"/>
      <c r="CY7" s="216"/>
      <c r="CZ7" s="216"/>
      <c r="DA7" s="219"/>
      <c r="DB7" s="213">
        <v>3836625</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179</v>
      </c>
      <c r="AN8" s="59"/>
      <c r="AO8" s="59"/>
      <c r="AP8" s="59"/>
      <c r="AQ8" s="59"/>
      <c r="AR8" s="59"/>
      <c r="AS8" s="59"/>
      <c r="AT8" s="64"/>
      <c r="AU8" s="148" t="s">
        <v>71</v>
      </c>
      <c r="AV8" s="139"/>
      <c r="AW8" s="139"/>
      <c r="AX8" s="139"/>
      <c r="AY8" s="188" t="s">
        <v>181</v>
      </c>
      <c r="AZ8" s="196"/>
      <c r="BA8" s="196"/>
      <c r="BB8" s="196"/>
      <c r="BC8" s="196"/>
      <c r="BD8" s="196"/>
      <c r="BE8" s="196"/>
      <c r="BF8" s="196"/>
      <c r="BG8" s="196"/>
      <c r="BH8" s="196"/>
      <c r="BI8" s="196"/>
      <c r="BJ8" s="196"/>
      <c r="BK8" s="196"/>
      <c r="BL8" s="196"/>
      <c r="BM8" s="208"/>
      <c r="BN8" s="213">
        <v>587836</v>
      </c>
      <c r="BO8" s="216"/>
      <c r="BP8" s="216"/>
      <c r="BQ8" s="216"/>
      <c r="BR8" s="216"/>
      <c r="BS8" s="216"/>
      <c r="BT8" s="216"/>
      <c r="BU8" s="219"/>
      <c r="BV8" s="213">
        <v>703582</v>
      </c>
      <c r="BW8" s="216"/>
      <c r="BX8" s="216"/>
      <c r="BY8" s="216"/>
      <c r="BZ8" s="216"/>
      <c r="CA8" s="216"/>
      <c r="CB8" s="216"/>
      <c r="CC8" s="219"/>
      <c r="CD8" s="190" t="s">
        <v>182</v>
      </c>
      <c r="CE8" s="198"/>
      <c r="CF8" s="198"/>
      <c r="CG8" s="198"/>
      <c r="CH8" s="198"/>
      <c r="CI8" s="198"/>
      <c r="CJ8" s="198"/>
      <c r="CK8" s="198"/>
      <c r="CL8" s="198"/>
      <c r="CM8" s="198"/>
      <c r="CN8" s="198"/>
      <c r="CO8" s="198"/>
      <c r="CP8" s="198"/>
      <c r="CQ8" s="198"/>
      <c r="CR8" s="198"/>
      <c r="CS8" s="210"/>
      <c r="CT8" s="231">
        <v>0.62</v>
      </c>
      <c r="CU8" s="239"/>
      <c r="CV8" s="239"/>
      <c r="CW8" s="239"/>
      <c r="CX8" s="239"/>
      <c r="CY8" s="239"/>
      <c r="CZ8" s="239"/>
      <c r="DA8" s="247"/>
      <c r="DB8" s="231">
        <v>0.6</v>
      </c>
      <c r="DC8" s="239"/>
      <c r="DD8" s="239"/>
      <c r="DE8" s="239"/>
      <c r="DF8" s="239"/>
      <c r="DG8" s="239"/>
      <c r="DH8" s="239"/>
      <c r="DI8" s="247"/>
    </row>
    <row r="9" spans="1:119" ht="18.75" customHeight="1">
      <c r="A9" s="2"/>
      <c r="B9" s="10" t="s">
        <v>19</v>
      </c>
      <c r="C9" s="27"/>
      <c r="D9" s="27"/>
      <c r="E9" s="27"/>
      <c r="F9" s="27"/>
      <c r="G9" s="27"/>
      <c r="H9" s="27"/>
      <c r="I9" s="27"/>
      <c r="J9" s="27"/>
      <c r="K9" s="31"/>
      <c r="L9" s="66" t="s">
        <v>183</v>
      </c>
      <c r="M9" s="75"/>
      <c r="N9" s="75"/>
      <c r="O9" s="75"/>
      <c r="P9" s="75"/>
      <c r="Q9" s="87"/>
      <c r="R9" s="98">
        <v>15015</v>
      </c>
      <c r="S9" s="107"/>
      <c r="T9" s="107"/>
      <c r="U9" s="107"/>
      <c r="V9" s="117"/>
      <c r="W9" s="127" t="s">
        <v>184</v>
      </c>
      <c r="X9" s="137"/>
      <c r="Y9" s="137"/>
      <c r="Z9" s="137"/>
      <c r="AA9" s="137"/>
      <c r="AB9" s="137"/>
      <c r="AC9" s="137"/>
      <c r="AD9" s="137"/>
      <c r="AE9" s="137"/>
      <c r="AF9" s="137"/>
      <c r="AG9" s="137"/>
      <c r="AH9" s="137"/>
      <c r="AI9" s="137"/>
      <c r="AJ9" s="137"/>
      <c r="AK9" s="137"/>
      <c r="AL9" s="162"/>
      <c r="AM9" s="173" t="s">
        <v>186</v>
      </c>
      <c r="AN9" s="59"/>
      <c r="AO9" s="59"/>
      <c r="AP9" s="59"/>
      <c r="AQ9" s="59"/>
      <c r="AR9" s="59"/>
      <c r="AS9" s="59"/>
      <c r="AT9" s="64"/>
      <c r="AU9" s="148" t="s">
        <v>71</v>
      </c>
      <c r="AV9" s="139"/>
      <c r="AW9" s="139"/>
      <c r="AX9" s="139"/>
      <c r="AY9" s="188" t="s">
        <v>73</v>
      </c>
      <c r="AZ9" s="196"/>
      <c r="BA9" s="196"/>
      <c r="BB9" s="196"/>
      <c r="BC9" s="196"/>
      <c r="BD9" s="196"/>
      <c r="BE9" s="196"/>
      <c r="BF9" s="196"/>
      <c r="BG9" s="196"/>
      <c r="BH9" s="196"/>
      <c r="BI9" s="196"/>
      <c r="BJ9" s="196"/>
      <c r="BK9" s="196"/>
      <c r="BL9" s="196"/>
      <c r="BM9" s="208"/>
      <c r="BN9" s="213">
        <v>-115746</v>
      </c>
      <c r="BO9" s="216"/>
      <c r="BP9" s="216"/>
      <c r="BQ9" s="216"/>
      <c r="BR9" s="216"/>
      <c r="BS9" s="216"/>
      <c r="BT9" s="216"/>
      <c r="BU9" s="219"/>
      <c r="BV9" s="213">
        <v>123045</v>
      </c>
      <c r="BW9" s="216"/>
      <c r="BX9" s="216"/>
      <c r="BY9" s="216"/>
      <c r="BZ9" s="216"/>
      <c r="CA9" s="216"/>
      <c r="CB9" s="216"/>
      <c r="CC9" s="219"/>
      <c r="CD9" s="190" t="s">
        <v>69</v>
      </c>
      <c r="CE9" s="198"/>
      <c r="CF9" s="198"/>
      <c r="CG9" s="198"/>
      <c r="CH9" s="198"/>
      <c r="CI9" s="198"/>
      <c r="CJ9" s="198"/>
      <c r="CK9" s="198"/>
      <c r="CL9" s="198"/>
      <c r="CM9" s="198"/>
      <c r="CN9" s="198"/>
      <c r="CO9" s="198"/>
      <c r="CP9" s="198"/>
      <c r="CQ9" s="198"/>
      <c r="CR9" s="198"/>
      <c r="CS9" s="210"/>
      <c r="CT9" s="229">
        <v>7.1</v>
      </c>
      <c r="CU9" s="237"/>
      <c r="CV9" s="237"/>
      <c r="CW9" s="237"/>
      <c r="CX9" s="237"/>
      <c r="CY9" s="237"/>
      <c r="CZ9" s="237"/>
      <c r="DA9" s="245"/>
      <c r="DB9" s="229">
        <v>6.6</v>
      </c>
      <c r="DC9" s="237"/>
      <c r="DD9" s="237"/>
      <c r="DE9" s="237"/>
      <c r="DF9" s="237"/>
      <c r="DG9" s="237"/>
      <c r="DH9" s="237"/>
      <c r="DI9" s="245"/>
    </row>
    <row r="10" spans="1:119" ht="18.75" customHeight="1">
      <c r="A10" s="2"/>
      <c r="B10" s="10"/>
      <c r="C10" s="27"/>
      <c r="D10" s="27"/>
      <c r="E10" s="27"/>
      <c r="F10" s="27"/>
      <c r="G10" s="27"/>
      <c r="H10" s="27"/>
      <c r="I10" s="27"/>
      <c r="J10" s="27"/>
      <c r="K10" s="31"/>
      <c r="L10" s="53" t="s">
        <v>188</v>
      </c>
      <c r="M10" s="59"/>
      <c r="N10" s="59"/>
      <c r="O10" s="59"/>
      <c r="P10" s="59"/>
      <c r="Q10" s="64"/>
      <c r="R10" s="73">
        <v>15706</v>
      </c>
      <c r="S10" s="81"/>
      <c r="T10" s="81"/>
      <c r="U10" s="81"/>
      <c r="V10" s="118"/>
      <c r="W10" s="128"/>
      <c r="X10" s="55"/>
      <c r="Y10" s="55"/>
      <c r="Z10" s="55"/>
      <c r="AA10" s="55"/>
      <c r="AB10" s="55"/>
      <c r="AC10" s="55"/>
      <c r="AD10" s="55"/>
      <c r="AE10" s="55"/>
      <c r="AF10" s="55"/>
      <c r="AG10" s="55"/>
      <c r="AH10" s="55"/>
      <c r="AI10" s="55"/>
      <c r="AJ10" s="55"/>
      <c r="AK10" s="55"/>
      <c r="AL10" s="163"/>
      <c r="AM10" s="173" t="s">
        <v>189</v>
      </c>
      <c r="AN10" s="59"/>
      <c r="AO10" s="59"/>
      <c r="AP10" s="59"/>
      <c r="AQ10" s="59"/>
      <c r="AR10" s="59"/>
      <c r="AS10" s="59"/>
      <c r="AT10" s="64"/>
      <c r="AU10" s="148" t="s">
        <v>71</v>
      </c>
      <c r="AV10" s="139"/>
      <c r="AW10" s="139"/>
      <c r="AX10" s="139"/>
      <c r="AY10" s="188" t="s">
        <v>191</v>
      </c>
      <c r="AZ10" s="196"/>
      <c r="BA10" s="196"/>
      <c r="BB10" s="196"/>
      <c r="BC10" s="196"/>
      <c r="BD10" s="196"/>
      <c r="BE10" s="196"/>
      <c r="BF10" s="196"/>
      <c r="BG10" s="196"/>
      <c r="BH10" s="196"/>
      <c r="BI10" s="196"/>
      <c r="BJ10" s="196"/>
      <c r="BK10" s="196"/>
      <c r="BL10" s="196"/>
      <c r="BM10" s="208"/>
      <c r="BN10" s="213">
        <v>352443</v>
      </c>
      <c r="BO10" s="216"/>
      <c r="BP10" s="216"/>
      <c r="BQ10" s="216"/>
      <c r="BR10" s="216"/>
      <c r="BS10" s="216"/>
      <c r="BT10" s="216"/>
      <c r="BU10" s="219"/>
      <c r="BV10" s="213">
        <v>291655</v>
      </c>
      <c r="BW10" s="216"/>
      <c r="BX10" s="216"/>
      <c r="BY10" s="216"/>
      <c r="BZ10" s="216"/>
      <c r="CA10" s="216"/>
      <c r="CB10" s="216"/>
      <c r="CC10" s="219"/>
      <c r="CD10" s="221" t="s">
        <v>192</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194</v>
      </c>
      <c r="M11" s="60"/>
      <c r="N11" s="60"/>
      <c r="O11" s="60"/>
      <c r="P11" s="60"/>
      <c r="Q11" s="65"/>
      <c r="R11" s="99" t="s">
        <v>196</v>
      </c>
      <c r="S11" s="108"/>
      <c r="T11" s="108"/>
      <c r="U11" s="108"/>
      <c r="V11" s="119"/>
      <c r="W11" s="128"/>
      <c r="X11" s="55"/>
      <c r="Y11" s="55"/>
      <c r="Z11" s="55"/>
      <c r="AA11" s="55"/>
      <c r="AB11" s="55"/>
      <c r="AC11" s="55"/>
      <c r="AD11" s="55"/>
      <c r="AE11" s="55"/>
      <c r="AF11" s="55"/>
      <c r="AG11" s="55"/>
      <c r="AH11" s="55"/>
      <c r="AI11" s="55"/>
      <c r="AJ11" s="55"/>
      <c r="AK11" s="55"/>
      <c r="AL11" s="163"/>
      <c r="AM11" s="173" t="s">
        <v>197</v>
      </c>
      <c r="AN11" s="59"/>
      <c r="AO11" s="59"/>
      <c r="AP11" s="59"/>
      <c r="AQ11" s="59"/>
      <c r="AR11" s="59"/>
      <c r="AS11" s="59"/>
      <c r="AT11" s="64"/>
      <c r="AU11" s="148" t="s">
        <v>71</v>
      </c>
      <c r="AV11" s="139"/>
      <c r="AW11" s="139"/>
      <c r="AX11" s="139"/>
      <c r="AY11" s="188" t="s">
        <v>198</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201</v>
      </c>
      <c r="CE11" s="198"/>
      <c r="CF11" s="198"/>
      <c r="CG11" s="198"/>
      <c r="CH11" s="198"/>
      <c r="CI11" s="198"/>
      <c r="CJ11" s="198"/>
      <c r="CK11" s="198"/>
      <c r="CL11" s="198"/>
      <c r="CM11" s="198"/>
      <c r="CN11" s="198"/>
      <c r="CO11" s="198"/>
      <c r="CP11" s="198"/>
      <c r="CQ11" s="198"/>
      <c r="CR11" s="198"/>
      <c r="CS11" s="210"/>
      <c r="CT11" s="231" t="s">
        <v>202</v>
      </c>
      <c r="CU11" s="239"/>
      <c r="CV11" s="239"/>
      <c r="CW11" s="239"/>
      <c r="CX11" s="239"/>
      <c r="CY11" s="239"/>
      <c r="CZ11" s="239"/>
      <c r="DA11" s="247"/>
      <c r="DB11" s="231" t="s">
        <v>202</v>
      </c>
      <c r="DC11" s="239"/>
      <c r="DD11" s="239"/>
      <c r="DE11" s="239"/>
      <c r="DF11" s="239"/>
      <c r="DG11" s="239"/>
      <c r="DH11" s="239"/>
      <c r="DI11" s="247"/>
    </row>
    <row r="12" spans="1:119" ht="18.75" customHeight="1">
      <c r="A12" s="2"/>
      <c r="B12" s="11" t="s">
        <v>203</v>
      </c>
      <c r="C12" s="28"/>
      <c r="D12" s="28"/>
      <c r="E12" s="28"/>
      <c r="F12" s="28"/>
      <c r="G12" s="28"/>
      <c r="H12" s="28"/>
      <c r="I12" s="28"/>
      <c r="J12" s="28"/>
      <c r="K12" s="61"/>
      <c r="L12" s="67" t="s">
        <v>143</v>
      </c>
      <c r="M12" s="76"/>
      <c r="N12" s="76"/>
      <c r="O12" s="76"/>
      <c r="P12" s="76"/>
      <c r="Q12" s="88"/>
      <c r="R12" s="100">
        <v>14661</v>
      </c>
      <c r="S12" s="109"/>
      <c r="T12" s="109"/>
      <c r="U12" s="109"/>
      <c r="V12" s="120"/>
      <c r="W12" s="132" t="s">
        <v>5</v>
      </c>
      <c r="X12" s="139"/>
      <c r="Y12" s="139"/>
      <c r="Z12" s="139"/>
      <c r="AA12" s="139"/>
      <c r="AB12" s="144"/>
      <c r="AC12" s="148" t="s">
        <v>24</v>
      </c>
      <c r="AD12" s="139"/>
      <c r="AE12" s="139"/>
      <c r="AF12" s="139"/>
      <c r="AG12" s="144"/>
      <c r="AH12" s="148" t="s">
        <v>205</v>
      </c>
      <c r="AI12" s="139"/>
      <c r="AJ12" s="139"/>
      <c r="AK12" s="139"/>
      <c r="AL12" s="168"/>
      <c r="AM12" s="173" t="s">
        <v>206</v>
      </c>
      <c r="AN12" s="59"/>
      <c r="AO12" s="59"/>
      <c r="AP12" s="59"/>
      <c r="AQ12" s="59"/>
      <c r="AR12" s="59"/>
      <c r="AS12" s="59"/>
      <c r="AT12" s="64"/>
      <c r="AU12" s="148" t="s">
        <v>71</v>
      </c>
      <c r="AV12" s="139"/>
      <c r="AW12" s="139"/>
      <c r="AX12" s="139"/>
      <c r="AY12" s="188" t="s">
        <v>208</v>
      </c>
      <c r="AZ12" s="196"/>
      <c r="BA12" s="196"/>
      <c r="BB12" s="196"/>
      <c r="BC12" s="196"/>
      <c r="BD12" s="196"/>
      <c r="BE12" s="196"/>
      <c r="BF12" s="196"/>
      <c r="BG12" s="196"/>
      <c r="BH12" s="196"/>
      <c r="BI12" s="196"/>
      <c r="BJ12" s="196"/>
      <c r="BK12" s="196"/>
      <c r="BL12" s="196"/>
      <c r="BM12" s="208"/>
      <c r="BN12" s="213">
        <v>213598</v>
      </c>
      <c r="BO12" s="216"/>
      <c r="BP12" s="216"/>
      <c r="BQ12" s="216"/>
      <c r="BR12" s="216"/>
      <c r="BS12" s="216"/>
      <c r="BT12" s="216"/>
      <c r="BU12" s="219"/>
      <c r="BV12" s="213">
        <v>250554</v>
      </c>
      <c r="BW12" s="216"/>
      <c r="BX12" s="216"/>
      <c r="BY12" s="216"/>
      <c r="BZ12" s="216"/>
      <c r="CA12" s="216"/>
      <c r="CB12" s="216"/>
      <c r="CC12" s="219"/>
      <c r="CD12" s="190" t="s">
        <v>210</v>
      </c>
      <c r="CE12" s="198"/>
      <c r="CF12" s="198"/>
      <c r="CG12" s="198"/>
      <c r="CH12" s="198"/>
      <c r="CI12" s="198"/>
      <c r="CJ12" s="198"/>
      <c r="CK12" s="198"/>
      <c r="CL12" s="198"/>
      <c r="CM12" s="198"/>
      <c r="CN12" s="198"/>
      <c r="CO12" s="198"/>
      <c r="CP12" s="198"/>
      <c r="CQ12" s="198"/>
      <c r="CR12" s="198"/>
      <c r="CS12" s="210"/>
      <c r="CT12" s="231" t="s">
        <v>202</v>
      </c>
      <c r="CU12" s="239"/>
      <c r="CV12" s="239"/>
      <c r="CW12" s="239"/>
      <c r="CX12" s="239"/>
      <c r="CY12" s="239"/>
      <c r="CZ12" s="239"/>
      <c r="DA12" s="247"/>
      <c r="DB12" s="231" t="s">
        <v>202</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211</v>
      </c>
      <c r="N13" s="83"/>
      <c r="O13" s="83"/>
      <c r="P13" s="83"/>
      <c r="Q13" s="89"/>
      <c r="R13" s="101">
        <v>14400</v>
      </c>
      <c r="S13" s="110"/>
      <c r="T13" s="110"/>
      <c r="U13" s="110"/>
      <c r="V13" s="121"/>
      <c r="W13" s="130" t="s">
        <v>213</v>
      </c>
      <c r="X13" s="57"/>
      <c r="Y13" s="57"/>
      <c r="Z13" s="57"/>
      <c r="AA13" s="57"/>
      <c r="AB13" s="25"/>
      <c r="AC13" s="73">
        <v>1350</v>
      </c>
      <c r="AD13" s="81"/>
      <c r="AE13" s="81"/>
      <c r="AF13" s="81"/>
      <c r="AG13" s="85"/>
      <c r="AH13" s="73">
        <v>1523</v>
      </c>
      <c r="AI13" s="81"/>
      <c r="AJ13" s="81"/>
      <c r="AK13" s="81"/>
      <c r="AL13" s="118"/>
      <c r="AM13" s="173" t="s">
        <v>214</v>
      </c>
      <c r="AN13" s="59"/>
      <c r="AO13" s="59"/>
      <c r="AP13" s="59"/>
      <c r="AQ13" s="59"/>
      <c r="AR13" s="59"/>
      <c r="AS13" s="59"/>
      <c r="AT13" s="64"/>
      <c r="AU13" s="148" t="s">
        <v>174</v>
      </c>
      <c r="AV13" s="139"/>
      <c r="AW13" s="139"/>
      <c r="AX13" s="139"/>
      <c r="AY13" s="188" t="s">
        <v>216</v>
      </c>
      <c r="AZ13" s="196"/>
      <c r="BA13" s="196"/>
      <c r="BB13" s="196"/>
      <c r="BC13" s="196"/>
      <c r="BD13" s="196"/>
      <c r="BE13" s="196"/>
      <c r="BF13" s="196"/>
      <c r="BG13" s="196"/>
      <c r="BH13" s="196"/>
      <c r="BI13" s="196"/>
      <c r="BJ13" s="196"/>
      <c r="BK13" s="196"/>
      <c r="BL13" s="196"/>
      <c r="BM13" s="208"/>
      <c r="BN13" s="213">
        <v>23099</v>
      </c>
      <c r="BO13" s="216"/>
      <c r="BP13" s="216"/>
      <c r="BQ13" s="216"/>
      <c r="BR13" s="216"/>
      <c r="BS13" s="216"/>
      <c r="BT13" s="216"/>
      <c r="BU13" s="219"/>
      <c r="BV13" s="213">
        <v>164146</v>
      </c>
      <c r="BW13" s="216"/>
      <c r="BX13" s="216"/>
      <c r="BY13" s="216"/>
      <c r="BZ13" s="216"/>
      <c r="CA13" s="216"/>
      <c r="CB13" s="216"/>
      <c r="CC13" s="219"/>
      <c r="CD13" s="190" t="s">
        <v>218</v>
      </c>
      <c r="CE13" s="198"/>
      <c r="CF13" s="198"/>
      <c r="CG13" s="198"/>
      <c r="CH13" s="198"/>
      <c r="CI13" s="198"/>
      <c r="CJ13" s="198"/>
      <c r="CK13" s="198"/>
      <c r="CL13" s="198"/>
      <c r="CM13" s="198"/>
      <c r="CN13" s="198"/>
      <c r="CO13" s="198"/>
      <c r="CP13" s="198"/>
      <c r="CQ13" s="198"/>
      <c r="CR13" s="198"/>
      <c r="CS13" s="210"/>
      <c r="CT13" s="229">
        <v>3.6</v>
      </c>
      <c r="CU13" s="237"/>
      <c r="CV13" s="237"/>
      <c r="CW13" s="237"/>
      <c r="CX13" s="237"/>
      <c r="CY13" s="237"/>
      <c r="CZ13" s="237"/>
      <c r="DA13" s="245"/>
      <c r="DB13" s="229">
        <v>3.7</v>
      </c>
      <c r="DC13" s="237"/>
      <c r="DD13" s="237"/>
      <c r="DE13" s="237"/>
      <c r="DF13" s="237"/>
      <c r="DG13" s="237"/>
      <c r="DH13" s="237"/>
      <c r="DI13" s="245"/>
    </row>
    <row r="14" spans="1:119" ht="18.75" customHeight="1">
      <c r="A14" s="2"/>
      <c r="B14" s="12"/>
      <c r="C14" s="29"/>
      <c r="D14" s="29"/>
      <c r="E14" s="29"/>
      <c r="F14" s="29"/>
      <c r="G14" s="29"/>
      <c r="H14" s="29"/>
      <c r="I14" s="29"/>
      <c r="J14" s="29"/>
      <c r="K14" s="62"/>
      <c r="L14" s="69" t="s">
        <v>219</v>
      </c>
      <c r="M14" s="78"/>
      <c r="N14" s="78"/>
      <c r="O14" s="78"/>
      <c r="P14" s="78"/>
      <c r="Q14" s="90"/>
      <c r="R14" s="101">
        <v>14840</v>
      </c>
      <c r="S14" s="110"/>
      <c r="T14" s="110"/>
      <c r="U14" s="110"/>
      <c r="V14" s="121"/>
      <c r="W14" s="129"/>
      <c r="X14" s="58"/>
      <c r="Y14" s="58"/>
      <c r="Z14" s="58"/>
      <c r="AA14" s="58"/>
      <c r="AB14" s="24"/>
      <c r="AC14" s="149">
        <v>17.8</v>
      </c>
      <c r="AD14" s="155"/>
      <c r="AE14" s="155"/>
      <c r="AF14" s="155"/>
      <c r="AG14" s="157"/>
      <c r="AH14" s="149">
        <v>18.8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223</v>
      </c>
      <c r="CE14" s="199"/>
      <c r="CF14" s="199"/>
      <c r="CG14" s="199"/>
      <c r="CH14" s="199"/>
      <c r="CI14" s="199"/>
      <c r="CJ14" s="199"/>
      <c r="CK14" s="199"/>
      <c r="CL14" s="199"/>
      <c r="CM14" s="199"/>
      <c r="CN14" s="199"/>
      <c r="CO14" s="199"/>
      <c r="CP14" s="199"/>
      <c r="CQ14" s="199"/>
      <c r="CR14" s="199"/>
      <c r="CS14" s="211"/>
      <c r="CT14" s="233">
        <v>3.6</v>
      </c>
      <c r="CU14" s="241"/>
      <c r="CV14" s="241"/>
      <c r="CW14" s="241"/>
      <c r="CX14" s="241"/>
      <c r="CY14" s="241"/>
      <c r="CZ14" s="241"/>
      <c r="DA14" s="249"/>
      <c r="DB14" s="233" t="s">
        <v>202</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211</v>
      </c>
      <c r="N15" s="83"/>
      <c r="O15" s="83"/>
      <c r="P15" s="83"/>
      <c r="Q15" s="89"/>
      <c r="R15" s="101">
        <v>14628</v>
      </c>
      <c r="S15" s="110"/>
      <c r="T15" s="110"/>
      <c r="U15" s="110"/>
      <c r="V15" s="121"/>
      <c r="W15" s="130" t="s">
        <v>7</v>
      </c>
      <c r="X15" s="57"/>
      <c r="Y15" s="57"/>
      <c r="Z15" s="57"/>
      <c r="AA15" s="57"/>
      <c r="AB15" s="25"/>
      <c r="AC15" s="73">
        <v>2352</v>
      </c>
      <c r="AD15" s="81"/>
      <c r="AE15" s="81"/>
      <c r="AF15" s="81"/>
      <c r="AG15" s="85"/>
      <c r="AH15" s="73">
        <v>2509</v>
      </c>
      <c r="AI15" s="81"/>
      <c r="AJ15" s="81"/>
      <c r="AK15" s="81"/>
      <c r="AL15" s="118"/>
      <c r="AM15" s="173"/>
      <c r="AN15" s="59"/>
      <c r="AO15" s="59"/>
      <c r="AP15" s="59"/>
      <c r="AQ15" s="59"/>
      <c r="AR15" s="59"/>
      <c r="AS15" s="59"/>
      <c r="AT15" s="64"/>
      <c r="AU15" s="148"/>
      <c r="AV15" s="139"/>
      <c r="AW15" s="139"/>
      <c r="AX15" s="139"/>
      <c r="AY15" s="187" t="s">
        <v>226</v>
      </c>
      <c r="AZ15" s="195"/>
      <c r="BA15" s="195"/>
      <c r="BB15" s="195"/>
      <c r="BC15" s="195"/>
      <c r="BD15" s="195"/>
      <c r="BE15" s="195"/>
      <c r="BF15" s="195"/>
      <c r="BG15" s="195"/>
      <c r="BH15" s="195"/>
      <c r="BI15" s="195"/>
      <c r="BJ15" s="195"/>
      <c r="BK15" s="195"/>
      <c r="BL15" s="195"/>
      <c r="BM15" s="207"/>
      <c r="BN15" s="212">
        <v>1953006</v>
      </c>
      <c r="BO15" s="215"/>
      <c r="BP15" s="215"/>
      <c r="BQ15" s="215"/>
      <c r="BR15" s="215"/>
      <c r="BS15" s="215"/>
      <c r="BT15" s="215"/>
      <c r="BU15" s="218"/>
      <c r="BV15" s="212">
        <v>1905330</v>
      </c>
      <c r="BW15" s="215"/>
      <c r="BX15" s="215"/>
      <c r="BY15" s="215"/>
      <c r="BZ15" s="215"/>
      <c r="CA15" s="215"/>
      <c r="CB15" s="215"/>
      <c r="CC15" s="218"/>
      <c r="CD15" s="221" t="s">
        <v>212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48</v>
      </c>
      <c r="M16" s="79"/>
      <c r="N16" s="79"/>
      <c r="O16" s="79"/>
      <c r="P16" s="79"/>
      <c r="Q16" s="91"/>
      <c r="R16" s="102" t="s">
        <v>229</v>
      </c>
      <c r="S16" s="111"/>
      <c r="T16" s="111"/>
      <c r="U16" s="111"/>
      <c r="V16" s="122"/>
      <c r="W16" s="129"/>
      <c r="X16" s="58"/>
      <c r="Y16" s="58"/>
      <c r="Z16" s="58"/>
      <c r="AA16" s="58"/>
      <c r="AB16" s="24"/>
      <c r="AC16" s="149">
        <v>31</v>
      </c>
      <c r="AD16" s="155"/>
      <c r="AE16" s="155"/>
      <c r="AF16" s="155"/>
      <c r="AG16" s="157"/>
      <c r="AH16" s="149">
        <v>31</v>
      </c>
      <c r="AI16" s="155"/>
      <c r="AJ16" s="155"/>
      <c r="AK16" s="155"/>
      <c r="AL16" s="169"/>
      <c r="AM16" s="173"/>
      <c r="AN16" s="59"/>
      <c r="AO16" s="59"/>
      <c r="AP16" s="59"/>
      <c r="AQ16" s="59"/>
      <c r="AR16" s="59"/>
      <c r="AS16" s="59"/>
      <c r="AT16" s="64"/>
      <c r="AU16" s="148"/>
      <c r="AV16" s="139"/>
      <c r="AW16" s="139"/>
      <c r="AX16" s="139"/>
      <c r="AY16" s="188" t="s">
        <v>114</v>
      </c>
      <c r="AZ16" s="196"/>
      <c r="BA16" s="196"/>
      <c r="BB16" s="196"/>
      <c r="BC16" s="196"/>
      <c r="BD16" s="196"/>
      <c r="BE16" s="196"/>
      <c r="BF16" s="196"/>
      <c r="BG16" s="196"/>
      <c r="BH16" s="196"/>
      <c r="BI16" s="196"/>
      <c r="BJ16" s="196"/>
      <c r="BK16" s="196"/>
      <c r="BL16" s="196"/>
      <c r="BM16" s="208"/>
      <c r="BN16" s="213">
        <v>3064918</v>
      </c>
      <c r="BO16" s="216"/>
      <c r="BP16" s="216"/>
      <c r="BQ16" s="216"/>
      <c r="BR16" s="216"/>
      <c r="BS16" s="216"/>
      <c r="BT16" s="216"/>
      <c r="BU16" s="219"/>
      <c r="BV16" s="213">
        <v>3084297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106</v>
      </c>
      <c r="N17" s="84"/>
      <c r="O17" s="84"/>
      <c r="P17" s="84"/>
      <c r="Q17" s="92"/>
      <c r="R17" s="102" t="s">
        <v>231</v>
      </c>
      <c r="S17" s="111"/>
      <c r="T17" s="111"/>
      <c r="U17" s="111"/>
      <c r="V17" s="122"/>
      <c r="W17" s="130" t="s">
        <v>97</v>
      </c>
      <c r="X17" s="57"/>
      <c r="Y17" s="57"/>
      <c r="Z17" s="57"/>
      <c r="AA17" s="57"/>
      <c r="AB17" s="25"/>
      <c r="AC17" s="73">
        <v>3897</v>
      </c>
      <c r="AD17" s="81"/>
      <c r="AE17" s="81"/>
      <c r="AF17" s="81"/>
      <c r="AG17" s="85"/>
      <c r="AH17" s="73">
        <v>4064</v>
      </c>
      <c r="AI17" s="81"/>
      <c r="AJ17" s="81"/>
      <c r="AK17" s="81"/>
      <c r="AL17" s="118"/>
      <c r="AM17" s="173"/>
      <c r="AN17" s="59"/>
      <c r="AO17" s="59"/>
      <c r="AP17" s="59"/>
      <c r="AQ17" s="59"/>
      <c r="AR17" s="59"/>
      <c r="AS17" s="59"/>
      <c r="AT17" s="64"/>
      <c r="AU17" s="148"/>
      <c r="AV17" s="139"/>
      <c r="AW17" s="139"/>
      <c r="AX17" s="139"/>
      <c r="AY17" s="188" t="s">
        <v>232</v>
      </c>
      <c r="AZ17" s="196"/>
      <c r="BA17" s="196"/>
      <c r="BB17" s="196"/>
      <c r="BC17" s="196"/>
      <c r="BD17" s="196"/>
      <c r="BE17" s="196"/>
      <c r="BF17" s="196"/>
      <c r="BG17" s="196"/>
      <c r="BH17" s="196"/>
      <c r="BI17" s="196"/>
      <c r="BJ17" s="196"/>
      <c r="BK17" s="196"/>
      <c r="BL17" s="196"/>
      <c r="BM17" s="208"/>
      <c r="BN17" s="213">
        <v>2491737</v>
      </c>
      <c r="BO17" s="216"/>
      <c r="BP17" s="216"/>
      <c r="BQ17" s="216"/>
      <c r="BR17" s="216"/>
      <c r="BS17" s="216"/>
      <c r="BT17" s="216"/>
      <c r="BU17" s="219"/>
      <c r="BV17" s="213">
        <v>2423262</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233</v>
      </c>
      <c r="C18" s="31"/>
      <c r="D18" s="31"/>
      <c r="E18" s="50"/>
      <c r="F18" s="50"/>
      <c r="G18" s="50"/>
      <c r="H18" s="50"/>
      <c r="I18" s="50"/>
      <c r="J18" s="50"/>
      <c r="K18" s="50"/>
      <c r="L18" s="71">
        <v>41.86</v>
      </c>
      <c r="M18" s="71"/>
      <c r="N18" s="71"/>
      <c r="O18" s="71"/>
      <c r="P18" s="71"/>
      <c r="Q18" s="71"/>
      <c r="R18" s="103"/>
      <c r="S18" s="103"/>
      <c r="T18" s="103"/>
      <c r="U18" s="103"/>
      <c r="V18" s="123"/>
      <c r="W18" s="131"/>
      <c r="X18" s="138"/>
      <c r="Y18" s="138"/>
      <c r="Z18" s="138"/>
      <c r="AA18" s="138"/>
      <c r="AB18" s="26"/>
      <c r="AC18" s="150">
        <v>51.3</v>
      </c>
      <c r="AD18" s="156"/>
      <c r="AE18" s="156"/>
      <c r="AF18" s="156"/>
      <c r="AG18" s="158"/>
      <c r="AH18" s="150">
        <v>50.2</v>
      </c>
      <c r="AI18" s="156"/>
      <c r="AJ18" s="156"/>
      <c r="AK18" s="156"/>
      <c r="AL18" s="170"/>
      <c r="AM18" s="173"/>
      <c r="AN18" s="59"/>
      <c r="AO18" s="59"/>
      <c r="AP18" s="59"/>
      <c r="AQ18" s="59"/>
      <c r="AR18" s="59"/>
      <c r="AS18" s="59"/>
      <c r="AT18" s="64"/>
      <c r="AU18" s="148"/>
      <c r="AV18" s="139"/>
      <c r="AW18" s="139"/>
      <c r="AX18" s="139"/>
      <c r="AY18" s="188" t="s">
        <v>235</v>
      </c>
      <c r="AZ18" s="196"/>
      <c r="BA18" s="196"/>
      <c r="BB18" s="196"/>
      <c r="BC18" s="196"/>
      <c r="BD18" s="196"/>
      <c r="BE18" s="196"/>
      <c r="BF18" s="196"/>
      <c r="BG18" s="196"/>
      <c r="BH18" s="196"/>
      <c r="BI18" s="196"/>
      <c r="BJ18" s="196"/>
      <c r="BK18" s="196"/>
      <c r="BL18" s="196"/>
      <c r="BM18" s="208"/>
      <c r="BN18" s="213">
        <v>3576968</v>
      </c>
      <c r="BO18" s="216"/>
      <c r="BP18" s="216"/>
      <c r="BQ18" s="216"/>
      <c r="BR18" s="216"/>
      <c r="BS18" s="216"/>
      <c r="BT18" s="216"/>
      <c r="BU18" s="219"/>
      <c r="BV18" s="213">
        <v>3561641</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65</v>
      </c>
      <c r="C19" s="31"/>
      <c r="D19" s="31"/>
      <c r="E19" s="50"/>
      <c r="F19" s="50"/>
      <c r="G19" s="50"/>
      <c r="H19" s="50"/>
      <c r="I19" s="50"/>
      <c r="J19" s="50"/>
      <c r="K19" s="50"/>
      <c r="L19" s="72">
        <v>359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237</v>
      </c>
      <c r="AZ19" s="196"/>
      <c r="BA19" s="196"/>
      <c r="BB19" s="196"/>
      <c r="BC19" s="196"/>
      <c r="BD19" s="196"/>
      <c r="BE19" s="196"/>
      <c r="BF19" s="196"/>
      <c r="BG19" s="196"/>
      <c r="BH19" s="196"/>
      <c r="BI19" s="196"/>
      <c r="BJ19" s="196"/>
      <c r="BK19" s="196"/>
      <c r="BL19" s="196"/>
      <c r="BM19" s="208"/>
      <c r="BN19" s="213">
        <v>5012511</v>
      </c>
      <c r="BO19" s="216"/>
      <c r="BP19" s="216"/>
      <c r="BQ19" s="216"/>
      <c r="BR19" s="216"/>
      <c r="BS19" s="216"/>
      <c r="BT19" s="216"/>
      <c r="BU19" s="219"/>
      <c r="BV19" s="213">
        <v>4941365</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240</v>
      </c>
      <c r="C20" s="31"/>
      <c r="D20" s="31"/>
      <c r="E20" s="50"/>
      <c r="F20" s="50"/>
      <c r="G20" s="50"/>
      <c r="H20" s="50"/>
      <c r="I20" s="50"/>
      <c r="J20" s="50"/>
      <c r="K20" s="50"/>
      <c r="L20" s="72">
        <v>5365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244</v>
      </c>
      <c r="C22" s="33"/>
      <c r="D22" s="42"/>
      <c r="E22" s="51" t="s">
        <v>5</v>
      </c>
      <c r="F22" s="57"/>
      <c r="G22" s="57"/>
      <c r="H22" s="57"/>
      <c r="I22" s="57"/>
      <c r="J22" s="57"/>
      <c r="K22" s="25"/>
      <c r="L22" s="51" t="s">
        <v>246</v>
      </c>
      <c r="M22" s="57"/>
      <c r="N22" s="57"/>
      <c r="O22" s="57"/>
      <c r="P22" s="25"/>
      <c r="Q22" s="93" t="s">
        <v>248</v>
      </c>
      <c r="R22" s="105"/>
      <c r="S22" s="105"/>
      <c r="T22" s="105"/>
      <c r="U22" s="105"/>
      <c r="V22" s="125"/>
      <c r="W22" s="133" t="s">
        <v>250</v>
      </c>
      <c r="X22" s="33"/>
      <c r="Y22" s="42"/>
      <c r="Z22" s="51" t="s">
        <v>5</v>
      </c>
      <c r="AA22" s="57"/>
      <c r="AB22" s="57"/>
      <c r="AC22" s="57"/>
      <c r="AD22" s="57"/>
      <c r="AE22" s="57"/>
      <c r="AF22" s="57"/>
      <c r="AG22" s="25"/>
      <c r="AH22" s="161" t="s">
        <v>187</v>
      </c>
      <c r="AI22" s="57"/>
      <c r="AJ22" s="57"/>
      <c r="AK22" s="57"/>
      <c r="AL22" s="25"/>
      <c r="AM22" s="161" t="s">
        <v>251</v>
      </c>
      <c r="AN22" s="177"/>
      <c r="AO22" s="177"/>
      <c r="AP22" s="177"/>
      <c r="AQ22" s="177"/>
      <c r="AR22" s="179"/>
      <c r="AS22" s="93" t="s">
        <v>248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252</v>
      </c>
      <c r="AZ23" s="195"/>
      <c r="BA23" s="195"/>
      <c r="BB23" s="195"/>
      <c r="BC23" s="195"/>
      <c r="BD23" s="195"/>
      <c r="BE23" s="195"/>
      <c r="BF23" s="195"/>
      <c r="BG23" s="195"/>
      <c r="BH23" s="195"/>
      <c r="BI23" s="195"/>
      <c r="BJ23" s="195"/>
      <c r="BK23" s="195"/>
      <c r="BL23" s="195"/>
      <c r="BM23" s="207"/>
      <c r="BN23" s="213">
        <v>4574120</v>
      </c>
      <c r="BO23" s="216"/>
      <c r="BP23" s="216"/>
      <c r="BQ23" s="216"/>
      <c r="BR23" s="216"/>
      <c r="BS23" s="216"/>
      <c r="BT23" s="216"/>
      <c r="BU23" s="219"/>
      <c r="BV23" s="213">
        <v>3919464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255</v>
      </c>
      <c r="F24" s="59"/>
      <c r="G24" s="59"/>
      <c r="H24" s="59"/>
      <c r="I24" s="59"/>
      <c r="J24" s="59"/>
      <c r="K24" s="64"/>
      <c r="L24" s="73">
        <v>1</v>
      </c>
      <c r="M24" s="81"/>
      <c r="N24" s="81"/>
      <c r="O24" s="81"/>
      <c r="P24" s="85"/>
      <c r="Q24" s="73">
        <v>5565</v>
      </c>
      <c r="R24" s="81"/>
      <c r="S24" s="81"/>
      <c r="T24" s="81"/>
      <c r="U24" s="81"/>
      <c r="V24" s="85"/>
      <c r="W24" s="134"/>
      <c r="X24" s="34"/>
      <c r="Y24" s="43"/>
      <c r="Z24" s="53" t="s">
        <v>257</v>
      </c>
      <c r="AA24" s="59"/>
      <c r="AB24" s="59"/>
      <c r="AC24" s="59"/>
      <c r="AD24" s="59"/>
      <c r="AE24" s="59"/>
      <c r="AF24" s="59"/>
      <c r="AG24" s="64"/>
      <c r="AH24" s="73">
        <v>130</v>
      </c>
      <c r="AI24" s="81"/>
      <c r="AJ24" s="81"/>
      <c r="AK24" s="81"/>
      <c r="AL24" s="85"/>
      <c r="AM24" s="73">
        <v>389350</v>
      </c>
      <c r="AN24" s="81"/>
      <c r="AO24" s="81"/>
      <c r="AP24" s="81"/>
      <c r="AQ24" s="81"/>
      <c r="AR24" s="85"/>
      <c r="AS24" s="73">
        <v>2995</v>
      </c>
      <c r="AT24" s="81"/>
      <c r="AU24" s="81"/>
      <c r="AV24" s="81"/>
      <c r="AW24" s="81"/>
      <c r="AX24" s="118"/>
      <c r="AY24" s="189" t="s">
        <v>258</v>
      </c>
      <c r="AZ24" s="197"/>
      <c r="BA24" s="197"/>
      <c r="BB24" s="197"/>
      <c r="BC24" s="197"/>
      <c r="BD24" s="197"/>
      <c r="BE24" s="197"/>
      <c r="BF24" s="197"/>
      <c r="BG24" s="197"/>
      <c r="BH24" s="197"/>
      <c r="BI24" s="197"/>
      <c r="BJ24" s="197"/>
      <c r="BK24" s="197"/>
      <c r="BL24" s="197"/>
      <c r="BM24" s="209"/>
      <c r="BN24" s="213">
        <v>4082702</v>
      </c>
      <c r="BO24" s="216"/>
      <c r="BP24" s="216"/>
      <c r="BQ24" s="216"/>
      <c r="BR24" s="216"/>
      <c r="BS24" s="216"/>
      <c r="BT24" s="216"/>
      <c r="BU24" s="219"/>
      <c r="BV24" s="213">
        <v>3855133</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259</v>
      </c>
      <c r="F25" s="59"/>
      <c r="G25" s="59"/>
      <c r="H25" s="59"/>
      <c r="I25" s="59"/>
      <c r="J25" s="59"/>
      <c r="K25" s="64"/>
      <c r="L25" s="73">
        <v>1</v>
      </c>
      <c r="M25" s="81"/>
      <c r="N25" s="81"/>
      <c r="O25" s="81"/>
      <c r="P25" s="85"/>
      <c r="Q25" s="73">
        <v>5144</v>
      </c>
      <c r="R25" s="81"/>
      <c r="S25" s="81"/>
      <c r="T25" s="81"/>
      <c r="U25" s="81"/>
      <c r="V25" s="85"/>
      <c r="W25" s="134"/>
      <c r="X25" s="34"/>
      <c r="Y25" s="43"/>
      <c r="Z25" s="53" t="s">
        <v>262</v>
      </c>
      <c r="AA25" s="59"/>
      <c r="AB25" s="59"/>
      <c r="AC25" s="59"/>
      <c r="AD25" s="59"/>
      <c r="AE25" s="59"/>
      <c r="AF25" s="59"/>
      <c r="AG25" s="64"/>
      <c r="AH25" s="73" t="s">
        <v>202</v>
      </c>
      <c r="AI25" s="81"/>
      <c r="AJ25" s="81"/>
      <c r="AK25" s="81"/>
      <c r="AL25" s="85"/>
      <c r="AM25" s="73" t="s">
        <v>202</v>
      </c>
      <c r="AN25" s="81"/>
      <c r="AO25" s="81"/>
      <c r="AP25" s="81"/>
      <c r="AQ25" s="81"/>
      <c r="AR25" s="85"/>
      <c r="AS25" s="73" t="s">
        <v>202</v>
      </c>
      <c r="AT25" s="81"/>
      <c r="AU25" s="81"/>
      <c r="AV25" s="81"/>
      <c r="AW25" s="81"/>
      <c r="AX25" s="118"/>
      <c r="AY25" s="187" t="s">
        <v>38</v>
      </c>
      <c r="AZ25" s="195"/>
      <c r="BA25" s="195"/>
      <c r="BB25" s="195"/>
      <c r="BC25" s="195"/>
      <c r="BD25" s="195"/>
      <c r="BE25" s="195"/>
      <c r="BF25" s="195"/>
      <c r="BG25" s="195"/>
      <c r="BH25" s="195"/>
      <c r="BI25" s="195"/>
      <c r="BJ25" s="195"/>
      <c r="BK25" s="195"/>
      <c r="BL25" s="195"/>
      <c r="BM25" s="207"/>
      <c r="BN25" s="212">
        <v>516874</v>
      </c>
      <c r="BO25" s="215"/>
      <c r="BP25" s="215"/>
      <c r="BQ25" s="215"/>
      <c r="BR25" s="215"/>
      <c r="BS25" s="215"/>
      <c r="BT25" s="215"/>
      <c r="BU25" s="218"/>
      <c r="BV25" s="212">
        <v>1303507</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263</v>
      </c>
      <c r="F26" s="59"/>
      <c r="G26" s="59"/>
      <c r="H26" s="59"/>
      <c r="I26" s="59"/>
      <c r="J26" s="59"/>
      <c r="K26" s="64"/>
      <c r="L26" s="73">
        <v>1</v>
      </c>
      <c r="M26" s="81"/>
      <c r="N26" s="81"/>
      <c r="O26" s="81"/>
      <c r="P26" s="85"/>
      <c r="Q26" s="73">
        <v>4744</v>
      </c>
      <c r="R26" s="81"/>
      <c r="S26" s="81"/>
      <c r="T26" s="81"/>
      <c r="U26" s="81"/>
      <c r="V26" s="85"/>
      <c r="W26" s="134"/>
      <c r="X26" s="34"/>
      <c r="Y26" s="43"/>
      <c r="Z26" s="53" t="s">
        <v>264</v>
      </c>
      <c r="AA26" s="143"/>
      <c r="AB26" s="143"/>
      <c r="AC26" s="143"/>
      <c r="AD26" s="143"/>
      <c r="AE26" s="143"/>
      <c r="AF26" s="143"/>
      <c r="AG26" s="159"/>
      <c r="AH26" s="73">
        <v>2</v>
      </c>
      <c r="AI26" s="81"/>
      <c r="AJ26" s="81"/>
      <c r="AK26" s="81"/>
      <c r="AL26" s="85"/>
      <c r="AM26" s="73" t="s">
        <v>265</v>
      </c>
      <c r="AN26" s="81"/>
      <c r="AO26" s="81"/>
      <c r="AP26" s="81"/>
      <c r="AQ26" s="81"/>
      <c r="AR26" s="85"/>
      <c r="AS26" s="73" t="s">
        <v>265</v>
      </c>
      <c r="AT26" s="81"/>
      <c r="AU26" s="81"/>
      <c r="AV26" s="81"/>
      <c r="AW26" s="81"/>
      <c r="AX26" s="118"/>
      <c r="AY26" s="190" t="s">
        <v>268</v>
      </c>
      <c r="AZ26" s="198"/>
      <c r="BA26" s="198"/>
      <c r="BB26" s="198"/>
      <c r="BC26" s="198"/>
      <c r="BD26" s="198"/>
      <c r="BE26" s="198"/>
      <c r="BF26" s="198"/>
      <c r="BG26" s="198"/>
      <c r="BH26" s="198"/>
      <c r="BI26" s="198"/>
      <c r="BJ26" s="198"/>
      <c r="BK26" s="198"/>
      <c r="BL26" s="198"/>
      <c r="BM26" s="210"/>
      <c r="BN26" s="213" t="s">
        <v>202</v>
      </c>
      <c r="BO26" s="216"/>
      <c r="BP26" s="216"/>
      <c r="BQ26" s="216"/>
      <c r="BR26" s="216"/>
      <c r="BS26" s="216"/>
      <c r="BT26" s="216"/>
      <c r="BU26" s="219"/>
      <c r="BV26" s="213" t="s">
        <v>202</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269</v>
      </c>
      <c r="F27" s="59"/>
      <c r="G27" s="59"/>
      <c r="H27" s="59"/>
      <c r="I27" s="59"/>
      <c r="J27" s="59"/>
      <c r="K27" s="64"/>
      <c r="L27" s="73">
        <v>1</v>
      </c>
      <c r="M27" s="81"/>
      <c r="N27" s="81"/>
      <c r="O27" s="81"/>
      <c r="P27" s="85"/>
      <c r="Q27" s="73">
        <v>3230</v>
      </c>
      <c r="R27" s="81"/>
      <c r="S27" s="81"/>
      <c r="T27" s="81"/>
      <c r="U27" s="81"/>
      <c r="V27" s="85"/>
      <c r="W27" s="134"/>
      <c r="X27" s="34"/>
      <c r="Y27" s="43"/>
      <c r="Z27" s="53" t="s">
        <v>270</v>
      </c>
      <c r="AA27" s="59"/>
      <c r="AB27" s="59"/>
      <c r="AC27" s="59"/>
      <c r="AD27" s="59"/>
      <c r="AE27" s="59"/>
      <c r="AF27" s="59"/>
      <c r="AG27" s="64"/>
      <c r="AH27" s="73">
        <v>1</v>
      </c>
      <c r="AI27" s="81"/>
      <c r="AJ27" s="81"/>
      <c r="AK27" s="81"/>
      <c r="AL27" s="85"/>
      <c r="AM27" s="73" t="s">
        <v>265</v>
      </c>
      <c r="AN27" s="81"/>
      <c r="AO27" s="81"/>
      <c r="AP27" s="81"/>
      <c r="AQ27" s="81"/>
      <c r="AR27" s="85"/>
      <c r="AS27" s="73" t="s">
        <v>265</v>
      </c>
      <c r="AT27" s="81"/>
      <c r="AU27" s="81"/>
      <c r="AV27" s="81"/>
      <c r="AW27" s="81"/>
      <c r="AX27" s="118"/>
      <c r="AY27" s="191" t="s">
        <v>273</v>
      </c>
      <c r="AZ27" s="199"/>
      <c r="BA27" s="199"/>
      <c r="BB27" s="199"/>
      <c r="BC27" s="199"/>
      <c r="BD27" s="199"/>
      <c r="BE27" s="199"/>
      <c r="BF27" s="199"/>
      <c r="BG27" s="199"/>
      <c r="BH27" s="199"/>
      <c r="BI27" s="199"/>
      <c r="BJ27" s="199"/>
      <c r="BK27" s="199"/>
      <c r="BL27" s="199"/>
      <c r="BM27" s="211"/>
      <c r="BN27" s="214">
        <v>23228</v>
      </c>
      <c r="BO27" s="217"/>
      <c r="BP27" s="217"/>
      <c r="BQ27" s="217"/>
      <c r="BR27" s="217"/>
      <c r="BS27" s="217"/>
      <c r="BT27" s="217"/>
      <c r="BU27" s="220"/>
      <c r="BV27" s="214">
        <v>23221</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274</v>
      </c>
      <c r="F28" s="59"/>
      <c r="G28" s="59"/>
      <c r="H28" s="59"/>
      <c r="I28" s="59"/>
      <c r="J28" s="59"/>
      <c r="K28" s="64"/>
      <c r="L28" s="73">
        <v>1</v>
      </c>
      <c r="M28" s="81"/>
      <c r="N28" s="81"/>
      <c r="O28" s="81"/>
      <c r="P28" s="85"/>
      <c r="Q28" s="73">
        <v>2450</v>
      </c>
      <c r="R28" s="81"/>
      <c r="S28" s="81"/>
      <c r="T28" s="81"/>
      <c r="U28" s="81"/>
      <c r="V28" s="85"/>
      <c r="W28" s="134"/>
      <c r="X28" s="34"/>
      <c r="Y28" s="43"/>
      <c r="Z28" s="53" t="s">
        <v>36</v>
      </c>
      <c r="AA28" s="59"/>
      <c r="AB28" s="59"/>
      <c r="AC28" s="59"/>
      <c r="AD28" s="59"/>
      <c r="AE28" s="59"/>
      <c r="AF28" s="59"/>
      <c r="AG28" s="64"/>
      <c r="AH28" s="73" t="s">
        <v>202</v>
      </c>
      <c r="AI28" s="81"/>
      <c r="AJ28" s="81"/>
      <c r="AK28" s="81"/>
      <c r="AL28" s="85"/>
      <c r="AM28" s="73" t="s">
        <v>202</v>
      </c>
      <c r="AN28" s="81"/>
      <c r="AO28" s="81"/>
      <c r="AP28" s="81"/>
      <c r="AQ28" s="81"/>
      <c r="AR28" s="85"/>
      <c r="AS28" s="73" t="s">
        <v>202</v>
      </c>
      <c r="AT28" s="81"/>
      <c r="AU28" s="81"/>
      <c r="AV28" s="81"/>
      <c r="AW28" s="81"/>
      <c r="AX28" s="118"/>
      <c r="AY28" s="192" t="s">
        <v>275</v>
      </c>
      <c r="AZ28" s="200"/>
      <c r="BA28" s="200"/>
      <c r="BB28" s="203"/>
      <c r="BC28" s="187" t="s">
        <v>105</v>
      </c>
      <c r="BD28" s="195"/>
      <c r="BE28" s="195"/>
      <c r="BF28" s="195"/>
      <c r="BG28" s="195"/>
      <c r="BH28" s="195"/>
      <c r="BI28" s="195"/>
      <c r="BJ28" s="195"/>
      <c r="BK28" s="195"/>
      <c r="BL28" s="195"/>
      <c r="BM28" s="207"/>
      <c r="BN28" s="212">
        <v>2226447</v>
      </c>
      <c r="BO28" s="215"/>
      <c r="BP28" s="215"/>
      <c r="BQ28" s="215"/>
      <c r="BR28" s="215"/>
      <c r="BS28" s="215"/>
      <c r="BT28" s="215"/>
      <c r="BU28" s="218"/>
      <c r="BV28" s="212">
        <v>2087602</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279</v>
      </c>
      <c r="F29" s="59"/>
      <c r="G29" s="59"/>
      <c r="H29" s="59"/>
      <c r="I29" s="59"/>
      <c r="J29" s="59"/>
      <c r="K29" s="64"/>
      <c r="L29" s="73">
        <v>10</v>
      </c>
      <c r="M29" s="81"/>
      <c r="N29" s="81"/>
      <c r="O29" s="81"/>
      <c r="P29" s="85"/>
      <c r="Q29" s="73">
        <v>2220</v>
      </c>
      <c r="R29" s="81"/>
      <c r="S29" s="81"/>
      <c r="T29" s="81"/>
      <c r="U29" s="81"/>
      <c r="V29" s="85"/>
      <c r="W29" s="135"/>
      <c r="X29" s="140"/>
      <c r="Y29" s="142"/>
      <c r="Z29" s="53" t="s">
        <v>281</v>
      </c>
      <c r="AA29" s="59"/>
      <c r="AB29" s="59"/>
      <c r="AC29" s="59"/>
      <c r="AD29" s="59"/>
      <c r="AE29" s="59"/>
      <c r="AF29" s="59"/>
      <c r="AG29" s="64"/>
      <c r="AH29" s="73">
        <v>131</v>
      </c>
      <c r="AI29" s="81"/>
      <c r="AJ29" s="81"/>
      <c r="AK29" s="81"/>
      <c r="AL29" s="85"/>
      <c r="AM29" s="73">
        <v>393019</v>
      </c>
      <c r="AN29" s="81"/>
      <c r="AO29" s="81"/>
      <c r="AP29" s="81"/>
      <c r="AQ29" s="81"/>
      <c r="AR29" s="85"/>
      <c r="AS29" s="73">
        <v>3000</v>
      </c>
      <c r="AT29" s="81"/>
      <c r="AU29" s="81"/>
      <c r="AV29" s="81"/>
      <c r="AW29" s="81"/>
      <c r="AX29" s="118"/>
      <c r="AY29" s="193"/>
      <c r="AZ29" s="201"/>
      <c r="BA29" s="201"/>
      <c r="BB29" s="204"/>
      <c r="BC29" s="188" t="s">
        <v>283</v>
      </c>
      <c r="BD29" s="196"/>
      <c r="BE29" s="196"/>
      <c r="BF29" s="196"/>
      <c r="BG29" s="196"/>
      <c r="BH29" s="196"/>
      <c r="BI29" s="196"/>
      <c r="BJ29" s="196"/>
      <c r="BK29" s="196"/>
      <c r="BL29" s="196"/>
      <c r="BM29" s="208"/>
      <c r="BN29" s="213">
        <v>69170</v>
      </c>
      <c r="BO29" s="216"/>
      <c r="BP29" s="216"/>
      <c r="BQ29" s="216"/>
      <c r="BR29" s="216"/>
      <c r="BS29" s="216"/>
      <c r="BT29" s="216"/>
      <c r="BU29" s="219"/>
      <c r="BV29" s="213">
        <v>69131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0"/>
      <c r="AH30" s="150">
        <v>95.7</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70</v>
      </c>
      <c r="BD30" s="197"/>
      <c r="BE30" s="197"/>
      <c r="BF30" s="197"/>
      <c r="BG30" s="197"/>
      <c r="BH30" s="197"/>
      <c r="BI30" s="197"/>
      <c r="BJ30" s="197"/>
      <c r="BK30" s="197"/>
      <c r="BL30" s="197"/>
      <c r="BM30" s="209"/>
      <c r="BN30" s="214">
        <v>363635</v>
      </c>
      <c r="BO30" s="217"/>
      <c r="BP30" s="217"/>
      <c r="BQ30" s="217"/>
      <c r="BR30" s="217"/>
      <c r="BS30" s="217"/>
      <c r="BT30" s="217"/>
      <c r="BU30" s="220"/>
      <c r="BV30" s="214">
        <v>663526</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7"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7" customHeight="1">
      <c r="A32" s="2"/>
      <c r="B32" s="20"/>
      <c r="C32" s="37" t="s">
        <v>190</v>
      </c>
      <c r="D32" s="37"/>
      <c r="E32" s="37"/>
      <c r="F32" s="36"/>
      <c r="G32" s="36"/>
      <c r="H32" s="36"/>
      <c r="I32" s="36"/>
      <c r="J32" s="36"/>
      <c r="K32" s="36"/>
      <c r="L32" s="36"/>
      <c r="M32" s="36"/>
      <c r="N32" s="36"/>
      <c r="O32" s="36"/>
      <c r="P32" s="36"/>
      <c r="Q32" s="36"/>
      <c r="R32" s="36"/>
      <c r="S32" s="36"/>
      <c r="T32" s="36"/>
      <c r="U32" s="36" t="s">
        <v>95</v>
      </c>
      <c r="V32" s="36"/>
      <c r="W32" s="36"/>
      <c r="X32" s="36"/>
      <c r="Y32" s="36"/>
      <c r="Z32" s="36"/>
      <c r="AA32" s="36"/>
      <c r="AB32" s="36"/>
      <c r="AC32" s="36"/>
      <c r="AD32" s="36"/>
      <c r="AE32" s="36"/>
      <c r="AF32" s="36"/>
      <c r="AG32" s="36"/>
      <c r="AH32" s="36"/>
      <c r="AI32" s="36"/>
      <c r="AJ32" s="36"/>
      <c r="AK32" s="36"/>
      <c r="AL32" s="36"/>
      <c r="AM32" s="176" t="s">
        <v>287</v>
      </c>
      <c r="AN32" s="36"/>
      <c r="AO32" s="36"/>
      <c r="AP32" s="36"/>
      <c r="AQ32" s="36"/>
      <c r="AR32" s="36"/>
      <c r="AS32" s="176"/>
      <c r="AT32" s="176"/>
      <c r="AU32" s="176"/>
      <c r="AV32" s="176"/>
      <c r="AW32" s="176"/>
      <c r="AX32" s="176"/>
      <c r="AY32" s="176"/>
      <c r="AZ32" s="176"/>
      <c r="BA32" s="176"/>
      <c r="BB32" s="36"/>
      <c r="BC32" s="176"/>
      <c r="BD32" s="36"/>
      <c r="BE32" s="176" t="s">
        <v>288</v>
      </c>
      <c r="BF32" s="36"/>
      <c r="BG32" s="36"/>
      <c r="BH32" s="36"/>
      <c r="BI32" s="36"/>
      <c r="BJ32" s="176"/>
      <c r="BK32" s="176"/>
      <c r="BL32" s="176"/>
      <c r="BM32" s="176"/>
      <c r="BN32" s="176"/>
      <c r="BO32" s="176"/>
      <c r="BP32" s="176"/>
      <c r="BQ32" s="176"/>
      <c r="BR32" s="36"/>
      <c r="BS32" s="36"/>
      <c r="BT32" s="36"/>
      <c r="BU32" s="36"/>
      <c r="BV32" s="36"/>
      <c r="BW32" s="36" t="s">
        <v>289</v>
      </c>
      <c r="BX32" s="36"/>
      <c r="BY32" s="36"/>
      <c r="BZ32" s="36"/>
      <c r="CA32" s="36"/>
      <c r="CB32" s="176"/>
      <c r="CC32" s="176"/>
      <c r="CD32" s="176"/>
      <c r="CE32" s="176"/>
      <c r="CF32" s="176"/>
      <c r="CG32" s="176"/>
      <c r="CH32" s="176"/>
      <c r="CI32" s="176"/>
      <c r="CJ32" s="176"/>
      <c r="CK32" s="176"/>
      <c r="CL32" s="176"/>
      <c r="CM32" s="176"/>
      <c r="CN32" s="176"/>
      <c r="CO32" s="176" t="s">
        <v>291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7" customHeight="1">
      <c r="A33" s="2"/>
      <c r="B33" s="20"/>
      <c r="C33" s="38" t="s">
        <v>125</v>
      </c>
      <c r="D33" s="38"/>
      <c r="E33" s="55" t="s">
        <v>292</v>
      </c>
      <c r="F33" s="55"/>
      <c r="G33" s="55"/>
      <c r="H33" s="55"/>
      <c r="I33" s="55"/>
      <c r="J33" s="55"/>
      <c r="K33" s="55"/>
      <c r="L33" s="55"/>
      <c r="M33" s="55"/>
      <c r="N33" s="55"/>
      <c r="O33" s="55"/>
      <c r="P33" s="55"/>
      <c r="Q33" s="55"/>
      <c r="R33" s="55"/>
      <c r="S33" s="55"/>
      <c r="T33" s="55"/>
      <c r="U33" s="38" t="s">
        <v>125</v>
      </c>
      <c r="V33" s="38"/>
      <c r="W33" s="55" t="s">
        <v>292</v>
      </c>
      <c r="X33" s="55"/>
      <c r="Y33" s="55"/>
      <c r="Z33" s="55"/>
      <c r="AA33" s="55"/>
      <c r="AB33" s="55"/>
      <c r="AC33" s="55"/>
      <c r="AD33" s="55"/>
      <c r="AE33" s="55"/>
      <c r="AF33" s="55"/>
      <c r="AG33" s="55"/>
      <c r="AH33" s="55"/>
      <c r="AI33" s="55"/>
      <c r="AJ33" s="55"/>
      <c r="AK33" s="55"/>
      <c r="AL33" s="55"/>
      <c r="AM33" s="38" t="s">
        <v>125</v>
      </c>
      <c r="AN33" s="38"/>
      <c r="AO33" s="55" t="s">
        <v>292</v>
      </c>
      <c r="AP33" s="55"/>
      <c r="AQ33" s="55"/>
      <c r="AR33" s="55"/>
      <c r="AS33" s="55"/>
      <c r="AT33" s="55"/>
      <c r="AU33" s="55"/>
      <c r="AV33" s="55"/>
      <c r="AW33" s="55"/>
      <c r="AX33" s="55"/>
      <c r="AY33" s="55"/>
      <c r="AZ33" s="55"/>
      <c r="BA33" s="55"/>
      <c r="BB33" s="55"/>
      <c r="BC33" s="55"/>
      <c r="BD33" s="38"/>
      <c r="BE33" s="55" t="s">
        <v>293</v>
      </c>
      <c r="BF33" s="55"/>
      <c r="BG33" s="55" t="s">
        <v>170</v>
      </c>
      <c r="BH33" s="55"/>
      <c r="BI33" s="55"/>
      <c r="BJ33" s="55"/>
      <c r="BK33" s="55"/>
      <c r="BL33" s="55"/>
      <c r="BM33" s="55"/>
      <c r="BN33" s="55"/>
      <c r="BO33" s="55"/>
      <c r="BP33" s="55"/>
      <c r="BQ33" s="55"/>
      <c r="BR33" s="55"/>
      <c r="BS33" s="55"/>
      <c r="BT33" s="55"/>
      <c r="BU33" s="55"/>
      <c r="BV33" s="38"/>
      <c r="BW33" s="38" t="s">
        <v>293</v>
      </c>
      <c r="BX33" s="38"/>
      <c r="BY33" s="55" t="s">
        <v>115</v>
      </c>
      <c r="BZ33" s="55"/>
      <c r="CA33" s="55"/>
      <c r="CB33" s="55"/>
      <c r="CC33" s="55"/>
      <c r="CD33" s="55"/>
      <c r="CE33" s="55"/>
      <c r="CF33" s="55"/>
      <c r="CG33" s="55"/>
      <c r="CH33" s="55"/>
      <c r="CI33" s="55"/>
      <c r="CJ33" s="55"/>
      <c r="CK33" s="55"/>
      <c r="CL33" s="55"/>
      <c r="CM33" s="55"/>
      <c r="CN33" s="55"/>
      <c r="CO33" s="38" t="s">
        <v>125</v>
      </c>
      <c r="CP33" s="38"/>
      <c r="CQ33" s="55" t="s">
        <v>295</v>
      </c>
      <c r="CR33" s="55"/>
      <c r="CS33" s="55"/>
      <c r="CT33" s="55"/>
      <c r="CU33" s="55"/>
      <c r="CV33" s="55"/>
      <c r="CW33" s="55"/>
      <c r="CX33" s="55"/>
      <c r="CY33" s="55"/>
      <c r="CZ33" s="55"/>
      <c r="DA33" s="55"/>
      <c r="DB33" s="55"/>
      <c r="DC33" s="55"/>
      <c r="DD33" s="55"/>
      <c r="DE33" s="55"/>
      <c r="DF33" s="55"/>
      <c r="DG33" s="252" t="s">
        <v>82</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IF('各会計、関係団体の財政状況及び健全化判断比率'!B31="","",'各会計、関係団体の財政状況及び健全化判断比率'!B31)</f>
        <v>下水道事業特別会計</v>
      </c>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館林地区消防組合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板倉町土地開発公社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邑楽館林医療事務組合（一般会計）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渡良瀬遊水地アクリメーション振興財団</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邑楽館林医療事務組合（病院事業会計）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館林衛生施設組合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群馬県市町村会館管理組合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群馬県市町村総合事務組合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群馬県後期高齢者医療広域連合（一般会計）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群馬県後期高齢者医療広域連合（事業会計）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14</v>
      </c>
      <c r="BX42" s="39"/>
      <c r="BY42" s="56" t="str">
        <f>IF('各会計、関係団体の財政状況及び健全化判断比率'!B76="","",'各会計、関係団体の財政状況及び健全化判断比率'!B76)</f>
        <v>群馬東部水道企業団</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7"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296</v>
      </c>
      <c r="E46" s="1" t="s">
        <v>297</v>
      </c>
    </row>
    <row r="47" spans="1:113">
      <c r="E47" s="1" t="s">
        <v>299</v>
      </c>
    </row>
    <row r="48" spans="1:113">
      <c r="E48" s="1" t="s">
        <v>301</v>
      </c>
    </row>
    <row r="49" spans="5:5">
      <c r="E49" s="1" t="s">
        <v>303</v>
      </c>
    </row>
    <row r="50" spans="5:5">
      <c r="E50" s="1" t="s">
        <v>199</v>
      </c>
    </row>
    <row r="51" spans="5:5">
      <c r="E51" s="1" t="s">
        <v>305</v>
      </c>
    </row>
    <row r="52" spans="5:5">
      <c r="E52" s="1" t="s">
        <v>308</v>
      </c>
    </row>
    <row r="53" spans="5:5"/>
    <row r="54" spans="5:5"/>
    <row r="55" spans="5:5"/>
    <row r="56" spans="5:5"/>
  </sheetData>
  <sheetProtection algorithmName="SHA-512" hashValue="bxgMiiTh0Igmv+E0Hg0XgycR5/dCoWbpcPErp/24rd8bVSjNQS8q0Mw6z6ONZj6tVBYTQl/bCB5AYig+/z50Gw==" saltValue="CXwH5h6FsIR/fXRo9slT9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7" customHeight="1">
      <c r="A32" s="885"/>
      <c r="B32" s="885"/>
      <c r="C32" s="885"/>
      <c r="D32" s="885"/>
      <c r="E32" s="885"/>
      <c r="F32" s="885"/>
      <c r="G32" s="885"/>
      <c r="H32" s="885"/>
      <c r="I32" s="885"/>
      <c r="J32" s="880" t="s">
        <v>2</v>
      </c>
      <c r="K32" s="885"/>
      <c r="L32" s="885"/>
      <c r="M32" s="885"/>
      <c r="N32" s="885"/>
      <c r="O32" s="885"/>
      <c r="P32" s="885"/>
    </row>
    <row r="33" spans="1:16" ht="39.200000000000003" customHeight="1">
      <c r="A33" s="885"/>
      <c r="B33" s="886" t="s">
        <v>11</v>
      </c>
      <c r="C33" s="892"/>
      <c r="D33" s="892"/>
      <c r="E33" s="897" t="s">
        <v>14</v>
      </c>
      <c r="F33" s="901" t="s">
        <v>526</v>
      </c>
      <c r="G33" s="906" t="s">
        <v>387</v>
      </c>
      <c r="H33" s="906" t="s">
        <v>222</v>
      </c>
      <c r="I33" s="906" t="s">
        <v>425</v>
      </c>
      <c r="J33" s="910" t="s">
        <v>362</v>
      </c>
      <c r="K33" s="885"/>
      <c r="L33" s="885"/>
      <c r="M33" s="885"/>
      <c r="N33" s="885"/>
      <c r="O33" s="885"/>
      <c r="P33" s="885"/>
    </row>
    <row r="34" spans="1:16" ht="39.200000000000003" customHeight="1">
      <c r="A34" s="885"/>
      <c r="B34" s="887"/>
      <c r="C34" s="893" t="s">
        <v>266</v>
      </c>
      <c r="D34" s="893"/>
      <c r="E34" s="898"/>
      <c r="F34" s="902">
        <v>13.37</v>
      </c>
      <c r="G34" s="907">
        <v>13.67</v>
      </c>
      <c r="H34" s="907">
        <v>15.02</v>
      </c>
      <c r="I34" s="907">
        <v>18.329999999999998</v>
      </c>
      <c r="J34" s="911">
        <v>15.34</v>
      </c>
      <c r="K34" s="885"/>
      <c r="L34" s="885"/>
      <c r="M34" s="885"/>
      <c r="N34" s="885"/>
      <c r="O34" s="885"/>
      <c r="P34" s="885"/>
    </row>
    <row r="35" spans="1:16" ht="39.200000000000003" customHeight="1">
      <c r="A35" s="885"/>
      <c r="B35" s="888"/>
      <c r="C35" s="894" t="s">
        <v>243</v>
      </c>
      <c r="D35" s="894"/>
      <c r="E35" s="899"/>
      <c r="F35" s="903">
        <v>2.88</v>
      </c>
      <c r="G35" s="908">
        <v>1.56</v>
      </c>
      <c r="H35" s="908">
        <v>3.2</v>
      </c>
      <c r="I35" s="908">
        <v>2.78</v>
      </c>
      <c r="J35" s="912">
        <v>1.43</v>
      </c>
      <c r="K35" s="885"/>
      <c r="L35" s="885"/>
      <c r="M35" s="885"/>
      <c r="N35" s="885"/>
      <c r="O35" s="885"/>
      <c r="P35" s="885"/>
    </row>
    <row r="36" spans="1:16" ht="39.200000000000003" customHeight="1">
      <c r="A36" s="885"/>
      <c r="B36" s="888"/>
      <c r="C36" s="894" t="s">
        <v>26</v>
      </c>
      <c r="D36" s="894"/>
      <c r="E36" s="899"/>
      <c r="F36" s="903">
        <v>0.55000000000000004</v>
      </c>
      <c r="G36" s="908">
        <v>0.86</v>
      </c>
      <c r="H36" s="908">
        <v>0.96</v>
      </c>
      <c r="I36" s="908">
        <v>0.79</v>
      </c>
      <c r="J36" s="912">
        <v>1.17</v>
      </c>
      <c r="K36" s="885"/>
      <c r="L36" s="885"/>
      <c r="M36" s="885"/>
      <c r="N36" s="885"/>
      <c r="O36" s="885"/>
      <c r="P36" s="885"/>
    </row>
    <row r="37" spans="1:16" ht="39.200000000000003" customHeight="1">
      <c r="A37" s="885"/>
      <c r="B37" s="888"/>
      <c r="C37" s="894" t="s">
        <v>44</v>
      </c>
      <c r="D37" s="894"/>
      <c r="E37" s="899"/>
      <c r="F37" s="903">
        <v>0.33</v>
      </c>
      <c r="G37" s="908">
        <v>0.39</v>
      </c>
      <c r="H37" s="908">
        <v>0.4</v>
      </c>
      <c r="I37" s="908">
        <v>0.33</v>
      </c>
      <c r="J37" s="912">
        <v>0.56999999999999995</v>
      </c>
      <c r="K37" s="885"/>
      <c r="L37" s="885"/>
      <c r="M37" s="885"/>
      <c r="N37" s="885"/>
      <c r="O37" s="885"/>
      <c r="P37" s="885"/>
    </row>
    <row r="38" spans="1:16" ht="39.200000000000003" customHeight="1">
      <c r="A38" s="885"/>
      <c r="B38" s="888"/>
      <c r="C38" s="894" t="s">
        <v>227</v>
      </c>
      <c r="D38" s="894"/>
      <c r="E38" s="899"/>
      <c r="F38" s="903">
        <v>6.e-002</v>
      </c>
      <c r="G38" s="908">
        <v>9.e-002</v>
      </c>
      <c r="H38" s="908">
        <v>5.e-002</v>
      </c>
      <c r="I38" s="908">
        <v>3.e-002</v>
      </c>
      <c r="J38" s="912">
        <v>0.1</v>
      </c>
      <c r="K38" s="885"/>
      <c r="L38" s="885"/>
      <c r="M38" s="885"/>
      <c r="N38" s="885"/>
      <c r="O38" s="885"/>
      <c r="P38" s="885"/>
    </row>
    <row r="39" spans="1:16" ht="39.200000000000003" customHeight="1">
      <c r="A39" s="885"/>
      <c r="B39" s="888"/>
      <c r="C39" s="894"/>
      <c r="D39" s="894"/>
      <c r="E39" s="899"/>
      <c r="F39" s="903"/>
      <c r="G39" s="908"/>
      <c r="H39" s="908"/>
      <c r="I39" s="908"/>
      <c r="J39" s="912"/>
      <c r="K39" s="885"/>
      <c r="L39" s="885"/>
      <c r="M39" s="885"/>
      <c r="N39" s="885"/>
      <c r="O39" s="885"/>
      <c r="P39" s="885"/>
    </row>
    <row r="40" spans="1:16" ht="39.200000000000003" customHeight="1">
      <c r="A40" s="885"/>
      <c r="B40" s="888"/>
      <c r="C40" s="894"/>
      <c r="D40" s="894"/>
      <c r="E40" s="899"/>
      <c r="F40" s="903"/>
      <c r="G40" s="908"/>
      <c r="H40" s="908"/>
      <c r="I40" s="908"/>
      <c r="J40" s="912"/>
      <c r="K40" s="885"/>
      <c r="L40" s="885"/>
      <c r="M40" s="885"/>
      <c r="N40" s="885"/>
      <c r="O40" s="885"/>
      <c r="P40" s="885"/>
    </row>
    <row r="41" spans="1:16" ht="39.200000000000003" customHeight="1">
      <c r="A41" s="885"/>
      <c r="B41" s="888"/>
      <c r="C41" s="894"/>
      <c r="D41" s="894"/>
      <c r="E41" s="899"/>
      <c r="F41" s="903"/>
      <c r="G41" s="908"/>
      <c r="H41" s="908"/>
      <c r="I41" s="908"/>
      <c r="J41" s="912"/>
      <c r="K41" s="885"/>
      <c r="L41" s="885"/>
      <c r="M41" s="885"/>
      <c r="N41" s="885"/>
      <c r="O41" s="885"/>
      <c r="P41" s="885"/>
    </row>
    <row r="42" spans="1:16" ht="39.200000000000003" customHeight="1">
      <c r="A42" s="885"/>
      <c r="B42" s="889"/>
      <c r="C42" s="894" t="s">
        <v>527</v>
      </c>
      <c r="D42" s="894"/>
      <c r="E42" s="899"/>
      <c r="F42" s="903" t="s">
        <v>202</v>
      </c>
      <c r="G42" s="908" t="s">
        <v>202</v>
      </c>
      <c r="H42" s="908" t="s">
        <v>202</v>
      </c>
      <c r="I42" s="908" t="s">
        <v>202</v>
      </c>
      <c r="J42" s="912" t="s">
        <v>202</v>
      </c>
      <c r="K42" s="885"/>
      <c r="L42" s="885"/>
      <c r="M42" s="885"/>
      <c r="N42" s="885"/>
      <c r="O42" s="885"/>
      <c r="P42" s="885"/>
    </row>
    <row r="43" spans="1:16" ht="39.200000000000003" customHeight="1">
      <c r="A43" s="885"/>
      <c r="B43" s="890"/>
      <c r="C43" s="895" t="s">
        <v>490</v>
      </c>
      <c r="D43" s="895"/>
      <c r="E43" s="900"/>
      <c r="F43" s="904">
        <v>3.59</v>
      </c>
      <c r="G43" s="909">
        <v>1.37</v>
      </c>
      <c r="H43" s="909" t="s">
        <v>202</v>
      </c>
      <c r="I43" s="909" t="s">
        <v>202</v>
      </c>
      <c r="J43" s="913" t="s">
        <v>202</v>
      </c>
      <c r="K43" s="885"/>
      <c r="L43" s="885"/>
      <c r="M43" s="885"/>
      <c r="N43" s="885"/>
      <c r="O43" s="885"/>
      <c r="P43" s="885"/>
    </row>
    <row r="44" spans="1:16" ht="39.200000000000003" customHeight="1">
      <c r="A44" s="885"/>
      <c r="B44" s="891" t="s">
        <v>15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BTqweaacqUKY5Fku8mEYEvZlysBIqQsZHoRTchqH9+nwlYJSSrY4SBmgCCyzm27kGvtEQLvWmYn/lnqHh1fagA==" saltValue="22gK3FXEY0KfW2vRyjFpg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7" customHeight="1">
      <c r="A1" s="758"/>
      <c r="B1" s="758"/>
      <c r="C1" s="758"/>
      <c r="D1" s="758"/>
      <c r="E1" s="758"/>
      <c r="F1" s="758"/>
      <c r="G1" s="758"/>
      <c r="H1" s="758"/>
      <c r="I1" s="758"/>
      <c r="J1" s="758"/>
      <c r="K1" s="758"/>
      <c r="L1" s="758"/>
      <c r="M1" s="758"/>
      <c r="N1" s="758"/>
      <c r="O1" s="758"/>
      <c r="P1" s="758"/>
      <c r="Q1" s="758"/>
      <c r="R1" s="758"/>
      <c r="S1" s="758"/>
      <c r="T1" s="758"/>
      <c r="U1" s="758"/>
    </row>
    <row r="2" spans="1:21" ht="13.7" customHeight="1">
      <c r="A2" s="758"/>
      <c r="B2" s="758"/>
      <c r="C2" s="758"/>
      <c r="D2" s="758"/>
      <c r="E2" s="758"/>
      <c r="F2" s="758"/>
      <c r="G2" s="758"/>
      <c r="H2" s="758"/>
      <c r="I2" s="758"/>
      <c r="J2" s="758"/>
      <c r="K2" s="758"/>
      <c r="L2" s="758"/>
      <c r="M2" s="758"/>
      <c r="N2" s="758"/>
      <c r="O2" s="758"/>
      <c r="P2" s="758"/>
      <c r="Q2" s="758"/>
      <c r="R2" s="758"/>
      <c r="S2" s="758"/>
      <c r="T2" s="758"/>
      <c r="U2" s="758"/>
    </row>
    <row r="3" spans="1:21" ht="13.7" customHeight="1">
      <c r="A3" s="758"/>
      <c r="B3" s="758"/>
      <c r="C3" s="758"/>
      <c r="D3" s="758"/>
      <c r="E3" s="758"/>
      <c r="F3" s="758"/>
      <c r="G3" s="758"/>
      <c r="H3" s="758"/>
      <c r="I3" s="758"/>
      <c r="J3" s="758"/>
      <c r="K3" s="758"/>
      <c r="L3" s="758"/>
      <c r="M3" s="758"/>
      <c r="N3" s="758"/>
      <c r="O3" s="758"/>
      <c r="P3" s="758"/>
      <c r="Q3" s="758"/>
      <c r="R3" s="758"/>
      <c r="S3" s="758"/>
      <c r="T3" s="758"/>
      <c r="U3" s="758"/>
    </row>
    <row r="4" spans="1:21" ht="13.7" customHeight="1">
      <c r="A4" s="758"/>
      <c r="B4" s="758"/>
      <c r="C4" s="758"/>
      <c r="D4" s="758"/>
      <c r="E4" s="758"/>
      <c r="F4" s="758"/>
      <c r="G4" s="758"/>
      <c r="H4" s="758"/>
      <c r="I4" s="758"/>
      <c r="J4" s="758"/>
      <c r="K4" s="758"/>
      <c r="L4" s="758"/>
      <c r="M4" s="758"/>
      <c r="N4" s="758"/>
      <c r="O4" s="758"/>
      <c r="P4" s="758"/>
      <c r="Q4" s="758"/>
      <c r="R4" s="758"/>
      <c r="S4" s="758"/>
      <c r="T4" s="758"/>
      <c r="U4" s="758"/>
    </row>
    <row r="5" spans="1:21" ht="13.7" customHeight="1">
      <c r="A5" s="758"/>
      <c r="B5" s="758"/>
      <c r="C5" s="758"/>
      <c r="D5" s="758"/>
      <c r="E5" s="758"/>
      <c r="F5" s="758"/>
      <c r="G5" s="758"/>
      <c r="H5" s="758"/>
      <c r="I5" s="758"/>
      <c r="J5" s="758"/>
      <c r="K5" s="758"/>
      <c r="L5" s="758"/>
      <c r="M5" s="758"/>
      <c r="N5" s="758"/>
      <c r="O5" s="758"/>
      <c r="P5" s="758"/>
      <c r="Q5" s="758"/>
      <c r="R5" s="758"/>
      <c r="S5" s="758"/>
      <c r="T5" s="758"/>
      <c r="U5" s="758"/>
    </row>
    <row r="6" spans="1:21" ht="13.7" customHeight="1">
      <c r="A6" s="758"/>
      <c r="B6" s="758"/>
      <c r="C6" s="758"/>
      <c r="D6" s="758"/>
      <c r="E6" s="758"/>
      <c r="F6" s="758"/>
      <c r="G6" s="758"/>
      <c r="H6" s="758"/>
      <c r="I6" s="758"/>
      <c r="J6" s="758"/>
      <c r="K6" s="758"/>
      <c r="L6" s="758"/>
      <c r="M6" s="758"/>
      <c r="N6" s="758"/>
      <c r="O6" s="758"/>
      <c r="P6" s="758"/>
      <c r="Q6" s="758"/>
      <c r="R6" s="758"/>
      <c r="S6" s="758"/>
      <c r="T6" s="758"/>
      <c r="U6" s="758"/>
    </row>
    <row r="7" spans="1:21" ht="13.7" customHeight="1">
      <c r="A7" s="758"/>
      <c r="B7" s="758"/>
      <c r="C7" s="758"/>
      <c r="D7" s="758"/>
      <c r="E7" s="758"/>
      <c r="F7" s="758"/>
      <c r="G7" s="758"/>
      <c r="H7" s="758"/>
      <c r="I7" s="758"/>
      <c r="J7" s="758"/>
      <c r="K7" s="758"/>
      <c r="L7" s="758"/>
      <c r="M7" s="758"/>
      <c r="N7" s="758"/>
      <c r="O7" s="758"/>
      <c r="P7" s="758"/>
      <c r="Q7" s="758"/>
      <c r="R7" s="758"/>
      <c r="S7" s="758"/>
      <c r="T7" s="758"/>
      <c r="U7" s="758"/>
    </row>
    <row r="8" spans="1:21" ht="13.7" customHeight="1">
      <c r="A8" s="758"/>
      <c r="B8" s="758"/>
      <c r="C8" s="758"/>
      <c r="D8" s="758"/>
      <c r="E8" s="758"/>
      <c r="F8" s="758"/>
      <c r="G8" s="758"/>
      <c r="H8" s="758"/>
      <c r="I8" s="758"/>
      <c r="J8" s="758"/>
      <c r="K8" s="758"/>
      <c r="L8" s="758"/>
      <c r="M8" s="758"/>
      <c r="N8" s="758"/>
      <c r="O8" s="758"/>
      <c r="P8" s="758"/>
      <c r="Q8" s="758"/>
      <c r="R8" s="758"/>
      <c r="S8" s="758"/>
      <c r="T8" s="758"/>
      <c r="U8" s="758"/>
    </row>
    <row r="9" spans="1:21" ht="13.7" customHeight="1">
      <c r="A9" s="758"/>
      <c r="B9" s="758"/>
      <c r="C9" s="758"/>
      <c r="D9" s="758"/>
      <c r="E9" s="758"/>
      <c r="F9" s="758"/>
      <c r="G9" s="758"/>
      <c r="H9" s="758"/>
      <c r="I9" s="758"/>
      <c r="J9" s="758"/>
      <c r="K9" s="758"/>
      <c r="L9" s="758"/>
      <c r="M9" s="758"/>
      <c r="N9" s="758"/>
      <c r="O9" s="758"/>
      <c r="P9" s="758"/>
      <c r="Q9" s="758"/>
      <c r="R9" s="758"/>
      <c r="S9" s="758"/>
      <c r="T9" s="758"/>
      <c r="U9" s="758"/>
    </row>
    <row r="10" spans="1:21" ht="13.7"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7"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7"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7"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7"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7"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7"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7"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7"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7"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7"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7"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7"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7"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7"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7"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7"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7"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7"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7"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7"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7"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7"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7"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7"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7"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7"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7"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7"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7"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7"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7"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7"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20</v>
      </c>
      <c r="P43" s="758"/>
      <c r="Q43" s="758"/>
      <c r="R43" s="758"/>
      <c r="S43" s="758"/>
      <c r="T43" s="758"/>
      <c r="U43" s="758"/>
    </row>
    <row r="44" spans="1:21" ht="30.75" customHeight="1">
      <c r="A44" s="758"/>
      <c r="B44" s="914" t="s">
        <v>21</v>
      </c>
      <c r="C44" s="927"/>
      <c r="D44" s="927"/>
      <c r="E44" s="944"/>
      <c r="F44" s="944"/>
      <c r="G44" s="944"/>
      <c r="H44" s="944"/>
      <c r="I44" s="944"/>
      <c r="J44" s="952" t="s">
        <v>14</v>
      </c>
      <c r="K44" s="959" t="s">
        <v>526</v>
      </c>
      <c r="L44" s="967" t="s">
        <v>387</v>
      </c>
      <c r="M44" s="967" t="s">
        <v>222</v>
      </c>
      <c r="N44" s="967" t="s">
        <v>425</v>
      </c>
      <c r="O44" s="975" t="s">
        <v>362</v>
      </c>
      <c r="P44" s="758"/>
      <c r="Q44" s="758"/>
      <c r="R44" s="758"/>
      <c r="S44" s="758"/>
      <c r="T44" s="758"/>
      <c r="U44" s="758"/>
    </row>
    <row r="45" spans="1:21" ht="30.75" customHeight="1">
      <c r="A45" s="758"/>
      <c r="B45" s="915" t="s">
        <v>27</v>
      </c>
      <c r="C45" s="928"/>
      <c r="D45" s="937"/>
      <c r="E45" s="945" t="s">
        <v>23</v>
      </c>
      <c r="F45" s="945"/>
      <c r="G45" s="945"/>
      <c r="H45" s="945"/>
      <c r="I45" s="945"/>
      <c r="J45" s="953"/>
      <c r="K45" s="960">
        <v>509</v>
      </c>
      <c r="L45" s="968">
        <v>405</v>
      </c>
      <c r="M45" s="968">
        <v>318</v>
      </c>
      <c r="N45" s="968">
        <v>328</v>
      </c>
      <c r="O45" s="976">
        <v>355</v>
      </c>
      <c r="P45" s="758"/>
      <c r="Q45" s="758"/>
      <c r="R45" s="758"/>
      <c r="S45" s="758"/>
      <c r="T45" s="758"/>
      <c r="U45" s="758"/>
    </row>
    <row r="46" spans="1:21" ht="30.75" customHeight="1">
      <c r="A46" s="758"/>
      <c r="B46" s="916"/>
      <c r="C46" s="929"/>
      <c r="D46" s="938"/>
      <c r="E46" s="946" t="s">
        <v>29</v>
      </c>
      <c r="F46" s="946"/>
      <c r="G46" s="946"/>
      <c r="H46" s="946"/>
      <c r="I46" s="946"/>
      <c r="J46" s="954"/>
      <c r="K46" s="961" t="s">
        <v>202</v>
      </c>
      <c r="L46" s="969" t="s">
        <v>202</v>
      </c>
      <c r="M46" s="969" t="s">
        <v>202</v>
      </c>
      <c r="N46" s="969" t="s">
        <v>202</v>
      </c>
      <c r="O46" s="977" t="s">
        <v>202</v>
      </c>
      <c r="P46" s="758"/>
      <c r="Q46" s="758"/>
      <c r="R46" s="758"/>
      <c r="S46" s="758"/>
      <c r="T46" s="758"/>
      <c r="U46" s="758"/>
    </row>
    <row r="47" spans="1:21" ht="30.75" customHeight="1">
      <c r="A47" s="758"/>
      <c r="B47" s="916"/>
      <c r="C47" s="929"/>
      <c r="D47" s="938"/>
      <c r="E47" s="946" t="s">
        <v>34</v>
      </c>
      <c r="F47" s="946"/>
      <c r="G47" s="946"/>
      <c r="H47" s="946"/>
      <c r="I47" s="946"/>
      <c r="J47" s="954"/>
      <c r="K47" s="961" t="s">
        <v>202</v>
      </c>
      <c r="L47" s="969" t="s">
        <v>202</v>
      </c>
      <c r="M47" s="969" t="s">
        <v>202</v>
      </c>
      <c r="N47" s="969" t="s">
        <v>202</v>
      </c>
      <c r="O47" s="977" t="s">
        <v>202</v>
      </c>
      <c r="P47" s="758"/>
      <c r="Q47" s="758"/>
      <c r="R47" s="758"/>
      <c r="S47" s="758"/>
      <c r="T47" s="758"/>
      <c r="U47" s="758"/>
    </row>
    <row r="48" spans="1:21" ht="30.75" customHeight="1">
      <c r="A48" s="758"/>
      <c r="B48" s="916"/>
      <c r="C48" s="929"/>
      <c r="D48" s="938"/>
      <c r="E48" s="946" t="s">
        <v>37</v>
      </c>
      <c r="F48" s="946"/>
      <c r="G48" s="946"/>
      <c r="H48" s="946"/>
      <c r="I48" s="946"/>
      <c r="J48" s="954"/>
      <c r="K48" s="961">
        <v>106</v>
      </c>
      <c r="L48" s="969">
        <v>99</v>
      </c>
      <c r="M48" s="969">
        <v>98</v>
      </c>
      <c r="N48" s="969">
        <v>98</v>
      </c>
      <c r="O48" s="977">
        <v>98</v>
      </c>
      <c r="P48" s="758"/>
      <c r="Q48" s="758"/>
      <c r="R48" s="758"/>
      <c r="S48" s="758"/>
      <c r="T48" s="758"/>
      <c r="U48" s="758"/>
    </row>
    <row r="49" spans="1:21" ht="30.75" customHeight="1">
      <c r="A49" s="758"/>
      <c r="B49" s="916"/>
      <c r="C49" s="929"/>
      <c r="D49" s="938"/>
      <c r="E49" s="946" t="s">
        <v>0</v>
      </c>
      <c r="F49" s="946"/>
      <c r="G49" s="946"/>
      <c r="H49" s="946"/>
      <c r="I49" s="946"/>
      <c r="J49" s="954"/>
      <c r="K49" s="961">
        <v>38</v>
      </c>
      <c r="L49" s="969">
        <v>52</v>
      </c>
      <c r="M49" s="969">
        <v>55</v>
      </c>
      <c r="N49" s="969">
        <v>56</v>
      </c>
      <c r="O49" s="977">
        <v>57</v>
      </c>
      <c r="P49" s="758"/>
      <c r="Q49" s="758"/>
      <c r="R49" s="758"/>
      <c r="S49" s="758"/>
      <c r="T49" s="758"/>
      <c r="U49" s="758"/>
    </row>
    <row r="50" spans="1:21" ht="30.75" customHeight="1">
      <c r="A50" s="758"/>
      <c r="B50" s="916"/>
      <c r="C50" s="929"/>
      <c r="D50" s="938"/>
      <c r="E50" s="946" t="s">
        <v>42</v>
      </c>
      <c r="F50" s="946"/>
      <c r="G50" s="946"/>
      <c r="H50" s="946"/>
      <c r="I50" s="946"/>
      <c r="J50" s="954"/>
      <c r="K50" s="961">
        <v>6</v>
      </c>
      <c r="L50" s="969">
        <v>6</v>
      </c>
      <c r="M50" s="969">
        <v>5</v>
      </c>
      <c r="N50" s="969">
        <v>5</v>
      </c>
      <c r="O50" s="977">
        <v>5</v>
      </c>
      <c r="P50" s="758"/>
      <c r="Q50" s="758"/>
      <c r="R50" s="758"/>
      <c r="S50" s="758"/>
      <c r="T50" s="758"/>
      <c r="U50" s="758"/>
    </row>
    <row r="51" spans="1:21" ht="30.75" customHeight="1">
      <c r="A51" s="758"/>
      <c r="B51" s="917"/>
      <c r="C51" s="930"/>
      <c r="D51" s="939"/>
      <c r="E51" s="946" t="s">
        <v>45</v>
      </c>
      <c r="F51" s="946"/>
      <c r="G51" s="946"/>
      <c r="H51" s="946"/>
      <c r="I51" s="946"/>
      <c r="J51" s="954"/>
      <c r="K51" s="961" t="s">
        <v>202</v>
      </c>
      <c r="L51" s="969" t="s">
        <v>202</v>
      </c>
      <c r="M51" s="969" t="s">
        <v>202</v>
      </c>
      <c r="N51" s="969" t="s">
        <v>202</v>
      </c>
      <c r="O51" s="977" t="s">
        <v>202</v>
      </c>
      <c r="P51" s="758"/>
      <c r="Q51" s="758"/>
      <c r="R51" s="758"/>
      <c r="S51" s="758"/>
      <c r="T51" s="758"/>
      <c r="U51" s="758"/>
    </row>
    <row r="52" spans="1:21" ht="30.75" customHeight="1">
      <c r="A52" s="758"/>
      <c r="B52" s="918" t="s">
        <v>16</v>
      </c>
      <c r="C52" s="931"/>
      <c r="D52" s="939"/>
      <c r="E52" s="946" t="s">
        <v>53</v>
      </c>
      <c r="F52" s="946"/>
      <c r="G52" s="946"/>
      <c r="H52" s="946"/>
      <c r="I52" s="946"/>
      <c r="J52" s="954"/>
      <c r="K52" s="961">
        <v>419</v>
      </c>
      <c r="L52" s="969">
        <v>394</v>
      </c>
      <c r="M52" s="969">
        <v>370</v>
      </c>
      <c r="N52" s="969">
        <v>367</v>
      </c>
      <c r="O52" s="977">
        <v>362</v>
      </c>
      <c r="P52" s="758"/>
      <c r="Q52" s="758"/>
      <c r="R52" s="758"/>
      <c r="S52" s="758"/>
      <c r="T52" s="758"/>
      <c r="U52" s="758"/>
    </row>
    <row r="53" spans="1:21" ht="30.75" customHeight="1">
      <c r="A53" s="758"/>
      <c r="B53" s="919" t="s">
        <v>55</v>
      </c>
      <c r="C53" s="932"/>
      <c r="D53" s="940"/>
      <c r="E53" s="947" t="s">
        <v>58</v>
      </c>
      <c r="F53" s="947"/>
      <c r="G53" s="947"/>
      <c r="H53" s="947"/>
      <c r="I53" s="947"/>
      <c r="J53" s="955"/>
      <c r="K53" s="962">
        <v>240</v>
      </c>
      <c r="L53" s="970">
        <v>168</v>
      </c>
      <c r="M53" s="970">
        <v>106</v>
      </c>
      <c r="N53" s="970">
        <v>120</v>
      </c>
      <c r="O53" s="978">
        <v>153</v>
      </c>
      <c r="P53" s="758"/>
      <c r="Q53" s="758"/>
      <c r="R53" s="758"/>
      <c r="S53" s="758"/>
      <c r="T53" s="758"/>
      <c r="U53" s="758"/>
    </row>
    <row r="54" spans="1:21" ht="24" customHeight="1">
      <c r="A54" s="758"/>
      <c r="B54" s="920" t="s">
        <v>60</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7" customHeight="1">
      <c r="A56" s="758"/>
      <c r="B56" s="922"/>
      <c r="C56" s="934"/>
      <c r="D56" s="934"/>
      <c r="E56" s="948"/>
      <c r="F56" s="948"/>
      <c r="G56" s="948"/>
      <c r="H56" s="948"/>
      <c r="I56" s="948"/>
      <c r="J56" s="956" t="s">
        <v>14</v>
      </c>
      <c r="K56" s="964" t="s">
        <v>276</v>
      </c>
      <c r="L56" s="971" t="s">
        <v>528</v>
      </c>
      <c r="M56" s="971" t="s">
        <v>529</v>
      </c>
      <c r="N56" s="971" t="s">
        <v>530</v>
      </c>
      <c r="O56" s="979" t="s">
        <v>531</v>
      </c>
      <c r="P56" s="758"/>
      <c r="Q56" s="758"/>
      <c r="R56" s="758"/>
      <c r="S56" s="758"/>
      <c r="T56" s="758"/>
      <c r="U56" s="758"/>
    </row>
    <row r="57" spans="1:21" ht="31.7" customHeight="1">
      <c r="B57" s="923" t="s">
        <v>17</v>
      </c>
      <c r="C57" s="935"/>
      <c r="D57" s="941" t="s">
        <v>64</v>
      </c>
      <c r="E57" s="949"/>
      <c r="F57" s="949"/>
      <c r="G57" s="949"/>
      <c r="H57" s="949"/>
      <c r="I57" s="949"/>
      <c r="J57" s="957"/>
      <c r="K57" s="965" t="s">
        <v>202</v>
      </c>
      <c r="L57" s="972" t="s">
        <v>202</v>
      </c>
      <c r="M57" s="972" t="s">
        <v>202</v>
      </c>
      <c r="N57" s="972" t="s">
        <v>202</v>
      </c>
      <c r="O57" s="980" t="s">
        <v>202</v>
      </c>
    </row>
    <row r="58" spans="1:21" ht="31.7" customHeight="1">
      <c r="B58" s="924"/>
      <c r="C58" s="936"/>
      <c r="D58" s="942" t="s">
        <v>63</v>
      </c>
      <c r="E58" s="950"/>
      <c r="F58" s="950"/>
      <c r="G58" s="950"/>
      <c r="H58" s="950"/>
      <c r="I58" s="950"/>
      <c r="J58" s="958"/>
      <c r="K58" s="966" t="s">
        <v>202</v>
      </c>
      <c r="L58" s="973" t="s">
        <v>202</v>
      </c>
      <c r="M58" s="973" t="s">
        <v>202</v>
      </c>
      <c r="N58" s="973" t="s">
        <v>202</v>
      </c>
      <c r="O58" s="981" t="s">
        <v>202</v>
      </c>
    </row>
    <row r="59" spans="1:21" ht="24" customHeight="1">
      <c r="B59" s="925"/>
      <c r="C59" s="925"/>
      <c r="D59" s="943" t="s">
        <v>49</v>
      </c>
      <c r="E59" s="951"/>
      <c r="F59" s="951"/>
      <c r="G59" s="951"/>
      <c r="H59" s="951"/>
      <c r="I59" s="951"/>
      <c r="J59" s="951"/>
      <c r="K59" s="951"/>
      <c r="L59" s="951"/>
      <c r="M59" s="951"/>
      <c r="N59" s="951"/>
      <c r="O59" s="951"/>
    </row>
    <row r="60" spans="1:21" ht="24" customHeight="1">
      <c r="B60" s="926"/>
      <c r="C60" s="926"/>
      <c r="D60" s="943" t="s">
        <v>43</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umuYON1JrkN0A9JGVPd4LYoYZNvEIHCct5M+BFt02d/XQ3+2GUHEu7daxeoHLyfRVlmuyLwr6Qkk2qxVyNiywg==" saltValue="fmWUTDkP22GW1hrTMIvTO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7"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20</v>
      </c>
    </row>
    <row r="40" spans="2:13" ht="27.75" customHeight="1">
      <c r="B40" s="914" t="s">
        <v>21</v>
      </c>
      <c r="C40" s="927"/>
      <c r="D40" s="927"/>
      <c r="E40" s="944"/>
      <c r="F40" s="944"/>
      <c r="G40" s="944"/>
      <c r="H40" s="952" t="s">
        <v>14</v>
      </c>
      <c r="I40" s="959" t="s">
        <v>526</v>
      </c>
      <c r="J40" s="967" t="s">
        <v>387</v>
      </c>
      <c r="K40" s="967" t="s">
        <v>222</v>
      </c>
      <c r="L40" s="967" t="s">
        <v>425</v>
      </c>
      <c r="M40" s="998" t="s">
        <v>362</v>
      </c>
    </row>
    <row r="41" spans="2:13" ht="27.75" customHeight="1">
      <c r="B41" s="915" t="s">
        <v>39</v>
      </c>
      <c r="C41" s="928"/>
      <c r="D41" s="937"/>
      <c r="E41" s="987" t="s">
        <v>67</v>
      </c>
      <c r="F41" s="987"/>
      <c r="G41" s="987"/>
      <c r="H41" s="993"/>
      <c r="I41" s="960">
        <v>3814</v>
      </c>
      <c r="J41" s="968">
        <v>3764</v>
      </c>
      <c r="K41" s="968">
        <v>3889</v>
      </c>
      <c r="L41" s="968">
        <v>3919</v>
      </c>
      <c r="M41" s="976">
        <v>4574</v>
      </c>
    </row>
    <row r="42" spans="2:13" ht="27.75" customHeight="1">
      <c r="B42" s="916"/>
      <c r="C42" s="929"/>
      <c r="D42" s="938"/>
      <c r="E42" s="988" t="s">
        <v>72</v>
      </c>
      <c r="F42" s="988"/>
      <c r="G42" s="988"/>
      <c r="H42" s="994"/>
      <c r="I42" s="961">
        <v>20</v>
      </c>
      <c r="J42" s="969">
        <v>15</v>
      </c>
      <c r="K42" s="969">
        <v>11</v>
      </c>
      <c r="L42" s="969">
        <v>6</v>
      </c>
      <c r="M42" s="977">
        <v>1</v>
      </c>
    </row>
    <row r="43" spans="2:13" ht="27.75" customHeight="1">
      <c r="B43" s="916"/>
      <c r="C43" s="929"/>
      <c r="D43" s="938"/>
      <c r="E43" s="988" t="s">
        <v>74</v>
      </c>
      <c r="F43" s="988"/>
      <c r="G43" s="988"/>
      <c r="H43" s="994"/>
      <c r="I43" s="961">
        <v>1066</v>
      </c>
      <c r="J43" s="969">
        <v>989</v>
      </c>
      <c r="K43" s="969">
        <v>855</v>
      </c>
      <c r="L43" s="969">
        <v>777</v>
      </c>
      <c r="M43" s="977">
        <v>698</v>
      </c>
    </row>
    <row r="44" spans="2:13" ht="27.75" customHeight="1">
      <c r="B44" s="916"/>
      <c r="C44" s="929"/>
      <c r="D44" s="938"/>
      <c r="E44" s="988" t="s">
        <v>76</v>
      </c>
      <c r="F44" s="988"/>
      <c r="G44" s="988"/>
      <c r="H44" s="994"/>
      <c r="I44" s="961">
        <v>500</v>
      </c>
      <c r="J44" s="969">
        <v>615</v>
      </c>
      <c r="K44" s="969">
        <v>1200</v>
      </c>
      <c r="L44" s="969">
        <v>1339</v>
      </c>
      <c r="M44" s="977">
        <v>1309</v>
      </c>
    </row>
    <row r="45" spans="2:13" ht="27.75" customHeight="1">
      <c r="B45" s="916"/>
      <c r="C45" s="929"/>
      <c r="D45" s="938"/>
      <c r="E45" s="988" t="s">
        <v>79</v>
      </c>
      <c r="F45" s="988"/>
      <c r="G45" s="988"/>
      <c r="H45" s="994"/>
      <c r="I45" s="961">
        <v>1355</v>
      </c>
      <c r="J45" s="969">
        <v>1263</v>
      </c>
      <c r="K45" s="969">
        <v>1273</v>
      </c>
      <c r="L45" s="969">
        <v>1227</v>
      </c>
      <c r="M45" s="977">
        <v>1154</v>
      </c>
    </row>
    <row r="46" spans="2:13" ht="27.75" customHeight="1">
      <c r="B46" s="916"/>
      <c r="C46" s="929"/>
      <c r="D46" s="939"/>
      <c r="E46" s="988" t="s">
        <v>77</v>
      </c>
      <c r="F46" s="988"/>
      <c r="G46" s="988"/>
      <c r="H46" s="994"/>
      <c r="I46" s="961">
        <v>9</v>
      </c>
      <c r="J46" s="969">
        <v>9</v>
      </c>
      <c r="K46" s="969">
        <v>8</v>
      </c>
      <c r="L46" s="969">
        <v>8</v>
      </c>
      <c r="M46" s="977">
        <v>8</v>
      </c>
    </row>
    <row r="47" spans="2:13" ht="27.75" customHeight="1">
      <c r="B47" s="916"/>
      <c r="C47" s="929"/>
      <c r="D47" s="985"/>
      <c r="E47" s="989" t="s">
        <v>81</v>
      </c>
      <c r="F47" s="992"/>
      <c r="G47" s="992"/>
      <c r="H47" s="995"/>
      <c r="I47" s="961" t="s">
        <v>202</v>
      </c>
      <c r="J47" s="969" t="s">
        <v>202</v>
      </c>
      <c r="K47" s="969" t="s">
        <v>202</v>
      </c>
      <c r="L47" s="969" t="s">
        <v>202</v>
      </c>
      <c r="M47" s="977" t="s">
        <v>202</v>
      </c>
    </row>
    <row r="48" spans="2:13" ht="27.75" customHeight="1">
      <c r="B48" s="916"/>
      <c r="C48" s="929"/>
      <c r="D48" s="938"/>
      <c r="E48" s="988" t="s">
        <v>87</v>
      </c>
      <c r="F48" s="988"/>
      <c r="G48" s="988"/>
      <c r="H48" s="994"/>
      <c r="I48" s="961" t="s">
        <v>202</v>
      </c>
      <c r="J48" s="969" t="s">
        <v>202</v>
      </c>
      <c r="K48" s="969" t="s">
        <v>202</v>
      </c>
      <c r="L48" s="969" t="s">
        <v>202</v>
      </c>
      <c r="M48" s="977" t="s">
        <v>202</v>
      </c>
    </row>
    <row r="49" spans="2:13" ht="27.75" customHeight="1">
      <c r="B49" s="917"/>
      <c r="C49" s="930"/>
      <c r="D49" s="938"/>
      <c r="E49" s="988" t="s">
        <v>91</v>
      </c>
      <c r="F49" s="988"/>
      <c r="G49" s="988"/>
      <c r="H49" s="994"/>
      <c r="I49" s="961" t="s">
        <v>202</v>
      </c>
      <c r="J49" s="969" t="s">
        <v>202</v>
      </c>
      <c r="K49" s="969" t="s">
        <v>202</v>
      </c>
      <c r="L49" s="969" t="s">
        <v>202</v>
      </c>
      <c r="M49" s="977" t="s">
        <v>202</v>
      </c>
    </row>
    <row r="50" spans="2:13" ht="27.75" customHeight="1">
      <c r="B50" s="982" t="s">
        <v>93</v>
      </c>
      <c r="C50" s="983"/>
      <c r="D50" s="986"/>
      <c r="E50" s="988" t="s">
        <v>94</v>
      </c>
      <c r="F50" s="988"/>
      <c r="G50" s="988"/>
      <c r="H50" s="994"/>
      <c r="I50" s="961">
        <v>3824</v>
      </c>
      <c r="J50" s="969">
        <v>3918</v>
      </c>
      <c r="K50" s="969">
        <v>3323</v>
      </c>
      <c r="L50" s="969">
        <v>3042</v>
      </c>
      <c r="M50" s="977">
        <v>2964</v>
      </c>
    </row>
    <row r="51" spans="2:13" ht="27.75" customHeight="1">
      <c r="B51" s="916"/>
      <c r="C51" s="929"/>
      <c r="D51" s="938"/>
      <c r="E51" s="988" t="s">
        <v>96</v>
      </c>
      <c r="F51" s="988"/>
      <c r="G51" s="988"/>
      <c r="H51" s="994"/>
      <c r="I51" s="961" t="s">
        <v>202</v>
      </c>
      <c r="J51" s="969" t="s">
        <v>202</v>
      </c>
      <c r="K51" s="969" t="s">
        <v>202</v>
      </c>
      <c r="L51" s="969" t="s">
        <v>202</v>
      </c>
      <c r="M51" s="977" t="s">
        <v>202</v>
      </c>
    </row>
    <row r="52" spans="2:13" ht="27.75" customHeight="1">
      <c r="B52" s="917"/>
      <c r="C52" s="930"/>
      <c r="D52" s="938"/>
      <c r="E52" s="988" t="s">
        <v>51</v>
      </c>
      <c r="F52" s="988"/>
      <c r="G52" s="988"/>
      <c r="H52" s="994"/>
      <c r="I52" s="961">
        <v>4222</v>
      </c>
      <c r="J52" s="969">
        <v>4229</v>
      </c>
      <c r="K52" s="969">
        <v>4486</v>
      </c>
      <c r="L52" s="969">
        <v>4519</v>
      </c>
      <c r="M52" s="977">
        <v>4655</v>
      </c>
    </row>
    <row r="53" spans="2:13" ht="27.75" customHeight="1">
      <c r="B53" s="919" t="s">
        <v>55</v>
      </c>
      <c r="C53" s="932"/>
      <c r="D53" s="940"/>
      <c r="E53" s="990" t="s">
        <v>100</v>
      </c>
      <c r="F53" s="990"/>
      <c r="G53" s="990"/>
      <c r="H53" s="996"/>
      <c r="I53" s="962">
        <v>-1283</v>
      </c>
      <c r="J53" s="970">
        <v>-1492</v>
      </c>
      <c r="K53" s="970">
        <v>-574</v>
      </c>
      <c r="L53" s="970">
        <v>-285</v>
      </c>
      <c r="M53" s="978">
        <v>126</v>
      </c>
    </row>
    <row r="54" spans="2:13" ht="27.75" customHeight="1">
      <c r="B54" s="891" t="s">
        <v>101</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t="13.5" hidden="1"/>
    <row r="60" spans="2:13" ht="13.5" hidden="1"/>
    <row r="61" spans="2:13" ht="13.5" hidden="1"/>
    <row r="62" spans="2:13" ht="13.5" hidden="1"/>
    <row r="63" spans="2:13" ht="13.5" hidden="1"/>
    <row r="64" spans="2:13" ht="13.5" hidden="1"/>
    <row r="65" ht="13.5" hidden="1"/>
    <row r="66" ht="13.7" hidden="1" customHeight="1"/>
    <row r="67" ht="13.7" hidden="1" customHeight="1"/>
    <row r="68" ht="13.7" hidden="1" customHeight="1"/>
    <row r="69" ht="13.7" hidden="1" customHeight="1"/>
    <row r="70" ht="13.7" hidden="1" customHeight="1"/>
    <row r="71" ht="13.7" hidden="1" customHeight="1"/>
    <row r="72" ht="13.7" hidden="1" customHeight="1"/>
    <row r="73" ht="13.7" hidden="1" customHeight="1"/>
    <row r="74" ht="13.7" hidden="1" customHeight="1"/>
    <row r="75" ht="13.7" hidden="1" customHeight="1"/>
    <row r="76" ht="13.7" hidden="1" customHeight="1"/>
    <row r="77" ht="13.7" hidden="1" customHeight="1"/>
    <row r="78" ht="13.7" hidden="1" customHeight="1"/>
    <row r="79" ht="13.7" hidden="1" customHeight="1"/>
    <row r="80" ht="13.7" hidden="1" customHeight="1"/>
    <row r="81" ht="13.7" hidden="1" customHeight="1"/>
    <row r="82" ht="13.7" hidden="1" customHeight="1"/>
    <row r="83" ht="13.7" hidden="1" customHeight="1"/>
    <row r="84" ht="13.7" hidden="1" customHeight="1"/>
    <row r="85" ht="13.7" hidden="1" customHeight="1"/>
    <row r="86" ht="13.7" hidden="1" customHeight="1"/>
  </sheetData>
  <sheetProtection algorithmName="SHA-512" hashValue="TZSYDckL24uk2w38wjYs2QKLWGsKB263f5m9M84BdcPwK5jqQ4UkF2iPQT7VD426WhUB4OSwFDJyvkTLTpFXpQ==" saltValue="nfJXHHwJgQfpb6kmgwWxZ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63" sqref="H63"/>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98</v>
      </c>
    </row>
    <row r="54" spans="2:8" ht="29.25" customHeight="1">
      <c r="B54" s="999" t="s">
        <v>5</v>
      </c>
      <c r="C54" s="1005"/>
      <c r="D54" s="1005"/>
      <c r="E54" s="1014" t="s">
        <v>14</v>
      </c>
      <c r="F54" s="1021" t="s">
        <v>222</v>
      </c>
      <c r="G54" s="1021" t="s">
        <v>425</v>
      </c>
      <c r="H54" s="1029" t="s">
        <v>362</v>
      </c>
    </row>
    <row r="55" spans="2:8" ht="52.5" customHeight="1">
      <c r="B55" s="1000"/>
      <c r="C55" s="1006" t="s">
        <v>105</v>
      </c>
      <c r="D55" s="1006"/>
      <c r="E55" s="1015"/>
      <c r="F55" s="1022">
        <v>2047</v>
      </c>
      <c r="G55" s="1022">
        <v>2088</v>
      </c>
      <c r="H55" s="1030">
        <v>2226</v>
      </c>
    </row>
    <row r="56" spans="2:8" ht="52.5" customHeight="1">
      <c r="B56" s="1001"/>
      <c r="C56" s="1007" t="s">
        <v>108</v>
      </c>
      <c r="D56" s="1007"/>
      <c r="E56" s="1016"/>
      <c r="F56" s="1023">
        <v>69</v>
      </c>
      <c r="G56" s="1023">
        <v>69</v>
      </c>
      <c r="H56" s="1031">
        <v>69</v>
      </c>
    </row>
    <row r="57" spans="2:8" ht="53.45" customHeight="1">
      <c r="B57" s="1001"/>
      <c r="C57" s="1008" t="s">
        <v>70</v>
      </c>
      <c r="D57" s="1008"/>
      <c r="E57" s="1017"/>
      <c r="F57" s="1024">
        <v>996</v>
      </c>
      <c r="G57" s="1024">
        <v>664</v>
      </c>
      <c r="H57" s="1032">
        <v>364</v>
      </c>
    </row>
    <row r="58" spans="2:8" ht="45.75" customHeight="1">
      <c r="B58" s="1002"/>
      <c r="C58" s="1009" t="s">
        <v>537</v>
      </c>
      <c r="D58" s="1012"/>
      <c r="E58" s="1018"/>
      <c r="F58" s="1025">
        <v>319</v>
      </c>
      <c r="G58" s="1025">
        <v>301</v>
      </c>
      <c r="H58" s="1033">
        <v>271</v>
      </c>
    </row>
    <row r="59" spans="2:8" ht="45.75" customHeight="1">
      <c r="B59" s="1002"/>
      <c r="C59" s="1009" t="s">
        <v>538</v>
      </c>
      <c r="D59" s="1012"/>
      <c r="E59" s="1018"/>
      <c r="F59" s="1025">
        <v>135</v>
      </c>
      <c r="G59" s="1025">
        <v>70</v>
      </c>
      <c r="H59" s="1033">
        <v>35</v>
      </c>
    </row>
    <row r="60" spans="2:8" ht="45.75" customHeight="1">
      <c r="B60" s="1002"/>
      <c r="C60" s="1009" t="s">
        <v>539</v>
      </c>
      <c r="D60" s="1012"/>
      <c r="E60" s="1018"/>
      <c r="F60" s="1025">
        <v>31</v>
      </c>
      <c r="G60" s="1025">
        <v>31</v>
      </c>
      <c r="H60" s="1033">
        <v>31</v>
      </c>
    </row>
    <row r="61" spans="2:8" ht="45.75" customHeight="1">
      <c r="B61" s="1002"/>
      <c r="C61" s="1009" t="s">
        <v>540</v>
      </c>
      <c r="D61" s="1012"/>
      <c r="E61" s="1018"/>
      <c r="F61" s="1025">
        <v>26</v>
      </c>
      <c r="G61" s="1025">
        <v>26</v>
      </c>
      <c r="H61" s="1033">
        <v>26</v>
      </c>
    </row>
    <row r="62" spans="2:8" ht="45.75" customHeight="1">
      <c r="B62" s="1003"/>
      <c r="C62" s="1010" t="s">
        <v>542</v>
      </c>
      <c r="D62" s="1013"/>
      <c r="E62" s="1019"/>
      <c r="F62" s="1026">
        <v>485</v>
      </c>
      <c r="G62" s="1026">
        <v>236</v>
      </c>
      <c r="H62" s="1034">
        <v>1</v>
      </c>
    </row>
    <row r="63" spans="2:8" ht="52.5" customHeight="1">
      <c r="B63" s="1004"/>
      <c r="C63" s="1011" t="s">
        <v>113</v>
      </c>
      <c r="D63" s="1011"/>
      <c r="E63" s="1020"/>
      <c r="F63" s="1027">
        <v>3112</v>
      </c>
      <c r="G63" s="1027">
        <v>2820</v>
      </c>
      <c r="H63" s="1035">
        <v>2659</v>
      </c>
    </row>
    <row r="64" spans="2:8" ht="15" customHeight="1"/>
    <row r="65" ht="0" hidden="1" customHeight="1"/>
    <row r="66" ht="0" hidden="1" customHeight="1"/>
  </sheetData>
  <sheetProtection algorithmName="SHA-512" hashValue="4sO3kW6x2j/9H5u6yhHVAsIWFGF2CzuuKa/ft7fMw7Ha+symTEqXs8bL0/GySS8hV1TXR0Lc1J9sGb1wMF7fHQ==" saltValue="2/6gzd4NYmkdWI2JCj1OY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49" zoomScale="70" zoomScaleNormal="70" zoomScaleSheetLayoutView="55" workbookViewId="0">
      <selection activeCell="AN65" sqref="AN65:DC69"/>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ht="13.75">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ht="13.75">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ht="13.75">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ht="13.75">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ht="13.75">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ht="13.75">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ht="13.75">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30</v>
      </c>
    </row>
    <row r="11" spans="1:143" s="750" customFormat="1" ht="13.75">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75">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30</v>
      </c>
    </row>
    <row r="13" spans="1:143" s="750" customFormat="1" ht="13.75">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75">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75">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75">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75">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75">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ht="13.75">
      <c r="DD19" s="763"/>
      <c r="DE19" s="763"/>
    </row>
    <row r="20" spans="1:351" ht="13.75">
      <c r="DD20" s="763"/>
      <c r="DE20" s="763"/>
    </row>
    <row r="21" spans="1:351" ht="16.3">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6.3">
      <c r="B22" s="752"/>
      <c r="MM22" s="1083"/>
    </row>
    <row r="23" spans="1:351" ht="13.75">
      <c r="B23" s="752"/>
    </row>
    <row r="24" spans="1:351" ht="13.75">
      <c r="B24" s="752"/>
    </row>
    <row r="25" spans="1:351" ht="13.75">
      <c r="B25" s="752"/>
    </row>
    <row r="26" spans="1:351" ht="13.75">
      <c r="B26" s="752"/>
    </row>
    <row r="27" spans="1:351" ht="13.75">
      <c r="B27" s="752"/>
    </row>
    <row r="28" spans="1:351" ht="13.75">
      <c r="B28" s="752"/>
    </row>
    <row r="29" spans="1:351" ht="13.75">
      <c r="B29" s="752"/>
    </row>
    <row r="30" spans="1:351" ht="13.75">
      <c r="B30" s="752"/>
    </row>
    <row r="31" spans="1:351" ht="13.75">
      <c r="B31" s="752"/>
    </row>
    <row r="32" spans="1:351" ht="13.75">
      <c r="B32" s="752"/>
    </row>
    <row r="33" spans="2:109" ht="13.75">
      <c r="B33" s="752"/>
    </row>
    <row r="34" spans="2:109" ht="13.75">
      <c r="B34" s="752"/>
    </row>
    <row r="35" spans="2:109" ht="13.75">
      <c r="B35" s="752"/>
    </row>
    <row r="36" spans="2:109" ht="13.75">
      <c r="B36" s="752"/>
    </row>
    <row r="37" spans="2:109" ht="13.75">
      <c r="B37" s="752"/>
    </row>
    <row r="38" spans="2:109" ht="13.75">
      <c r="B38" s="752"/>
    </row>
    <row r="39" spans="2:109" ht="13.75">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75">
      <c r="B40" s="1041"/>
      <c r="DD40" s="1041"/>
      <c r="DE40" s="763"/>
    </row>
    <row r="41" spans="2:109" ht="16.3">
      <c r="B41" s="754" t="s">
        <v>543</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75">
      <c r="B42" s="752"/>
      <c r="G42" s="1045"/>
      <c r="I42" s="1036"/>
      <c r="J42" s="1036"/>
      <c r="K42" s="1036"/>
      <c r="AM42" s="1045"/>
      <c r="AN42" s="1045" t="s">
        <v>544</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327</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ht="13.75">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ht="13.75">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ht="13.75">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ht="13.75">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ht="13.75">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ht="13.75">
      <c r="B49" s="752"/>
      <c r="AN49" s="365" t="s">
        <v>169</v>
      </c>
    </row>
    <row r="50" spans="1:109" ht="13.75">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526</v>
      </c>
      <c r="BQ50" s="1071"/>
      <c r="BR50" s="1071"/>
      <c r="BS50" s="1071"/>
      <c r="BT50" s="1071"/>
      <c r="BU50" s="1071"/>
      <c r="BV50" s="1071"/>
      <c r="BW50" s="1071"/>
      <c r="BX50" s="1071" t="s">
        <v>387</v>
      </c>
      <c r="BY50" s="1071"/>
      <c r="BZ50" s="1071"/>
      <c r="CA50" s="1071"/>
      <c r="CB50" s="1071"/>
      <c r="CC50" s="1071"/>
      <c r="CD50" s="1071"/>
      <c r="CE50" s="1071"/>
      <c r="CF50" s="1071" t="s">
        <v>222</v>
      </c>
      <c r="CG50" s="1071"/>
      <c r="CH50" s="1071"/>
      <c r="CI50" s="1071"/>
      <c r="CJ50" s="1071"/>
      <c r="CK50" s="1071"/>
      <c r="CL50" s="1071"/>
      <c r="CM50" s="1071"/>
      <c r="CN50" s="1071" t="s">
        <v>425</v>
      </c>
      <c r="CO50" s="1071"/>
      <c r="CP50" s="1071"/>
      <c r="CQ50" s="1071"/>
      <c r="CR50" s="1071"/>
      <c r="CS50" s="1071"/>
      <c r="CT50" s="1071"/>
      <c r="CU50" s="1071"/>
      <c r="CV50" s="1071" t="s">
        <v>362</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545</v>
      </c>
      <c r="AO51" s="1070"/>
      <c r="AP51" s="1070"/>
      <c r="AQ51" s="1070"/>
      <c r="AR51" s="1070"/>
      <c r="AS51" s="1070"/>
      <c r="AT51" s="1070"/>
      <c r="AU51" s="1070"/>
      <c r="AV51" s="1070"/>
      <c r="AW51" s="1070"/>
      <c r="AX51" s="1070"/>
      <c r="AY51" s="1070"/>
      <c r="AZ51" s="1070"/>
      <c r="BA51" s="1070"/>
      <c r="BB51" s="1070" t="s">
        <v>546</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c r="BY51" s="1076"/>
      <c r="BZ51" s="1076"/>
      <c r="CA51" s="1076"/>
      <c r="CB51" s="1076"/>
      <c r="CC51" s="1076"/>
      <c r="CD51" s="1076"/>
      <c r="CE51" s="1076"/>
      <c r="CF51" s="1076"/>
      <c r="CG51" s="1076"/>
      <c r="CH51" s="1076"/>
      <c r="CI51" s="1076"/>
      <c r="CJ51" s="1076"/>
      <c r="CK51" s="1076"/>
      <c r="CL51" s="1076"/>
      <c r="CM51" s="1076"/>
      <c r="CN51" s="1076"/>
      <c r="CO51" s="1076"/>
      <c r="CP51" s="1076"/>
      <c r="CQ51" s="1076"/>
      <c r="CR51" s="1076"/>
      <c r="CS51" s="1076"/>
      <c r="CT51" s="1076"/>
      <c r="CU51" s="1076"/>
      <c r="CV51" s="1076">
        <v>3.6</v>
      </c>
      <c r="CW51" s="1076"/>
      <c r="CX51" s="1076"/>
      <c r="CY51" s="1076"/>
      <c r="CZ51" s="1076"/>
      <c r="DA51" s="1076"/>
      <c r="DB51" s="1076"/>
      <c r="DC51" s="1076"/>
    </row>
    <row r="52" spans="1:109" ht="13.75">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ht="13.75">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547</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55.4</v>
      </c>
      <c r="BY53" s="1076"/>
      <c r="BZ53" s="1076"/>
      <c r="CA53" s="1076"/>
      <c r="CB53" s="1076"/>
      <c r="CC53" s="1076"/>
      <c r="CD53" s="1076"/>
      <c r="CE53" s="1076"/>
      <c r="CF53" s="1076">
        <v>57</v>
      </c>
      <c r="CG53" s="1076"/>
      <c r="CH53" s="1076"/>
      <c r="CI53" s="1076"/>
      <c r="CJ53" s="1076"/>
      <c r="CK53" s="1076"/>
      <c r="CL53" s="1076"/>
      <c r="CM53" s="1076"/>
      <c r="CN53" s="1076">
        <v>58.5</v>
      </c>
      <c r="CO53" s="1076"/>
      <c r="CP53" s="1076"/>
      <c r="CQ53" s="1076"/>
      <c r="CR53" s="1076"/>
      <c r="CS53" s="1076"/>
      <c r="CT53" s="1076"/>
      <c r="CU53" s="1076"/>
      <c r="CV53" s="1076">
        <v>57.3</v>
      </c>
      <c r="CW53" s="1076"/>
      <c r="CX53" s="1076"/>
      <c r="CY53" s="1076"/>
      <c r="CZ53" s="1076"/>
      <c r="DA53" s="1076"/>
      <c r="DB53" s="1076"/>
      <c r="DC53" s="1076"/>
    </row>
    <row r="54" spans="1:109" ht="13.75">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ht="13.75">
      <c r="A55" s="1036"/>
      <c r="B55" s="752"/>
      <c r="G55" s="1046"/>
      <c r="H55" s="1046"/>
      <c r="I55" s="1046"/>
      <c r="J55" s="1046"/>
      <c r="K55" s="1055"/>
      <c r="L55" s="1055"/>
      <c r="M55" s="1055"/>
      <c r="N55" s="1055"/>
      <c r="AN55" s="1071" t="s">
        <v>61</v>
      </c>
      <c r="AO55" s="1071"/>
      <c r="AP55" s="1071"/>
      <c r="AQ55" s="1071"/>
      <c r="AR55" s="1071"/>
      <c r="AS55" s="1071"/>
      <c r="AT55" s="1071"/>
      <c r="AU55" s="1071"/>
      <c r="AV55" s="1071"/>
      <c r="AW55" s="1071"/>
      <c r="AX55" s="1071"/>
      <c r="AY55" s="1071"/>
      <c r="AZ55" s="1071"/>
      <c r="BA55" s="1071"/>
      <c r="BB55" s="1070" t="s">
        <v>546</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37.200000000000003</v>
      </c>
      <c r="BY55" s="1076"/>
      <c r="BZ55" s="1076"/>
      <c r="CA55" s="1076"/>
      <c r="CB55" s="1076"/>
      <c r="CC55" s="1076"/>
      <c r="CD55" s="1076"/>
      <c r="CE55" s="1076"/>
      <c r="CF55" s="1076">
        <v>24</v>
      </c>
      <c r="CG55" s="1076"/>
      <c r="CH55" s="1076"/>
      <c r="CI55" s="1076"/>
      <c r="CJ55" s="1076"/>
      <c r="CK55" s="1076"/>
      <c r="CL55" s="1076"/>
      <c r="CM55" s="1076"/>
      <c r="CN55" s="1076">
        <v>19.8</v>
      </c>
      <c r="CO55" s="1076"/>
      <c r="CP55" s="1076"/>
      <c r="CQ55" s="1076"/>
      <c r="CR55" s="1076"/>
      <c r="CS55" s="1076"/>
      <c r="CT55" s="1076"/>
      <c r="CU55" s="1076"/>
      <c r="CV55" s="1076">
        <v>19.8</v>
      </c>
      <c r="CW55" s="1076"/>
      <c r="CX55" s="1076"/>
      <c r="CY55" s="1076"/>
      <c r="CZ55" s="1076"/>
      <c r="DA55" s="1076"/>
      <c r="DB55" s="1076"/>
      <c r="DC55" s="1076"/>
    </row>
    <row r="56" spans="1:109" ht="13.75">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ht="13.75">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547</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55.8</v>
      </c>
      <c r="BY57" s="1076"/>
      <c r="BZ57" s="1076"/>
      <c r="CA57" s="1076"/>
      <c r="CB57" s="1076"/>
      <c r="CC57" s="1076"/>
      <c r="CD57" s="1076"/>
      <c r="CE57" s="1076"/>
      <c r="CF57" s="1076">
        <v>56.1</v>
      </c>
      <c r="CG57" s="1076"/>
      <c r="CH57" s="1076"/>
      <c r="CI57" s="1076"/>
      <c r="CJ57" s="1076"/>
      <c r="CK57" s="1076"/>
      <c r="CL57" s="1076"/>
      <c r="CM57" s="1076"/>
      <c r="CN57" s="1076">
        <v>58.6</v>
      </c>
      <c r="CO57" s="1076"/>
      <c r="CP57" s="1076"/>
      <c r="CQ57" s="1076"/>
      <c r="CR57" s="1076"/>
      <c r="CS57" s="1076"/>
      <c r="CT57" s="1076"/>
      <c r="CU57" s="1076"/>
      <c r="CV57" s="1076">
        <v>59.3</v>
      </c>
      <c r="CW57" s="1076"/>
      <c r="CX57" s="1076"/>
      <c r="CY57" s="1076"/>
      <c r="CZ57" s="1076"/>
      <c r="DA57" s="1076"/>
      <c r="DB57" s="1076"/>
      <c r="DC57" s="1076"/>
      <c r="DD57" s="1081"/>
      <c r="DE57" s="1042"/>
    </row>
    <row r="58" spans="1:109" s="1036" customFormat="1" ht="13.75">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ht="13.75">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ht="13.75">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ht="13.75">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ht="13.75">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6.3">
      <c r="B63" s="761" t="s">
        <v>336</v>
      </c>
    </row>
    <row r="64" spans="1:109" ht="13.75">
      <c r="B64" s="752"/>
      <c r="G64" s="1045"/>
      <c r="N64" s="1065"/>
      <c r="AM64" s="1045"/>
      <c r="AN64" s="1045" t="s">
        <v>544</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ht="13.75">
      <c r="B65" s="752"/>
      <c r="AN65" s="1066" t="s">
        <v>9</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ht="13.75">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ht="13.75">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ht="13.75">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ht="13.75">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ht="13.75">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ht="13.75">
      <c r="B71" s="752"/>
      <c r="G71" s="1048"/>
      <c r="I71" s="1052"/>
      <c r="J71" s="1053"/>
      <c r="K71" s="1053"/>
      <c r="L71" s="1061"/>
      <c r="M71" s="1053"/>
      <c r="N71" s="1061"/>
      <c r="AM71" s="1048"/>
      <c r="AN71" s="365" t="s">
        <v>169</v>
      </c>
    </row>
    <row r="72" spans="2:107" ht="13.75">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526</v>
      </c>
      <c r="BQ72" s="1071"/>
      <c r="BR72" s="1071"/>
      <c r="BS72" s="1071"/>
      <c r="BT72" s="1071"/>
      <c r="BU72" s="1071"/>
      <c r="BV72" s="1071"/>
      <c r="BW72" s="1071"/>
      <c r="BX72" s="1071" t="s">
        <v>387</v>
      </c>
      <c r="BY72" s="1071"/>
      <c r="BZ72" s="1071"/>
      <c r="CA72" s="1071"/>
      <c r="CB72" s="1071"/>
      <c r="CC72" s="1071"/>
      <c r="CD72" s="1071"/>
      <c r="CE72" s="1071"/>
      <c r="CF72" s="1071" t="s">
        <v>222</v>
      </c>
      <c r="CG72" s="1071"/>
      <c r="CH72" s="1071"/>
      <c r="CI72" s="1071"/>
      <c r="CJ72" s="1071"/>
      <c r="CK72" s="1071"/>
      <c r="CL72" s="1071"/>
      <c r="CM72" s="1071"/>
      <c r="CN72" s="1071" t="s">
        <v>425</v>
      </c>
      <c r="CO72" s="1071"/>
      <c r="CP72" s="1071"/>
      <c r="CQ72" s="1071"/>
      <c r="CR72" s="1071"/>
      <c r="CS72" s="1071"/>
      <c r="CT72" s="1071"/>
      <c r="CU72" s="1071"/>
      <c r="CV72" s="1071" t="s">
        <v>362</v>
      </c>
      <c r="CW72" s="1071"/>
      <c r="CX72" s="1071"/>
      <c r="CY72" s="1071"/>
      <c r="CZ72" s="1071"/>
      <c r="DA72" s="1071"/>
      <c r="DB72" s="1071"/>
      <c r="DC72" s="1071"/>
    </row>
    <row r="73" spans="2:107" ht="13.75">
      <c r="B73" s="752"/>
      <c r="G73" s="1047"/>
      <c r="H73" s="1047"/>
      <c r="I73" s="1047"/>
      <c r="J73" s="1047"/>
      <c r="K73" s="1057"/>
      <c r="L73" s="1057"/>
      <c r="M73" s="1057"/>
      <c r="N73" s="1057"/>
      <c r="AM73" s="1049"/>
      <c r="AN73" s="1070" t="s">
        <v>545</v>
      </c>
      <c r="AO73" s="1070"/>
      <c r="AP73" s="1070"/>
      <c r="AQ73" s="1070"/>
      <c r="AR73" s="1070"/>
      <c r="AS73" s="1070"/>
      <c r="AT73" s="1070"/>
      <c r="AU73" s="1070"/>
      <c r="AV73" s="1070"/>
      <c r="AW73" s="1070"/>
      <c r="AX73" s="1070"/>
      <c r="AY73" s="1070"/>
      <c r="AZ73" s="1070"/>
      <c r="BA73" s="1070"/>
      <c r="BB73" s="1070" t="s">
        <v>546</v>
      </c>
      <c r="BC73" s="1070"/>
      <c r="BD73" s="1070"/>
      <c r="BE73" s="1070"/>
      <c r="BF73" s="1070"/>
      <c r="BG73" s="1070"/>
      <c r="BH73" s="1070"/>
      <c r="BI73" s="1070"/>
      <c r="BJ73" s="1070"/>
      <c r="BK73" s="1070"/>
      <c r="BL73" s="1070"/>
      <c r="BM73" s="1070"/>
      <c r="BN73" s="1070"/>
      <c r="BO73" s="1070"/>
      <c r="BP73" s="1076"/>
      <c r="BQ73" s="1076"/>
      <c r="BR73" s="1076"/>
      <c r="BS73" s="1076"/>
      <c r="BT73" s="1076"/>
      <c r="BU73" s="1076"/>
      <c r="BV73" s="1076"/>
      <c r="BW73" s="1076"/>
      <c r="BX73" s="1076"/>
      <c r="BY73" s="1076"/>
      <c r="BZ73" s="1076"/>
      <c r="CA73" s="1076"/>
      <c r="CB73" s="1076"/>
      <c r="CC73" s="1076"/>
      <c r="CD73" s="1076"/>
      <c r="CE73" s="1076"/>
      <c r="CF73" s="1076"/>
      <c r="CG73" s="1076"/>
      <c r="CH73" s="1076"/>
      <c r="CI73" s="1076"/>
      <c r="CJ73" s="1076"/>
      <c r="CK73" s="1076"/>
      <c r="CL73" s="1076"/>
      <c r="CM73" s="1076"/>
      <c r="CN73" s="1076"/>
      <c r="CO73" s="1076"/>
      <c r="CP73" s="1076"/>
      <c r="CQ73" s="1076"/>
      <c r="CR73" s="1076"/>
      <c r="CS73" s="1076"/>
      <c r="CT73" s="1076"/>
      <c r="CU73" s="1076"/>
      <c r="CV73" s="1076">
        <v>3.6</v>
      </c>
      <c r="CW73" s="1076"/>
      <c r="CX73" s="1076"/>
      <c r="CY73" s="1076"/>
      <c r="CZ73" s="1076"/>
      <c r="DA73" s="1076"/>
      <c r="DB73" s="1076"/>
      <c r="DC73" s="1076"/>
    </row>
    <row r="74" spans="2:107" ht="13.75">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ht="13.75">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416</v>
      </c>
      <c r="BC75" s="1070"/>
      <c r="BD75" s="1070"/>
      <c r="BE75" s="1070"/>
      <c r="BF75" s="1070"/>
      <c r="BG75" s="1070"/>
      <c r="BH75" s="1070"/>
      <c r="BI75" s="1070"/>
      <c r="BJ75" s="1070"/>
      <c r="BK75" s="1070"/>
      <c r="BL75" s="1070"/>
      <c r="BM75" s="1070"/>
      <c r="BN75" s="1070"/>
      <c r="BO75" s="1070"/>
      <c r="BP75" s="1076">
        <v>6.7</v>
      </c>
      <c r="BQ75" s="1076"/>
      <c r="BR75" s="1076"/>
      <c r="BS75" s="1076"/>
      <c r="BT75" s="1076"/>
      <c r="BU75" s="1076"/>
      <c r="BV75" s="1076"/>
      <c r="BW75" s="1076"/>
      <c r="BX75" s="1076">
        <v>5.9</v>
      </c>
      <c r="BY75" s="1076"/>
      <c r="BZ75" s="1076"/>
      <c r="CA75" s="1076"/>
      <c r="CB75" s="1076"/>
      <c r="CC75" s="1076"/>
      <c r="CD75" s="1076"/>
      <c r="CE75" s="1076"/>
      <c r="CF75" s="1076">
        <v>4.9000000000000004</v>
      </c>
      <c r="CG75" s="1076"/>
      <c r="CH75" s="1076"/>
      <c r="CI75" s="1076"/>
      <c r="CJ75" s="1076"/>
      <c r="CK75" s="1076"/>
      <c r="CL75" s="1076"/>
      <c r="CM75" s="1076"/>
      <c r="CN75" s="1076">
        <v>3.7</v>
      </c>
      <c r="CO75" s="1076"/>
      <c r="CP75" s="1076"/>
      <c r="CQ75" s="1076"/>
      <c r="CR75" s="1076"/>
      <c r="CS75" s="1076"/>
      <c r="CT75" s="1076"/>
      <c r="CU75" s="1076"/>
      <c r="CV75" s="1076">
        <v>3.6</v>
      </c>
      <c r="CW75" s="1076"/>
      <c r="CX75" s="1076"/>
      <c r="CY75" s="1076"/>
      <c r="CZ75" s="1076"/>
      <c r="DA75" s="1076"/>
      <c r="DB75" s="1076"/>
      <c r="DC75" s="1076"/>
    </row>
    <row r="76" spans="2:107" ht="13.75">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ht="13.75">
      <c r="B77" s="752"/>
      <c r="G77" s="1046"/>
      <c r="H77" s="1046"/>
      <c r="I77" s="1046"/>
      <c r="J77" s="1046"/>
      <c r="K77" s="1057"/>
      <c r="L77" s="1057"/>
      <c r="M77" s="1057"/>
      <c r="N77" s="1057"/>
      <c r="AN77" s="1071" t="s">
        <v>61</v>
      </c>
      <c r="AO77" s="1071"/>
      <c r="AP77" s="1071"/>
      <c r="AQ77" s="1071"/>
      <c r="AR77" s="1071"/>
      <c r="AS77" s="1071"/>
      <c r="AT77" s="1071"/>
      <c r="AU77" s="1071"/>
      <c r="AV77" s="1071"/>
      <c r="AW77" s="1071"/>
      <c r="AX77" s="1071"/>
      <c r="AY77" s="1071"/>
      <c r="AZ77" s="1071"/>
      <c r="BA77" s="1071"/>
      <c r="BB77" s="1070" t="s">
        <v>546</v>
      </c>
      <c r="BC77" s="1070"/>
      <c r="BD77" s="1070"/>
      <c r="BE77" s="1070"/>
      <c r="BF77" s="1070"/>
      <c r="BG77" s="1070"/>
      <c r="BH77" s="1070"/>
      <c r="BI77" s="1070"/>
      <c r="BJ77" s="1070"/>
      <c r="BK77" s="1070"/>
      <c r="BL77" s="1070"/>
      <c r="BM77" s="1070"/>
      <c r="BN77" s="1070"/>
      <c r="BO77" s="1070"/>
      <c r="BP77" s="1076">
        <v>49.7</v>
      </c>
      <c r="BQ77" s="1076"/>
      <c r="BR77" s="1076"/>
      <c r="BS77" s="1076"/>
      <c r="BT77" s="1076"/>
      <c r="BU77" s="1076"/>
      <c r="BV77" s="1076"/>
      <c r="BW77" s="1076"/>
      <c r="BX77" s="1076">
        <v>37.200000000000003</v>
      </c>
      <c r="BY77" s="1076"/>
      <c r="BZ77" s="1076"/>
      <c r="CA77" s="1076"/>
      <c r="CB77" s="1076"/>
      <c r="CC77" s="1076"/>
      <c r="CD77" s="1076"/>
      <c r="CE77" s="1076"/>
      <c r="CF77" s="1076">
        <v>24</v>
      </c>
      <c r="CG77" s="1076"/>
      <c r="CH77" s="1076"/>
      <c r="CI77" s="1076"/>
      <c r="CJ77" s="1076"/>
      <c r="CK77" s="1076"/>
      <c r="CL77" s="1076"/>
      <c r="CM77" s="1076"/>
      <c r="CN77" s="1076">
        <v>19.8</v>
      </c>
      <c r="CO77" s="1076"/>
      <c r="CP77" s="1076"/>
      <c r="CQ77" s="1076"/>
      <c r="CR77" s="1076"/>
      <c r="CS77" s="1076"/>
      <c r="CT77" s="1076"/>
      <c r="CU77" s="1076"/>
      <c r="CV77" s="1076">
        <v>19.8</v>
      </c>
      <c r="CW77" s="1076"/>
      <c r="CX77" s="1076"/>
      <c r="CY77" s="1076"/>
      <c r="CZ77" s="1076"/>
      <c r="DA77" s="1076"/>
      <c r="DB77" s="1076"/>
      <c r="DC77" s="1076"/>
    </row>
    <row r="78" spans="2:107" ht="13.75">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ht="13.75">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416</v>
      </c>
      <c r="BC79" s="1070"/>
      <c r="BD79" s="1070"/>
      <c r="BE79" s="1070"/>
      <c r="BF79" s="1070"/>
      <c r="BG79" s="1070"/>
      <c r="BH79" s="1070"/>
      <c r="BI79" s="1070"/>
      <c r="BJ79" s="1070"/>
      <c r="BK79" s="1070"/>
      <c r="BL79" s="1070"/>
      <c r="BM79" s="1070"/>
      <c r="BN79" s="1070"/>
      <c r="BO79" s="1070"/>
      <c r="BP79" s="1076">
        <v>11.2</v>
      </c>
      <c r="BQ79" s="1076"/>
      <c r="BR79" s="1076"/>
      <c r="BS79" s="1076"/>
      <c r="BT79" s="1076"/>
      <c r="BU79" s="1076"/>
      <c r="BV79" s="1076"/>
      <c r="BW79" s="1076"/>
      <c r="BX79" s="1076">
        <v>10.1</v>
      </c>
      <c r="BY79" s="1076"/>
      <c r="BZ79" s="1076"/>
      <c r="CA79" s="1076"/>
      <c r="CB79" s="1076"/>
      <c r="CC79" s="1076"/>
      <c r="CD79" s="1076"/>
      <c r="CE79" s="1076"/>
      <c r="CF79" s="1076">
        <v>9.1</v>
      </c>
      <c r="CG79" s="1076"/>
      <c r="CH79" s="1076"/>
      <c r="CI79" s="1076"/>
      <c r="CJ79" s="1076"/>
      <c r="CK79" s="1076"/>
      <c r="CL79" s="1076"/>
      <c r="CM79" s="1076"/>
      <c r="CN79" s="1076">
        <v>8.9</v>
      </c>
      <c r="CO79" s="1076"/>
      <c r="CP79" s="1076"/>
      <c r="CQ79" s="1076"/>
      <c r="CR79" s="1076"/>
      <c r="CS79" s="1076"/>
      <c r="CT79" s="1076"/>
      <c r="CU79" s="1076"/>
      <c r="CV79" s="1076">
        <v>8.8000000000000007</v>
      </c>
      <c r="CW79" s="1076"/>
      <c r="CX79" s="1076"/>
      <c r="CY79" s="1076"/>
      <c r="CZ79" s="1076"/>
      <c r="DA79" s="1076"/>
      <c r="DB79" s="1076"/>
      <c r="DC79" s="1076"/>
    </row>
    <row r="80" spans="2:107" ht="13.75">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ht="13.75">
      <c r="B81" s="752"/>
    </row>
    <row r="82" spans="2:109" ht="16.3">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ht="13.75">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75">
      <c r="DD84" s="763"/>
      <c r="DE84" s="763"/>
    </row>
    <row r="85" spans="2:109" ht="13.75">
      <c r="DD85" s="763"/>
      <c r="DE85" s="763"/>
    </row>
    <row r="86" spans="2:109" ht="13.75" hidden="1">
      <c r="DD86" s="763"/>
      <c r="DE86" s="763"/>
    </row>
    <row r="87" spans="2:109" ht="13.75" hidden="1">
      <c r="K87" s="1060"/>
      <c r="AQ87" s="1060"/>
      <c r="BC87" s="1060"/>
      <c r="BO87" s="1060"/>
      <c r="CA87" s="1060"/>
      <c r="CM87" s="1060"/>
      <c r="CY87" s="1060"/>
      <c r="DD87" s="763"/>
      <c r="DE87" s="763"/>
    </row>
    <row r="88" spans="2:109" ht="13.75" hidden="1">
      <c r="DD88" s="763"/>
      <c r="DE88" s="763"/>
    </row>
    <row r="89" spans="2:109" ht="13.75" hidden="1">
      <c r="DD89" s="763"/>
      <c r="DE89" s="763"/>
    </row>
    <row r="90" spans="2:109" ht="13.75" hidden="1">
      <c r="DD90" s="763"/>
      <c r="DE90" s="763"/>
    </row>
    <row r="91" spans="2:109" ht="13.75"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Jcl23/uBf1gCzHfm1BpXZS/+tFeQPfiPcOQhDYjE6ck8ZFDwBZaxBrTf9xZ8etD1Wy1IqWQe+e46lZbOnSnZA==" saltValue="JOo3c+B736s0lSSMDrdlM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1" zoomScaleSheetLayoutView="70" workbookViewId="0">
      <selection activeCell="AN65" sqref="AN65:DC69"/>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75">
      <c r="S2" s="750"/>
      <c r="AH2" s="750"/>
    </row>
    <row r="3" spans="2:34" ht="13.7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75"/>
    <row r="5" spans="2:34" ht="13.75"/>
    <row r="6" spans="2:34" ht="13.75"/>
    <row r="7" spans="2:34" ht="13.75"/>
    <row r="8" spans="2:34" ht="13.75"/>
    <row r="9" spans="2:34" ht="13.75">
      <c r="AH9" s="750"/>
    </row>
    <row r="10" spans="2:34" ht="13.75"/>
    <row r="11" spans="2:34" ht="13.75"/>
    <row r="12" spans="2:34" ht="13.75"/>
    <row r="13" spans="2:34" ht="13.75"/>
    <row r="14" spans="2:34" ht="13.75"/>
    <row r="15" spans="2:34" ht="13.75"/>
    <row r="16" spans="2:34" ht="13.75"/>
    <row r="17" spans="12:34" ht="13.75">
      <c r="AH17" s="750"/>
    </row>
    <row r="18" spans="12:34" ht="13.75"/>
    <row r="19" spans="12:34" ht="13.75"/>
    <row r="20" spans="12:34" ht="13.75">
      <c r="AH20" s="750"/>
    </row>
    <row r="21" spans="12:34" ht="13.75">
      <c r="AH21" s="750"/>
    </row>
    <row r="22" spans="12:34" ht="13.75"/>
    <row r="23" spans="12:34" ht="13.75"/>
    <row r="24" spans="12:34" ht="13.75">
      <c r="Q24" s="750"/>
    </row>
    <row r="25" spans="12:34" ht="13.75"/>
    <row r="26" spans="12:34" ht="13.75"/>
    <row r="27" spans="12:34" ht="13.75"/>
    <row r="28" spans="12:34" ht="13.75">
      <c r="O28" s="750"/>
      <c r="T28" s="750"/>
      <c r="AH28" s="750"/>
    </row>
    <row r="29" spans="12:34" ht="13.75"/>
    <row r="30" spans="12:34" ht="13.75"/>
    <row r="31" spans="12:34" ht="13.75">
      <c r="Q31" s="750"/>
    </row>
    <row r="32" spans="12:34" ht="13.75">
      <c r="L32" s="750"/>
    </row>
    <row r="33" spans="2:34" ht="13.75">
      <c r="C33" s="750"/>
      <c r="E33" s="750"/>
      <c r="G33" s="750"/>
      <c r="I33" s="750"/>
      <c r="X33" s="750"/>
    </row>
    <row r="34" spans="2:34" ht="13.75">
      <c r="B34" s="750"/>
      <c r="P34" s="750"/>
      <c r="R34" s="750"/>
      <c r="T34" s="750"/>
    </row>
    <row r="35" spans="2:34" ht="13.75">
      <c r="D35" s="750"/>
      <c r="W35" s="750"/>
      <c r="AC35" s="750"/>
      <c r="AD35" s="750"/>
      <c r="AE35" s="750"/>
      <c r="AF35" s="750"/>
      <c r="AG35" s="750"/>
      <c r="AH35" s="750"/>
    </row>
    <row r="36" spans="2:34" ht="13.75">
      <c r="H36" s="750"/>
      <c r="J36" s="750"/>
      <c r="K36" s="750"/>
      <c r="M36" s="750"/>
      <c r="Y36" s="750"/>
      <c r="Z36" s="750"/>
      <c r="AA36" s="750"/>
      <c r="AB36" s="750"/>
      <c r="AC36" s="750"/>
      <c r="AD36" s="750"/>
      <c r="AE36" s="750"/>
      <c r="AF36" s="750"/>
      <c r="AG36" s="750"/>
      <c r="AH36" s="750"/>
    </row>
    <row r="37" spans="2:34" ht="13.75">
      <c r="AH37" s="750"/>
    </row>
    <row r="38" spans="2:34" ht="13.75">
      <c r="AG38" s="750"/>
      <c r="AH38" s="750"/>
    </row>
    <row r="39" spans="2:34" ht="13.75"/>
    <row r="40" spans="2:34" ht="13.75">
      <c r="X40" s="750"/>
    </row>
    <row r="41" spans="2:34" ht="13.75">
      <c r="R41" s="750"/>
    </row>
    <row r="42" spans="2:34" ht="13.75">
      <c r="W42" s="750"/>
    </row>
    <row r="43" spans="2:34" ht="13.75">
      <c r="Y43" s="750"/>
      <c r="Z43" s="750"/>
      <c r="AA43" s="750"/>
      <c r="AB43" s="750"/>
      <c r="AC43" s="750"/>
      <c r="AD43" s="750"/>
      <c r="AE43" s="750"/>
      <c r="AF43" s="750"/>
      <c r="AG43" s="750"/>
      <c r="AH43" s="750"/>
    </row>
    <row r="44" spans="2:34" ht="13.75">
      <c r="AH44" s="750"/>
    </row>
    <row r="45" spans="2:34" ht="13.75">
      <c r="X45" s="750"/>
    </row>
    <row r="46" spans="2:34" ht="13.75"/>
    <row r="47" spans="2:34" ht="13.75"/>
    <row r="48" spans="2:34" ht="13.75">
      <c r="W48" s="750"/>
      <c r="Y48" s="750"/>
      <c r="Z48" s="750"/>
      <c r="AA48" s="750"/>
      <c r="AB48" s="750"/>
      <c r="AC48" s="750"/>
      <c r="AD48" s="750"/>
      <c r="AE48" s="750"/>
      <c r="AF48" s="750"/>
      <c r="AG48" s="750"/>
      <c r="AH48" s="750"/>
    </row>
    <row r="49" spans="28:34" ht="13.75"/>
    <row r="50" spans="28:34" ht="13.75">
      <c r="AE50" s="750"/>
      <c r="AF50" s="750"/>
      <c r="AG50" s="750"/>
      <c r="AH50" s="750"/>
    </row>
    <row r="51" spans="28:34" ht="13.75">
      <c r="AC51" s="750"/>
      <c r="AD51" s="750"/>
      <c r="AE51" s="750"/>
      <c r="AF51" s="750"/>
      <c r="AG51" s="750"/>
      <c r="AH51" s="750"/>
    </row>
    <row r="52" spans="28:34" ht="13.75"/>
    <row r="53" spans="28:34" ht="13.75">
      <c r="AF53" s="750"/>
      <c r="AG53" s="750"/>
      <c r="AH53" s="750"/>
    </row>
    <row r="54" spans="28:34" ht="13.75">
      <c r="AH54" s="750"/>
    </row>
    <row r="55" spans="28:34" ht="13.75"/>
    <row r="56" spans="28:34" ht="13.75">
      <c r="AB56" s="750"/>
      <c r="AC56" s="750"/>
      <c r="AD56" s="750"/>
      <c r="AE56" s="750"/>
      <c r="AF56" s="750"/>
      <c r="AG56" s="750"/>
      <c r="AH56" s="750"/>
    </row>
    <row r="57" spans="28:34" ht="13.75">
      <c r="AH57" s="750"/>
    </row>
    <row r="58" spans="28:34" ht="13.75">
      <c r="AH58" s="750"/>
    </row>
    <row r="59" spans="28:34" ht="13.75"/>
    <row r="60" spans="28:34" ht="13.75"/>
    <row r="61" spans="28:34" ht="13.75"/>
    <row r="62" spans="28:34" ht="13.75"/>
    <row r="63" spans="28:34" ht="13.75">
      <c r="AH63" s="750"/>
    </row>
    <row r="64" spans="28:34" ht="13.75">
      <c r="AG64" s="750"/>
      <c r="AH64" s="750"/>
    </row>
    <row r="65" spans="28:34" ht="13.75"/>
    <row r="66" spans="28:34" ht="13.75"/>
    <row r="67" spans="28:34" ht="13.75"/>
    <row r="68" spans="28:34" ht="13.75">
      <c r="AB68" s="750"/>
      <c r="AC68" s="750"/>
      <c r="AD68" s="750"/>
      <c r="AE68" s="750"/>
      <c r="AF68" s="750"/>
      <c r="AG68" s="750"/>
      <c r="AH68" s="750"/>
    </row>
    <row r="69" spans="28:34" ht="13.75">
      <c r="AF69" s="750"/>
      <c r="AG69" s="750"/>
      <c r="AH69" s="750"/>
    </row>
    <row r="70" spans="28:34" ht="13.75"/>
    <row r="71" spans="28:34" ht="13.75"/>
    <row r="72" spans="28:34" ht="13.75"/>
    <row r="73" spans="28:34" ht="13.75"/>
    <row r="74" spans="28:34" ht="13.75"/>
    <row r="75" spans="28:34" ht="13.75">
      <c r="AH75" s="750"/>
    </row>
    <row r="76" spans="28:34" ht="13.75">
      <c r="AF76" s="750"/>
      <c r="AG76" s="750"/>
      <c r="AH76" s="750"/>
    </row>
    <row r="77" spans="28:34" ht="13.75">
      <c r="AG77" s="750"/>
      <c r="AH77" s="750"/>
    </row>
    <row r="78" spans="28:34" ht="13.75"/>
    <row r="79" spans="28:34" ht="13.75"/>
    <row r="80" spans="28:34" ht="13.75"/>
    <row r="81" spans="25:34" ht="13.75"/>
    <row r="82" spans="25:34" ht="13.75">
      <c r="Y82" s="750"/>
    </row>
    <row r="83" spans="25:34" ht="13.75">
      <c r="Y83" s="750"/>
      <c r="Z83" s="750"/>
      <c r="AA83" s="750"/>
      <c r="AB83" s="750"/>
      <c r="AC83" s="750"/>
      <c r="AD83" s="750"/>
      <c r="AE83" s="750"/>
      <c r="AF83" s="750"/>
      <c r="AG83" s="750"/>
      <c r="AH83" s="750"/>
    </row>
    <row r="84" spans="25:34" ht="13.75"/>
    <row r="85" spans="25:34" ht="13.75"/>
    <row r="86" spans="25:34" ht="13.75"/>
    <row r="87" spans="25:34" ht="13.75"/>
    <row r="88" spans="25:34" ht="13.75">
      <c r="AH88" s="750"/>
    </row>
    <row r="89" spans="25:34" ht="13.75"/>
    <row r="90" spans="25:34" ht="13.75"/>
    <row r="91" spans="25:34" ht="13.75"/>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wFn06XbHorQKHZbmWndo/DS3cR9d/9OB/sQfp12ppsklOO4UXsCfTKUpMgrEGULMnunGd6wyp2qWw/9YmQAA==" saltValue="Fcnd+XXkJ8ulXn86RzxGq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7" zoomScaleSheetLayoutView="55" workbookViewId="0">
      <selection activeCell="AN65" sqref="AN65:DC69"/>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75">
      <c r="S2" s="750"/>
      <c r="AH2" s="750"/>
    </row>
    <row r="3" spans="2:34" ht="13.7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75"/>
    <row r="5" spans="2:34" ht="13.75"/>
    <row r="6" spans="2:34" ht="13.75"/>
    <row r="7" spans="2:34" ht="13.75"/>
    <row r="8" spans="2:34" ht="13.75"/>
    <row r="9" spans="2:34" ht="13.75">
      <c r="AH9" s="750"/>
    </row>
    <row r="10" spans="2:34" ht="13.75"/>
    <row r="11" spans="2:34" ht="13.75"/>
    <row r="12" spans="2:34" ht="13.75"/>
    <row r="13" spans="2:34" ht="13.75"/>
    <row r="14" spans="2:34" ht="13.75"/>
    <row r="15" spans="2:34" ht="13.75"/>
    <row r="16" spans="2:34" ht="13.75"/>
    <row r="17" spans="12:34" ht="13.75">
      <c r="AH17" s="750"/>
    </row>
    <row r="18" spans="12:34" ht="13.75"/>
    <row r="19" spans="12:34" ht="13.75"/>
    <row r="20" spans="12:34" ht="13.75">
      <c r="AH20" s="750"/>
    </row>
    <row r="21" spans="12:34" ht="13.75">
      <c r="AH21" s="750"/>
    </row>
    <row r="22" spans="12:34" ht="13.75"/>
    <row r="23" spans="12:34" ht="13.75"/>
    <row r="24" spans="12:34" ht="13.75">
      <c r="Q24" s="750"/>
    </row>
    <row r="25" spans="12:34" ht="13.75"/>
    <row r="26" spans="12:34" ht="13.75"/>
    <row r="27" spans="12:34" ht="13.75"/>
    <row r="28" spans="12:34" ht="13.75">
      <c r="O28" s="750"/>
      <c r="T28" s="750"/>
      <c r="AH28" s="750"/>
    </row>
    <row r="29" spans="12:34" ht="13.75"/>
    <row r="30" spans="12:34" ht="13.75"/>
    <row r="31" spans="12:34" ht="13.75">
      <c r="Q31" s="750"/>
    </row>
    <row r="32" spans="12:34" ht="13.75">
      <c r="L32" s="750"/>
    </row>
    <row r="33" spans="2:34" ht="13.75">
      <c r="C33" s="750"/>
      <c r="E33" s="750"/>
      <c r="G33" s="750"/>
      <c r="I33" s="750"/>
      <c r="X33" s="750"/>
    </row>
    <row r="34" spans="2:34" ht="13.75">
      <c r="B34" s="750"/>
      <c r="P34" s="750"/>
      <c r="R34" s="750"/>
      <c r="T34" s="750"/>
    </row>
    <row r="35" spans="2:34" ht="13.75">
      <c r="D35" s="750"/>
      <c r="W35" s="750"/>
      <c r="AC35" s="750"/>
      <c r="AD35" s="750"/>
      <c r="AE35" s="750"/>
      <c r="AF35" s="750"/>
      <c r="AG35" s="750"/>
      <c r="AH35" s="750"/>
    </row>
    <row r="36" spans="2:34" ht="13.75">
      <c r="H36" s="750"/>
      <c r="J36" s="750"/>
      <c r="K36" s="750"/>
      <c r="M36" s="750"/>
      <c r="Y36" s="750"/>
      <c r="Z36" s="750"/>
      <c r="AA36" s="750"/>
      <c r="AB36" s="750"/>
      <c r="AC36" s="750"/>
      <c r="AD36" s="750"/>
      <c r="AE36" s="750"/>
      <c r="AF36" s="750"/>
      <c r="AG36" s="750"/>
      <c r="AH36" s="750"/>
    </row>
    <row r="37" spans="2:34" ht="13.75">
      <c r="AH37" s="750"/>
    </row>
    <row r="38" spans="2:34" ht="13.75">
      <c r="AG38" s="750"/>
      <c r="AH38" s="750"/>
    </row>
    <row r="39" spans="2:34" ht="13.75"/>
    <row r="40" spans="2:34" ht="13.75">
      <c r="X40" s="750"/>
    </row>
    <row r="41" spans="2:34" ht="13.75">
      <c r="R41" s="750"/>
    </row>
    <row r="42" spans="2:34" ht="13.75">
      <c r="W42" s="750"/>
    </row>
    <row r="43" spans="2:34" ht="13.75">
      <c r="Y43" s="750"/>
      <c r="Z43" s="750"/>
      <c r="AA43" s="750"/>
      <c r="AB43" s="750"/>
      <c r="AC43" s="750"/>
      <c r="AD43" s="750"/>
      <c r="AE43" s="750"/>
      <c r="AF43" s="750"/>
      <c r="AG43" s="750"/>
      <c r="AH43" s="750"/>
    </row>
    <row r="44" spans="2:34" ht="13.75">
      <c r="AH44" s="750"/>
    </row>
    <row r="45" spans="2:34" ht="13.75">
      <c r="X45" s="750"/>
    </row>
    <row r="46" spans="2:34" ht="13.75"/>
    <row r="47" spans="2:34" ht="13.75"/>
    <row r="48" spans="2:34" ht="13.75">
      <c r="W48" s="750"/>
      <c r="Y48" s="750"/>
      <c r="Z48" s="750"/>
      <c r="AA48" s="750"/>
      <c r="AB48" s="750"/>
      <c r="AC48" s="750"/>
      <c r="AD48" s="750"/>
      <c r="AE48" s="750"/>
      <c r="AF48" s="750"/>
      <c r="AG48" s="750"/>
      <c r="AH48" s="750"/>
    </row>
    <row r="49" spans="28:34" ht="13.75"/>
    <row r="50" spans="28:34" ht="13.75">
      <c r="AE50" s="750"/>
      <c r="AF50" s="750"/>
      <c r="AG50" s="750"/>
      <c r="AH50" s="750"/>
    </row>
    <row r="51" spans="28:34" ht="13.75">
      <c r="AC51" s="750"/>
      <c r="AD51" s="750"/>
      <c r="AE51" s="750"/>
      <c r="AF51" s="750"/>
      <c r="AG51" s="750"/>
      <c r="AH51" s="750"/>
    </row>
    <row r="52" spans="28:34" ht="13.75"/>
    <row r="53" spans="28:34" ht="13.75">
      <c r="AF53" s="750"/>
      <c r="AG53" s="750"/>
      <c r="AH53" s="750"/>
    </row>
    <row r="54" spans="28:34" ht="13.75">
      <c r="AH54" s="750"/>
    </row>
    <row r="55" spans="28:34" ht="13.75"/>
    <row r="56" spans="28:34" ht="13.75">
      <c r="AB56" s="750"/>
      <c r="AC56" s="750"/>
      <c r="AD56" s="750"/>
      <c r="AE56" s="750"/>
      <c r="AF56" s="750"/>
      <c r="AG56" s="750"/>
      <c r="AH56" s="750"/>
    </row>
    <row r="57" spans="28:34" ht="13.75">
      <c r="AH57" s="750"/>
    </row>
    <row r="58" spans="28:34" ht="13.75">
      <c r="AH58" s="750"/>
    </row>
    <row r="59" spans="28:34" ht="13.75">
      <c r="AG59" s="750"/>
      <c r="AH59" s="750"/>
    </row>
    <row r="60" spans="28:34" ht="13.75"/>
    <row r="61" spans="28:34" ht="13.75"/>
    <row r="62" spans="28:34" ht="13.75"/>
    <row r="63" spans="28:34" ht="13.75">
      <c r="AH63" s="750"/>
    </row>
    <row r="64" spans="28:34" ht="13.75">
      <c r="AG64" s="750"/>
      <c r="AH64" s="750"/>
    </row>
    <row r="65" spans="28:34" ht="13.75"/>
    <row r="66" spans="28:34" ht="13.75"/>
    <row r="67" spans="28:34" ht="13.75"/>
    <row r="68" spans="28:34" ht="13.75">
      <c r="AB68" s="750"/>
      <c r="AC68" s="750"/>
      <c r="AD68" s="750"/>
      <c r="AE68" s="750"/>
      <c r="AF68" s="750"/>
      <c r="AG68" s="750"/>
      <c r="AH68" s="750"/>
    </row>
    <row r="69" spans="28:34" ht="13.75">
      <c r="AF69" s="750"/>
      <c r="AG69" s="750"/>
      <c r="AH69" s="750"/>
    </row>
    <row r="70" spans="28:34" ht="13.75"/>
    <row r="71" spans="28:34" ht="13.75"/>
    <row r="72" spans="28:34" ht="13.75"/>
    <row r="73" spans="28:34" ht="13.75"/>
    <row r="74" spans="28:34" ht="13.75"/>
    <row r="75" spans="28:34" ht="13.75">
      <c r="AH75" s="750"/>
    </row>
    <row r="76" spans="28:34" ht="13.75">
      <c r="AF76" s="750"/>
      <c r="AG76" s="750"/>
      <c r="AH76" s="750"/>
    </row>
    <row r="77" spans="28:34" ht="13.75">
      <c r="AG77" s="750"/>
      <c r="AH77" s="750"/>
    </row>
    <row r="78" spans="28:34" ht="13.75"/>
    <row r="79" spans="28:34" ht="13.75"/>
    <row r="80" spans="28:34" ht="13.75"/>
    <row r="81" spans="25:34" ht="13.75"/>
    <row r="82" spans="25:34" ht="13.75">
      <c r="Y82" s="750"/>
    </row>
    <row r="83" spans="25:34" ht="13.75">
      <c r="Y83" s="750"/>
      <c r="Z83" s="750"/>
      <c r="AA83" s="750"/>
      <c r="AB83" s="750"/>
      <c r="AC83" s="750"/>
      <c r="AD83" s="750"/>
      <c r="AE83" s="750"/>
      <c r="AF83" s="750"/>
      <c r="AG83" s="750"/>
      <c r="AH83" s="750"/>
    </row>
    <row r="84" spans="25:34" ht="13.75"/>
    <row r="85" spans="25:34" ht="13.75"/>
    <row r="86" spans="25:34" ht="13.75"/>
    <row r="87" spans="25:34" ht="13.75"/>
    <row r="88" spans="25:34" ht="13.75">
      <c r="AH88" s="750"/>
    </row>
    <row r="89" spans="25:34" ht="13.75"/>
    <row r="90" spans="25:34" ht="13.75"/>
    <row r="91" spans="25:34" ht="13.75"/>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rzkobLDUK/TjiySGiFfMYwxhzHopet7+jh/Jy7MHfWjJjUqIbYF4fCehRC2Yjo7aYN+4EDjTlTZriPpyakgEA==" saltValue="fkDCljSNPh/JRsSa3s32W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84" customWidth="1"/>
    <col min="2" max="8" width="13.375" style="1084" customWidth="1"/>
    <col min="9" max="16384" width="11.125" style="1084"/>
  </cols>
  <sheetData>
    <row r="1" spans="1:8">
      <c r="A1" s="775"/>
      <c r="B1" s="787"/>
      <c r="C1" s="791"/>
      <c r="D1" s="804"/>
      <c r="E1" s="816"/>
      <c r="F1" s="816"/>
      <c r="G1" s="816"/>
      <c r="H1" s="850"/>
    </row>
    <row r="2" spans="1:8">
      <c r="A2" s="776"/>
      <c r="B2" s="788"/>
      <c r="C2" s="1091"/>
      <c r="D2" s="805" t="s">
        <v>83</v>
      </c>
      <c r="E2" s="817"/>
      <c r="F2" s="1099" t="s">
        <v>525</v>
      </c>
      <c r="G2" s="841"/>
      <c r="H2" s="851"/>
    </row>
    <row r="3" spans="1:8">
      <c r="A3" s="805" t="s">
        <v>398</v>
      </c>
      <c r="B3" s="790"/>
      <c r="C3" s="1092"/>
      <c r="D3" s="1095">
        <v>35931</v>
      </c>
      <c r="E3" s="1097"/>
      <c r="F3" s="1100">
        <v>101693</v>
      </c>
      <c r="G3" s="1102"/>
      <c r="H3" s="1105"/>
    </row>
    <row r="4" spans="1:8">
      <c r="A4" s="777"/>
      <c r="B4" s="789"/>
      <c r="C4" s="1093"/>
      <c r="D4" s="1096">
        <v>20609</v>
      </c>
      <c r="E4" s="1098"/>
      <c r="F4" s="1101">
        <v>51066</v>
      </c>
      <c r="G4" s="1103"/>
      <c r="H4" s="1106"/>
    </row>
    <row r="5" spans="1:8">
      <c r="A5" s="805" t="s">
        <v>236</v>
      </c>
      <c r="B5" s="790"/>
      <c r="C5" s="1092"/>
      <c r="D5" s="1095">
        <v>32775</v>
      </c>
      <c r="E5" s="1097"/>
      <c r="F5" s="1100">
        <v>96635</v>
      </c>
      <c r="G5" s="1102"/>
      <c r="H5" s="1105"/>
    </row>
    <row r="6" spans="1:8">
      <c r="A6" s="777"/>
      <c r="B6" s="789"/>
      <c r="C6" s="1093"/>
      <c r="D6" s="1096">
        <v>15137</v>
      </c>
      <c r="E6" s="1098"/>
      <c r="F6" s="1101">
        <v>44408</v>
      </c>
      <c r="G6" s="1103"/>
      <c r="H6" s="1106"/>
    </row>
    <row r="7" spans="1:8">
      <c r="A7" s="805" t="s">
        <v>134</v>
      </c>
      <c r="B7" s="790"/>
      <c r="C7" s="1092"/>
      <c r="D7" s="1095">
        <v>80237</v>
      </c>
      <c r="E7" s="1097"/>
      <c r="F7" s="1100">
        <v>97062</v>
      </c>
      <c r="G7" s="1102"/>
      <c r="H7" s="1105"/>
    </row>
    <row r="8" spans="1:8">
      <c r="A8" s="777"/>
      <c r="B8" s="789"/>
      <c r="C8" s="1093"/>
      <c r="D8" s="1096">
        <v>71917</v>
      </c>
      <c r="E8" s="1098"/>
      <c r="F8" s="1101">
        <v>50112</v>
      </c>
      <c r="G8" s="1103"/>
      <c r="H8" s="1106"/>
    </row>
    <row r="9" spans="1:8">
      <c r="A9" s="805" t="s">
        <v>234</v>
      </c>
      <c r="B9" s="790"/>
      <c r="C9" s="1092"/>
      <c r="D9" s="1095">
        <v>48420</v>
      </c>
      <c r="E9" s="1097"/>
      <c r="F9" s="1100">
        <v>106005</v>
      </c>
      <c r="G9" s="1102"/>
      <c r="H9" s="1105"/>
    </row>
    <row r="10" spans="1:8">
      <c r="A10" s="777"/>
      <c r="B10" s="789"/>
      <c r="C10" s="1093"/>
      <c r="D10" s="1096">
        <v>38098</v>
      </c>
      <c r="E10" s="1098"/>
      <c r="F10" s="1101">
        <v>58359</v>
      </c>
      <c r="G10" s="1103"/>
      <c r="H10" s="1106"/>
    </row>
    <row r="11" spans="1:8">
      <c r="A11" s="805" t="s">
        <v>230</v>
      </c>
      <c r="B11" s="790"/>
      <c r="C11" s="1092"/>
      <c r="D11" s="1095">
        <v>103027</v>
      </c>
      <c r="E11" s="1097"/>
      <c r="F11" s="1100">
        <v>98507</v>
      </c>
      <c r="G11" s="1102"/>
      <c r="H11" s="1105"/>
    </row>
    <row r="12" spans="1:8">
      <c r="A12" s="777"/>
      <c r="B12" s="789"/>
      <c r="C12" s="1094"/>
      <c r="D12" s="1096">
        <v>93050</v>
      </c>
      <c r="E12" s="1098"/>
      <c r="F12" s="1101">
        <v>47567</v>
      </c>
      <c r="G12" s="1103"/>
      <c r="H12" s="1106"/>
    </row>
    <row r="13" spans="1:8">
      <c r="A13" s="805"/>
      <c r="B13" s="790"/>
      <c r="C13" s="1092"/>
      <c r="D13" s="1095">
        <v>60078</v>
      </c>
      <c r="E13" s="1097"/>
      <c r="F13" s="1100">
        <v>99980</v>
      </c>
      <c r="G13" s="1104"/>
      <c r="H13" s="1105"/>
    </row>
    <row r="14" spans="1:8">
      <c r="A14" s="777"/>
      <c r="B14" s="789"/>
      <c r="C14" s="1093"/>
      <c r="D14" s="1096">
        <v>47762</v>
      </c>
      <c r="E14" s="1098"/>
      <c r="F14" s="1101">
        <v>50302</v>
      </c>
      <c r="G14" s="1103"/>
      <c r="H14" s="1106"/>
    </row>
    <row r="17" spans="1:11">
      <c r="A17" s="1084" t="s">
        <v>25</v>
      </c>
    </row>
    <row r="18" spans="1:11">
      <c r="A18" s="1085"/>
      <c r="B18" s="1085" t="str">
        <f>実質収支比率等に係る経年分析!F$46</f>
        <v>H26</v>
      </c>
      <c r="C18" s="1085" t="str">
        <f>実質収支比率等に係る経年分析!G$46</f>
        <v>H27</v>
      </c>
      <c r="D18" s="1085" t="str">
        <f>実質収支比率等に係る経年分析!H$46</f>
        <v>H28</v>
      </c>
      <c r="E18" s="1085" t="str">
        <f>実質収支比率等に係る経年分析!I$46</f>
        <v>H29</v>
      </c>
      <c r="F18" s="1085" t="str">
        <f>実質収支比率等に係る経年分析!J$46</f>
        <v>H30</v>
      </c>
    </row>
    <row r="19" spans="1:11">
      <c r="A19" s="1085" t="s">
        <v>89</v>
      </c>
      <c r="B19" s="1085">
        <f>ROUND(VALUE(SUBSTITUTE(実質収支比率等に係る経年分析!F$48,"▲","-")),2)</f>
        <v>13.37</v>
      </c>
      <c r="C19" s="1085">
        <f>ROUND(VALUE(SUBSTITUTE(実質収支比率等に係る経年分析!G$48,"▲","-")),2)</f>
        <v>13.68</v>
      </c>
      <c r="D19" s="1085">
        <f>ROUND(VALUE(SUBSTITUTE(実質収支比率等に係る経年分析!H$48,"▲","-")),2)</f>
        <v>15.03</v>
      </c>
      <c r="E19" s="1085">
        <f>ROUND(VALUE(SUBSTITUTE(実質収支比率等に係る経年分析!I$48,"▲","-")),2)</f>
        <v>18.34</v>
      </c>
      <c r="F19" s="1085">
        <f>ROUND(VALUE(SUBSTITUTE(実質収支比率等に係る経年分析!J$48,"▲","-")),2)</f>
        <v>15.34</v>
      </c>
    </row>
    <row r="20" spans="1:11">
      <c r="A20" s="1085" t="s">
        <v>40</v>
      </c>
      <c r="B20" s="1085">
        <f>ROUND(VALUE(SUBSTITUTE(実質収支比率等に係る経年分析!F$47,"▲","-")),2)</f>
        <v>51.82</v>
      </c>
      <c r="C20" s="1085">
        <f>ROUND(VALUE(SUBSTITUTE(実質収支比率等に係る経年分析!G$47,"▲","-")),2)</f>
        <v>51.67</v>
      </c>
      <c r="D20" s="1085">
        <f>ROUND(VALUE(SUBSTITUTE(実質収支比率等に係る経年分析!H$47,"▲","-")),2)</f>
        <v>52.97</v>
      </c>
      <c r="E20" s="1085">
        <f>ROUND(VALUE(SUBSTITUTE(実質収支比率等に係る経年分析!I$47,"▲","-")),2)</f>
        <v>54.41</v>
      </c>
      <c r="F20" s="1085">
        <f>ROUND(VALUE(SUBSTITUTE(実質収支比率等に係る経年分析!J$47,"▲","-")),2)</f>
        <v>58.12</v>
      </c>
    </row>
    <row r="21" spans="1:11">
      <c r="A21" s="1085" t="s">
        <v>116</v>
      </c>
      <c r="B21" s="1085">
        <f>IF(ISNUMBER(VALUE(SUBSTITUTE(実質収支比率等に係る経年分析!F$49,"▲","-"))),ROUND(VALUE(SUBSTITUTE(実質収支比率等に係る経年分析!F$49,"▲","-")),2),NA())</f>
        <v>-2.57</v>
      </c>
      <c r="C21" s="1085">
        <f>IF(ISNUMBER(VALUE(SUBSTITUTE(実質収支比率等に係る経年分析!G$49,"▲","-"))),ROUND(VALUE(SUBSTITUTE(実質収支比率等に係る経年分析!G$49,"▲","-")),2),NA())</f>
        <v>1.34</v>
      </c>
      <c r="D21" s="1085">
        <f>IF(ISNUMBER(VALUE(SUBSTITUTE(実質収支比率等に係る経年分析!H$49,"▲","-"))),ROUND(VALUE(SUBSTITUTE(実質収支比率等に係る経年分析!H$49,"▲","-")),2),NA())</f>
        <v>1.69</v>
      </c>
      <c r="E21" s="1085">
        <f>IF(ISNUMBER(VALUE(SUBSTITUTE(実質収支比率等に係る経年分析!I$49,"▲","-"))),ROUND(VALUE(SUBSTITUTE(実質収支比率等に係る経年分析!I$49,"▲","-")),2),NA())</f>
        <v>4.28</v>
      </c>
      <c r="F21" s="1085">
        <f>IF(ISNUMBER(VALUE(SUBSTITUTE(実質収支比率等に係る経年分析!J$49,"▲","-"))),ROUND(VALUE(SUBSTITUTE(実質収支比率等に係る経年分析!J$49,"▲","-")),2),NA())</f>
        <v>0.6</v>
      </c>
    </row>
    <row r="24" spans="1:11">
      <c r="A24" s="1084" t="s">
        <v>102</v>
      </c>
    </row>
    <row r="25" spans="1:11">
      <c r="A25" s="1086"/>
      <c r="B25" s="1086" t="str">
        <f>'連結実質赤字比率に係る赤字・黒字の構成分析'!F$33</f>
        <v>H26</v>
      </c>
      <c r="C25" s="1086"/>
      <c r="D25" s="1086" t="str">
        <f>'連結実質赤字比率に係る赤字・黒字の構成分析'!G$33</f>
        <v>H27</v>
      </c>
      <c r="E25" s="1086"/>
      <c r="F25" s="1086" t="str">
        <f>'連結実質赤字比率に係る赤字・黒字の構成分析'!H$33</f>
        <v>H28</v>
      </c>
      <c r="G25" s="1086"/>
      <c r="H25" s="1086" t="str">
        <f>'連結実質赤字比率に係る赤字・黒字の構成分析'!I$33</f>
        <v>H29</v>
      </c>
      <c r="I25" s="1086"/>
      <c r="J25" s="1086" t="str">
        <f>'連結実質赤字比率に係る赤字・黒字の構成分析'!J$33</f>
        <v>H30</v>
      </c>
      <c r="K25" s="1086"/>
    </row>
    <row r="26" spans="1:11">
      <c r="A26" s="1086"/>
      <c r="B26" s="1086" t="s">
        <v>117</v>
      </c>
      <c r="C26" s="1086" t="s">
        <v>68</v>
      </c>
      <c r="D26" s="1086" t="s">
        <v>117</v>
      </c>
      <c r="E26" s="1086" t="s">
        <v>68</v>
      </c>
      <c r="F26" s="1086" t="s">
        <v>117</v>
      </c>
      <c r="G26" s="1086" t="s">
        <v>68</v>
      </c>
      <c r="H26" s="1086" t="s">
        <v>117</v>
      </c>
      <c r="I26" s="1086" t="s">
        <v>68</v>
      </c>
      <c r="J26" s="1086" t="s">
        <v>117</v>
      </c>
      <c r="K26" s="1086" t="s">
        <v>68</v>
      </c>
    </row>
    <row r="27" spans="1:11">
      <c r="A27" s="1086" t="str">
        <f>IF('連結実質赤字比率に係る赤字・黒字の構成分析'!C$43="",NA(),'連結実質赤字比率に係る赤字・黒字の構成分析'!C$43)</f>
        <v>その他会計（黒字）</v>
      </c>
      <c r="B27" s="1086" t="e">
        <f>IF(ROUND(VALUE(SUBSTITUTE('連結実質赤字比率に係る赤字・黒字の構成分析'!F$43,"▲","-")),2)&lt;0,ABS(ROUND(VALUE(SUBSTITUTE('連結実質赤字比率に係る赤字・黒字の構成分析'!F$43,"▲","-")),2)),NA())</f>
        <v>#N/A</v>
      </c>
      <c r="C27" s="1086">
        <f>IF(ROUND(VALUE(SUBSTITUTE('連結実質赤字比率に係る赤字・黒字の構成分析'!F$43,"▲","-")),2)&gt;=0,ABS(ROUND(VALUE(SUBSTITUTE('連結実質赤字比率に係る赤字・黒字の構成分析'!F$43,"▲","-")),2)),NA())</f>
        <v>3.59</v>
      </c>
      <c r="D27" s="1086" t="e">
        <f>IF(ROUND(VALUE(SUBSTITUTE('連結実質赤字比率に係る赤字・黒字の構成分析'!G$43,"▲","-")),2)&lt;0,ABS(ROUND(VALUE(SUBSTITUTE('連結実質赤字比率に係る赤字・黒字の構成分析'!G$43,"▲","-")),2)),NA())</f>
        <v>#N/A</v>
      </c>
      <c r="E27" s="1086">
        <f>IF(ROUND(VALUE(SUBSTITUTE('連結実質赤字比率に係る赤字・黒字の構成分析'!G$43,"▲","-")),2)&gt;=0,ABS(ROUND(VALUE(SUBSTITUTE('連結実質赤字比率に係る赤字・黒字の構成分析'!G$43,"▲","-")),2)),NA())</f>
        <v>1.37</v>
      </c>
      <c r="F27" s="1086" t="e">
        <f>IF(ROUND(VALUE(SUBSTITUTE('連結実質赤字比率に係る赤字・黒字の構成分析'!H$43,"▲","-")),2)&lt;0,ABS(ROUND(VALUE(SUBSTITUTE('連結実質赤字比率に係る赤字・黒字の構成分析'!H$43,"▲","-")),2)),NA())</f>
        <v>#VALUE!</v>
      </c>
      <c r="G27" s="1086" t="e">
        <f>IF(ROUND(VALUE(SUBSTITUTE('連結実質赤字比率に係る赤字・黒字の構成分析'!H$43,"▲","-")),2)&gt;=0,ABS(ROUND(VALUE(SUBSTITUTE('連結実質赤字比率に係る赤字・黒字の構成分析'!H$43,"▲","-")),2)),NA())</f>
        <v>#VALUE!</v>
      </c>
      <c r="H27" s="1086" t="e">
        <f>IF(ROUND(VALUE(SUBSTITUTE('連結実質赤字比率に係る赤字・黒字の構成分析'!I$43,"▲","-")),2)&lt;0,ABS(ROUND(VALUE(SUBSTITUTE('連結実質赤字比率に係る赤字・黒字の構成分析'!I$43,"▲","-")),2)),NA())</f>
        <v>#VALUE!</v>
      </c>
      <c r="I27" s="1086" t="e">
        <f>IF(ROUND(VALUE(SUBSTITUTE('連結実質赤字比率に係る赤字・黒字の構成分析'!I$43,"▲","-")),2)&gt;=0,ABS(ROUND(VALUE(SUBSTITUTE('連結実質赤字比率に係る赤字・黒字の構成分析'!I$43,"▲","-")),2)),NA())</f>
        <v>#VALUE!</v>
      </c>
      <c r="J27" s="1086" t="e">
        <f>IF(ROUND(VALUE(SUBSTITUTE('連結実質赤字比率に係る赤字・黒字の構成分析'!J$43,"▲","-")),2)&lt;0,ABS(ROUND(VALUE(SUBSTITUTE('連結実質赤字比率に係る赤字・黒字の構成分析'!J$43,"▲","-")),2)),NA())</f>
        <v>#VALUE!</v>
      </c>
      <c r="K27" s="1086" t="e">
        <f>IF(ROUND(VALUE(SUBSTITUTE('連結実質赤字比率に係る赤字・黒字の構成分析'!J$43,"▲","-")),2)&gt;=0,ABS(ROUND(VALUE(SUBSTITUTE('連結実質赤字比率に係る赤字・黒字の構成分析'!J$43,"▲","-")),2)),NA())</f>
        <v>#VALUE!</v>
      </c>
    </row>
    <row r="28" spans="1:11">
      <c r="A28" s="1086" t="str">
        <f>IF('連結実質赤字比率に係る赤字・黒字の構成分析'!C$42="",NA(),'連結実質赤字比率に係る赤字・黒字の構成分析'!C$42)</f>
        <v>その他会計（赤字）</v>
      </c>
      <c r="B28" s="1086" t="e">
        <f>IF(ROUND(VALUE(SUBSTITUTE('連結実質赤字比率に係る赤字・黒字の構成分析'!F$42,"▲","-")),2)&lt;0,ABS(ROUND(VALUE(SUBSTITUTE('連結実質赤字比率に係る赤字・黒字の構成分析'!F$42,"▲","-")),2)),NA())</f>
        <v>#VALUE!</v>
      </c>
      <c r="C28" s="1086" t="e">
        <f>IF(ROUND(VALUE(SUBSTITUTE('連結実質赤字比率に係る赤字・黒字の構成分析'!F$42,"▲","-")),2)&gt;=0,ABS(ROUND(VALUE(SUBSTITUTE('連結実質赤字比率に係る赤字・黒字の構成分析'!F$42,"▲","-")),2)),NA())</f>
        <v>#VALUE!</v>
      </c>
      <c r="D28" s="1086" t="e">
        <f>IF(ROUND(VALUE(SUBSTITUTE('連結実質赤字比率に係る赤字・黒字の構成分析'!G$42,"▲","-")),2)&lt;0,ABS(ROUND(VALUE(SUBSTITUTE('連結実質赤字比率に係る赤字・黒字の構成分析'!G$42,"▲","-")),2)),NA())</f>
        <v>#VALUE!</v>
      </c>
      <c r="E28" s="1086" t="e">
        <f>IF(ROUND(VALUE(SUBSTITUTE('連結実質赤字比率に係る赤字・黒字の構成分析'!G$42,"▲","-")),2)&gt;=0,ABS(ROUND(VALUE(SUBSTITUTE('連結実質赤字比率に係る赤字・黒字の構成分析'!G$42,"▲","-")),2)),NA())</f>
        <v>#VALUE!</v>
      </c>
      <c r="F28" s="1086" t="e">
        <f>IF(ROUND(VALUE(SUBSTITUTE('連結実質赤字比率に係る赤字・黒字の構成分析'!H$42,"▲","-")),2)&lt;0,ABS(ROUND(VALUE(SUBSTITUTE('連結実質赤字比率に係る赤字・黒字の構成分析'!H$42,"▲","-")),2)),NA())</f>
        <v>#VALUE!</v>
      </c>
      <c r="G28" s="1086" t="e">
        <f>IF(ROUND(VALUE(SUBSTITUTE('連結実質赤字比率に係る赤字・黒字の構成分析'!H$42,"▲","-")),2)&gt;=0,ABS(ROUND(VALUE(SUBSTITUTE('連結実質赤字比率に係る赤字・黒字の構成分析'!H$42,"▲","-")),2)),NA())</f>
        <v>#VALUE!</v>
      </c>
      <c r="H28" s="1086" t="e">
        <f>IF(ROUND(VALUE(SUBSTITUTE('連結実質赤字比率に係る赤字・黒字の構成分析'!I$42,"▲","-")),2)&lt;0,ABS(ROUND(VALUE(SUBSTITUTE('連結実質赤字比率に係る赤字・黒字の構成分析'!I$42,"▲","-")),2)),NA())</f>
        <v>#VALUE!</v>
      </c>
      <c r="I28" s="1086" t="e">
        <f>IF(ROUND(VALUE(SUBSTITUTE('連結実質赤字比率に係る赤字・黒字の構成分析'!I$42,"▲","-")),2)&gt;=0,ABS(ROUND(VALUE(SUBSTITUTE('連結実質赤字比率に係る赤字・黒字の構成分析'!I$42,"▲","-")),2)),NA())</f>
        <v>#VALUE!</v>
      </c>
      <c r="J28" s="1086" t="e">
        <f>IF(ROUND(VALUE(SUBSTITUTE('連結実質赤字比率に係る赤字・黒字の構成分析'!J$42,"▲","-")),2)&lt;0,ABS(ROUND(VALUE(SUBSTITUTE('連結実質赤字比率に係る赤字・黒字の構成分析'!J$42,"▲","-")),2)),NA())</f>
        <v>#VALUE!</v>
      </c>
      <c r="K28" s="1086" t="e">
        <f>IF(ROUND(VALUE(SUBSTITUTE('連結実質赤字比率に係る赤字・黒字の構成分析'!J$42,"▲","-")),2)&gt;=0,ABS(ROUND(VALUE(SUBSTITUTE('連結実質赤字比率に係る赤字・黒字の構成分析'!J$42,"▲","-")),2)),NA())</f>
        <v>#VALUE!</v>
      </c>
    </row>
    <row r="29" spans="1:11">
      <c r="A29" s="1086" t="e">
        <f>IF('連結実質赤字比率に係る赤字・黒字の構成分析'!C$41="",NA(),'連結実質赤字比率に係る赤字・黒字の構成分析'!C$41)</f>
        <v>#N/A</v>
      </c>
      <c r="B29" s="1086" t="e">
        <f>IF(ROUND(VALUE(SUBSTITUTE('連結実質赤字比率に係る赤字・黒字の構成分析'!F$41,"▲","-")),2)&lt;0,ABS(ROUND(VALUE(SUBSTITUTE('連結実質赤字比率に係る赤字・黒字の構成分析'!F$41,"▲","-")),2)),NA())</f>
        <v>#VALUE!</v>
      </c>
      <c r="C29" s="1086" t="e">
        <f>IF(ROUND(VALUE(SUBSTITUTE('連結実質赤字比率に係る赤字・黒字の構成分析'!F$41,"▲","-")),2)&gt;=0,ABS(ROUND(VALUE(SUBSTITUTE('連結実質赤字比率に係る赤字・黒字の構成分析'!F$41,"▲","-")),2)),NA())</f>
        <v>#VALUE!</v>
      </c>
      <c r="D29" s="1086" t="e">
        <f>IF(ROUND(VALUE(SUBSTITUTE('連結実質赤字比率に係る赤字・黒字の構成分析'!G$41,"▲","-")),2)&lt;0,ABS(ROUND(VALUE(SUBSTITUTE('連結実質赤字比率に係る赤字・黒字の構成分析'!G$41,"▲","-")),2)),NA())</f>
        <v>#VALUE!</v>
      </c>
      <c r="E29" s="1086" t="e">
        <f>IF(ROUND(VALUE(SUBSTITUTE('連結実質赤字比率に係る赤字・黒字の構成分析'!G$41,"▲","-")),2)&gt;=0,ABS(ROUND(VALUE(SUBSTITUTE('連結実質赤字比率に係る赤字・黒字の構成分析'!G$41,"▲","-")),2)),NA())</f>
        <v>#VALUE!</v>
      </c>
      <c r="F29" s="1086" t="e">
        <f>IF(ROUND(VALUE(SUBSTITUTE('連結実質赤字比率に係る赤字・黒字の構成分析'!H$41,"▲","-")),2)&lt;0,ABS(ROUND(VALUE(SUBSTITUTE('連結実質赤字比率に係る赤字・黒字の構成分析'!H$41,"▲","-")),2)),NA())</f>
        <v>#VALUE!</v>
      </c>
      <c r="G29" s="1086" t="e">
        <f>IF(ROUND(VALUE(SUBSTITUTE('連結実質赤字比率に係る赤字・黒字の構成分析'!H$41,"▲","-")),2)&gt;=0,ABS(ROUND(VALUE(SUBSTITUTE('連結実質赤字比率に係る赤字・黒字の構成分析'!H$41,"▲","-")),2)),NA())</f>
        <v>#VALUE!</v>
      </c>
      <c r="H29" s="1086" t="e">
        <f>IF(ROUND(VALUE(SUBSTITUTE('連結実質赤字比率に係る赤字・黒字の構成分析'!I$41,"▲","-")),2)&lt;0,ABS(ROUND(VALUE(SUBSTITUTE('連結実質赤字比率に係る赤字・黒字の構成分析'!I$41,"▲","-")),2)),NA())</f>
        <v>#VALUE!</v>
      </c>
      <c r="I29" s="1086" t="e">
        <f>IF(ROUND(VALUE(SUBSTITUTE('連結実質赤字比率に係る赤字・黒字の構成分析'!I$41,"▲","-")),2)&gt;=0,ABS(ROUND(VALUE(SUBSTITUTE('連結実質赤字比率に係る赤字・黒字の構成分析'!I$41,"▲","-")),2)),NA())</f>
        <v>#VALUE!</v>
      </c>
      <c r="J29" s="1086" t="e">
        <f>IF(ROUND(VALUE(SUBSTITUTE('連結実質赤字比率に係る赤字・黒字の構成分析'!J$41,"▲","-")),2)&lt;0,ABS(ROUND(VALUE(SUBSTITUTE('連結実質赤字比率に係る赤字・黒字の構成分析'!J$41,"▲","-")),2)),NA())</f>
        <v>#VALUE!</v>
      </c>
      <c r="K29" s="1086" t="e">
        <f>IF(ROUND(VALUE(SUBSTITUTE('連結実質赤字比率に係る赤字・黒字の構成分析'!J$41,"▲","-")),2)&gt;=0,ABS(ROUND(VALUE(SUBSTITUTE('連結実質赤字比率に係る赤字・黒字の構成分析'!J$41,"▲","-")),2)),NA())</f>
        <v>#VALUE!</v>
      </c>
    </row>
    <row r="30" spans="1:11">
      <c r="A30" s="1086" t="e">
        <f>IF('連結実質赤字比率に係る赤字・黒字の構成分析'!C$40="",NA(),'連結実質赤字比率に係る赤字・黒字の構成分析'!C$40)</f>
        <v>#N/A</v>
      </c>
      <c r="B30" s="1086" t="e">
        <f>IF(ROUND(VALUE(SUBSTITUTE('連結実質赤字比率に係る赤字・黒字の構成分析'!F$40,"▲","-")),2)&lt;0,ABS(ROUND(VALUE(SUBSTITUTE('連結実質赤字比率に係る赤字・黒字の構成分析'!F$40,"▲","-")),2)),NA())</f>
        <v>#VALUE!</v>
      </c>
      <c r="C30" s="1086" t="e">
        <f>IF(ROUND(VALUE(SUBSTITUTE('連結実質赤字比率に係る赤字・黒字の構成分析'!F$40,"▲","-")),2)&gt;=0,ABS(ROUND(VALUE(SUBSTITUTE('連結実質赤字比率に係る赤字・黒字の構成分析'!F$40,"▲","-")),2)),NA())</f>
        <v>#VALUE!</v>
      </c>
      <c r="D30" s="1086" t="e">
        <f>IF(ROUND(VALUE(SUBSTITUTE('連結実質赤字比率に係る赤字・黒字の構成分析'!G$40,"▲","-")),2)&lt;0,ABS(ROUND(VALUE(SUBSTITUTE('連結実質赤字比率に係る赤字・黒字の構成分析'!G$40,"▲","-")),2)),NA())</f>
        <v>#VALUE!</v>
      </c>
      <c r="E30" s="1086" t="e">
        <f>IF(ROUND(VALUE(SUBSTITUTE('連結実質赤字比率に係る赤字・黒字の構成分析'!G$40,"▲","-")),2)&gt;=0,ABS(ROUND(VALUE(SUBSTITUTE('連結実質赤字比率に係る赤字・黒字の構成分析'!G$40,"▲","-")),2)),NA())</f>
        <v>#VALUE!</v>
      </c>
      <c r="F30" s="1086" t="e">
        <f>IF(ROUND(VALUE(SUBSTITUTE('連結実質赤字比率に係る赤字・黒字の構成分析'!H$40,"▲","-")),2)&lt;0,ABS(ROUND(VALUE(SUBSTITUTE('連結実質赤字比率に係る赤字・黒字の構成分析'!H$40,"▲","-")),2)),NA())</f>
        <v>#VALUE!</v>
      </c>
      <c r="G30" s="1086" t="e">
        <f>IF(ROUND(VALUE(SUBSTITUTE('連結実質赤字比率に係る赤字・黒字の構成分析'!H$40,"▲","-")),2)&gt;=0,ABS(ROUND(VALUE(SUBSTITUTE('連結実質赤字比率に係る赤字・黒字の構成分析'!H$40,"▲","-")),2)),NA())</f>
        <v>#VALUE!</v>
      </c>
      <c r="H30" s="1086" t="e">
        <f>IF(ROUND(VALUE(SUBSTITUTE('連結実質赤字比率に係る赤字・黒字の構成分析'!I$40,"▲","-")),2)&lt;0,ABS(ROUND(VALUE(SUBSTITUTE('連結実質赤字比率に係る赤字・黒字の構成分析'!I$40,"▲","-")),2)),NA())</f>
        <v>#VALUE!</v>
      </c>
      <c r="I30" s="1086" t="e">
        <f>IF(ROUND(VALUE(SUBSTITUTE('連結実質赤字比率に係る赤字・黒字の構成分析'!I$40,"▲","-")),2)&gt;=0,ABS(ROUND(VALUE(SUBSTITUTE('連結実質赤字比率に係る赤字・黒字の構成分析'!I$40,"▲","-")),2)),NA())</f>
        <v>#VALUE!</v>
      </c>
      <c r="J30" s="1086" t="e">
        <f>IF(ROUND(VALUE(SUBSTITUTE('連結実質赤字比率に係る赤字・黒字の構成分析'!J$40,"▲","-")),2)&lt;0,ABS(ROUND(VALUE(SUBSTITUTE('連結実質赤字比率に係る赤字・黒字の構成分析'!J$40,"▲","-")),2)),NA())</f>
        <v>#VALUE!</v>
      </c>
      <c r="K30" s="1086" t="e">
        <f>IF(ROUND(VALUE(SUBSTITUTE('連結実質赤字比率に係る赤字・黒字の構成分析'!J$40,"▲","-")),2)&gt;=0,ABS(ROUND(VALUE(SUBSTITUTE('連結実質赤字比率に係る赤字・黒字の構成分析'!J$40,"▲","-")),2)),NA())</f>
        <v>#VALUE!</v>
      </c>
    </row>
    <row r="31" spans="1:11">
      <c r="A31" s="1086" t="e">
        <f>IF('連結実質赤字比率に係る赤字・黒字の構成分析'!C$39="",NA(),'連結実質赤字比率に係る赤字・黒字の構成分析'!C$39)</f>
        <v>#N/A</v>
      </c>
      <c r="B31" s="1086" t="e">
        <f>IF(ROUND(VALUE(SUBSTITUTE('連結実質赤字比率に係る赤字・黒字の構成分析'!F$39,"▲","-")),2)&lt;0,ABS(ROUND(VALUE(SUBSTITUTE('連結実質赤字比率に係る赤字・黒字の構成分析'!F$39,"▲","-")),2)),NA())</f>
        <v>#VALUE!</v>
      </c>
      <c r="C31" s="1086" t="e">
        <f>IF(ROUND(VALUE(SUBSTITUTE('連結実質赤字比率に係る赤字・黒字の構成分析'!F$39,"▲","-")),2)&gt;=0,ABS(ROUND(VALUE(SUBSTITUTE('連結実質赤字比率に係る赤字・黒字の構成分析'!F$39,"▲","-")),2)),NA())</f>
        <v>#VALUE!</v>
      </c>
      <c r="D31" s="1086" t="e">
        <f>IF(ROUND(VALUE(SUBSTITUTE('連結実質赤字比率に係る赤字・黒字の構成分析'!G$39,"▲","-")),2)&lt;0,ABS(ROUND(VALUE(SUBSTITUTE('連結実質赤字比率に係る赤字・黒字の構成分析'!G$39,"▲","-")),2)),NA())</f>
        <v>#VALUE!</v>
      </c>
      <c r="E31" s="1086" t="e">
        <f>IF(ROUND(VALUE(SUBSTITUTE('連結実質赤字比率に係る赤字・黒字の構成分析'!G$39,"▲","-")),2)&gt;=0,ABS(ROUND(VALUE(SUBSTITUTE('連結実質赤字比率に係る赤字・黒字の構成分析'!G$39,"▲","-")),2)),NA())</f>
        <v>#VALUE!</v>
      </c>
      <c r="F31" s="1086" t="e">
        <f>IF(ROUND(VALUE(SUBSTITUTE('連結実質赤字比率に係る赤字・黒字の構成分析'!H$39,"▲","-")),2)&lt;0,ABS(ROUND(VALUE(SUBSTITUTE('連結実質赤字比率に係る赤字・黒字の構成分析'!H$39,"▲","-")),2)),NA())</f>
        <v>#VALUE!</v>
      </c>
      <c r="G31" s="1086" t="e">
        <f>IF(ROUND(VALUE(SUBSTITUTE('連結実質赤字比率に係る赤字・黒字の構成分析'!H$39,"▲","-")),2)&gt;=0,ABS(ROUND(VALUE(SUBSTITUTE('連結実質赤字比率に係る赤字・黒字の構成分析'!H$39,"▲","-")),2)),NA())</f>
        <v>#VALUE!</v>
      </c>
      <c r="H31" s="1086" t="e">
        <f>IF(ROUND(VALUE(SUBSTITUTE('連結実質赤字比率に係る赤字・黒字の構成分析'!I$39,"▲","-")),2)&lt;0,ABS(ROUND(VALUE(SUBSTITUTE('連結実質赤字比率に係る赤字・黒字の構成分析'!I$39,"▲","-")),2)),NA())</f>
        <v>#VALUE!</v>
      </c>
      <c r="I31" s="1086" t="e">
        <f>IF(ROUND(VALUE(SUBSTITUTE('連結実質赤字比率に係る赤字・黒字の構成分析'!I$39,"▲","-")),2)&gt;=0,ABS(ROUND(VALUE(SUBSTITUTE('連結実質赤字比率に係る赤字・黒字の構成分析'!I$39,"▲","-")),2)),NA())</f>
        <v>#VALUE!</v>
      </c>
      <c r="J31" s="1086" t="e">
        <f>IF(ROUND(VALUE(SUBSTITUTE('連結実質赤字比率に係る赤字・黒字の構成分析'!J$39,"▲","-")),2)&lt;0,ABS(ROUND(VALUE(SUBSTITUTE('連結実質赤字比率に係る赤字・黒字の構成分析'!J$39,"▲","-")),2)),NA())</f>
        <v>#VALUE!</v>
      </c>
      <c r="K31" s="1086" t="e">
        <f>IF(ROUND(VALUE(SUBSTITUTE('連結実質赤字比率に係る赤字・黒字の構成分析'!J$39,"▲","-")),2)&gt;=0,ABS(ROUND(VALUE(SUBSTITUTE('連結実質赤字比率に係る赤字・黒字の構成分析'!J$39,"▲","-")),2)),NA())</f>
        <v>#VALUE!</v>
      </c>
    </row>
    <row r="32" spans="1:11">
      <c r="A32" s="1086" t="str">
        <f>IF('連結実質赤字比率に係る赤字・黒字の構成分析'!C$38="",NA(),'連結実質赤字比率に係る赤字・黒字の構成分析'!C$38)</f>
        <v>後期高齢者医療特別会計</v>
      </c>
      <c r="B32" s="1086" t="e">
        <f>IF(ROUND(VALUE(SUBSTITUTE('連結実質赤字比率に係る赤字・黒字の構成分析'!F$38,"▲","-")),2)&lt;0,ABS(ROUND(VALUE(SUBSTITUTE('連結実質赤字比率に係る赤字・黒字の構成分析'!F$38,"▲","-")),2)),NA())</f>
        <v>#N/A</v>
      </c>
      <c r="C32" s="1086">
        <f>IF(ROUND(VALUE(SUBSTITUTE('連結実質赤字比率に係る赤字・黒字の構成分析'!F$38,"▲","-")),2)&gt;=0,ABS(ROUND(VALUE(SUBSTITUTE('連結実質赤字比率に係る赤字・黒字の構成分析'!F$38,"▲","-")),2)),NA())</f>
        <v>6.e-002</v>
      </c>
      <c r="D32" s="1086" t="e">
        <f>IF(ROUND(VALUE(SUBSTITUTE('連結実質赤字比率に係る赤字・黒字の構成分析'!G$38,"▲","-")),2)&lt;0,ABS(ROUND(VALUE(SUBSTITUTE('連結実質赤字比率に係る赤字・黒字の構成分析'!G$38,"▲","-")),2)),NA())</f>
        <v>#N/A</v>
      </c>
      <c r="E32" s="1086">
        <f>IF(ROUND(VALUE(SUBSTITUTE('連結実質赤字比率に係る赤字・黒字の構成分析'!G$38,"▲","-")),2)&gt;=0,ABS(ROUND(VALUE(SUBSTITUTE('連結実質赤字比率に係る赤字・黒字の構成分析'!G$38,"▲","-")),2)),NA())</f>
        <v>9.e-002</v>
      </c>
      <c r="F32" s="1086" t="e">
        <f>IF(ROUND(VALUE(SUBSTITUTE('連結実質赤字比率に係る赤字・黒字の構成分析'!H$38,"▲","-")),2)&lt;0,ABS(ROUND(VALUE(SUBSTITUTE('連結実質赤字比率に係る赤字・黒字の構成分析'!H$38,"▲","-")),2)),NA())</f>
        <v>#N/A</v>
      </c>
      <c r="G32" s="1086">
        <f>IF(ROUND(VALUE(SUBSTITUTE('連結実質赤字比率に係る赤字・黒字の構成分析'!H$38,"▲","-")),2)&gt;=0,ABS(ROUND(VALUE(SUBSTITUTE('連結実質赤字比率に係る赤字・黒字の構成分析'!H$38,"▲","-")),2)),NA())</f>
        <v>5.e-002</v>
      </c>
      <c r="H32" s="1086" t="e">
        <f>IF(ROUND(VALUE(SUBSTITUTE('連結実質赤字比率に係る赤字・黒字の構成分析'!I$38,"▲","-")),2)&lt;0,ABS(ROUND(VALUE(SUBSTITUTE('連結実質赤字比率に係る赤字・黒字の構成分析'!I$38,"▲","-")),2)),NA())</f>
        <v>#N/A</v>
      </c>
      <c r="I32" s="1086">
        <f>IF(ROUND(VALUE(SUBSTITUTE('連結実質赤字比率に係る赤字・黒字の構成分析'!I$38,"▲","-")),2)&gt;=0,ABS(ROUND(VALUE(SUBSTITUTE('連結実質赤字比率に係る赤字・黒字の構成分析'!I$38,"▲","-")),2)),NA())</f>
        <v>3.e-002</v>
      </c>
      <c r="J32" s="1086" t="e">
        <f>IF(ROUND(VALUE(SUBSTITUTE('連結実質赤字比率に係る赤字・黒字の構成分析'!J$38,"▲","-")),2)&lt;0,ABS(ROUND(VALUE(SUBSTITUTE('連結実質赤字比率に係る赤字・黒字の構成分析'!J$38,"▲","-")),2)),NA())</f>
        <v>#N/A</v>
      </c>
      <c r="K32" s="1086">
        <f>IF(ROUND(VALUE(SUBSTITUTE('連結実質赤字比率に係る赤字・黒字の構成分析'!J$38,"▲","-")),2)&gt;=0,ABS(ROUND(VALUE(SUBSTITUTE('連結実質赤字比率に係る赤字・黒字の構成分析'!J$38,"▲","-")),2)),NA())</f>
        <v>0.1</v>
      </c>
    </row>
    <row r="33" spans="1:16">
      <c r="A33" s="1086" t="str">
        <f>IF('連結実質赤字比率に係る赤字・黒字の構成分析'!C$37="",NA(),'連結実質赤字比率に係る赤字・黒字の構成分析'!C$37)</f>
        <v>下水道事業特別会計</v>
      </c>
      <c r="B33" s="1086" t="e">
        <f>IF(ROUND(VALUE(SUBSTITUTE('連結実質赤字比率に係る赤字・黒字の構成分析'!F$37,"▲","-")),2)&lt;0,ABS(ROUND(VALUE(SUBSTITUTE('連結実質赤字比率に係る赤字・黒字の構成分析'!F$37,"▲","-")),2)),NA())</f>
        <v>#N/A</v>
      </c>
      <c r="C33" s="1086">
        <f>IF(ROUND(VALUE(SUBSTITUTE('連結実質赤字比率に係る赤字・黒字の構成分析'!F$37,"▲","-")),2)&gt;=0,ABS(ROUND(VALUE(SUBSTITUTE('連結実質赤字比率に係る赤字・黒字の構成分析'!F$37,"▲","-")),2)),NA())</f>
        <v>0.33</v>
      </c>
      <c r="D33" s="1086" t="e">
        <f>IF(ROUND(VALUE(SUBSTITUTE('連結実質赤字比率に係る赤字・黒字の構成分析'!G$37,"▲","-")),2)&lt;0,ABS(ROUND(VALUE(SUBSTITUTE('連結実質赤字比率に係る赤字・黒字の構成分析'!G$37,"▲","-")),2)),NA())</f>
        <v>#N/A</v>
      </c>
      <c r="E33" s="1086">
        <f>IF(ROUND(VALUE(SUBSTITUTE('連結実質赤字比率に係る赤字・黒字の構成分析'!G$37,"▲","-")),2)&gt;=0,ABS(ROUND(VALUE(SUBSTITUTE('連結実質赤字比率に係る赤字・黒字の構成分析'!G$37,"▲","-")),2)),NA())</f>
        <v>0.39</v>
      </c>
      <c r="F33" s="1086" t="e">
        <f>IF(ROUND(VALUE(SUBSTITUTE('連結実質赤字比率に係る赤字・黒字の構成分析'!H$37,"▲","-")),2)&lt;0,ABS(ROUND(VALUE(SUBSTITUTE('連結実質赤字比率に係る赤字・黒字の構成分析'!H$37,"▲","-")),2)),NA())</f>
        <v>#N/A</v>
      </c>
      <c r="G33" s="1086">
        <f>IF(ROUND(VALUE(SUBSTITUTE('連結実質赤字比率に係る赤字・黒字の構成分析'!H$37,"▲","-")),2)&gt;=0,ABS(ROUND(VALUE(SUBSTITUTE('連結実質赤字比率に係る赤字・黒字の構成分析'!H$37,"▲","-")),2)),NA())</f>
        <v>0.4</v>
      </c>
      <c r="H33" s="1086" t="e">
        <f>IF(ROUND(VALUE(SUBSTITUTE('連結実質赤字比率に係る赤字・黒字の構成分析'!I$37,"▲","-")),2)&lt;0,ABS(ROUND(VALUE(SUBSTITUTE('連結実質赤字比率に係る赤字・黒字の構成分析'!I$37,"▲","-")),2)),NA())</f>
        <v>#N/A</v>
      </c>
      <c r="I33" s="1086">
        <f>IF(ROUND(VALUE(SUBSTITUTE('連結実質赤字比率に係る赤字・黒字の構成分析'!I$37,"▲","-")),2)&gt;=0,ABS(ROUND(VALUE(SUBSTITUTE('連結実質赤字比率に係る赤字・黒字の構成分析'!I$37,"▲","-")),2)),NA())</f>
        <v>0.33</v>
      </c>
      <c r="J33" s="1086" t="e">
        <f>IF(ROUND(VALUE(SUBSTITUTE('連結実質赤字比率に係る赤字・黒字の構成分析'!J$37,"▲","-")),2)&lt;0,ABS(ROUND(VALUE(SUBSTITUTE('連結実質赤字比率に係る赤字・黒字の構成分析'!J$37,"▲","-")),2)),NA())</f>
        <v>#N/A</v>
      </c>
      <c r="K33" s="1086">
        <f>IF(ROUND(VALUE(SUBSTITUTE('連結実質赤字比率に係る赤字・黒字の構成分析'!J$37,"▲","-")),2)&gt;=0,ABS(ROUND(VALUE(SUBSTITUTE('連結実質赤字比率に係る赤字・黒字の構成分析'!J$37,"▲","-")),2)),NA())</f>
        <v>0.56999999999999995</v>
      </c>
    </row>
    <row r="34" spans="1:16">
      <c r="A34" s="1086" t="str">
        <f>IF('連結実質赤字比率に係る赤字・黒字の構成分析'!C$36="",NA(),'連結実質赤字比率に係る赤字・黒字の構成分析'!C$36)</f>
        <v>介護保険特別会計</v>
      </c>
      <c r="B34" s="1086" t="e">
        <f>IF(ROUND(VALUE(SUBSTITUTE('連結実質赤字比率に係る赤字・黒字の構成分析'!F$36,"▲","-")),2)&lt;0,ABS(ROUND(VALUE(SUBSTITUTE('連結実質赤字比率に係る赤字・黒字の構成分析'!F$36,"▲","-")),2)),NA())</f>
        <v>#N/A</v>
      </c>
      <c r="C34" s="1086">
        <f>IF(ROUND(VALUE(SUBSTITUTE('連結実質赤字比率に係る赤字・黒字の構成分析'!F$36,"▲","-")),2)&gt;=0,ABS(ROUND(VALUE(SUBSTITUTE('連結実質赤字比率に係る赤字・黒字の構成分析'!F$36,"▲","-")),2)),NA())</f>
        <v>0.55000000000000004</v>
      </c>
      <c r="D34" s="1086" t="e">
        <f>IF(ROUND(VALUE(SUBSTITUTE('連結実質赤字比率に係る赤字・黒字の構成分析'!G$36,"▲","-")),2)&lt;0,ABS(ROUND(VALUE(SUBSTITUTE('連結実質赤字比率に係る赤字・黒字の構成分析'!G$36,"▲","-")),2)),NA())</f>
        <v>#N/A</v>
      </c>
      <c r="E34" s="1086">
        <f>IF(ROUND(VALUE(SUBSTITUTE('連結実質赤字比率に係る赤字・黒字の構成分析'!G$36,"▲","-")),2)&gt;=0,ABS(ROUND(VALUE(SUBSTITUTE('連結実質赤字比率に係る赤字・黒字の構成分析'!G$36,"▲","-")),2)),NA())</f>
        <v>0.86</v>
      </c>
      <c r="F34" s="1086" t="e">
        <f>IF(ROUND(VALUE(SUBSTITUTE('連結実質赤字比率に係る赤字・黒字の構成分析'!H$36,"▲","-")),2)&lt;0,ABS(ROUND(VALUE(SUBSTITUTE('連結実質赤字比率に係る赤字・黒字の構成分析'!H$36,"▲","-")),2)),NA())</f>
        <v>#N/A</v>
      </c>
      <c r="G34" s="1086">
        <f>IF(ROUND(VALUE(SUBSTITUTE('連結実質赤字比率に係る赤字・黒字の構成分析'!H$36,"▲","-")),2)&gt;=0,ABS(ROUND(VALUE(SUBSTITUTE('連結実質赤字比率に係る赤字・黒字の構成分析'!H$36,"▲","-")),2)),NA())</f>
        <v>0.96</v>
      </c>
      <c r="H34" s="1086" t="e">
        <f>IF(ROUND(VALUE(SUBSTITUTE('連結実質赤字比率に係る赤字・黒字の構成分析'!I$36,"▲","-")),2)&lt;0,ABS(ROUND(VALUE(SUBSTITUTE('連結実質赤字比率に係る赤字・黒字の構成分析'!I$36,"▲","-")),2)),NA())</f>
        <v>#N/A</v>
      </c>
      <c r="I34" s="1086">
        <f>IF(ROUND(VALUE(SUBSTITUTE('連結実質赤字比率に係る赤字・黒字の構成分析'!I$36,"▲","-")),2)&gt;=0,ABS(ROUND(VALUE(SUBSTITUTE('連結実質赤字比率に係る赤字・黒字の構成分析'!I$36,"▲","-")),2)),NA())</f>
        <v>0.79</v>
      </c>
      <c r="J34" s="1086" t="e">
        <f>IF(ROUND(VALUE(SUBSTITUTE('連結実質赤字比率に係る赤字・黒字の構成分析'!J$36,"▲","-")),2)&lt;0,ABS(ROUND(VALUE(SUBSTITUTE('連結実質赤字比率に係る赤字・黒字の構成分析'!J$36,"▲","-")),2)),NA())</f>
        <v>#N/A</v>
      </c>
      <c r="K34" s="1086">
        <f>IF(ROUND(VALUE(SUBSTITUTE('連結実質赤字比率に係る赤字・黒字の構成分析'!J$36,"▲","-")),2)&gt;=0,ABS(ROUND(VALUE(SUBSTITUTE('連結実質赤字比率に係る赤字・黒字の構成分析'!J$36,"▲","-")),2)),NA())</f>
        <v>1.17</v>
      </c>
    </row>
    <row r="35" spans="1:16">
      <c r="A35" s="1086" t="str">
        <f>IF('連結実質赤字比率に係る赤字・黒字の構成分析'!C$35="",NA(),'連結実質赤字比率に係る赤字・黒字の構成分析'!C$35)</f>
        <v>国民健康保険特別会計</v>
      </c>
      <c r="B35" s="1086" t="e">
        <f>IF(ROUND(VALUE(SUBSTITUTE('連結実質赤字比率に係る赤字・黒字の構成分析'!F$35,"▲","-")),2)&lt;0,ABS(ROUND(VALUE(SUBSTITUTE('連結実質赤字比率に係る赤字・黒字の構成分析'!F$35,"▲","-")),2)),NA())</f>
        <v>#N/A</v>
      </c>
      <c r="C35" s="1086">
        <f>IF(ROUND(VALUE(SUBSTITUTE('連結実質赤字比率に係る赤字・黒字の構成分析'!F$35,"▲","-")),2)&gt;=0,ABS(ROUND(VALUE(SUBSTITUTE('連結実質赤字比率に係る赤字・黒字の構成分析'!F$35,"▲","-")),2)),NA())</f>
        <v>2.88</v>
      </c>
      <c r="D35" s="1086" t="e">
        <f>IF(ROUND(VALUE(SUBSTITUTE('連結実質赤字比率に係る赤字・黒字の構成分析'!G$35,"▲","-")),2)&lt;0,ABS(ROUND(VALUE(SUBSTITUTE('連結実質赤字比率に係る赤字・黒字の構成分析'!G$35,"▲","-")),2)),NA())</f>
        <v>#N/A</v>
      </c>
      <c r="E35" s="1086">
        <f>IF(ROUND(VALUE(SUBSTITUTE('連結実質赤字比率に係る赤字・黒字の構成分析'!G$35,"▲","-")),2)&gt;=0,ABS(ROUND(VALUE(SUBSTITUTE('連結実質赤字比率に係る赤字・黒字の構成分析'!G$35,"▲","-")),2)),NA())</f>
        <v>1.56</v>
      </c>
      <c r="F35" s="1086" t="e">
        <f>IF(ROUND(VALUE(SUBSTITUTE('連結実質赤字比率に係る赤字・黒字の構成分析'!H$35,"▲","-")),2)&lt;0,ABS(ROUND(VALUE(SUBSTITUTE('連結実質赤字比率に係る赤字・黒字の構成分析'!H$35,"▲","-")),2)),NA())</f>
        <v>#N/A</v>
      </c>
      <c r="G35" s="1086">
        <f>IF(ROUND(VALUE(SUBSTITUTE('連結実質赤字比率に係る赤字・黒字の構成分析'!H$35,"▲","-")),2)&gt;=0,ABS(ROUND(VALUE(SUBSTITUTE('連結実質赤字比率に係る赤字・黒字の構成分析'!H$35,"▲","-")),2)),NA())</f>
        <v>3.2</v>
      </c>
      <c r="H35" s="1086" t="e">
        <f>IF(ROUND(VALUE(SUBSTITUTE('連結実質赤字比率に係る赤字・黒字の構成分析'!I$35,"▲","-")),2)&lt;0,ABS(ROUND(VALUE(SUBSTITUTE('連結実質赤字比率に係る赤字・黒字の構成分析'!I$35,"▲","-")),2)),NA())</f>
        <v>#N/A</v>
      </c>
      <c r="I35" s="1086">
        <f>IF(ROUND(VALUE(SUBSTITUTE('連結実質赤字比率に係る赤字・黒字の構成分析'!I$35,"▲","-")),2)&gt;=0,ABS(ROUND(VALUE(SUBSTITUTE('連結実質赤字比率に係る赤字・黒字の構成分析'!I$35,"▲","-")),2)),NA())</f>
        <v>2.78</v>
      </c>
      <c r="J35" s="1086" t="e">
        <f>IF(ROUND(VALUE(SUBSTITUTE('連結実質赤字比率に係る赤字・黒字の構成分析'!J$35,"▲","-")),2)&lt;0,ABS(ROUND(VALUE(SUBSTITUTE('連結実質赤字比率に係る赤字・黒字の構成分析'!J$35,"▲","-")),2)),NA())</f>
        <v>#N/A</v>
      </c>
      <c r="K35" s="1086">
        <f>IF(ROUND(VALUE(SUBSTITUTE('連結実質赤字比率に係る赤字・黒字の構成分析'!J$35,"▲","-")),2)&gt;=0,ABS(ROUND(VALUE(SUBSTITUTE('連結実質赤字比率に係る赤字・黒字の構成分析'!J$35,"▲","-")),2)),NA())</f>
        <v>1.43</v>
      </c>
    </row>
    <row r="36" spans="1:16">
      <c r="A36" s="1086" t="str">
        <f>IF('連結実質赤字比率に係る赤字・黒字の構成分析'!C$34="",NA(),'連結実質赤字比率に係る赤字・黒字の構成分析'!C$34)</f>
        <v>一般会計</v>
      </c>
      <c r="B36" s="1086" t="e">
        <f>IF(ROUND(VALUE(SUBSTITUTE('連結実質赤字比率に係る赤字・黒字の構成分析'!F$34,"▲","-")),2)&lt;0,ABS(ROUND(VALUE(SUBSTITUTE('連結実質赤字比率に係る赤字・黒字の構成分析'!F$34,"▲","-")),2)),NA())</f>
        <v>#N/A</v>
      </c>
      <c r="C36" s="1086">
        <f>IF(ROUND(VALUE(SUBSTITUTE('連結実質赤字比率に係る赤字・黒字の構成分析'!F$34,"▲","-")),2)&gt;=0,ABS(ROUND(VALUE(SUBSTITUTE('連結実質赤字比率に係る赤字・黒字の構成分析'!F$34,"▲","-")),2)),NA())</f>
        <v>13.37</v>
      </c>
      <c r="D36" s="1086" t="e">
        <f>IF(ROUND(VALUE(SUBSTITUTE('連結実質赤字比率に係る赤字・黒字の構成分析'!G$34,"▲","-")),2)&lt;0,ABS(ROUND(VALUE(SUBSTITUTE('連結実質赤字比率に係る赤字・黒字の構成分析'!G$34,"▲","-")),2)),NA())</f>
        <v>#N/A</v>
      </c>
      <c r="E36" s="1086">
        <f>IF(ROUND(VALUE(SUBSTITUTE('連結実質赤字比率に係る赤字・黒字の構成分析'!G$34,"▲","-")),2)&gt;=0,ABS(ROUND(VALUE(SUBSTITUTE('連結実質赤字比率に係る赤字・黒字の構成分析'!G$34,"▲","-")),2)),NA())</f>
        <v>13.67</v>
      </c>
      <c r="F36" s="1086" t="e">
        <f>IF(ROUND(VALUE(SUBSTITUTE('連結実質赤字比率に係る赤字・黒字の構成分析'!H$34,"▲","-")),2)&lt;0,ABS(ROUND(VALUE(SUBSTITUTE('連結実質赤字比率に係る赤字・黒字の構成分析'!H$34,"▲","-")),2)),NA())</f>
        <v>#N/A</v>
      </c>
      <c r="G36" s="1086">
        <f>IF(ROUND(VALUE(SUBSTITUTE('連結実質赤字比率に係る赤字・黒字の構成分析'!H$34,"▲","-")),2)&gt;=0,ABS(ROUND(VALUE(SUBSTITUTE('連結実質赤字比率に係る赤字・黒字の構成分析'!H$34,"▲","-")),2)),NA())</f>
        <v>15.02</v>
      </c>
      <c r="H36" s="1086" t="e">
        <f>IF(ROUND(VALUE(SUBSTITUTE('連結実質赤字比率に係る赤字・黒字の構成分析'!I$34,"▲","-")),2)&lt;0,ABS(ROUND(VALUE(SUBSTITUTE('連結実質赤字比率に係る赤字・黒字の構成分析'!I$34,"▲","-")),2)),NA())</f>
        <v>#N/A</v>
      </c>
      <c r="I36" s="1086">
        <f>IF(ROUND(VALUE(SUBSTITUTE('連結実質赤字比率に係る赤字・黒字の構成分析'!I$34,"▲","-")),2)&gt;=0,ABS(ROUND(VALUE(SUBSTITUTE('連結実質赤字比率に係る赤字・黒字の構成分析'!I$34,"▲","-")),2)),NA())</f>
        <v>18.329999999999998</v>
      </c>
      <c r="J36" s="1086" t="e">
        <f>IF(ROUND(VALUE(SUBSTITUTE('連結実質赤字比率に係る赤字・黒字の構成分析'!J$34,"▲","-")),2)&lt;0,ABS(ROUND(VALUE(SUBSTITUTE('連結実質赤字比率に係る赤字・黒字の構成分析'!J$34,"▲","-")),2)),NA())</f>
        <v>#N/A</v>
      </c>
      <c r="K36" s="1086">
        <f>IF(ROUND(VALUE(SUBSTITUTE('連結実質赤字比率に係る赤字・黒字の構成分析'!J$34,"▲","-")),2)&gt;=0,ABS(ROUND(VALUE(SUBSTITUTE('連結実質赤字比率に係る赤字・黒字の構成分析'!J$34,"▲","-")),2)),NA())</f>
        <v>15.34</v>
      </c>
    </row>
    <row r="39" spans="1:16">
      <c r="A39" s="1084" t="s">
        <v>12</v>
      </c>
    </row>
    <row r="40" spans="1:16">
      <c r="A40" s="1087"/>
      <c r="B40" s="1087" t="str">
        <f>'実質公債費比率（分子）の構造'!K$44</f>
        <v>H26</v>
      </c>
      <c r="C40" s="1087"/>
      <c r="D40" s="1087"/>
      <c r="E40" s="1087" t="str">
        <f>'実質公債費比率（分子）の構造'!L$44</f>
        <v>H27</v>
      </c>
      <c r="F40" s="1087"/>
      <c r="G40" s="1087"/>
      <c r="H40" s="1087" t="str">
        <f>'実質公債費比率（分子）の構造'!M$44</f>
        <v>H28</v>
      </c>
      <c r="I40" s="1087"/>
      <c r="J40" s="1087"/>
      <c r="K40" s="1087" t="str">
        <f>'実質公債費比率（分子）の構造'!N$44</f>
        <v>H29</v>
      </c>
      <c r="L40" s="1087"/>
      <c r="M40" s="1087"/>
      <c r="N40" s="1087" t="str">
        <f>'実質公債費比率（分子）の構造'!O$44</f>
        <v>H30</v>
      </c>
      <c r="O40" s="1087"/>
      <c r="P40" s="1087"/>
    </row>
    <row r="41" spans="1:16">
      <c r="A41" s="1087"/>
      <c r="B41" s="1087" t="s">
        <v>118</v>
      </c>
      <c r="C41" s="1087"/>
      <c r="D41" s="1087" t="s">
        <v>120</v>
      </c>
      <c r="E41" s="1087" t="s">
        <v>118</v>
      </c>
      <c r="F41" s="1087"/>
      <c r="G41" s="1087" t="s">
        <v>120</v>
      </c>
      <c r="H41" s="1087" t="s">
        <v>118</v>
      </c>
      <c r="I41" s="1087"/>
      <c r="J41" s="1087" t="s">
        <v>120</v>
      </c>
      <c r="K41" s="1087" t="s">
        <v>118</v>
      </c>
      <c r="L41" s="1087"/>
      <c r="M41" s="1087" t="s">
        <v>120</v>
      </c>
      <c r="N41" s="1087" t="s">
        <v>118</v>
      </c>
      <c r="O41" s="1087"/>
      <c r="P41" s="1087" t="s">
        <v>120</v>
      </c>
    </row>
    <row r="42" spans="1:16">
      <c r="A42" s="1087" t="s">
        <v>121</v>
      </c>
      <c r="B42" s="1087"/>
      <c r="C42" s="1087"/>
      <c r="D42" s="1087">
        <f>'実質公債費比率（分子）の構造'!K$52</f>
        <v>419</v>
      </c>
      <c r="E42" s="1087"/>
      <c r="F42" s="1087"/>
      <c r="G42" s="1087">
        <f>'実質公債費比率（分子）の構造'!L$52</f>
        <v>394</v>
      </c>
      <c r="H42" s="1087"/>
      <c r="I42" s="1087"/>
      <c r="J42" s="1087">
        <f>'実質公債費比率（分子）の構造'!M$52</f>
        <v>370</v>
      </c>
      <c r="K42" s="1087"/>
      <c r="L42" s="1087"/>
      <c r="M42" s="1087">
        <f>'実質公債費比率（分子）の構造'!N$52</f>
        <v>367</v>
      </c>
      <c r="N42" s="1087"/>
      <c r="O42" s="1087"/>
      <c r="P42" s="1087">
        <f>'実質公債費比率（分子）の構造'!O$52</f>
        <v>362</v>
      </c>
    </row>
    <row r="43" spans="1:16">
      <c r="A43" s="1087" t="s">
        <v>45</v>
      </c>
      <c r="B43" s="1087" t="str">
        <f>'実質公債費比率（分子）の構造'!K$51</f>
        <v>-</v>
      </c>
      <c r="C43" s="1087"/>
      <c r="D43" s="1087"/>
      <c r="E43" s="1087" t="str">
        <f>'実質公債費比率（分子）の構造'!L$51</f>
        <v>-</v>
      </c>
      <c r="F43" s="1087"/>
      <c r="G43" s="1087"/>
      <c r="H43" s="1087" t="str">
        <f>'実質公債費比率（分子）の構造'!M$51</f>
        <v>-</v>
      </c>
      <c r="I43" s="1087"/>
      <c r="J43" s="1087"/>
      <c r="K43" s="1087" t="str">
        <f>'実質公債費比率（分子）の構造'!N$51</f>
        <v>-</v>
      </c>
      <c r="L43" s="1087"/>
      <c r="M43" s="1087"/>
      <c r="N43" s="1087" t="str">
        <f>'実質公債費比率（分子）の構造'!O$51</f>
        <v>-</v>
      </c>
      <c r="O43" s="1087"/>
      <c r="P43" s="1087"/>
    </row>
    <row r="44" spans="1:16">
      <c r="A44" s="1087" t="s">
        <v>42</v>
      </c>
      <c r="B44" s="1087">
        <f>'実質公債費比率（分子）の構造'!K$50</f>
        <v>6</v>
      </c>
      <c r="C44" s="1087"/>
      <c r="D44" s="1087"/>
      <c r="E44" s="1087">
        <f>'実質公債費比率（分子）の構造'!L$50</f>
        <v>6</v>
      </c>
      <c r="F44" s="1087"/>
      <c r="G44" s="1087"/>
      <c r="H44" s="1087">
        <f>'実質公債費比率（分子）の構造'!M$50</f>
        <v>5</v>
      </c>
      <c r="I44" s="1087"/>
      <c r="J44" s="1087"/>
      <c r="K44" s="1087">
        <f>'実質公債費比率（分子）の構造'!N$50</f>
        <v>5</v>
      </c>
      <c r="L44" s="1087"/>
      <c r="M44" s="1087"/>
      <c r="N44" s="1087">
        <f>'実質公債費比率（分子）の構造'!O$50</f>
        <v>5</v>
      </c>
      <c r="O44" s="1087"/>
      <c r="P44" s="1087"/>
    </row>
    <row r="45" spans="1:16">
      <c r="A45" s="1087" t="s">
        <v>0</v>
      </c>
      <c r="B45" s="1087">
        <f>'実質公債費比率（分子）の構造'!K$49</f>
        <v>38</v>
      </c>
      <c r="C45" s="1087"/>
      <c r="D45" s="1087"/>
      <c r="E45" s="1087">
        <f>'実質公債費比率（分子）の構造'!L$49</f>
        <v>52</v>
      </c>
      <c r="F45" s="1087"/>
      <c r="G45" s="1087"/>
      <c r="H45" s="1087">
        <f>'実質公債費比率（分子）の構造'!M$49</f>
        <v>55</v>
      </c>
      <c r="I45" s="1087"/>
      <c r="J45" s="1087"/>
      <c r="K45" s="1087">
        <f>'実質公債費比率（分子）の構造'!N$49</f>
        <v>56</v>
      </c>
      <c r="L45" s="1087"/>
      <c r="M45" s="1087"/>
      <c r="N45" s="1087">
        <f>'実質公債費比率（分子）の構造'!O$49</f>
        <v>57</v>
      </c>
      <c r="O45" s="1087"/>
      <c r="P45" s="1087"/>
    </row>
    <row r="46" spans="1:16">
      <c r="A46" s="1087" t="s">
        <v>37</v>
      </c>
      <c r="B46" s="1087">
        <f>'実質公債費比率（分子）の構造'!K$48</f>
        <v>106</v>
      </c>
      <c r="C46" s="1087"/>
      <c r="D46" s="1087"/>
      <c r="E46" s="1087">
        <f>'実質公債費比率（分子）の構造'!L$48</f>
        <v>99</v>
      </c>
      <c r="F46" s="1087"/>
      <c r="G46" s="1087"/>
      <c r="H46" s="1087">
        <f>'実質公債費比率（分子）の構造'!M$48</f>
        <v>98</v>
      </c>
      <c r="I46" s="1087"/>
      <c r="J46" s="1087"/>
      <c r="K46" s="1087">
        <f>'実質公債費比率（分子）の構造'!N$48</f>
        <v>98</v>
      </c>
      <c r="L46" s="1087"/>
      <c r="M46" s="1087"/>
      <c r="N46" s="1087">
        <f>'実質公債費比率（分子）の構造'!O$48</f>
        <v>98</v>
      </c>
      <c r="O46" s="1087"/>
      <c r="P46" s="1087"/>
    </row>
    <row r="47" spans="1:16">
      <c r="A47" s="1087" t="s">
        <v>34</v>
      </c>
      <c r="B47" s="1087" t="str">
        <f>'実質公債費比率（分子）の構造'!K$47</f>
        <v>-</v>
      </c>
      <c r="C47" s="1087"/>
      <c r="D47" s="1087"/>
      <c r="E47" s="1087" t="str">
        <f>'実質公債費比率（分子）の構造'!L$47</f>
        <v>-</v>
      </c>
      <c r="F47" s="1087"/>
      <c r="G47" s="1087"/>
      <c r="H47" s="1087" t="str">
        <f>'実質公債費比率（分子）の構造'!M$47</f>
        <v>-</v>
      </c>
      <c r="I47" s="1087"/>
      <c r="J47" s="1087"/>
      <c r="K47" s="1087" t="str">
        <f>'実質公債費比率（分子）の構造'!N$47</f>
        <v>-</v>
      </c>
      <c r="L47" s="1087"/>
      <c r="M47" s="1087"/>
      <c r="N47" s="1087" t="str">
        <f>'実質公債費比率（分子）の構造'!O$47</f>
        <v>-</v>
      </c>
      <c r="O47" s="1087"/>
      <c r="P47" s="1087"/>
    </row>
    <row r="48" spans="1:16">
      <c r="A48" s="1087" t="s">
        <v>32</v>
      </c>
      <c r="B48" s="1087" t="str">
        <f>'実質公債費比率（分子）の構造'!K$46</f>
        <v>-</v>
      </c>
      <c r="C48" s="1087"/>
      <c r="D48" s="1087"/>
      <c r="E48" s="1087" t="str">
        <f>'実質公債費比率（分子）の構造'!L$46</f>
        <v>-</v>
      </c>
      <c r="F48" s="1087"/>
      <c r="G48" s="1087"/>
      <c r="H48" s="1087" t="str">
        <f>'実質公債費比率（分子）の構造'!M$46</f>
        <v>-</v>
      </c>
      <c r="I48" s="1087"/>
      <c r="J48" s="1087"/>
      <c r="K48" s="1087" t="str">
        <f>'実質公債費比率（分子）の構造'!N$46</f>
        <v>-</v>
      </c>
      <c r="L48" s="1087"/>
      <c r="M48" s="1087"/>
      <c r="N48" s="1087" t="str">
        <f>'実質公債費比率（分子）の構造'!O$46</f>
        <v>-</v>
      </c>
      <c r="O48" s="1087"/>
      <c r="P48" s="1087"/>
    </row>
    <row r="49" spans="1:16">
      <c r="A49" s="1087" t="s">
        <v>23</v>
      </c>
      <c r="B49" s="1087">
        <f>'実質公債費比率（分子）の構造'!K$45</f>
        <v>509</v>
      </c>
      <c r="C49" s="1087"/>
      <c r="D49" s="1087"/>
      <c r="E49" s="1087">
        <f>'実質公債費比率（分子）の構造'!L$45</f>
        <v>405</v>
      </c>
      <c r="F49" s="1087"/>
      <c r="G49" s="1087"/>
      <c r="H49" s="1087">
        <f>'実質公債費比率（分子）の構造'!M$45</f>
        <v>318</v>
      </c>
      <c r="I49" s="1087"/>
      <c r="J49" s="1087"/>
      <c r="K49" s="1087">
        <f>'実質公債費比率（分子）の構造'!N$45</f>
        <v>328</v>
      </c>
      <c r="L49" s="1087"/>
      <c r="M49" s="1087"/>
      <c r="N49" s="1087">
        <f>'実質公債費比率（分子）の構造'!O$45</f>
        <v>355</v>
      </c>
      <c r="O49" s="1087"/>
      <c r="P49" s="1087"/>
    </row>
    <row r="50" spans="1:16">
      <c r="A50" s="1087" t="s">
        <v>58</v>
      </c>
      <c r="B50" s="1087" t="e">
        <f>NA()</f>
        <v>#N/A</v>
      </c>
      <c r="C50" s="1087">
        <f>IF(ISNUMBER('実質公債費比率（分子）の構造'!K$53),'実質公債費比率（分子）の構造'!K$53,NA())</f>
        <v>240</v>
      </c>
      <c r="D50" s="1087" t="e">
        <f>NA()</f>
        <v>#N/A</v>
      </c>
      <c r="E50" s="1087" t="e">
        <f>NA()</f>
        <v>#N/A</v>
      </c>
      <c r="F50" s="1087">
        <f>IF(ISNUMBER('実質公債費比率（分子）の構造'!L$53),'実質公債費比率（分子）の構造'!L$53,NA())</f>
        <v>168</v>
      </c>
      <c r="G50" s="1087" t="e">
        <f>NA()</f>
        <v>#N/A</v>
      </c>
      <c r="H50" s="1087" t="e">
        <f>NA()</f>
        <v>#N/A</v>
      </c>
      <c r="I50" s="1087">
        <f>IF(ISNUMBER('実質公債費比率（分子）の構造'!M$53),'実質公債費比率（分子）の構造'!M$53,NA())</f>
        <v>106</v>
      </c>
      <c r="J50" s="1087" t="e">
        <f>NA()</f>
        <v>#N/A</v>
      </c>
      <c r="K50" s="1087" t="e">
        <f>NA()</f>
        <v>#N/A</v>
      </c>
      <c r="L50" s="1087">
        <f>IF(ISNUMBER('実質公債費比率（分子）の構造'!N$53),'実質公債費比率（分子）の構造'!N$53,NA())</f>
        <v>120</v>
      </c>
      <c r="M50" s="1087" t="e">
        <f>NA()</f>
        <v>#N/A</v>
      </c>
      <c r="N50" s="1087" t="e">
        <f>NA()</f>
        <v>#N/A</v>
      </c>
      <c r="O50" s="1087">
        <f>IF(ISNUMBER('実質公債費比率（分子）の構造'!O$53),'実質公債費比率（分子）の構造'!O$53,NA())</f>
        <v>153</v>
      </c>
      <c r="P50" s="1087" t="e">
        <f>NA()</f>
        <v>#N/A</v>
      </c>
    </row>
    <row r="53" spans="1:16">
      <c r="A53" s="1084" t="s">
        <v>124</v>
      </c>
    </row>
    <row r="54" spans="1:16">
      <c r="A54" s="1086"/>
      <c r="B54" s="1086" t="str">
        <f>'将来負担比率（分子）の構造'!I$40</f>
        <v>H26</v>
      </c>
      <c r="C54" s="1086"/>
      <c r="D54" s="1086"/>
      <c r="E54" s="1086" t="str">
        <f>'将来負担比率（分子）の構造'!J$40</f>
        <v>H27</v>
      </c>
      <c r="F54" s="1086"/>
      <c r="G54" s="1086"/>
      <c r="H54" s="1086" t="str">
        <f>'将来負担比率（分子）の構造'!K$40</f>
        <v>H28</v>
      </c>
      <c r="I54" s="1086"/>
      <c r="J54" s="1086"/>
      <c r="K54" s="1086" t="str">
        <f>'将来負担比率（分子）の構造'!L$40</f>
        <v>H29</v>
      </c>
      <c r="L54" s="1086"/>
      <c r="M54" s="1086"/>
      <c r="N54" s="1086" t="str">
        <f>'将来負担比率（分子）の構造'!M$40</f>
        <v>H30</v>
      </c>
      <c r="O54" s="1086"/>
      <c r="P54" s="1086"/>
    </row>
    <row r="55" spans="1:16">
      <c r="A55" s="1086"/>
      <c r="B55" s="1086" t="s">
        <v>110</v>
      </c>
      <c r="C55" s="1086"/>
      <c r="D55" s="1086" t="s">
        <v>127</v>
      </c>
      <c r="E55" s="1086" t="s">
        <v>110</v>
      </c>
      <c r="F55" s="1086"/>
      <c r="G55" s="1086" t="s">
        <v>127</v>
      </c>
      <c r="H55" s="1086" t="s">
        <v>110</v>
      </c>
      <c r="I55" s="1086"/>
      <c r="J55" s="1086" t="s">
        <v>127</v>
      </c>
      <c r="K55" s="1086" t="s">
        <v>110</v>
      </c>
      <c r="L55" s="1086"/>
      <c r="M55" s="1086" t="s">
        <v>127</v>
      </c>
      <c r="N55" s="1086" t="s">
        <v>110</v>
      </c>
      <c r="O55" s="1086"/>
      <c r="P55" s="1086" t="s">
        <v>127</v>
      </c>
    </row>
    <row r="56" spans="1:16">
      <c r="A56" s="1086" t="s">
        <v>51</v>
      </c>
      <c r="B56" s="1086"/>
      <c r="C56" s="1086"/>
      <c r="D56" s="1086">
        <f>'将来負担比率（分子）の構造'!I$52</f>
        <v>4222</v>
      </c>
      <c r="E56" s="1086"/>
      <c r="F56" s="1086"/>
      <c r="G56" s="1086">
        <f>'将来負担比率（分子）の構造'!J$52</f>
        <v>4229</v>
      </c>
      <c r="H56" s="1086"/>
      <c r="I56" s="1086"/>
      <c r="J56" s="1086">
        <f>'将来負担比率（分子）の構造'!K$52</f>
        <v>4486</v>
      </c>
      <c r="K56" s="1086"/>
      <c r="L56" s="1086"/>
      <c r="M56" s="1086">
        <f>'将来負担比率（分子）の構造'!L$52</f>
        <v>4519</v>
      </c>
      <c r="N56" s="1086"/>
      <c r="O56" s="1086"/>
      <c r="P56" s="1086">
        <f>'将来負担比率（分子）の構造'!M$52</f>
        <v>4655</v>
      </c>
    </row>
    <row r="57" spans="1:16">
      <c r="A57" s="1086" t="s">
        <v>96</v>
      </c>
      <c r="B57" s="1086"/>
      <c r="C57" s="1086"/>
      <c r="D57" s="1086" t="str">
        <f>'将来負担比率（分子）の構造'!I$51</f>
        <v>-</v>
      </c>
      <c r="E57" s="1086"/>
      <c r="F57" s="1086"/>
      <c r="G57" s="1086" t="str">
        <f>'将来負担比率（分子）の構造'!J$51</f>
        <v>-</v>
      </c>
      <c r="H57" s="1086"/>
      <c r="I57" s="1086"/>
      <c r="J57" s="1086" t="str">
        <f>'将来負担比率（分子）の構造'!K$51</f>
        <v>-</v>
      </c>
      <c r="K57" s="1086"/>
      <c r="L57" s="1086"/>
      <c r="M57" s="1086" t="str">
        <f>'将来負担比率（分子）の構造'!L$51</f>
        <v>-</v>
      </c>
      <c r="N57" s="1086"/>
      <c r="O57" s="1086"/>
      <c r="P57" s="1086" t="str">
        <f>'将来負担比率（分子）の構造'!M$51</f>
        <v>-</v>
      </c>
    </row>
    <row r="58" spans="1:16">
      <c r="A58" s="1086" t="s">
        <v>94</v>
      </c>
      <c r="B58" s="1086"/>
      <c r="C58" s="1086"/>
      <c r="D58" s="1086">
        <f>'将来負担比率（分子）の構造'!I$50</f>
        <v>3824</v>
      </c>
      <c r="E58" s="1086"/>
      <c r="F58" s="1086"/>
      <c r="G58" s="1086">
        <f>'将来負担比率（分子）の構造'!J$50</f>
        <v>3918</v>
      </c>
      <c r="H58" s="1086"/>
      <c r="I58" s="1086"/>
      <c r="J58" s="1086">
        <f>'将来負担比率（分子）の構造'!K$50</f>
        <v>3323</v>
      </c>
      <c r="K58" s="1086"/>
      <c r="L58" s="1086"/>
      <c r="M58" s="1086">
        <f>'将来負担比率（分子）の構造'!L$50</f>
        <v>3042</v>
      </c>
      <c r="N58" s="1086"/>
      <c r="O58" s="1086"/>
      <c r="P58" s="1086">
        <f>'将来負担比率（分子）の構造'!M$50</f>
        <v>2964</v>
      </c>
    </row>
    <row r="59" spans="1:16">
      <c r="A59" s="1086" t="s">
        <v>91</v>
      </c>
      <c r="B59" s="1086" t="str">
        <f>'将来負担比率（分子）の構造'!I$49</f>
        <v>-</v>
      </c>
      <c r="C59" s="1086"/>
      <c r="D59" s="1086"/>
      <c r="E59" s="1086" t="str">
        <f>'将来負担比率（分子）の構造'!J$49</f>
        <v>-</v>
      </c>
      <c r="F59" s="1086"/>
      <c r="G59" s="1086"/>
      <c r="H59" s="1086" t="str">
        <f>'将来負担比率（分子）の構造'!K$49</f>
        <v>-</v>
      </c>
      <c r="I59" s="1086"/>
      <c r="J59" s="1086"/>
      <c r="K59" s="1086" t="str">
        <f>'将来負担比率（分子）の構造'!L$49</f>
        <v>-</v>
      </c>
      <c r="L59" s="1086"/>
      <c r="M59" s="1086"/>
      <c r="N59" s="1086" t="str">
        <f>'将来負担比率（分子）の構造'!M$49</f>
        <v>-</v>
      </c>
      <c r="O59" s="1086"/>
      <c r="P59" s="1086"/>
    </row>
    <row r="60" spans="1:16">
      <c r="A60" s="1086" t="s">
        <v>87</v>
      </c>
      <c r="B60" s="1086" t="str">
        <f>'将来負担比率（分子）の構造'!I$48</f>
        <v>-</v>
      </c>
      <c r="C60" s="1086"/>
      <c r="D60" s="1086"/>
      <c r="E60" s="1086" t="str">
        <f>'将来負担比率（分子）の構造'!J$48</f>
        <v>-</v>
      </c>
      <c r="F60" s="1086"/>
      <c r="G60" s="1086"/>
      <c r="H60" s="1086" t="str">
        <f>'将来負担比率（分子）の構造'!K$48</f>
        <v>-</v>
      </c>
      <c r="I60" s="1086"/>
      <c r="J60" s="1086"/>
      <c r="K60" s="1086" t="str">
        <f>'将来負担比率（分子）の構造'!L$48</f>
        <v>-</v>
      </c>
      <c r="L60" s="1086"/>
      <c r="M60" s="1086"/>
      <c r="N60" s="1086" t="str">
        <f>'将来負担比率（分子）の構造'!M$48</f>
        <v>-</v>
      </c>
      <c r="O60" s="1086"/>
      <c r="P60" s="1086"/>
    </row>
    <row r="61" spans="1:16">
      <c r="A61" s="1086" t="s">
        <v>77</v>
      </c>
      <c r="B61" s="1086">
        <f>'将来負担比率（分子）の構造'!I$46</f>
        <v>9</v>
      </c>
      <c r="C61" s="1086"/>
      <c r="D61" s="1086"/>
      <c r="E61" s="1086">
        <f>'将来負担比率（分子）の構造'!J$46</f>
        <v>9</v>
      </c>
      <c r="F61" s="1086"/>
      <c r="G61" s="1086"/>
      <c r="H61" s="1086">
        <f>'将来負担比率（分子）の構造'!K$46</f>
        <v>8</v>
      </c>
      <c r="I61" s="1086"/>
      <c r="J61" s="1086"/>
      <c r="K61" s="1086">
        <f>'将来負担比率（分子）の構造'!L$46</f>
        <v>8</v>
      </c>
      <c r="L61" s="1086"/>
      <c r="M61" s="1086"/>
      <c r="N61" s="1086">
        <f>'将来負担比率（分子）の構造'!M$46</f>
        <v>8</v>
      </c>
      <c r="O61" s="1086"/>
      <c r="P61" s="1086"/>
    </row>
    <row r="62" spans="1:16">
      <c r="A62" s="1086" t="s">
        <v>79</v>
      </c>
      <c r="B62" s="1086">
        <f>'将来負担比率（分子）の構造'!I$45</f>
        <v>1355</v>
      </c>
      <c r="C62" s="1086"/>
      <c r="D62" s="1086"/>
      <c r="E62" s="1086">
        <f>'将来負担比率（分子）の構造'!J$45</f>
        <v>1263</v>
      </c>
      <c r="F62" s="1086"/>
      <c r="G62" s="1086"/>
      <c r="H62" s="1086">
        <f>'将来負担比率（分子）の構造'!K$45</f>
        <v>1273</v>
      </c>
      <c r="I62" s="1086"/>
      <c r="J62" s="1086"/>
      <c r="K62" s="1086">
        <f>'将来負担比率（分子）の構造'!L$45</f>
        <v>1227</v>
      </c>
      <c r="L62" s="1086"/>
      <c r="M62" s="1086"/>
      <c r="N62" s="1086">
        <f>'将来負担比率（分子）の構造'!M$45</f>
        <v>1154</v>
      </c>
      <c r="O62" s="1086"/>
      <c r="P62" s="1086"/>
    </row>
    <row r="63" spans="1:16">
      <c r="A63" s="1086" t="s">
        <v>76</v>
      </c>
      <c r="B63" s="1086">
        <f>'将来負担比率（分子）の構造'!I$44</f>
        <v>500</v>
      </c>
      <c r="C63" s="1086"/>
      <c r="D63" s="1086"/>
      <c r="E63" s="1086">
        <f>'将来負担比率（分子）の構造'!J$44</f>
        <v>615</v>
      </c>
      <c r="F63" s="1086"/>
      <c r="G63" s="1086"/>
      <c r="H63" s="1086">
        <f>'将来負担比率（分子）の構造'!K$44</f>
        <v>1200</v>
      </c>
      <c r="I63" s="1086"/>
      <c r="J63" s="1086"/>
      <c r="K63" s="1086">
        <f>'将来負担比率（分子）の構造'!L$44</f>
        <v>1339</v>
      </c>
      <c r="L63" s="1086"/>
      <c r="M63" s="1086"/>
      <c r="N63" s="1086">
        <f>'将来負担比率（分子）の構造'!M$44</f>
        <v>1309</v>
      </c>
      <c r="O63" s="1086"/>
      <c r="P63" s="1086"/>
    </row>
    <row r="64" spans="1:16">
      <c r="A64" s="1086" t="s">
        <v>74</v>
      </c>
      <c r="B64" s="1086">
        <f>'将来負担比率（分子）の構造'!I$43</f>
        <v>1066</v>
      </c>
      <c r="C64" s="1086"/>
      <c r="D64" s="1086"/>
      <c r="E64" s="1086">
        <f>'将来負担比率（分子）の構造'!J$43</f>
        <v>989</v>
      </c>
      <c r="F64" s="1086"/>
      <c r="G64" s="1086"/>
      <c r="H64" s="1086">
        <f>'将来負担比率（分子）の構造'!K$43</f>
        <v>855</v>
      </c>
      <c r="I64" s="1086"/>
      <c r="J64" s="1086"/>
      <c r="K64" s="1086">
        <f>'将来負担比率（分子）の構造'!L$43</f>
        <v>777</v>
      </c>
      <c r="L64" s="1086"/>
      <c r="M64" s="1086"/>
      <c r="N64" s="1086">
        <f>'将来負担比率（分子）の構造'!M$43</f>
        <v>698</v>
      </c>
      <c r="O64" s="1086"/>
      <c r="P64" s="1086"/>
    </row>
    <row r="65" spans="1:16">
      <c r="A65" s="1086" t="s">
        <v>72</v>
      </c>
      <c r="B65" s="1086">
        <f>'将来負担比率（分子）の構造'!I$42</f>
        <v>20</v>
      </c>
      <c r="C65" s="1086"/>
      <c r="D65" s="1086"/>
      <c r="E65" s="1086">
        <f>'将来負担比率（分子）の構造'!J$42</f>
        <v>15</v>
      </c>
      <c r="F65" s="1086"/>
      <c r="G65" s="1086"/>
      <c r="H65" s="1086">
        <f>'将来負担比率（分子）の構造'!K$42</f>
        <v>11</v>
      </c>
      <c r="I65" s="1086"/>
      <c r="J65" s="1086"/>
      <c r="K65" s="1086">
        <f>'将来負担比率（分子）の構造'!L$42</f>
        <v>6</v>
      </c>
      <c r="L65" s="1086"/>
      <c r="M65" s="1086"/>
      <c r="N65" s="1086">
        <f>'将来負担比率（分子）の構造'!M$42</f>
        <v>1</v>
      </c>
      <c r="O65" s="1086"/>
      <c r="P65" s="1086"/>
    </row>
    <row r="66" spans="1:16">
      <c r="A66" s="1086" t="s">
        <v>67</v>
      </c>
      <c r="B66" s="1086">
        <f>'将来負担比率（分子）の構造'!I$41</f>
        <v>3814</v>
      </c>
      <c r="C66" s="1086"/>
      <c r="D66" s="1086"/>
      <c r="E66" s="1086">
        <f>'将来負担比率（分子）の構造'!J$41</f>
        <v>3764</v>
      </c>
      <c r="F66" s="1086"/>
      <c r="G66" s="1086"/>
      <c r="H66" s="1086">
        <f>'将来負担比率（分子）の構造'!K$41</f>
        <v>3889</v>
      </c>
      <c r="I66" s="1086"/>
      <c r="J66" s="1086"/>
      <c r="K66" s="1086">
        <f>'将来負担比率（分子）の構造'!L$41</f>
        <v>3919</v>
      </c>
      <c r="L66" s="1086"/>
      <c r="M66" s="1086"/>
      <c r="N66" s="1086">
        <f>'将来負担比率（分子）の構造'!M$41</f>
        <v>4574</v>
      </c>
      <c r="O66" s="1086"/>
      <c r="P66" s="1086"/>
    </row>
    <row r="67" spans="1:16">
      <c r="A67" s="1086" t="s">
        <v>100</v>
      </c>
      <c r="B67" s="1086" t="e">
        <f>NA()</f>
        <v>#N/A</v>
      </c>
      <c r="C67" s="1086">
        <f>IF(ISNUMBER('将来負担比率（分子）の構造'!I$53),IF('将来負担比率（分子）の構造'!I$53&lt;0,0,'将来負担比率（分子）の構造'!I$53),NA())</f>
        <v>0</v>
      </c>
      <c r="D67" s="1086" t="e">
        <f>NA()</f>
        <v>#N/A</v>
      </c>
      <c r="E67" s="1086" t="e">
        <f>NA()</f>
        <v>#N/A</v>
      </c>
      <c r="F67" s="1086">
        <f>IF(ISNUMBER('将来負担比率（分子）の構造'!J$53),IF('将来負担比率（分子）の構造'!J$53&lt;0,0,'将来負担比率（分子）の構造'!J$53),NA())</f>
        <v>0</v>
      </c>
      <c r="G67" s="1086" t="e">
        <f>NA()</f>
        <v>#N/A</v>
      </c>
      <c r="H67" s="1086" t="e">
        <f>NA()</f>
        <v>#N/A</v>
      </c>
      <c r="I67" s="1086">
        <f>IF(ISNUMBER('将来負担比率（分子）の構造'!K$53),IF('将来負担比率（分子）の構造'!K$53&lt;0,0,'将来負担比率（分子）の構造'!K$53),NA())</f>
        <v>0</v>
      </c>
      <c r="J67" s="1086" t="e">
        <f>NA()</f>
        <v>#N/A</v>
      </c>
      <c r="K67" s="1086" t="e">
        <f>NA()</f>
        <v>#N/A</v>
      </c>
      <c r="L67" s="1086">
        <f>IF(ISNUMBER('将来負担比率（分子）の構造'!L$53),IF('将来負担比率（分子）の構造'!L$53&lt;0,0,'将来負担比率（分子）の構造'!L$53),NA())</f>
        <v>0</v>
      </c>
      <c r="M67" s="1086" t="e">
        <f>NA()</f>
        <v>#N/A</v>
      </c>
      <c r="N67" s="1086" t="e">
        <f>NA()</f>
        <v>#N/A</v>
      </c>
      <c r="O67" s="1086">
        <f>IF(ISNUMBER('将来負担比率（分子）の構造'!M$53),IF('将来負担比率（分子）の構造'!M$53&lt;0,0,'将来負担比率（分子）の構造'!M$53),NA())</f>
        <v>126</v>
      </c>
      <c r="P67" s="1086" t="e">
        <f>NA()</f>
        <v>#N/A</v>
      </c>
    </row>
    <row r="70" spans="1:16">
      <c r="A70" s="1089" t="s">
        <v>128</v>
      </c>
      <c r="B70" s="1089"/>
      <c r="C70" s="1089"/>
      <c r="D70" s="1089"/>
      <c r="E70" s="1089"/>
      <c r="F70" s="1089"/>
    </row>
    <row r="71" spans="1:16">
      <c r="A71" s="1088"/>
      <c r="B71" s="1088" t="str">
        <f>基金残高に係る経年分析!F54</f>
        <v>H28</v>
      </c>
      <c r="C71" s="1088" t="str">
        <f>基金残高に係る経年分析!G54</f>
        <v>H29</v>
      </c>
      <c r="D71" s="1088" t="str">
        <f>基金残高に係る経年分析!H54</f>
        <v>H30</v>
      </c>
    </row>
    <row r="72" spans="1:16">
      <c r="A72" s="1088" t="s">
        <v>129</v>
      </c>
      <c r="B72" s="1090">
        <f>基金残高に係る経年分析!F55</f>
        <v>2047</v>
      </c>
      <c r="C72" s="1090">
        <f>基金残高に係る経年分析!G55</f>
        <v>2088</v>
      </c>
      <c r="D72" s="1090">
        <f>基金残高に係る経年分析!H55</f>
        <v>2226</v>
      </c>
    </row>
    <row r="73" spans="1:16">
      <c r="A73" s="1088" t="s">
        <v>130</v>
      </c>
      <c r="B73" s="1090">
        <f>基金残高に係る経年分析!F56</f>
        <v>69</v>
      </c>
      <c r="C73" s="1090">
        <f>基金残高に係る経年分析!G56</f>
        <v>69</v>
      </c>
      <c r="D73" s="1090">
        <f>基金残高に係る経年分析!H56</f>
        <v>69</v>
      </c>
    </row>
    <row r="74" spans="1:16">
      <c r="A74" s="1088" t="s">
        <v>132</v>
      </c>
      <c r="B74" s="1090">
        <f>基金残高に係る経年分析!F57</f>
        <v>996</v>
      </c>
      <c r="C74" s="1090">
        <f>基金残高に係る経年分析!G57</f>
        <v>664</v>
      </c>
      <c r="D74" s="1090">
        <f>基金残高に係る経年分析!H57</f>
        <v>364</v>
      </c>
    </row>
  </sheetData>
  <sheetProtection algorithmName="SHA-512" hashValue="HaLgPHTNncKu/VwQtTM8irrhZ8gy0+OApJ9cwPW4oHY+O4bdf72hbBOvnGzYpNSJXcN0lvu60HDBXN0oBsLKlg==" saltValue="rKX+alEiRi+egfOh2ZEUJ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7"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78</v>
      </c>
      <c r="DI1" s="346"/>
      <c r="DJ1" s="346"/>
      <c r="DK1" s="346"/>
      <c r="DL1" s="346"/>
      <c r="DM1" s="346"/>
      <c r="DN1" s="353"/>
      <c r="DO1" s="1"/>
      <c r="DP1" s="345" t="s">
        <v>139</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7" customHeight="1">
      <c r="B2" s="258" t="s">
        <v>310</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317</v>
      </c>
      <c r="S4" s="139"/>
      <c r="T4" s="139"/>
      <c r="U4" s="139"/>
      <c r="V4" s="139"/>
      <c r="W4" s="139"/>
      <c r="X4" s="139"/>
      <c r="Y4" s="144"/>
      <c r="Z4" s="148" t="s">
        <v>319</v>
      </c>
      <c r="AA4" s="139"/>
      <c r="AB4" s="139"/>
      <c r="AC4" s="144"/>
      <c r="AD4" s="148" t="s">
        <v>260</v>
      </c>
      <c r="AE4" s="139"/>
      <c r="AF4" s="139"/>
      <c r="AG4" s="139"/>
      <c r="AH4" s="139"/>
      <c r="AI4" s="139"/>
      <c r="AJ4" s="139"/>
      <c r="AK4" s="144"/>
      <c r="AL4" s="148" t="s">
        <v>319</v>
      </c>
      <c r="AM4" s="139"/>
      <c r="AN4" s="139"/>
      <c r="AO4" s="144"/>
      <c r="AP4" s="296" t="s">
        <v>321</v>
      </c>
      <c r="AQ4" s="296"/>
      <c r="AR4" s="296"/>
      <c r="AS4" s="296"/>
      <c r="AT4" s="296"/>
      <c r="AU4" s="296"/>
      <c r="AV4" s="296"/>
      <c r="AW4" s="296"/>
      <c r="AX4" s="296"/>
      <c r="AY4" s="296"/>
      <c r="AZ4" s="296"/>
      <c r="BA4" s="296"/>
      <c r="BB4" s="296"/>
      <c r="BC4" s="296"/>
      <c r="BD4" s="296"/>
      <c r="BE4" s="296"/>
      <c r="BF4" s="296"/>
      <c r="BG4" s="296" t="s">
        <v>300</v>
      </c>
      <c r="BH4" s="296"/>
      <c r="BI4" s="296"/>
      <c r="BJ4" s="296"/>
      <c r="BK4" s="296"/>
      <c r="BL4" s="296"/>
      <c r="BM4" s="296"/>
      <c r="BN4" s="296"/>
      <c r="BO4" s="296" t="s">
        <v>319</v>
      </c>
      <c r="BP4" s="296"/>
      <c r="BQ4" s="296"/>
      <c r="BR4" s="296"/>
      <c r="BS4" s="296" t="s">
        <v>323</v>
      </c>
      <c r="BT4" s="296"/>
      <c r="BU4" s="296"/>
      <c r="BV4" s="296"/>
      <c r="BW4" s="296"/>
      <c r="BX4" s="296"/>
      <c r="BY4" s="296"/>
      <c r="BZ4" s="296"/>
      <c r="CA4" s="296"/>
      <c r="CB4" s="296"/>
      <c r="CD4" s="148" t="s">
        <v>149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316</v>
      </c>
      <c r="C5" s="265"/>
      <c r="D5" s="265"/>
      <c r="E5" s="265"/>
      <c r="F5" s="265"/>
      <c r="G5" s="265"/>
      <c r="H5" s="265"/>
      <c r="I5" s="265"/>
      <c r="J5" s="265"/>
      <c r="K5" s="265"/>
      <c r="L5" s="265"/>
      <c r="M5" s="265"/>
      <c r="N5" s="265"/>
      <c r="O5" s="265"/>
      <c r="P5" s="265"/>
      <c r="Q5" s="268"/>
      <c r="R5" s="273">
        <v>2131398</v>
      </c>
      <c r="S5" s="276"/>
      <c r="T5" s="276"/>
      <c r="U5" s="276"/>
      <c r="V5" s="276"/>
      <c r="W5" s="276"/>
      <c r="X5" s="276"/>
      <c r="Y5" s="278"/>
      <c r="Z5" s="281">
        <v>30.3</v>
      </c>
      <c r="AA5" s="281"/>
      <c r="AB5" s="281"/>
      <c r="AC5" s="281"/>
      <c r="AD5" s="284">
        <v>2131398</v>
      </c>
      <c r="AE5" s="284"/>
      <c r="AF5" s="284"/>
      <c r="AG5" s="284"/>
      <c r="AH5" s="284"/>
      <c r="AI5" s="284"/>
      <c r="AJ5" s="284"/>
      <c r="AK5" s="284"/>
      <c r="AL5" s="288">
        <v>57.6</v>
      </c>
      <c r="AM5" s="291"/>
      <c r="AN5" s="291"/>
      <c r="AO5" s="293"/>
      <c r="AP5" s="259" t="s">
        <v>324</v>
      </c>
      <c r="AQ5" s="265"/>
      <c r="AR5" s="265"/>
      <c r="AS5" s="265"/>
      <c r="AT5" s="265"/>
      <c r="AU5" s="265"/>
      <c r="AV5" s="265"/>
      <c r="AW5" s="265"/>
      <c r="AX5" s="265"/>
      <c r="AY5" s="265"/>
      <c r="AZ5" s="265"/>
      <c r="BA5" s="265"/>
      <c r="BB5" s="265"/>
      <c r="BC5" s="265"/>
      <c r="BD5" s="265"/>
      <c r="BE5" s="265"/>
      <c r="BF5" s="268"/>
      <c r="BG5" s="274">
        <v>2131398</v>
      </c>
      <c r="BH5" s="216"/>
      <c r="BI5" s="216"/>
      <c r="BJ5" s="216"/>
      <c r="BK5" s="216"/>
      <c r="BL5" s="216"/>
      <c r="BM5" s="216"/>
      <c r="BN5" s="279"/>
      <c r="BO5" s="282">
        <v>100</v>
      </c>
      <c r="BP5" s="282"/>
      <c r="BQ5" s="282"/>
      <c r="BR5" s="282"/>
      <c r="BS5" s="285">
        <v>24329</v>
      </c>
      <c r="BT5" s="285"/>
      <c r="BU5" s="285"/>
      <c r="BV5" s="285"/>
      <c r="BW5" s="285"/>
      <c r="BX5" s="285"/>
      <c r="BY5" s="285"/>
      <c r="BZ5" s="285"/>
      <c r="CA5" s="285"/>
      <c r="CB5" s="327"/>
      <c r="CC5" s="36"/>
      <c r="CD5" s="148" t="s">
        <v>321</v>
      </c>
      <c r="CE5" s="139"/>
      <c r="CF5" s="139"/>
      <c r="CG5" s="139"/>
      <c r="CH5" s="139"/>
      <c r="CI5" s="139"/>
      <c r="CJ5" s="139"/>
      <c r="CK5" s="139"/>
      <c r="CL5" s="139"/>
      <c r="CM5" s="139"/>
      <c r="CN5" s="139"/>
      <c r="CO5" s="139"/>
      <c r="CP5" s="139"/>
      <c r="CQ5" s="144"/>
      <c r="CR5" s="148" t="s">
        <v>326</v>
      </c>
      <c r="CS5" s="139"/>
      <c r="CT5" s="139"/>
      <c r="CU5" s="139"/>
      <c r="CV5" s="139"/>
      <c r="CW5" s="139"/>
      <c r="CX5" s="139"/>
      <c r="CY5" s="144"/>
      <c r="CZ5" s="148" t="s">
        <v>319</v>
      </c>
      <c r="DA5" s="139"/>
      <c r="DB5" s="139"/>
      <c r="DC5" s="144"/>
      <c r="DD5" s="148" t="s">
        <v>329</v>
      </c>
      <c r="DE5" s="139"/>
      <c r="DF5" s="139"/>
      <c r="DG5" s="139"/>
      <c r="DH5" s="139"/>
      <c r="DI5" s="139"/>
      <c r="DJ5" s="139"/>
      <c r="DK5" s="139"/>
      <c r="DL5" s="139"/>
      <c r="DM5" s="139"/>
      <c r="DN5" s="139"/>
      <c r="DO5" s="139"/>
      <c r="DP5" s="144"/>
      <c r="DQ5" s="148"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332</v>
      </c>
      <c r="C6" s="36"/>
      <c r="D6" s="36"/>
      <c r="E6" s="36"/>
      <c r="F6" s="36"/>
      <c r="G6" s="36"/>
      <c r="H6" s="36"/>
      <c r="I6" s="36"/>
      <c r="J6" s="36"/>
      <c r="K6" s="36"/>
      <c r="L6" s="36"/>
      <c r="M6" s="36"/>
      <c r="N6" s="36"/>
      <c r="O6" s="36"/>
      <c r="P6" s="36"/>
      <c r="Q6" s="269"/>
      <c r="R6" s="274">
        <v>96938</v>
      </c>
      <c r="S6" s="216"/>
      <c r="T6" s="216"/>
      <c r="U6" s="216"/>
      <c r="V6" s="216"/>
      <c r="W6" s="216"/>
      <c r="X6" s="216"/>
      <c r="Y6" s="279"/>
      <c r="Z6" s="282">
        <v>1.4</v>
      </c>
      <c r="AA6" s="282"/>
      <c r="AB6" s="282"/>
      <c r="AC6" s="282"/>
      <c r="AD6" s="285">
        <v>96938</v>
      </c>
      <c r="AE6" s="285"/>
      <c r="AF6" s="285"/>
      <c r="AG6" s="285"/>
      <c r="AH6" s="285"/>
      <c r="AI6" s="285"/>
      <c r="AJ6" s="285"/>
      <c r="AK6" s="285"/>
      <c r="AL6" s="289">
        <v>2.6</v>
      </c>
      <c r="AM6" s="237"/>
      <c r="AN6" s="237"/>
      <c r="AO6" s="294"/>
      <c r="AP6" s="260" t="s">
        <v>109</v>
      </c>
      <c r="AQ6" s="36"/>
      <c r="AR6" s="36"/>
      <c r="AS6" s="36"/>
      <c r="AT6" s="36"/>
      <c r="AU6" s="36"/>
      <c r="AV6" s="36"/>
      <c r="AW6" s="36"/>
      <c r="AX6" s="36"/>
      <c r="AY6" s="36"/>
      <c r="AZ6" s="36"/>
      <c r="BA6" s="36"/>
      <c r="BB6" s="36"/>
      <c r="BC6" s="36"/>
      <c r="BD6" s="36"/>
      <c r="BE6" s="36"/>
      <c r="BF6" s="269"/>
      <c r="BG6" s="274">
        <v>2131398</v>
      </c>
      <c r="BH6" s="216"/>
      <c r="BI6" s="216"/>
      <c r="BJ6" s="216"/>
      <c r="BK6" s="216"/>
      <c r="BL6" s="216"/>
      <c r="BM6" s="216"/>
      <c r="BN6" s="279"/>
      <c r="BO6" s="282">
        <v>100</v>
      </c>
      <c r="BP6" s="282"/>
      <c r="BQ6" s="282"/>
      <c r="BR6" s="282"/>
      <c r="BS6" s="285">
        <v>24329</v>
      </c>
      <c r="BT6" s="285"/>
      <c r="BU6" s="285"/>
      <c r="BV6" s="285"/>
      <c r="BW6" s="285"/>
      <c r="BX6" s="285"/>
      <c r="BY6" s="285"/>
      <c r="BZ6" s="285"/>
      <c r="CA6" s="285"/>
      <c r="CB6" s="327"/>
      <c r="CD6" s="259" t="s">
        <v>333</v>
      </c>
      <c r="CE6" s="265"/>
      <c r="CF6" s="265"/>
      <c r="CG6" s="265"/>
      <c r="CH6" s="265"/>
      <c r="CI6" s="265"/>
      <c r="CJ6" s="265"/>
      <c r="CK6" s="265"/>
      <c r="CL6" s="265"/>
      <c r="CM6" s="265"/>
      <c r="CN6" s="265"/>
      <c r="CO6" s="265"/>
      <c r="CP6" s="265"/>
      <c r="CQ6" s="268"/>
      <c r="CR6" s="274">
        <v>85122</v>
      </c>
      <c r="CS6" s="216"/>
      <c r="CT6" s="216"/>
      <c r="CU6" s="216"/>
      <c r="CV6" s="216"/>
      <c r="CW6" s="216"/>
      <c r="CX6" s="216"/>
      <c r="CY6" s="279"/>
      <c r="CZ6" s="288">
        <v>1.3</v>
      </c>
      <c r="DA6" s="291"/>
      <c r="DB6" s="291"/>
      <c r="DC6" s="338"/>
      <c r="DD6" s="326" t="s">
        <v>202</v>
      </c>
      <c r="DE6" s="216"/>
      <c r="DF6" s="216"/>
      <c r="DG6" s="216"/>
      <c r="DH6" s="216"/>
      <c r="DI6" s="216"/>
      <c r="DJ6" s="216"/>
      <c r="DK6" s="216"/>
      <c r="DL6" s="216"/>
      <c r="DM6" s="216"/>
      <c r="DN6" s="216"/>
      <c r="DO6" s="216"/>
      <c r="DP6" s="279"/>
      <c r="DQ6" s="326">
        <v>85122</v>
      </c>
      <c r="DR6" s="216"/>
      <c r="DS6" s="216"/>
      <c r="DT6" s="216"/>
      <c r="DU6" s="216"/>
      <c r="DV6" s="216"/>
      <c r="DW6" s="216"/>
      <c r="DX6" s="216"/>
      <c r="DY6" s="216"/>
      <c r="DZ6" s="216"/>
      <c r="EA6" s="216"/>
      <c r="EB6" s="216"/>
      <c r="EC6" s="328"/>
    </row>
    <row r="7" spans="2:143" ht="11.25" customHeight="1">
      <c r="B7" s="260" t="s">
        <v>50</v>
      </c>
      <c r="C7" s="36"/>
      <c r="D7" s="36"/>
      <c r="E7" s="36"/>
      <c r="F7" s="36"/>
      <c r="G7" s="36"/>
      <c r="H7" s="36"/>
      <c r="I7" s="36"/>
      <c r="J7" s="36"/>
      <c r="K7" s="36"/>
      <c r="L7" s="36"/>
      <c r="M7" s="36"/>
      <c r="N7" s="36"/>
      <c r="O7" s="36"/>
      <c r="P7" s="36"/>
      <c r="Q7" s="269"/>
      <c r="R7" s="274">
        <v>2920</v>
      </c>
      <c r="S7" s="216"/>
      <c r="T7" s="216"/>
      <c r="U7" s="216"/>
      <c r="V7" s="216"/>
      <c r="W7" s="216"/>
      <c r="X7" s="216"/>
      <c r="Y7" s="279"/>
      <c r="Z7" s="282">
        <v>0</v>
      </c>
      <c r="AA7" s="282"/>
      <c r="AB7" s="282"/>
      <c r="AC7" s="282"/>
      <c r="AD7" s="285">
        <v>2920</v>
      </c>
      <c r="AE7" s="285"/>
      <c r="AF7" s="285"/>
      <c r="AG7" s="285"/>
      <c r="AH7" s="285"/>
      <c r="AI7" s="285"/>
      <c r="AJ7" s="285"/>
      <c r="AK7" s="285"/>
      <c r="AL7" s="289">
        <v>0.1</v>
      </c>
      <c r="AM7" s="237"/>
      <c r="AN7" s="237"/>
      <c r="AO7" s="294"/>
      <c r="AP7" s="260" t="s">
        <v>334</v>
      </c>
      <c r="AQ7" s="36"/>
      <c r="AR7" s="36"/>
      <c r="AS7" s="36"/>
      <c r="AT7" s="36"/>
      <c r="AU7" s="36"/>
      <c r="AV7" s="36"/>
      <c r="AW7" s="36"/>
      <c r="AX7" s="36"/>
      <c r="AY7" s="36"/>
      <c r="AZ7" s="36"/>
      <c r="BA7" s="36"/>
      <c r="BB7" s="36"/>
      <c r="BC7" s="36"/>
      <c r="BD7" s="36"/>
      <c r="BE7" s="36"/>
      <c r="BF7" s="269"/>
      <c r="BG7" s="274">
        <v>872660</v>
      </c>
      <c r="BH7" s="216"/>
      <c r="BI7" s="216"/>
      <c r="BJ7" s="216"/>
      <c r="BK7" s="216"/>
      <c r="BL7" s="216"/>
      <c r="BM7" s="216"/>
      <c r="BN7" s="279"/>
      <c r="BO7" s="282">
        <v>40.9</v>
      </c>
      <c r="BP7" s="282"/>
      <c r="BQ7" s="282"/>
      <c r="BR7" s="282"/>
      <c r="BS7" s="285">
        <v>24329</v>
      </c>
      <c r="BT7" s="285"/>
      <c r="BU7" s="285"/>
      <c r="BV7" s="285"/>
      <c r="BW7" s="285"/>
      <c r="BX7" s="285"/>
      <c r="BY7" s="285"/>
      <c r="BZ7" s="285"/>
      <c r="CA7" s="285"/>
      <c r="CB7" s="327"/>
      <c r="CD7" s="260" t="s">
        <v>337</v>
      </c>
      <c r="CE7" s="36"/>
      <c r="CF7" s="36"/>
      <c r="CG7" s="36"/>
      <c r="CH7" s="36"/>
      <c r="CI7" s="36"/>
      <c r="CJ7" s="36"/>
      <c r="CK7" s="36"/>
      <c r="CL7" s="36"/>
      <c r="CM7" s="36"/>
      <c r="CN7" s="36"/>
      <c r="CO7" s="36"/>
      <c r="CP7" s="36"/>
      <c r="CQ7" s="269"/>
      <c r="CR7" s="274">
        <v>1950386</v>
      </c>
      <c r="CS7" s="216"/>
      <c r="CT7" s="216"/>
      <c r="CU7" s="216"/>
      <c r="CV7" s="216"/>
      <c r="CW7" s="216"/>
      <c r="CX7" s="216"/>
      <c r="CY7" s="279"/>
      <c r="CZ7" s="282">
        <v>30.3</v>
      </c>
      <c r="DA7" s="282"/>
      <c r="DB7" s="282"/>
      <c r="DC7" s="282"/>
      <c r="DD7" s="326">
        <v>921233</v>
      </c>
      <c r="DE7" s="216"/>
      <c r="DF7" s="216"/>
      <c r="DG7" s="216"/>
      <c r="DH7" s="216"/>
      <c r="DI7" s="216"/>
      <c r="DJ7" s="216"/>
      <c r="DK7" s="216"/>
      <c r="DL7" s="216"/>
      <c r="DM7" s="216"/>
      <c r="DN7" s="216"/>
      <c r="DO7" s="216"/>
      <c r="DP7" s="279"/>
      <c r="DQ7" s="326">
        <v>1141031</v>
      </c>
      <c r="DR7" s="216"/>
      <c r="DS7" s="216"/>
      <c r="DT7" s="216"/>
      <c r="DU7" s="216"/>
      <c r="DV7" s="216"/>
      <c r="DW7" s="216"/>
      <c r="DX7" s="216"/>
      <c r="DY7" s="216"/>
      <c r="DZ7" s="216"/>
      <c r="EA7" s="216"/>
      <c r="EB7" s="216"/>
      <c r="EC7" s="328"/>
    </row>
    <row r="8" spans="2:143" ht="11.25" customHeight="1">
      <c r="B8" s="260" t="s">
        <v>220</v>
      </c>
      <c r="C8" s="36"/>
      <c r="D8" s="36"/>
      <c r="E8" s="36"/>
      <c r="F8" s="36"/>
      <c r="G8" s="36"/>
      <c r="H8" s="36"/>
      <c r="I8" s="36"/>
      <c r="J8" s="36"/>
      <c r="K8" s="36"/>
      <c r="L8" s="36"/>
      <c r="M8" s="36"/>
      <c r="N8" s="36"/>
      <c r="O8" s="36"/>
      <c r="P8" s="36"/>
      <c r="Q8" s="269"/>
      <c r="R8" s="274">
        <v>6342</v>
      </c>
      <c r="S8" s="216"/>
      <c r="T8" s="216"/>
      <c r="U8" s="216"/>
      <c r="V8" s="216"/>
      <c r="W8" s="216"/>
      <c r="X8" s="216"/>
      <c r="Y8" s="279"/>
      <c r="Z8" s="282">
        <v>0.1</v>
      </c>
      <c r="AA8" s="282"/>
      <c r="AB8" s="282"/>
      <c r="AC8" s="282"/>
      <c r="AD8" s="285">
        <v>6342</v>
      </c>
      <c r="AE8" s="285"/>
      <c r="AF8" s="285"/>
      <c r="AG8" s="285"/>
      <c r="AH8" s="285"/>
      <c r="AI8" s="285"/>
      <c r="AJ8" s="285"/>
      <c r="AK8" s="285"/>
      <c r="AL8" s="289">
        <v>0.2</v>
      </c>
      <c r="AM8" s="237"/>
      <c r="AN8" s="237"/>
      <c r="AO8" s="294"/>
      <c r="AP8" s="260" t="s">
        <v>111</v>
      </c>
      <c r="AQ8" s="36"/>
      <c r="AR8" s="36"/>
      <c r="AS8" s="36"/>
      <c r="AT8" s="36"/>
      <c r="AU8" s="36"/>
      <c r="AV8" s="36"/>
      <c r="AW8" s="36"/>
      <c r="AX8" s="36"/>
      <c r="AY8" s="36"/>
      <c r="AZ8" s="36"/>
      <c r="BA8" s="36"/>
      <c r="BB8" s="36"/>
      <c r="BC8" s="36"/>
      <c r="BD8" s="36"/>
      <c r="BE8" s="36"/>
      <c r="BF8" s="269"/>
      <c r="BG8" s="274">
        <v>26326</v>
      </c>
      <c r="BH8" s="216"/>
      <c r="BI8" s="216"/>
      <c r="BJ8" s="216"/>
      <c r="BK8" s="216"/>
      <c r="BL8" s="216"/>
      <c r="BM8" s="216"/>
      <c r="BN8" s="279"/>
      <c r="BO8" s="282">
        <v>1.2</v>
      </c>
      <c r="BP8" s="282"/>
      <c r="BQ8" s="282"/>
      <c r="BR8" s="282"/>
      <c r="BS8" s="326" t="s">
        <v>202</v>
      </c>
      <c r="BT8" s="216"/>
      <c r="BU8" s="216"/>
      <c r="BV8" s="216"/>
      <c r="BW8" s="216"/>
      <c r="BX8" s="216"/>
      <c r="BY8" s="216"/>
      <c r="BZ8" s="216"/>
      <c r="CA8" s="216"/>
      <c r="CB8" s="328"/>
      <c r="CD8" s="260" t="s">
        <v>338</v>
      </c>
      <c r="CE8" s="36"/>
      <c r="CF8" s="36"/>
      <c r="CG8" s="36"/>
      <c r="CH8" s="36"/>
      <c r="CI8" s="36"/>
      <c r="CJ8" s="36"/>
      <c r="CK8" s="36"/>
      <c r="CL8" s="36"/>
      <c r="CM8" s="36"/>
      <c r="CN8" s="36"/>
      <c r="CO8" s="36"/>
      <c r="CP8" s="36"/>
      <c r="CQ8" s="269"/>
      <c r="CR8" s="274">
        <v>1629395</v>
      </c>
      <c r="CS8" s="216"/>
      <c r="CT8" s="216"/>
      <c r="CU8" s="216"/>
      <c r="CV8" s="216"/>
      <c r="CW8" s="216"/>
      <c r="CX8" s="216"/>
      <c r="CY8" s="279"/>
      <c r="CZ8" s="282">
        <v>25.3</v>
      </c>
      <c r="DA8" s="282"/>
      <c r="DB8" s="282"/>
      <c r="DC8" s="282"/>
      <c r="DD8" s="326">
        <v>20276</v>
      </c>
      <c r="DE8" s="216"/>
      <c r="DF8" s="216"/>
      <c r="DG8" s="216"/>
      <c r="DH8" s="216"/>
      <c r="DI8" s="216"/>
      <c r="DJ8" s="216"/>
      <c r="DK8" s="216"/>
      <c r="DL8" s="216"/>
      <c r="DM8" s="216"/>
      <c r="DN8" s="216"/>
      <c r="DO8" s="216"/>
      <c r="DP8" s="279"/>
      <c r="DQ8" s="326">
        <v>984852</v>
      </c>
      <c r="DR8" s="216"/>
      <c r="DS8" s="216"/>
      <c r="DT8" s="216"/>
      <c r="DU8" s="216"/>
      <c r="DV8" s="216"/>
      <c r="DW8" s="216"/>
      <c r="DX8" s="216"/>
      <c r="DY8" s="216"/>
      <c r="DZ8" s="216"/>
      <c r="EA8" s="216"/>
      <c r="EB8" s="216"/>
      <c r="EC8" s="328"/>
    </row>
    <row r="9" spans="2:143" ht="11.25" customHeight="1">
      <c r="B9" s="260" t="s">
        <v>339</v>
      </c>
      <c r="C9" s="36"/>
      <c r="D9" s="36"/>
      <c r="E9" s="36"/>
      <c r="F9" s="36"/>
      <c r="G9" s="36"/>
      <c r="H9" s="36"/>
      <c r="I9" s="36"/>
      <c r="J9" s="36"/>
      <c r="K9" s="36"/>
      <c r="L9" s="36"/>
      <c r="M9" s="36"/>
      <c r="N9" s="36"/>
      <c r="O9" s="36"/>
      <c r="P9" s="36"/>
      <c r="Q9" s="269"/>
      <c r="R9" s="274">
        <v>5291</v>
      </c>
      <c r="S9" s="216"/>
      <c r="T9" s="216"/>
      <c r="U9" s="216"/>
      <c r="V9" s="216"/>
      <c r="W9" s="216"/>
      <c r="X9" s="216"/>
      <c r="Y9" s="279"/>
      <c r="Z9" s="282">
        <v>0.1</v>
      </c>
      <c r="AA9" s="282"/>
      <c r="AB9" s="282"/>
      <c r="AC9" s="282"/>
      <c r="AD9" s="285">
        <v>5291</v>
      </c>
      <c r="AE9" s="285"/>
      <c r="AF9" s="285"/>
      <c r="AG9" s="285"/>
      <c r="AH9" s="285"/>
      <c r="AI9" s="285"/>
      <c r="AJ9" s="285"/>
      <c r="AK9" s="285"/>
      <c r="AL9" s="289">
        <v>0.1</v>
      </c>
      <c r="AM9" s="237"/>
      <c r="AN9" s="237"/>
      <c r="AO9" s="294"/>
      <c r="AP9" s="260" t="s">
        <v>341</v>
      </c>
      <c r="AQ9" s="36"/>
      <c r="AR9" s="36"/>
      <c r="AS9" s="36"/>
      <c r="AT9" s="36"/>
      <c r="AU9" s="36"/>
      <c r="AV9" s="36"/>
      <c r="AW9" s="36"/>
      <c r="AX9" s="36"/>
      <c r="AY9" s="36"/>
      <c r="AZ9" s="36"/>
      <c r="BA9" s="36"/>
      <c r="BB9" s="36"/>
      <c r="BC9" s="36"/>
      <c r="BD9" s="36"/>
      <c r="BE9" s="36"/>
      <c r="BF9" s="269"/>
      <c r="BG9" s="274">
        <v>686954</v>
      </c>
      <c r="BH9" s="216"/>
      <c r="BI9" s="216"/>
      <c r="BJ9" s="216"/>
      <c r="BK9" s="216"/>
      <c r="BL9" s="216"/>
      <c r="BM9" s="216"/>
      <c r="BN9" s="279"/>
      <c r="BO9" s="282">
        <v>32.200000000000003</v>
      </c>
      <c r="BP9" s="282"/>
      <c r="BQ9" s="282"/>
      <c r="BR9" s="282"/>
      <c r="BS9" s="326" t="s">
        <v>202</v>
      </c>
      <c r="BT9" s="216"/>
      <c r="BU9" s="216"/>
      <c r="BV9" s="216"/>
      <c r="BW9" s="216"/>
      <c r="BX9" s="216"/>
      <c r="BY9" s="216"/>
      <c r="BZ9" s="216"/>
      <c r="CA9" s="216"/>
      <c r="CB9" s="328"/>
      <c r="CD9" s="260" t="s">
        <v>343</v>
      </c>
      <c r="CE9" s="36"/>
      <c r="CF9" s="36"/>
      <c r="CG9" s="36"/>
      <c r="CH9" s="36"/>
      <c r="CI9" s="36"/>
      <c r="CJ9" s="36"/>
      <c r="CK9" s="36"/>
      <c r="CL9" s="36"/>
      <c r="CM9" s="36"/>
      <c r="CN9" s="36"/>
      <c r="CO9" s="36"/>
      <c r="CP9" s="36"/>
      <c r="CQ9" s="269"/>
      <c r="CR9" s="274">
        <v>418128</v>
      </c>
      <c r="CS9" s="216"/>
      <c r="CT9" s="216"/>
      <c r="CU9" s="216"/>
      <c r="CV9" s="216"/>
      <c r="CW9" s="216"/>
      <c r="CX9" s="216"/>
      <c r="CY9" s="279"/>
      <c r="CZ9" s="282">
        <v>6.5</v>
      </c>
      <c r="DA9" s="282"/>
      <c r="DB9" s="282"/>
      <c r="DC9" s="282"/>
      <c r="DD9" s="326">
        <v>13350</v>
      </c>
      <c r="DE9" s="216"/>
      <c r="DF9" s="216"/>
      <c r="DG9" s="216"/>
      <c r="DH9" s="216"/>
      <c r="DI9" s="216"/>
      <c r="DJ9" s="216"/>
      <c r="DK9" s="216"/>
      <c r="DL9" s="216"/>
      <c r="DM9" s="216"/>
      <c r="DN9" s="216"/>
      <c r="DO9" s="216"/>
      <c r="DP9" s="279"/>
      <c r="DQ9" s="326">
        <v>401249</v>
      </c>
      <c r="DR9" s="216"/>
      <c r="DS9" s="216"/>
      <c r="DT9" s="216"/>
      <c r="DU9" s="216"/>
      <c r="DV9" s="216"/>
      <c r="DW9" s="216"/>
      <c r="DX9" s="216"/>
      <c r="DY9" s="216"/>
      <c r="DZ9" s="216"/>
      <c r="EA9" s="216"/>
      <c r="EB9" s="216"/>
      <c r="EC9" s="328"/>
    </row>
    <row r="10" spans="2:143" ht="11.25" customHeight="1">
      <c r="B10" s="260" t="s">
        <v>131</v>
      </c>
      <c r="C10" s="36"/>
      <c r="D10" s="36"/>
      <c r="E10" s="36"/>
      <c r="F10" s="36"/>
      <c r="G10" s="36"/>
      <c r="H10" s="36"/>
      <c r="I10" s="36"/>
      <c r="J10" s="36"/>
      <c r="K10" s="36"/>
      <c r="L10" s="36"/>
      <c r="M10" s="36"/>
      <c r="N10" s="36"/>
      <c r="O10" s="36"/>
      <c r="P10" s="36"/>
      <c r="Q10" s="269"/>
      <c r="R10" s="274" t="s">
        <v>202</v>
      </c>
      <c r="S10" s="216"/>
      <c r="T10" s="216"/>
      <c r="U10" s="216"/>
      <c r="V10" s="216"/>
      <c r="W10" s="216"/>
      <c r="X10" s="216"/>
      <c r="Y10" s="279"/>
      <c r="Z10" s="282" t="s">
        <v>202</v>
      </c>
      <c r="AA10" s="282"/>
      <c r="AB10" s="282"/>
      <c r="AC10" s="282"/>
      <c r="AD10" s="285" t="s">
        <v>202</v>
      </c>
      <c r="AE10" s="285"/>
      <c r="AF10" s="285"/>
      <c r="AG10" s="285"/>
      <c r="AH10" s="285"/>
      <c r="AI10" s="285"/>
      <c r="AJ10" s="285"/>
      <c r="AK10" s="285"/>
      <c r="AL10" s="289" t="s">
        <v>202</v>
      </c>
      <c r="AM10" s="237"/>
      <c r="AN10" s="237"/>
      <c r="AO10" s="294"/>
      <c r="AP10" s="260" t="s">
        <v>193</v>
      </c>
      <c r="AQ10" s="36"/>
      <c r="AR10" s="36"/>
      <c r="AS10" s="36"/>
      <c r="AT10" s="36"/>
      <c r="AU10" s="36"/>
      <c r="AV10" s="36"/>
      <c r="AW10" s="36"/>
      <c r="AX10" s="36"/>
      <c r="AY10" s="36"/>
      <c r="AZ10" s="36"/>
      <c r="BA10" s="36"/>
      <c r="BB10" s="36"/>
      <c r="BC10" s="36"/>
      <c r="BD10" s="36"/>
      <c r="BE10" s="36"/>
      <c r="BF10" s="269"/>
      <c r="BG10" s="274">
        <v>36576</v>
      </c>
      <c r="BH10" s="216"/>
      <c r="BI10" s="216"/>
      <c r="BJ10" s="216"/>
      <c r="BK10" s="216"/>
      <c r="BL10" s="216"/>
      <c r="BM10" s="216"/>
      <c r="BN10" s="279"/>
      <c r="BO10" s="282">
        <v>1.7</v>
      </c>
      <c r="BP10" s="282"/>
      <c r="BQ10" s="282"/>
      <c r="BR10" s="282"/>
      <c r="BS10" s="326" t="s">
        <v>202</v>
      </c>
      <c r="BT10" s="216"/>
      <c r="BU10" s="216"/>
      <c r="BV10" s="216"/>
      <c r="BW10" s="216"/>
      <c r="BX10" s="216"/>
      <c r="BY10" s="216"/>
      <c r="BZ10" s="216"/>
      <c r="CA10" s="216"/>
      <c r="CB10" s="328"/>
      <c r="CD10" s="260" t="s">
        <v>47</v>
      </c>
      <c r="CE10" s="36"/>
      <c r="CF10" s="36"/>
      <c r="CG10" s="36"/>
      <c r="CH10" s="36"/>
      <c r="CI10" s="36"/>
      <c r="CJ10" s="36"/>
      <c r="CK10" s="36"/>
      <c r="CL10" s="36"/>
      <c r="CM10" s="36"/>
      <c r="CN10" s="36"/>
      <c r="CO10" s="36"/>
      <c r="CP10" s="36"/>
      <c r="CQ10" s="269"/>
      <c r="CR10" s="274">
        <v>247</v>
      </c>
      <c r="CS10" s="216"/>
      <c r="CT10" s="216"/>
      <c r="CU10" s="216"/>
      <c r="CV10" s="216"/>
      <c r="CW10" s="216"/>
      <c r="CX10" s="216"/>
      <c r="CY10" s="279"/>
      <c r="CZ10" s="282">
        <v>0</v>
      </c>
      <c r="DA10" s="282"/>
      <c r="DB10" s="282"/>
      <c r="DC10" s="282"/>
      <c r="DD10" s="326" t="s">
        <v>202</v>
      </c>
      <c r="DE10" s="216"/>
      <c r="DF10" s="216"/>
      <c r="DG10" s="216"/>
      <c r="DH10" s="216"/>
      <c r="DI10" s="216"/>
      <c r="DJ10" s="216"/>
      <c r="DK10" s="216"/>
      <c r="DL10" s="216"/>
      <c r="DM10" s="216"/>
      <c r="DN10" s="216"/>
      <c r="DO10" s="216"/>
      <c r="DP10" s="279"/>
      <c r="DQ10" s="326">
        <v>247</v>
      </c>
      <c r="DR10" s="216"/>
      <c r="DS10" s="216"/>
      <c r="DT10" s="216"/>
      <c r="DU10" s="216"/>
      <c r="DV10" s="216"/>
      <c r="DW10" s="216"/>
      <c r="DX10" s="216"/>
      <c r="DY10" s="216"/>
      <c r="DZ10" s="216"/>
      <c r="EA10" s="216"/>
      <c r="EB10" s="216"/>
      <c r="EC10" s="328"/>
    </row>
    <row r="11" spans="2:143" ht="11.25" customHeight="1">
      <c r="B11" s="260" t="s">
        <v>345</v>
      </c>
      <c r="C11" s="36"/>
      <c r="D11" s="36"/>
      <c r="E11" s="36"/>
      <c r="F11" s="36"/>
      <c r="G11" s="36"/>
      <c r="H11" s="36"/>
      <c r="I11" s="36"/>
      <c r="J11" s="36"/>
      <c r="K11" s="36"/>
      <c r="L11" s="36"/>
      <c r="M11" s="36"/>
      <c r="N11" s="36"/>
      <c r="O11" s="36"/>
      <c r="P11" s="36"/>
      <c r="Q11" s="269"/>
      <c r="R11" s="274" t="s">
        <v>202</v>
      </c>
      <c r="S11" s="216"/>
      <c r="T11" s="216"/>
      <c r="U11" s="216"/>
      <c r="V11" s="216"/>
      <c r="W11" s="216"/>
      <c r="X11" s="216"/>
      <c r="Y11" s="279"/>
      <c r="Z11" s="282" t="s">
        <v>202</v>
      </c>
      <c r="AA11" s="282"/>
      <c r="AB11" s="282"/>
      <c r="AC11" s="282"/>
      <c r="AD11" s="285" t="s">
        <v>202</v>
      </c>
      <c r="AE11" s="285"/>
      <c r="AF11" s="285"/>
      <c r="AG11" s="285"/>
      <c r="AH11" s="285"/>
      <c r="AI11" s="285"/>
      <c r="AJ11" s="285"/>
      <c r="AK11" s="285"/>
      <c r="AL11" s="289" t="s">
        <v>202</v>
      </c>
      <c r="AM11" s="237"/>
      <c r="AN11" s="237"/>
      <c r="AO11" s="294"/>
      <c r="AP11" s="260" t="s">
        <v>346</v>
      </c>
      <c r="AQ11" s="36"/>
      <c r="AR11" s="36"/>
      <c r="AS11" s="36"/>
      <c r="AT11" s="36"/>
      <c r="AU11" s="36"/>
      <c r="AV11" s="36"/>
      <c r="AW11" s="36"/>
      <c r="AX11" s="36"/>
      <c r="AY11" s="36"/>
      <c r="AZ11" s="36"/>
      <c r="BA11" s="36"/>
      <c r="BB11" s="36"/>
      <c r="BC11" s="36"/>
      <c r="BD11" s="36"/>
      <c r="BE11" s="36"/>
      <c r="BF11" s="269"/>
      <c r="BG11" s="274">
        <v>122804</v>
      </c>
      <c r="BH11" s="216"/>
      <c r="BI11" s="216"/>
      <c r="BJ11" s="216"/>
      <c r="BK11" s="216"/>
      <c r="BL11" s="216"/>
      <c r="BM11" s="216"/>
      <c r="BN11" s="279"/>
      <c r="BO11" s="282">
        <v>5.8</v>
      </c>
      <c r="BP11" s="282"/>
      <c r="BQ11" s="282"/>
      <c r="BR11" s="282"/>
      <c r="BS11" s="326">
        <v>24329</v>
      </c>
      <c r="BT11" s="216"/>
      <c r="BU11" s="216"/>
      <c r="BV11" s="216"/>
      <c r="BW11" s="216"/>
      <c r="BX11" s="216"/>
      <c r="BY11" s="216"/>
      <c r="BZ11" s="216"/>
      <c r="CA11" s="216"/>
      <c r="CB11" s="328"/>
      <c r="CD11" s="260" t="s">
        <v>349</v>
      </c>
      <c r="CE11" s="36"/>
      <c r="CF11" s="36"/>
      <c r="CG11" s="36"/>
      <c r="CH11" s="36"/>
      <c r="CI11" s="36"/>
      <c r="CJ11" s="36"/>
      <c r="CK11" s="36"/>
      <c r="CL11" s="36"/>
      <c r="CM11" s="36"/>
      <c r="CN11" s="36"/>
      <c r="CO11" s="36"/>
      <c r="CP11" s="36"/>
      <c r="CQ11" s="269"/>
      <c r="CR11" s="274">
        <v>323488</v>
      </c>
      <c r="CS11" s="216"/>
      <c r="CT11" s="216"/>
      <c r="CU11" s="216"/>
      <c r="CV11" s="216"/>
      <c r="CW11" s="216"/>
      <c r="CX11" s="216"/>
      <c r="CY11" s="279"/>
      <c r="CZ11" s="282">
        <v>5</v>
      </c>
      <c r="DA11" s="282"/>
      <c r="DB11" s="282"/>
      <c r="DC11" s="282"/>
      <c r="DD11" s="326">
        <v>141317</v>
      </c>
      <c r="DE11" s="216"/>
      <c r="DF11" s="216"/>
      <c r="DG11" s="216"/>
      <c r="DH11" s="216"/>
      <c r="DI11" s="216"/>
      <c r="DJ11" s="216"/>
      <c r="DK11" s="216"/>
      <c r="DL11" s="216"/>
      <c r="DM11" s="216"/>
      <c r="DN11" s="216"/>
      <c r="DO11" s="216"/>
      <c r="DP11" s="279"/>
      <c r="DQ11" s="326">
        <v>167123</v>
      </c>
      <c r="DR11" s="216"/>
      <c r="DS11" s="216"/>
      <c r="DT11" s="216"/>
      <c r="DU11" s="216"/>
      <c r="DV11" s="216"/>
      <c r="DW11" s="216"/>
      <c r="DX11" s="216"/>
      <c r="DY11" s="216"/>
      <c r="DZ11" s="216"/>
      <c r="EA11" s="216"/>
      <c r="EB11" s="216"/>
      <c r="EC11" s="328"/>
    </row>
    <row r="12" spans="2:143" ht="11.25" customHeight="1">
      <c r="B12" s="260" t="s">
        <v>107</v>
      </c>
      <c r="C12" s="36"/>
      <c r="D12" s="36"/>
      <c r="E12" s="36"/>
      <c r="F12" s="36"/>
      <c r="G12" s="36"/>
      <c r="H12" s="36"/>
      <c r="I12" s="36"/>
      <c r="J12" s="36"/>
      <c r="K12" s="36"/>
      <c r="L12" s="36"/>
      <c r="M12" s="36"/>
      <c r="N12" s="36"/>
      <c r="O12" s="36"/>
      <c r="P12" s="36"/>
      <c r="Q12" s="269"/>
      <c r="R12" s="274">
        <v>282596</v>
      </c>
      <c r="S12" s="216"/>
      <c r="T12" s="216"/>
      <c r="U12" s="216"/>
      <c r="V12" s="216"/>
      <c r="W12" s="216"/>
      <c r="X12" s="216"/>
      <c r="Y12" s="279"/>
      <c r="Z12" s="282">
        <v>4</v>
      </c>
      <c r="AA12" s="282"/>
      <c r="AB12" s="282"/>
      <c r="AC12" s="282"/>
      <c r="AD12" s="285">
        <v>282596</v>
      </c>
      <c r="AE12" s="285"/>
      <c r="AF12" s="285"/>
      <c r="AG12" s="285"/>
      <c r="AH12" s="285"/>
      <c r="AI12" s="285"/>
      <c r="AJ12" s="285"/>
      <c r="AK12" s="285"/>
      <c r="AL12" s="289">
        <v>7.6</v>
      </c>
      <c r="AM12" s="237"/>
      <c r="AN12" s="237"/>
      <c r="AO12" s="294"/>
      <c r="AP12" s="260" t="s">
        <v>350</v>
      </c>
      <c r="AQ12" s="36"/>
      <c r="AR12" s="36"/>
      <c r="AS12" s="36"/>
      <c r="AT12" s="36"/>
      <c r="AU12" s="36"/>
      <c r="AV12" s="36"/>
      <c r="AW12" s="36"/>
      <c r="AX12" s="36"/>
      <c r="AY12" s="36"/>
      <c r="AZ12" s="36"/>
      <c r="BA12" s="36"/>
      <c r="BB12" s="36"/>
      <c r="BC12" s="36"/>
      <c r="BD12" s="36"/>
      <c r="BE12" s="36"/>
      <c r="BF12" s="269"/>
      <c r="BG12" s="274">
        <v>1132551</v>
      </c>
      <c r="BH12" s="216"/>
      <c r="BI12" s="216"/>
      <c r="BJ12" s="216"/>
      <c r="BK12" s="216"/>
      <c r="BL12" s="216"/>
      <c r="BM12" s="216"/>
      <c r="BN12" s="279"/>
      <c r="BO12" s="282">
        <v>53.1</v>
      </c>
      <c r="BP12" s="282"/>
      <c r="BQ12" s="282"/>
      <c r="BR12" s="282"/>
      <c r="BS12" s="326" t="s">
        <v>202</v>
      </c>
      <c r="BT12" s="216"/>
      <c r="BU12" s="216"/>
      <c r="BV12" s="216"/>
      <c r="BW12" s="216"/>
      <c r="BX12" s="216"/>
      <c r="BY12" s="216"/>
      <c r="BZ12" s="216"/>
      <c r="CA12" s="216"/>
      <c r="CB12" s="328"/>
      <c r="CD12" s="260" t="s">
        <v>92</v>
      </c>
      <c r="CE12" s="36"/>
      <c r="CF12" s="36"/>
      <c r="CG12" s="36"/>
      <c r="CH12" s="36"/>
      <c r="CI12" s="36"/>
      <c r="CJ12" s="36"/>
      <c r="CK12" s="36"/>
      <c r="CL12" s="36"/>
      <c r="CM12" s="36"/>
      <c r="CN12" s="36"/>
      <c r="CO12" s="36"/>
      <c r="CP12" s="36"/>
      <c r="CQ12" s="269"/>
      <c r="CR12" s="274">
        <v>123612</v>
      </c>
      <c r="CS12" s="216"/>
      <c r="CT12" s="216"/>
      <c r="CU12" s="216"/>
      <c r="CV12" s="216"/>
      <c r="CW12" s="216"/>
      <c r="CX12" s="216"/>
      <c r="CY12" s="279"/>
      <c r="CZ12" s="282">
        <v>1.9</v>
      </c>
      <c r="DA12" s="282"/>
      <c r="DB12" s="282"/>
      <c r="DC12" s="282"/>
      <c r="DD12" s="326" t="s">
        <v>202</v>
      </c>
      <c r="DE12" s="216"/>
      <c r="DF12" s="216"/>
      <c r="DG12" s="216"/>
      <c r="DH12" s="216"/>
      <c r="DI12" s="216"/>
      <c r="DJ12" s="216"/>
      <c r="DK12" s="216"/>
      <c r="DL12" s="216"/>
      <c r="DM12" s="216"/>
      <c r="DN12" s="216"/>
      <c r="DO12" s="216"/>
      <c r="DP12" s="279"/>
      <c r="DQ12" s="326">
        <v>92464</v>
      </c>
      <c r="DR12" s="216"/>
      <c r="DS12" s="216"/>
      <c r="DT12" s="216"/>
      <c r="DU12" s="216"/>
      <c r="DV12" s="216"/>
      <c r="DW12" s="216"/>
      <c r="DX12" s="216"/>
      <c r="DY12" s="216"/>
      <c r="DZ12" s="216"/>
      <c r="EA12" s="216"/>
      <c r="EB12" s="216"/>
      <c r="EC12" s="328"/>
    </row>
    <row r="13" spans="2:143" ht="11.25" customHeight="1">
      <c r="B13" s="260" t="s">
        <v>146</v>
      </c>
      <c r="C13" s="36"/>
      <c r="D13" s="36"/>
      <c r="E13" s="36"/>
      <c r="F13" s="36"/>
      <c r="G13" s="36"/>
      <c r="H13" s="36"/>
      <c r="I13" s="36"/>
      <c r="J13" s="36"/>
      <c r="K13" s="36"/>
      <c r="L13" s="36"/>
      <c r="M13" s="36"/>
      <c r="N13" s="36"/>
      <c r="O13" s="36"/>
      <c r="P13" s="36"/>
      <c r="Q13" s="269"/>
      <c r="R13" s="274">
        <v>13437</v>
      </c>
      <c r="S13" s="216"/>
      <c r="T13" s="216"/>
      <c r="U13" s="216"/>
      <c r="V13" s="216"/>
      <c r="W13" s="216"/>
      <c r="X13" s="216"/>
      <c r="Y13" s="279"/>
      <c r="Z13" s="282">
        <v>0.2</v>
      </c>
      <c r="AA13" s="282"/>
      <c r="AB13" s="282"/>
      <c r="AC13" s="282"/>
      <c r="AD13" s="285">
        <v>13437</v>
      </c>
      <c r="AE13" s="285"/>
      <c r="AF13" s="285"/>
      <c r="AG13" s="285"/>
      <c r="AH13" s="285"/>
      <c r="AI13" s="285"/>
      <c r="AJ13" s="285"/>
      <c r="AK13" s="285"/>
      <c r="AL13" s="289">
        <v>0.4</v>
      </c>
      <c r="AM13" s="237"/>
      <c r="AN13" s="237"/>
      <c r="AO13" s="294"/>
      <c r="AP13" s="260" t="s">
        <v>150</v>
      </c>
      <c r="AQ13" s="36"/>
      <c r="AR13" s="36"/>
      <c r="AS13" s="36"/>
      <c r="AT13" s="36"/>
      <c r="AU13" s="36"/>
      <c r="AV13" s="36"/>
      <c r="AW13" s="36"/>
      <c r="AX13" s="36"/>
      <c r="AY13" s="36"/>
      <c r="AZ13" s="36"/>
      <c r="BA13" s="36"/>
      <c r="BB13" s="36"/>
      <c r="BC13" s="36"/>
      <c r="BD13" s="36"/>
      <c r="BE13" s="36"/>
      <c r="BF13" s="269"/>
      <c r="BG13" s="274">
        <v>1048025</v>
      </c>
      <c r="BH13" s="216"/>
      <c r="BI13" s="216"/>
      <c r="BJ13" s="216"/>
      <c r="BK13" s="216"/>
      <c r="BL13" s="216"/>
      <c r="BM13" s="216"/>
      <c r="BN13" s="279"/>
      <c r="BO13" s="282">
        <v>49.2</v>
      </c>
      <c r="BP13" s="282"/>
      <c r="BQ13" s="282"/>
      <c r="BR13" s="282"/>
      <c r="BS13" s="326" t="s">
        <v>202</v>
      </c>
      <c r="BT13" s="216"/>
      <c r="BU13" s="216"/>
      <c r="BV13" s="216"/>
      <c r="BW13" s="216"/>
      <c r="BX13" s="216"/>
      <c r="BY13" s="216"/>
      <c r="BZ13" s="216"/>
      <c r="CA13" s="216"/>
      <c r="CB13" s="328"/>
      <c r="CD13" s="260" t="s">
        <v>351</v>
      </c>
      <c r="CE13" s="36"/>
      <c r="CF13" s="36"/>
      <c r="CG13" s="36"/>
      <c r="CH13" s="36"/>
      <c r="CI13" s="36"/>
      <c r="CJ13" s="36"/>
      <c r="CK13" s="36"/>
      <c r="CL13" s="36"/>
      <c r="CM13" s="36"/>
      <c r="CN13" s="36"/>
      <c r="CO13" s="36"/>
      <c r="CP13" s="36"/>
      <c r="CQ13" s="269"/>
      <c r="CR13" s="274">
        <v>451422</v>
      </c>
      <c r="CS13" s="216"/>
      <c r="CT13" s="216"/>
      <c r="CU13" s="216"/>
      <c r="CV13" s="216"/>
      <c r="CW13" s="216"/>
      <c r="CX13" s="216"/>
      <c r="CY13" s="279"/>
      <c r="CZ13" s="282">
        <v>7</v>
      </c>
      <c r="DA13" s="282"/>
      <c r="DB13" s="282"/>
      <c r="DC13" s="282"/>
      <c r="DD13" s="326">
        <v>142687</v>
      </c>
      <c r="DE13" s="216"/>
      <c r="DF13" s="216"/>
      <c r="DG13" s="216"/>
      <c r="DH13" s="216"/>
      <c r="DI13" s="216"/>
      <c r="DJ13" s="216"/>
      <c r="DK13" s="216"/>
      <c r="DL13" s="216"/>
      <c r="DM13" s="216"/>
      <c r="DN13" s="216"/>
      <c r="DO13" s="216"/>
      <c r="DP13" s="279"/>
      <c r="DQ13" s="326">
        <v>383036</v>
      </c>
      <c r="DR13" s="216"/>
      <c r="DS13" s="216"/>
      <c r="DT13" s="216"/>
      <c r="DU13" s="216"/>
      <c r="DV13" s="216"/>
      <c r="DW13" s="216"/>
      <c r="DX13" s="216"/>
      <c r="DY13" s="216"/>
      <c r="DZ13" s="216"/>
      <c r="EA13" s="216"/>
      <c r="EB13" s="216"/>
      <c r="EC13" s="328"/>
    </row>
    <row r="14" spans="2:143" ht="11.25" customHeight="1">
      <c r="B14" s="260" t="s">
        <v>352</v>
      </c>
      <c r="C14" s="36"/>
      <c r="D14" s="36"/>
      <c r="E14" s="36"/>
      <c r="F14" s="36"/>
      <c r="G14" s="36"/>
      <c r="H14" s="36"/>
      <c r="I14" s="36"/>
      <c r="J14" s="36"/>
      <c r="K14" s="36"/>
      <c r="L14" s="36"/>
      <c r="M14" s="36"/>
      <c r="N14" s="36"/>
      <c r="O14" s="36"/>
      <c r="P14" s="36"/>
      <c r="Q14" s="269"/>
      <c r="R14" s="274" t="s">
        <v>202</v>
      </c>
      <c r="S14" s="216"/>
      <c r="T14" s="216"/>
      <c r="U14" s="216"/>
      <c r="V14" s="216"/>
      <c r="W14" s="216"/>
      <c r="X14" s="216"/>
      <c r="Y14" s="279"/>
      <c r="Z14" s="282" t="s">
        <v>202</v>
      </c>
      <c r="AA14" s="282"/>
      <c r="AB14" s="282"/>
      <c r="AC14" s="282"/>
      <c r="AD14" s="285" t="s">
        <v>202</v>
      </c>
      <c r="AE14" s="285"/>
      <c r="AF14" s="285"/>
      <c r="AG14" s="285"/>
      <c r="AH14" s="285"/>
      <c r="AI14" s="285"/>
      <c r="AJ14" s="285"/>
      <c r="AK14" s="285"/>
      <c r="AL14" s="289" t="s">
        <v>202</v>
      </c>
      <c r="AM14" s="237"/>
      <c r="AN14" s="237"/>
      <c r="AO14" s="294"/>
      <c r="AP14" s="260" t="s">
        <v>217</v>
      </c>
      <c r="AQ14" s="36"/>
      <c r="AR14" s="36"/>
      <c r="AS14" s="36"/>
      <c r="AT14" s="36"/>
      <c r="AU14" s="36"/>
      <c r="AV14" s="36"/>
      <c r="AW14" s="36"/>
      <c r="AX14" s="36"/>
      <c r="AY14" s="36"/>
      <c r="AZ14" s="36"/>
      <c r="BA14" s="36"/>
      <c r="BB14" s="36"/>
      <c r="BC14" s="36"/>
      <c r="BD14" s="36"/>
      <c r="BE14" s="36"/>
      <c r="BF14" s="269"/>
      <c r="BG14" s="274">
        <v>50506</v>
      </c>
      <c r="BH14" s="216"/>
      <c r="BI14" s="216"/>
      <c r="BJ14" s="216"/>
      <c r="BK14" s="216"/>
      <c r="BL14" s="216"/>
      <c r="BM14" s="216"/>
      <c r="BN14" s="279"/>
      <c r="BO14" s="282">
        <v>2.4</v>
      </c>
      <c r="BP14" s="282"/>
      <c r="BQ14" s="282"/>
      <c r="BR14" s="282"/>
      <c r="BS14" s="326" t="s">
        <v>202</v>
      </c>
      <c r="BT14" s="216"/>
      <c r="BU14" s="216"/>
      <c r="BV14" s="216"/>
      <c r="BW14" s="216"/>
      <c r="BX14" s="216"/>
      <c r="BY14" s="216"/>
      <c r="BZ14" s="216"/>
      <c r="CA14" s="216"/>
      <c r="CB14" s="328"/>
      <c r="CD14" s="260" t="s">
        <v>353</v>
      </c>
      <c r="CE14" s="36"/>
      <c r="CF14" s="36"/>
      <c r="CG14" s="36"/>
      <c r="CH14" s="36"/>
      <c r="CI14" s="36"/>
      <c r="CJ14" s="36"/>
      <c r="CK14" s="36"/>
      <c r="CL14" s="36"/>
      <c r="CM14" s="36"/>
      <c r="CN14" s="36"/>
      <c r="CO14" s="36"/>
      <c r="CP14" s="36"/>
      <c r="CQ14" s="269"/>
      <c r="CR14" s="274">
        <v>482684</v>
      </c>
      <c r="CS14" s="216"/>
      <c r="CT14" s="216"/>
      <c r="CU14" s="216"/>
      <c r="CV14" s="216"/>
      <c r="CW14" s="216"/>
      <c r="CX14" s="216"/>
      <c r="CY14" s="279"/>
      <c r="CZ14" s="282">
        <v>7.5</v>
      </c>
      <c r="DA14" s="282"/>
      <c r="DB14" s="282"/>
      <c r="DC14" s="282"/>
      <c r="DD14" s="326">
        <v>216108</v>
      </c>
      <c r="DE14" s="216"/>
      <c r="DF14" s="216"/>
      <c r="DG14" s="216"/>
      <c r="DH14" s="216"/>
      <c r="DI14" s="216"/>
      <c r="DJ14" s="216"/>
      <c r="DK14" s="216"/>
      <c r="DL14" s="216"/>
      <c r="DM14" s="216"/>
      <c r="DN14" s="216"/>
      <c r="DO14" s="216"/>
      <c r="DP14" s="279"/>
      <c r="DQ14" s="326">
        <v>273890</v>
      </c>
      <c r="DR14" s="216"/>
      <c r="DS14" s="216"/>
      <c r="DT14" s="216"/>
      <c r="DU14" s="216"/>
      <c r="DV14" s="216"/>
      <c r="DW14" s="216"/>
      <c r="DX14" s="216"/>
      <c r="DY14" s="216"/>
      <c r="DZ14" s="216"/>
      <c r="EA14" s="216"/>
      <c r="EB14" s="216"/>
      <c r="EC14" s="328"/>
    </row>
    <row r="15" spans="2:143" ht="11.25" customHeight="1">
      <c r="B15" s="260" t="s">
        <v>354</v>
      </c>
      <c r="C15" s="36"/>
      <c r="D15" s="36"/>
      <c r="E15" s="36"/>
      <c r="F15" s="36"/>
      <c r="G15" s="36"/>
      <c r="H15" s="36"/>
      <c r="I15" s="36"/>
      <c r="J15" s="36"/>
      <c r="K15" s="36"/>
      <c r="L15" s="36"/>
      <c r="M15" s="36"/>
      <c r="N15" s="36"/>
      <c r="O15" s="36"/>
      <c r="P15" s="36"/>
      <c r="Q15" s="269"/>
      <c r="R15" s="274">
        <v>30792</v>
      </c>
      <c r="S15" s="216"/>
      <c r="T15" s="216"/>
      <c r="U15" s="216"/>
      <c r="V15" s="216"/>
      <c r="W15" s="216"/>
      <c r="X15" s="216"/>
      <c r="Y15" s="279"/>
      <c r="Z15" s="282">
        <v>0.4</v>
      </c>
      <c r="AA15" s="282"/>
      <c r="AB15" s="282"/>
      <c r="AC15" s="282"/>
      <c r="AD15" s="285">
        <v>30792</v>
      </c>
      <c r="AE15" s="285"/>
      <c r="AF15" s="285"/>
      <c r="AG15" s="285"/>
      <c r="AH15" s="285"/>
      <c r="AI15" s="285"/>
      <c r="AJ15" s="285"/>
      <c r="AK15" s="285"/>
      <c r="AL15" s="289">
        <v>0.8</v>
      </c>
      <c r="AM15" s="237"/>
      <c r="AN15" s="237"/>
      <c r="AO15" s="294"/>
      <c r="AP15" s="260" t="s">
        <v>356</v>
      </c>
      <c r="AQ15" s="36"/>
      <c r="AR15" s="36"/>
      <c r="AS15" s="36"/>
      <c r="AT15" s="36"/>
      <c r="AU15" s="36"/>
      <c r="AV15" s="36"/>
      <c r="AW15" s="36"/>
      <c r="AX15" s="36"/>
      <c r="AY15" s="36"/>
      <c r="AZ15" s="36"/>
      <c r="BA15" s="36"/>
      <c r="BB15" s="36"/>
      <c r="BC15" s="36"/>
      <c r="BD15" s="36"/>
      <c r="BE15" s="36"/>
      <c r="BF15" s="269"/>
      <c r="BG15" s="274">
        <v>75681</v>
      </c>
      <c r="BH15" s="216"/>
      <c r="BI15" s="216"/>
      <c r="BJ15" s="216"/>
      <c r="BK15" s="216"/>
      <c r="BL15" s="216"/>
      <c r="BM15" s="216"/>
      <c r="BN15" s="279"/>
      <c r="BO15" s="282">
        <v>3.6</v>
      </c>
      <c r="BP15" s="282"/>
      <c r="BQ15" s="282"/>
      <c r="BR15" s="282"/>
      <c r="BS15" s="326" t="s">
        <v>202</v>
      </c>
      <c r="BT15" s="216"/>
      <c r="BU15" s="216"/>
      <c r="BV15" s="216"/>
      <c r="BW15" s="216"/>
      <c r="BX15" s="216"/>
      <c r="BY15" s="216"/>
      <c r="BZ15" s="216"/>
      <c r="CA15" s="216"/>
      <c r="CB15" s="328"/>
      <c r="CD15" s="260" t="s">
        <v>357</v>
      </c>
      <c r="CE15" s="36"/>
      <c r="CF15" s="36"/>
      <c r="CG15" s="36"/>
      <c r="CH15" s="36"/>
      <c r="CI15" s="36"/>
      <c r="CJ15" s="36"/>
      <c r="CK15" s="36"/>
      <c r="CL15" s="36"/>
      <c r="CM15" s="36"/>
      <c r="CN15" s="36"/>
      <c r="CO15" s="36"/>
      <c r="CP15" s="36"/>
      <c r="CQ15" s="269"/>
      <c r="CR15" s="274">
        <v>610510</v>
      </c>
      <c r="CS15" s="216"/>
      <c r="CT15" s="216"/>
      <c r="CU15" s="216"/>
      <c r="CV15" s="216"/>
      <c r="CW15" s="216"/>
      <c r="CX15" s="216"/>
      <c r="CY15" s="279"/>
      <c r="CZ15" s="282">
        <v>9.5</v>
      </c>
      <c r="DA15" s="282"/>
      <c r="DB15" s="282"/>
      <c r="DC15" s="282"/>
      <c r="DD15" s="326">
        <v>55511</v>
      </c>
      <c r="DE15" s="216"/>
      <c r="DF15" s="216"/>
      <c r="DG15" s="216"/>
      <c r="DH15" s="216"/>
      <c r="DI15" s="216"/>
      <c r="DJ15" s="216"/>
      <c r="DK15" s="216"/>
      <c r="DL15" s="216"/>
      <c r="DM15" s="216"/>
      <c r="DN15" s="216"/>
      <c r="DO15" s="216"/>
      <c r="DP15" s="279"/>
      <c r="DQ15" s="326">
        <v>532455</v>
      </c>
      <c r="DR15" s="216"/>
      <c r="DS15" s="216"/>
      <c r="DT15" s="216"/>
      <c r="DU15" s="216"/>
      <c r="DV15" s="216"/>
      <c r="DW15" s="216"/>
      <c r="DX15" s="216"/>
      <c r="DY15" s="216"/>
      <c r="DZ15" s="216"/>
      <c r="EA15" s="216"/>
      <c r="EB15" s="216"/>
      <c r="EC15" s="328"/>
    </row>
    <row r="16" spans="2:143" ht="11.25" customHeight="1">
      <c r="B16" s="260" t="s">
        <v>325</v>
      </c>
      <c r="C16" s="36"/>
      <c r="D16" s="36"/>
      <c r="E16" s="36"/>
      <c r="F16" s="36"/>
      <c r="G16" s="36"/>
      <c r="H16" s="36"/>
      <c r="I16" s="36"/>
      <c r="J16" s="36"/>
      <c r="K16" s="36"/>
      <c r="L16" s="36"/>
      <c r="M16" s="36"/>
      <c r="N16" s="36"/>
      <c r="O16" s="36"/>
      <c r="P16" s="36"/>
      <c r="Q16" s="269"/>
      <c r="R16" s="274" t="s">
        <v>202</v>
      </c>
      <c r="S16" s="216"/>
      <c r="T16" s="216"/>
      <c r="U16" s="216"/>
      <c r="V16" s="216"/>
      <c r="W16" s="216"/>
      <c r="X16" s="216"/>
      <c r="Y16" s="279"/>
      <c r="Z16" s="282" t="s">
        <v>202</v>
      </c>
      <c r="AA16" s="282"/>
      <c r="AB16" s="282"/>
      <c r="AC16" s="282"/>
      <c r="AD16" s="285" t="s">
        <v>202</v>
      </c>
      <c r="AE16" s="285"/>
      <c r="AF16" s="285"/>
      <c r="AG16" s="285"/>
      <c r="AH16" s="285"/>
      <c r="AI16" s="285"/>
      <c r="AJ16" s="285"/>
      <c r="AK16" s="285"/>
      <c r="AL16" s="289" t="s">
        <v>202</v>
      </c>
      <c r="AM16" s="237"/>
      <c r="AN16" s="237"/>
      <c r="AO16" s="294"/>
      <c r="AP16" s="260" t="s">
        <v>358</v>
      </c>
      <c r="AQ16" s="36"/>
      <c r="AR16" s="36"/>
      <c r="AS16" s="36"/>
      <c r="AT16" s="36"/>
      <c r="AU16" s="36"/>
      <c r="AV16" s="36"/>
      <c r="AW16" s="36"/>
      <c r="AX16" s="36"/>
      <c r="AY16" s="36"/>
      <c r="AZ16" s="36"/>
      <c r="BA16" s="36"/>
      <c r="BB16" s="36"/>
      <c r="BC16" s="36"/>
      <c r="BD16" s="36"/>
      <c r="BE16" s="36"/>
      <c r="BF16" s="269"/>
      <c r="BG16" s="274" t="s">
        <v>202</v>
      </c>
      <c r="BH16" s="216"/>
      <c r="BI16" s="216"/>
      <c r="BJ16" s="216"/>
      <c r="BK16" s="216"/>
      <c r="BL16" s="216"/>
      <c r="BM16" s="216"/>
      <c r="BN16" s="279"/>
      <c r="BO16" s="282" t="s">
        <v>202</v>
      </c>
      <c r="BP16" s="282"/>
      <c r="BQ16" s="282"/>
      <c r="BR16" s="282"/>
      <c r="BS16" s="326" t="s">
        <v>202</v>
      </c>
      <c r="BT16" s="216"/>
      <c r="BU16" s="216"/>
      <c r="BV16" s="216"/>
      <c r="BW16" s="216"/>
      <c r="BX16" s="216"/>
      <c r="BY16" s="216"/>
      <c r="BZ16" s="216"/>
      <c r="CA16" s="216"/>
      <c r="CB16" s="328"/>
      <c r="CD16" s="260" t="s">
        <v>359</v>
      </c>
      <c r="CE16" s="36"/>
      <c r="CF16" s="36"/>
      <c r="CG16" s="36"/>
      <c r="CH16" s="36"/>
      <c r="CI16" s="36"/>
      <c r="CJ16" s="36"/>
      <c r="CK16" s="36"/>
      <c r="CL16" s="36"/>
      <c r="CM16" s="36"/>
      <c r="CN16" s="36"/>
      <c r="CO16" s="36"/>
      <c r="CP16" s="36"/>
      <c r="CQ16" s="269"/>
      <c r="CR16" s="274" t="s">
        <v>202</v>
      </c>
      <c r="CS16" s="216"/>
      <c r="CT16" s="216"/>
      <c r="CU16" s="216"/>
      <c r="CV16" s="216"/>
      <c r="CW16" s="216"/>
      <c r="CX16" s="216"/>
      <c r="CY16" s="279"/>
      <c r="CZ16" s="282" t="s">
        <v>202</v>
      </c>
      <c r="DA16" s="282"/>
      <c r="DB16" s="282"/>
      <c r="DC16" s="282"/>
      <c r="DD16" s="326" t="s">
        <v>202</v>
      </c>
      <c r="DE16" s="216"/>
      <c r="DF16" s="216"/>
      <c r="DG16" s="216"/>
      <c r="DH16" s="216"/>
      <c r="DI16" s="216"/>
      <c r="DJ16" s="216"/>
      <c r="DK16" s="216"/>
      <c r="DL16" s="216"/>
      <c r="DM16" s="216"/>
      <c r="DN16" s="216"/>
      <c r="DO16" s="216"/>
      <c r="DP16" s="279"/>
      <c r="DQ16" s="326" t="s">
        <v>202</v>
      </c>
      <c r="DR16" s="216"/>
      <c r="DS16" s="216"/>
      <c r="DT16" s="216"/>
      <c r="DU16" s="216"/>
      <c r="DV16" s="216"/>
      <c r="DW16" s="216"/>
      <c r="DX16" s="216"/>
      <c r="DY16" s="216"/>
      <c r="DZ16" s="216"/>
      <c r="EA16" s="216"/>
      <c r="EB16" s="216"/>
      <c r="EC16" s="328"/>
    </row>
    <row r="17" spans="2:133" ht="11.25" customHeight="1">
      <c r="B17" s="260" t="s">
        <v>166</v>
      </c>
      <c r="C17" s="36"/>
      <c r="D17" s="36"/>
      <c r="E17" s="36"/>
      <c r="F17" s="36"/>
      <c r="G17" s="36"/>
      <c r="H17" s="36"/>
      <c r="I17" s="36"/>
      <c r="J17" s="36"/>
      <c r="K17" s="36"/>
      <c r="L17" s="36"/>
      <c r="M17" s="36"/>
      <c r="N17" s="36"/>
      <c r="O17" s="36"/>
      <c r="P17" s="36"/>
      <c r="Q17" s="269"/>
      <c r="R17" s="274">
        <v>7609</v>
      </c>
      <c r="S17" s="216"/>
      <c r="T17" s="216"/>
      <c r="U17" s="216"/>
      <c r="V17" s="216"/>
      <c r="W17" s="216"/>
      <c r="X17" s="216"/>
      <c r="Y17" s="279"/>
      <c r="Z17" s="282">
        <v>0.1</v>
      </c>
      <c r="AA17" s="282"/>
      <c r="AB17" s="282"/>
      <c r="AC17" s="282"/>
      <c r="AD17" s="285">
        <v>7609</v>
      </c>
      <c r="AE17" s="285"/>
      <c r="AF17" s="285"/>
      <c r="AG17" s="285"/>
      <c r="AH17" s="285"/>
      <c r="AI17" s="285"/>
      <c r="AJ17" s="285"/>
      <c r="AK17" s="285"/>
      <c r="AL17" s="289">
        <v>0.2</v>
      </c>
      <c r="AM17" s="237"/>
      <c r="AN17" s="237"/>
      <c r="AO17" s="294"/>
      <c r="AP17" s="260" t="s">
        <v>360</v>
      </c>
      <c r="AQ17" s="36"/>
      <c r="AR17" s="36"/>
      <c r="AS17" s="36"/>
      <c r="AT17" s="36"/>
      <c r="AU17" s="36"/>
      <c r="AV17" s="36"/>
      <c r="AW17" s="36"/>
      <c r="AX17" s="36"/>
      <c r="AY17" s="36"/>
      <c r="AZ17" s="36"/>
      <c r="BA17" s="36"/>
      <c r="BB17" s="36"/>
      <c r="BC17" s="36"/>
      <c r="BD17" s="36"/>
      <c r="BE17" s="36"/>
      <c r="BF17" s="269"/>
      <c r="BG17" s="274" t="s">
        <v>202</v>
      </c>
      <c r="BH17" s="216"/>
      <c r="BI17" s="216"/>
      <c r="BJ17" s="216"/>
      <c r="BK17" s="216"/>
      <c r="BL17" s="216"/>
      <c r="BM17" s="216"/>
      <c r="BN17" s="279"/>
      <c r="BO17" s="282" t="s">
        <v>202</v>
      </c>
      <c r="BP17" s="282"/>
      <c r="BQ17" s="282"/>
      <c r="BR17" s="282"/>
      <c r="BS17" s="326" t="s">
        <v>202</v>
      </c>
      <c r="BT17" s="216"/>
      <c r="BU17" s="216"/>
      <c r="BV17" s="216"/>
      <c r="BW17" s="216"/>
      <c r="BX17" s="216"/>
      <c r="BY17" s="216"/>
      <c r="BZ17" s="216"/>
      <c r="CA17" s="216"/>
      <c r="CB17" s="328"/>
      <c r="CD17" s="260" t="s">
        <v>363</v>
      </c>
      <c r="CE17" s="36"/>
      <c r="CF17" s="36"/>
      <c r="CG17" s="36"/>
      <c r="CH17" s="36"/>
      <c r="CI17" s="36"/>
      <c r="CJ17" s="36"/>
      <c r="CK17" s="36"/>
      <c r="CL17" s="36"/>
      <c r="CM17" s="36"/>
      <c r="CN17" s="36"/>
      <c r="CO17" s="36"/>
      <c r="CP17" s="36"/>
      <c r="CQ17" s="269"/>
      <c r="CR17" s="274">
        <v>355159</v>
      </c>
      <c r="CS17" s="216"/>
      <c r="CT17" s="216"/>
      <c r="CU17" s="216"/>
      <c r="CV17" s="216"/>
      <c r="CW17" s="216"/>
      <c r="CX17" s="216"/>
      <c r="CY17" s="279"/>
      <c r="CZ17" s="282">
        <v>5.5</v>
      </c>
      <c r="DA17" s="282"/>
      <c r="DB17" s="282"/>
      <c r="DC17" s="282"/>
      <c r="DD17" s="326" t="s">
        <v>202</v>
      </c>
      <c r="DE17" s="216"/>
      <c r="DF17" s="216"/>
      <c r="DG17" s="216"/>
      <c r="DH17" s="216"/>
      <c r="DI17" s="216"/>
      <c r="DJ17" s="216"/>
      <c r="DK17" s="216"/>
      <c r="DL17" s="216"/>
      <c r="DM17" s="216"/>
      <c r="DN17" s="216"/>
      <c r="DO17" s="216"/>
      <c r="DP17" s="279"/>
      <c r="DQ17" s="326">
        <v>355159</v>
      </c>
      <c r="DR17" s="216"/>
      <c r="DS17" s="216"/>
      <c r="DT17" s="216"/>
      <c r="DU17" s="216"/>
      <c r="DV17" s="216"/>
      <c r="DW17" s="216"/>
      <c r="DX17" s="216"/>
      <c r="DY17" s="216"/>
      <c r="DZ17" s="216"/>
      <c r="EA17" s="216"/>
      <c r="EB17" s="216"/>
      <c r="EC17" s="328"/>
    </row>
    <row r="18" spans="2:133" ht="11.25" customHeight="1">
      <c r="B18" s="260" t="s">
        <v>347</v>
      </c>
      <c r="C18" s="36"/>
      <c r="D18" s="36"/>
      <c r="E18" s="36"/>
      <c r="F18" s="36"/>
      <c r="G18" s="36"/>
      <c r="H18" s="36"/>
      <c r="I18" s="36"/>
      <c r="J18" s="36"/>
      <c r="K18" s="36"/>
      <c r="L18" s="36"/>
      <c r="M18" s="36"/>
      <c r="N18" s="36"/>
      <c r="O18" s="36"/>
      <c r="P18" s="36"/>
      <c r="Q18" s="269"/>
      <c r="R18" s="274">
        <v>1217942</v>
      </c>
      <c r="S18" s="216"/>
      <c r="T18" s="216"/>
      <c r="U18" s="216"/>
      <c r="V18" s="216"/>
      <c r="W18" s="216"/>
      <c r="X18" s="216"/>
      <c r="Y18" s="279"/>
      <c r="Z18" s="282">
        <v>17.3</v>
      </c>
      <c r="AA18" s="282"/>
      <c r="AB18" s="282"/>
      <c r="AC18" s="282"/>
      <c r="AD18" s="285">
        <v>1113341</v>
      </c>
      <c r="AE18" s="285"/>
      <c r="AF18" s="285"/>
      <c r="AG18" s="285"/>
      <c r="AH18" s="285"/>
      <c r="AI18" s="285"/>
      <c r="AJ18" s="285"/>
      <c r="AK18" s="285"/>
      <c r="AL18" s="289">
        <v>30.1</v>
      </c>
      <c r="AM18" s="237"/>
      <c r="AN18" s="237"/>
      <c r="AO18" s="294"/>
      <c r="AP18" s="260" t="s">
        <v>103</v>
      </c>
      <c r="AQ18" s="36"/>
      <c r="AR18" s="36"/>
      <c r="AS18" s="36"/>
      <c r="AT18" s="36"/>
      <c r="AU18" s="36"/>
      <c r="AV18" s="36"/>
      <c r="AW18" s="36"/>
      <c r="AX18" s="36"/>
      <c r="AY18" s="36"/>
      <c r="AZ18" s="36"/>
      <c r="BA18" s="36"/>
      <c r="BB18" s="36"/>
      <c r="BC18" s="36"/>
      <c r="BD18" s="36"/>
      <c r="BE18" s="36"/>
      <c r="BF18" s="269"/>
      <c r="BG18" s="274" t="s">
        <v>202</v>
      </c>
      <c r="BH18" s="216"/>
      <c r="BI18" s="216"/>
      <c r="BJ18" s="216"/>
      <c r="BK18" s="216"/>
      <c r="BL18" s="216"/>
      <c r="BM18" s="216"/>
      <c r="BN18" s="279"/>
      <c r="BO18" s="282" t="s">
        <v>202</v>
      </c>
      <c r="BP18" s="282"/>
      <c r="BQ18" s="282"/>
      <c r="BR18" s="282"/>
      <c r="BS18" s="326" t="s">
        <v>202</v>
      </c>
      <c r="BT18" s="216"/>
      <c r="BU18" s="216"/>
      <c r="BV18" s="216"/>
      <c r="BW18" s="216"/>
      <c r="BX18" s="216"/>
      <c r="BY18" s="216"/>
      <c r="BZ18" s="216"/>
      <c r="CA18" s="216"/>
      <c r="CB18" s="328"/>
      <c r="CD18" s="260" t="s">
        <v>364</v>
      </c>
      <c r="CE18" s="36"/>
      <c r="CF18" s="36"/>
      <c r="CG18" s="36"/>
      <c r="CH18" s="36"/>
      <c r="CI18" s="36"/>
      <c r="CJ18" s="36"/>
      <c r="CK18" s="36"/>
      <c r="CL18" s="36"/>
      <c r="CM18" s="36"/>
      <c r="CN18" s="36"/>
      <c r="CO18" s="36"/>
      <c r="CP18" s="36"/>
      <c r="CQ18" s="269"/>
      <c r="CR18" s="274" t="s">
        <v>202</v>
      </c>
      <c r="CS18" s="216"/>
      <c r="CT18" s="216"/>
      <c r="CU18" s="216"/>
      <c r="CV18" s="216"/>
      <c r="CW18" s="216"/>
      <c r="CX18" s="216"/>
      <c r="CY18" s="279"/>
      <c r="CZ18" s="282" t="s">
        <v>202</v>
      </c>
      <c r="DA18" s="282"/>
      <c r="DB18" s="282"/>
      <c r="DC18" s="282"/>
      <c r="DD18" s="326" t="s">
        <v>202</v>
      </c>
      <c r="DE18" s="216"/>
      <c r="DF18" s="216"/>
      <c r="DG18" s="216"/>
      <c r="DH18" s="216"/>
      <c r="DI18" s="216"/>
      <c r="DJ18" s="216"/>
      <c r="DK18" s="216"/>
      <c r="DL18" s="216"/>
      <c r="DM18" s="216"/>
      <c r="DN18" s="216"/>
      <c r="DO18" s="216"/>
      <c r="DP18" s="279"/>
      <c r="DQ18" s="326" t="s">
        <v>202</v>
      </c>
      <c r="DR18" s="216"/>
      <c r="DS18" s="216"/>
      <c r="DT18" s="216"/>
      <c r="DU18" s="216"/>
      <c r="DV18" s="216"/>
      <c r="DW18" s="216"/>
      <c r="DX18" s="216"/>
      <c r="DY18" s="216"/>
      <c r="DZ18" s="216"/>
      <c r="EA18" s="216"/>
      <c r="EB18" s="216"/>
      <c r="EC18" s="328"/>
    </row>
    <row r="19" spans="2:133" ht="11.25" customHeight="1">
      <c r="B19" s="260" t="s">
        <v>304</v>
      </c>
      <c r="C19" s="36"/>
      <c r="D19" s="36"/>
      <c r="E19" s="36"/>
      <c r="F19" s="36"/>
      <c r="G19" s="36"/>
      <c r="H19" s="36"/>
      <c r="I19" s="36"/>
      <c r="J19" s="36"/>
      <c r="K19" s="36"/>
      <c r="L19" s="36"/>
      <c r="M19" s="36"/>
      <c r="N19" s="36"/>
      <c r="O19" s="36"/>
      <c r="P19" s="36"/>
      <c r="Q19" s="269"/>
      <c r="R19" s="274">
        <v>1113341</v>
      </c>
      <c r="S19" s="216"/>
      <c r="T19" s="216"/>
      <c r="U19" s="216"/>
      <c r="V19" s="216"/>
      <c r="W19" s="216"/>
      <c r="X19" s="216"/>
      <c r="Y19" s="279"/>
      <c r="Z19" s="282">
        <v>15.8</v>
      </c>
      <c r="AA19" s="282"/>
      <c r="AB19" s="282"/>
      <c r="AC19" s="282"/>
      <c r="AD19" s="285">
        <v>1113341</v>
      </c>
      <c r="AE19" s="285"/>
      <c r="AF19" s="285"/>
      <c r="AG19" s="285"/>
      <c r="AH19" s="285"/>
      <c r="AI19" s="285"/>
      <c r="AJ19" s="285"/>
      <c r="AK19" s="285"/>
      <c r="AL19" s="289">
        <v>30.1</v>
      </c>
      <c r="AM19" s="237"/>
      <c r="AN19" s="237"/>
      <c r="AO19" s="294"/>
      <c r="AP19" s="260" t="s">
        <v>365</v>
      </c>
      <c r="AQ19" s="36"/>
      <c r="AR19" s="36"/>
      <c r="AS19" s="36"/>
      <c r="AT19" s="36"/>
      <c r="AU19" s="36"/>
      <c r="AV19" s="36"/>
      <c r="AW19" s="36"/>
      <c r="AX19" s="36"/>
      <c r="AY19" s="36"/>
      <c r="AZ19" s="36"/>
      <c r="BA19" s="36"/>
      <c r="BB19" s="36"/>
      <c r="BC19" s="36"/>
      <c r="BD19" s="36"/>
      <c r="BE19" s="36"/>
      <c r="BF19" s="269"/>
      <c r="BG19" s="274" t="s">
        <v>202</v>
      </c>
      <c r="BH19" s="216"/>
      <c r="BI19" s="216"/>
      <c r="BJ19" s="216"/>
      <c r="BK19" s="216"/>
      <c r="BL19" s="216"/>
      <c r="BM19" s="216"/>
      <c r="BN19" s="279"/>
      <c r="BO19" s="282" t="s">
        <v>202</v>
      </c>
      <c r="BP19" s="282"/>
      <c r="BQ19" s="282"/>
      <c r="BR19" s="282"/>
      <c r="BS19" s="326" t="s">
        <v>202</v>
      </c>
      <c r="BT19" s="216"/>
      <c r="BU19" s="216"/>
      <c r="BV19" s="216"/>
      <c r="BW19" s="216"/>
      <c r="BX19" s="216"/>
      <c r="BY19" s="216"/>
      <c r="BZ19" s="216"/>
      <c r="CA19" s="216"/>
      <c r="CB19" s="328"/>
      <c r="CD19" s="260" t="s">
        <v>366</v>
      </c>
      <c r="CE19" s="36"/>
      <c r="CF19" s="36"/>
      <c r="CG19" s="36"/>
      <c r="CH19" s="36"/>
      <c r="CI19" s="36"/>
      <c r="CJ19" s="36"/>
      <c r="CK19" s="36"/>
      <c r="CL19" s="36"/>
      <c r="CM19" s="36"/>
      <c r="CN19" s="36"/>
      <c r="CO19" s="36"/>
      <c r="CP19" s="36"/>
      <c r="CQ19" s="269"/>
      <c r="CR19" s="274" t="s">
        <v>202</v>
      </c>
      <c r="CS19" s="216"/>
      <c r="CT19" s="216"/>
      <c r="CU19" s="216"/>
      <c r="CV19" s="216"/>
      <c r="CW19" s="216"/>
      <c r="CX19" s="216"/>
      <c r="CY19" s="279"/>
      <c r="CZ19" s="282" t="s">
        <v>202</v>
      </c>
      <c r="DA19" s="282"/>
      <c r="DB19" s="282"/>
      <c r="DC19" s="282"/>
      <c r="DD19" s="326" t="s">
        <v>202</v>
      </c>
      <c r="DE19" s="216"/>
      <c r="DF19" s="216"/>
      <c r="DG19" s="216"/>
      <c r="DH19" s="216"/>
      <c r="DI19" s="216"/>
      <c r="DJ19" s="216"/>
      <c r="DK19" s="216"/>
      <c r="DL19" s="216"/>
      <c r="DM19" s="216"/>
      <c r="DN19" s="216"/>
      <c r="DO19" s="216"/>
      <c r="DP19" s="279"/>
      <c r="DQ19" s="326" t="s">
        <v>202</v>
      </c>
      <c r="DR19" s="216"/>
      <c r="DS19" s="216"/>
      <c r="DT19" s="216"/>
      <c r="DU19" s="216"/>
      <c r="DV19" s="216"/>
      <c r="DW19" s="216"/>
      <c r="DX19" s="216"/>
      <c r="DY19" s="216"/>
      <c r="DZ19" s="216"/>
      <c r="EA19" s="216"/>
      <c r="EB19" s="216"/>
      <c r="EC19" s="328"/>
    </row>
    <row r="20" spans="2:133" ht="11.25" customHeight="1">
      <c r="B20" s="260" t="s">
        <v>302</v>
      </c>
      <c r="C20" s="36"/>
      <c r="D20" s="36"/>
      <c r="E20" s="36"/>
      <c r="F20" s="36"/>
      <c r="G20" s="36"/>
      <c r="H20" s="36"/>
      <c r="I20" s="36"/>
      <c r="J20" s="36"/>
      <c r="K20" s="36"/>
      <c r="L20" s="36"/>
      <c r="M20" s="36"/>
      <c r="N20" s="36"/>
      <c r="O20" s="36"/>
      <c r="P20" s="36"/>
      <c r="Q20" s="269"/>
      <c r="R20" s="274">
        <v>104601</v>
      </c>
      <c r="S20" s="216"/>
      <c r="T20" s="216"/>
      <c r="U20" s="216"/>
      <c r="V20" s="216"/>
      <c r="W20" s="216"/>
      <c r="X20" s="216"/>
      <c r="Y20" s="279"/>
      <c r="Z20" s="282">
        <v>1.5</v>
      </c>
      <c r="AA20" s="282"/>
      <c r="AB20" s="282"/>
      <c r="AC20" s="282"/>
      <c r="AD20" s="285" t="s">
        <v>202</v>
      </c>
      <c r="AE20" s="285"/>
      <c r="AF20" s="285"/>
      <c r="AG20" s="285"/>
      <c r="AH20" s="285"/>
      <c r="AI20" s="285"/>
      <c r="AJ20" s="285"/>
      <c r="AK20" s="285"/>
      <c r="AL20" s="289" t="s">
        <v>202</v>
      </c>
      <c r="AM20" s="237"/>
      <c r="AN20" s="237"/>
      <c r="AO20" s="294"/>
      <c r="AP20" s="260" t="s">
        <v>367</v>
      </c>
      <c r="AQ20" s="36"/>
      <c r="AR20" s="36"/>
      <c r="AS20" s="36"/>
      <c r="AT20" s="36"/>
      <c r="AU20" s="36"/>
      <c r="AV20" s="36"/>
      <c r="AW20" s="36"/>
      <c r="AX20" s="36"/>
      <c r="AY20" s="36"/>
      <c r="AZ20" s="36"/>
      <c r="BA20" s="36"/>
      <c r="BB20" s="36"/>
      <c r="BC20" s="36"/>
      <c r="BD20" s="36"/>
      <c r="BE20" s="36"/>
      <c r="BF20" s="269"/>
      <c r="BG20" s="274" t="s">
        <v>202</v>
      </c>
      <c r="BH20" s="216"/>
      <c r="BI20" s="216"/>
      <c r="BJ20" s="216"/>
      <c r="BK20" s="216"/>
      <c r="BL20" s="216"/>
      <c r="BM20" s="216"/>
      <c r="BN20" s="279"/>
      <c r="BO20" s="282" t="s">
        <v>202</v>
      </c>
      <c r="BP20" s="282"/>
      <c r="BQ20" s="282"/>
      <c r="BR20" s="282"/>
      <c r="BS20" s="326" t="s">
        <v>202</v>
      </c>
      <c r="BT20" s="216"/>
      <c r="BU20" s="216"/>
      <c r="BV20" s="216"/>
      <c r="BW20" s="216"/>
      <c r="BX20" s="216"/>
      <c r="BY20" s="216"/>
      <c r="BZ20" s="216"/>
      <c r="CA20" s="216"/>
      <c r="CB20" s="328"/>
      <c r="CD20" s="260" t="s">
        <v>195</v>
      </c>
      <c r="CE20" s="36"/>
      <c r="CF20" s="36"/>
      <c r="CG20" s="36"/>
      <c r="CH20" s="36"/>
      <c r="CI20" s="36"/>
      <c r="CJ20" s="36"/>
      <c r="CK20" s="36"/>
      <c r="CL20" s="36"/>
      <c r="CM20" s="36"/>
      <c r="CN20" s="36"/>
      <c r="CO20" s="36"/>
      <c r="CP20" s="36"/>
      <c r="CQ20" s="269"/>
      <c r="CR20" s="274">
        <v>6430153</v>
      </c>
      <c r="CS20" s="216"/>
      <c r="CT20" s="216"/>
      <c r="CU20" s="216"/>
      <c r="CV20" s="216"/>
      <c r="CW20" s="216"/>
      <c r="CX20" s="216"/>
      <c r="CY20" s="279"/>
      <c r="CZ20" s="282">
        <v>100</v>
      </c>
      <c r="DA20" s="282"/>
      <c r="DB20" s="282"/>
      <c r="DC20" s="282"/>
      <c r="DD20" s="326">
        <v>1510482</v>
      </c>
      <c r="DE20" s="216"/>
      <c r="DF20" s="216"/>
      <c r="DG20" s="216"/>
      <c r="DH20" s="216"/>
      <c r="DI20" s="216"/>
      <c r="DJ20" s="216"/>
      <c r="DK20" s="216"/>
      <c r="DL20" s="216"/>
      <c r="DM20" s="216"/>
      <c r="DN20" s="216"/>
      <c r="DO20" s="216"/>
      <c r="DP20" s="279"/>
      <c r="DQ20" s="326">
        <v>4416628</v>
      </c>
      <c r="DR20" s="216"/>
      <c r="DS20" s="216"/>
      <c r="DT20" s="216"/>
      <c r="DU20" s="216"/>
      <c r="DV20" s="216"/>
      <c r="DW20" s="216"/>
      <c r="DX20" s="216"/>
      <c r="DY20" s="216"/>
      <c r="DZ20" s="216"/>
      <c r="EA20" s="216"/>
      <c r="EB20" s="216"/>
      <c r="EC20" s="328"/>
    </row>
    <row r="21" spans="2:133" ht="11.25" customHeight="1">
      <c r="B21" s="260" t="s">
        <v>369</v>
      </c>
      <c r="C21" s="36"/>
      <c r="D21" s="36"/>
      <c r="E21" s="36"/>
      <c r="F21" s="36"/>
      <c r="G21" s="36"/>
      <c r="H21" s="36"/>
      <c r="I21" s="36"/>
      <c r="J21" s="36"/>
      <c r="K21" s="36"/>
      <c r="L21" s="36"/>
      <c r="M21" s="36"/>
      <c r="N21" s="36"/>
      <c r="O21" s="36"/>
      <c r="P21" s="36"/>
      <c r="Q21" s="269"/>
      <c r="R21" s="274" t="s">
        <v>202</v>
      </c>
      <c r="S21" s="216"/>
      <c r="T21" s="216"/>
      <c r="U21" s="216"/>
      <c r="V21" s="216"/>
      <c r="W21" s="216"/>
      <c r="X21" s="216"/>
      <c r="Y21" s="279"/>
      <c r="Z21" s="282" t="s">
        <v>202</v>
      </c>
      <c r="AA21" s="282"/>
      <c r="AB21" s="282"/>
      <c r="AC21" s="282"/>
      <c r="AD21" s="285" t="s">
        <v>202</v>
      </c>
      <c r="AE21" s="285"/>
      <c r="AF21" s="285"/>
      <c r="AG21" s="285"/>
      <c r="AH21" s="285"/>
      <c r="AI21" s="285"/>
      <c r="AJ21" s="285"/>
      <c r="AK21" s="285"/>
      <c r="AL21" s="289" t="s">
        <v>202</v>
      </c>
      <c r="AM21" s="237"/>
      <c r="AN21" s="237"/>
      <c r="AO21" s="294"/>
      <c r="AP21" s="297" t="s">
        <v>371</v>
      </c>
      <c r="AQ21" s="300"/>
      <c r="AR21" s="300"/>
      <c r="AS21" s="300"/>
      <c r="AT21" s="300"/>
      <c r="AU21" s="300"/>
      <c r="AV21" s="300"/>
      <c r="AW21" s="300"/>
      <c r="AX21" s="300"/>
      <c r="AY21" s="300"/>
      <c r="AZ21" s="300"/>
      <c r="BA21" s="300"/>
      <c r="BB21" s="300"/>
      <c r="BC21" s="300"/>
      <c r="BD21" s="300"/>
      <c r="BE21" s="300"/>
      <c r="BF21" s="314"/>
      <c r="BG21" s="274" t="s">
        <v>202</v>
      </c>
      <c r="BH21" s="216"/>
      <c r="BI21" s="216"/>
      <c r="BJ21" s="216"/>
      <c r="BK21" s="216"/>
      <c r="BL21" s="216"/>
      <c r="BM21" s="216"/>
      <c r="BN21" s="279"/>
      <c r="BO21" s="282" t="s">
        <v>202</v>
      </c>
      <c r="BP21" s="282"/>
      <c r="BQ21" s="282"/>
      <c r="BR21" s="282"/>
      <c r="BS21" s="326" t="s">
        <v>202</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84</v>
      </c>
      <c r="C22" s="36"/>
      <c r="D22" s="36"/>
      <c r="E22" s="36"/>
      <c r="F22" s="36"/>
      <c r="G22" s="36"/>
      <c r="H22" s="36"/>
      <c r="I22" s="36"/>
      <c r="J22" s="36"/>
      <c r="K22" s="36"/>
      <c r="L22" s="36"/>
      <c r="M22" s="36"/>
      <c r="N22" s="36"/>
      <c r="O22" s="36"/>
      <c r="P22" s="36"/>
      <c r="Q22" s="269"/>
      <c r="R22" s="274">
        <v>3795265</v>
      </c>
      <c r="S22" s="216"/>
      <c r="T22" s="216"/>
      <c r="U22" s="216"/>
      <c r="V22" s="216"/>
      <c r="W22" s="216"/>
      <c r="X22" s="216"/>
      <c r="Y22" s="279"/>
      <c r="Z22" s="282">
        <v>54</v>
      </c>
      <c r="AA22" s="282"/>
      <c r="AB22" s="282"/>
      <c r="AC22" s="282"/>
      <c r="AD22" s="285">
        <v>3690664</v>
      </c>
      <c r="AE22" s="285"/>
      <c r="AF22" s="285"/>
      <c r="AG22" s="285"/>
      <c r="AH22" s="285"/>
      <c r="AI22" s="285"/>
      <c r="AJ22" s="285"/>
      <c r="AK22" s="285"/>
      <c r="AL22" s="289">
        <v>99.7</v>
      </c>
      <c r="AM22" s="237"/>
      <c r="AN22" s="237"/>
      <c r="AO22" s="294"/>
      <c r="AP22" s="297" t="s">
        <v>372</v>
      </c>
      <c r="AQ22" s="300"/>
      <c r="AR22" s="300"/>
      <c r="AS22" s="300"/>
      <c r="AT22" s="300"/>
      <c r="AU22" s="300"/>
      <c r="AV22" s="300"/>
      <c r="AW22" s="300"/>
      <c r="AX22" s="300"/>
      <c r="AY22" s="300"/>
      <c r="AZ22" s="300"/>
      <c r="BA22" s="300"/>
      <c r="BB22" s="300"/>
      <c r="BC22" s="300"/>
      <c r="BD22" s="300"/>
      <c r="BE22" s="300"/>
      <c r="BF22" s="314"/>
      <c r="BG22" s="274" t="s">
        <v>202</v>
      </c>
      <c r="BH22" s="216"/>
      <c r="BI22" s="216"/>
      <c r="BJ22" s="216"/>
      <c r="BK22" s="216"/>
      <c r="BL22" s="216"/>
      <c r="BM22" s="216"/>
      <c r="BN22" s="279"/>
      <c r="BO22" s="282" t="s">
        <v>202</v>
      </c>
      <c r="BP22" s="282"/>
      <c r="BQ22" s="282"/>
      <c r="BR22" s="282"/>
      <c r="BS22" s="326" t="s">
        <v>202</v>
      </c>
      <c r="BT22" s="216"/>
      <c r="BU22" s="216"/>
      <c r="BV22" s="216"/>
      <c r="BW22" s="216"/>
      <c r="BX22" s="216"/>
      <c r="BY22" s="216"/>
      <c r="BZ22" s="216"/>
      <c r="CA22" s="216"/>
      <c r="CB22" s="328"/>
      <c r="CD22" s="148"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375</v>
      </c>
      <c r="C23" s="36"/>
      <c r="D23" s="36"/>
      <c r="E23" s="36"/>
      <c r="F23" s="36"/>
      <c r="G23" s="36"/>
      <c r="H23" s="36"/>
      <c r="I23" s="36"/>
      <c r="J23" s="36"/>
      <c r="K23" s="36"/>
      <c r="L23" s="36"/>
      <c r="M23" s="36"/>
      <c r="N23" s="36"/>
      <c r="O23" s="36"/>
      <c r="P23" s="36"/>
      <c r="Q23" s="269"/>
      <c r="R23" s="274">
        <v>1833</v>
      </c>
      <c r="S23" s="216"/>
      <c r="T23" s="216"/>
      <c r="U23" s="216"/>
      <c r="V23" s="216"/>
      <c r="W23" s="216"/>
      <c r="X23" s="216"/>
      <c r="Y23" s="279"/>
      <c r="Z23" s="282">
        <v>0</v>
      </c>
      <c r="AA23" s="282"/>
      <c r="AB23" s="282"/>
      <c r="AC23" s="282"/>
      <c r="AD23" s="285">
        <v>1833</v>
      </c>
      <c r="AE23" s="285"/>
      <c r="AF23" s="285"/>
      <c r="AG23" s="285"/>
      <c r="AH23" s="285"/>
      <c r="AI23" s="285"/>
      <c r="AJ23" s="285"/>
      <c r="AK23" s="285"/>
      <c r="AL23" s="289">
        <v>0</v>
      </c>
      <c r="AM23" s="237"/>
      <c r="AN23" s="237"/>
      <c r="AO23" s="294"/>
      <c r="AP23" s="297" t="s">
        <v>123</v>
      </c>
      <c r="AQ23" s="300"/>
      <c r="AR23" s="300"/>
      <c r="AS23" s="300"/>
      <c r="AT23" s="300"/>
      <c r="AU23" s="300"/>
      <c r="AV23" s="300"/>
      <c r="AW23" s="300"/>
      <c r="AX23" s="300"/>
      <c r="AY23" s="300"/>
      <c r="AZ23" s="300"/>
      <c r="BA23" s="300"/>
      <c r="BB23" s="300"/>
      <c r="BC23" s="300"/>
      <c r="BD23" s="300"/>
      <c r="BE23" s="300"/>
      <c r="BF23" s="314"/>
      <c r="BG23" s="274" t="s">
        <v>202</v>
      </c>
      <c r="BH23" s="216"/>
      <c r="BI23" s="216"/>
      <c r="BJ23" s="216"/>
      <c r="BK23" s="216"/>
      <c r="BL23" s="216"/>
      <c r="BM23" s="216"/>
      <c r="BN23" s="279"/>
      <c r="BO23" s="282" t="s">
        <v>202</v>
      </c>
      <c r="BP23" s="282"/>
      <c r="BQ23" s="282"/>
      <c r="BR23" s="282"/>
      <c r="BS23" s="326" t="s">
        <v>202</v>
      </c>
      <c r="BT23" s="216"/>
      <c r="BU23" s="216"/>
      <c r="BV23" s="216"/>
      <c r="BW23" s="216"/>
      <c r="BX23" s="216"/>
      <c r="BY23" s="216"/>
      <c r="BZ23" s="216"/>
      <c r="CA23" s="216"/>
      <c r="CB23" s="328"/>
      <c r="CD23" s="148" t="s">
        <v>321</v>
      </c>
      <c r="CE23" s="139"/>
      <c r="CF23" s="139"/>
      <c r="CG23" s="139"/>
      <c r="CH23" s="139"/>
      <c r="CI23" s="139"/>
      <c r="CJ23" s="139"/>
      <c r="CK23" s="139"/>
      <c r="CL23" s="139"/>
      <c r="CM23" s="139"/>
      <c r="CN23" s="139"/>
      <c r="CO23" s="139"/>
      <c r="CP23" s="139"/>
      <c r="CQ23" s="144"/>
      <c r="CR23" s="148" t="s">
        <v>378</v>
      </c>
      <c r="CS23" s="139"/>
      <c r="CT23" s="139"/>
      <c r="CU23" s="139"/>
      <c r="CV23" s="139"/>
      <c r="CW23" s="139"/>
      <c r="CX23" s="139"/>
      <c r="CY23" s="144"/>
      <c r="CZ23" s="148" t="s">
        <v>381</v>
      </c>
      <c r="DA23" s="139"/>
      <c r="DB23" s="139"/>
      <c r="DC23" s="144"/>
      <c r="DD23" s="148" t="s">
        <v>309</v>
      </c>
      <c r="DE23" s="139"/>
      <c r="DF23" s="139"/>
      <c r="DG23" s="139"/>
      <c r="DH23" s="139"/>
      <c r="DI23" s="139"/>
      <c r="DJ23" s="139"/>
      <c r="DK23" s="144"/>
      <c r="DL23" s="347" t="s">
        <v>384</v>
      </c>
      <c r="DM23" s="350"/>
      <c r="DN23" s="350"/>
      <c r="DO23" s="350"/>
      <c r="DP23" s="350"/>
      <c r="DQ23" s="350"/>
      <c r="DR23" s="350"/>
      <c r="DS23" s="350"/>
      <c r="DT23" s="350"/>
      <c r="DU23" s="350"/>
      <c r="DV23" s="354"/>
      <c r="DW23" s="148" t="s">
        <v>385</v>
      </c>
      <c r="DX23" s="139"/>
      <c r="DY23" s="139"/>
      <c r="DZ23" s="139"/>
      <c r="EA23" s="139"/>
      <c r="EB23" s="139"/>
      <c r="EC23" s="144"/>
    </row>
    <row r="24" spans="2:133" ht="11.25" customHeight="1">
      <c r="B24" s="260" t="s">
        <v>160</v>
      </c>
      <c r="C24" s="36"/>
      <c r="D24" s="36"/>
      <c r="E24" s="36"/>
      <c r="F24" s="36"/>
      <c r="G24" s="36"/>
      <c r="H24" s="36"/>
      <c r="I24" s="36"/>
      <c r="J24" s="36"/>
      <c r="K24" s="36"/>
      <c r="L24" s="36"/>
      <c r="M24" s="36"/>
      <c r="N24" s="36"/>
      <c r="O24" s="36"/>
      <c r="P24" s="36"/>
      <c r="Q24" s="269"/>
      <c r="R24" s="274">
        <v>8814</v>
      </c>
      <c r="S24" s="216"/>
      <c r="T24" s="216"/>
      <c r="U24" s="216"/>
      <c r="V24" s="216"/>
      <c r="W24" s="216"/>
      <c r="X24" s="216"/>
      <c r="Y24" s="279"/>
      <c r="Z24" s="282">
        <v>0.1</v>
      </c>
      <c r="AA24" s="282"/>
      <c r="AB24" s="282"/>
      <c r="AC24" s="282"/>
      <c r="AD24" s="285" t="s">
        <v>202</v>
      </c>
      <c r="AE24" s="285"/>
      <c r="AF24" s="285"/>
      <c r="AG24" s="285"/>
      <c r="AH24" s="285"/>
      <c r="AI24" s="285"/>
      <c r="AJ24" s="285"/>
      <c r="AK24" s="285"/>
      <c r="AL24" s="289" t="s">
        <v>202</v>
      </c>
      <c r="AM24" s="237"/>
      <c r="AN24" s="237"/>
      <c r="AO24" s="294"/>
      <c r="AP24" s="297" t="s">
        <v>386</v>
      </c>
      <c r="AQ24" s="300"/>
      <c r="AR24" s="300"/>
      <c r="AS24" s="300"/>
      <c r="AT24" s="300"/>
      <c r="AU24" s="300"/>
      <c r="AV24" s="300"/>
      <c r="AW24" s="300"/>
      <c r="AX24" s="300"/>
      <c r="AY24" s="300"/>
      <c r="AZ24" s="300"/>
      <c r="BA24" s="300"/>
      <c r="BB24" s="300"/>
      <c r="BC24" s="300"/>
      <c r="BD24" s="300"/>
      <c r="BE24" s="300"/>
      <c r="BF24" s="314"/>
      <c r="BG24" s="274" t="s">
        <v>202</v>
      </c>
      <c r="BH24" s="216"/>
      <c r="BI24" s="216"/>
      <c r="BJ24" s="216"/>
      <c r="BK24" s="216"/>
      <c r="BL24" s="216"/>
      <c r="BM24" s="216"/>
      <c r="BN24" s="279"/>
      <c r="BO24" s="282" t="s">
        <v>202</v>
      </c>
      <c r="BP24" s="282"/>
      <c r="BQ24" s="282"/>
      <c r="BR24" s="282"/>
      <c r="BS24" s="326" t="s">
        <v>202</v>
      </c>
      <c r="BT24" s="216"/>
      <c r="BU24" s="216"/>
      <c r="BV24" s="216"/>
      <c r="BW24" s="216"/>
      <c r="BX24" s="216"/>
      <c r="BY24" s="216"/>
      <c r="BZ24" s="216"/>
      <c r="CA24" s="216"/>
      <c r="CB24" s="328"/>
      <c r="CD24" s="259" t="s">
        <v>388</v>
      </c>
      <c r="CE24" s="265"/>
      <c r="CF24" s="265"/>
      <c r="CG24" s="265"/>
      <c r="CH24" s="265"/>
      <c r="CI24" s="265"/>
      <c r="CJ24" s="265"/>
      <c r="CK24" s="265"/>
      <c r="CL24" s="265"/>
      <c r="CM24" s="265"/>
      <c r="CN24" s="265"/>
      <c r="CO24" s="265"/>
      <c r="CP24" s="265"/>
      <c r="CQ24" s="268"/>
      <c r="CR24" s="273">
        <v>2228652</v>
      </c>
      <c r="CS24" s="276"/>
      <c r="CT24" s="276"/>
      <c r="CU24" s="276"/>
      <c r="CV24" s="276"/>
      <c r="CW24" s="276"/>
      <c r="CX24" s="276"/>
      <c r="CY24" s="278"/>
      <c r="CZ24" s="288">
        <v>34.700000000000003</v>
      </c>
      <c r="DA24" s="291"/>
      <c r="DB24" s="291"/>
      <c r="DC24" s="338"/>
      <c r="DD24" s="343">
        <v>1670677</v>
      </c>
      <c r="DE24" s="276"/>
      <c r="DF24" s="276"/>
      <c r="DG24" s="276"/>
      <c r="DH24" s="276"/>
      <c r="DI24" s="276"/>
      <c r="DJ24" s="276"/>
      <c r="DK24" s="278"/>
      <c r="DL24" s="343">
        <v>1670384</v>
      </c>
      <c r="DM24" s="276"/>
      <c r="DN24" s="276"/>
      <c r="DO24" s="276"/>
      <c r="DP24" s="276"/>
      <c r="DQ24" s="276"/>
      <c r="DR24" s="276"/>
      <c r="DS24" s="276"/>
      <c r="DT24" s="276"/>
      <c r="DU24" s="276"/>
      <c r="DV24" s="278"/>
      <c r="DW24" s="288">
        <v>42.5</v>
      </c>
      <c r="DX24" s="291"/>
      <c r="DY24" s="291"/>
      <c r="DZ24" s="291"/>
      <c r="EA24" s="291"/>
      <c r="EB24" s="291"/>
      <c r="EC24" s="293"/>
    </row>
    <row r="25" spans="2:133" ht="11.25" customHeight="1">
      <c r="B25" s="260" t="s">
        <v>320</v>
      </c>
      <c r="C25" s="36"/>
      <c r="D25" s="36"/>
      <c r="E25" s="36"/>
      <c r="F25" s="36"/>
      <c r="G25" s="36"/>
      <c r="H25" s="36"/>
      <c r="I25" s="36"/>
      <c r="J25" s="36"/>
      <c r="K25" s="36"/>
      <c r="L25" s="36"/>
      <c r="M25" s="36"/>
      <c r="N25" s="36"/>
      <c r="O25" s="36"/>
      <c r="P25" s="36"/>
      <c r="Q25" s="269"/>
      <c r="R25" s="274">
        <v>53555</v>
      </c>
      <c r="S25" s="216"/>
      <c r="T25" s="216"/>
      <c r="U25" s="216"/>
      <c r="V25" s="216"/>
      <c r="W25" s="216"/>
      <c r="X25" s="216"/>
      <c r="Y25" s="279"/>
      <c r="Z25" s="282">
        <v>0.8</v>
      </c>
      <c r="AA25" s="282"/>
      <c r="AB25" s="282"/>
      <c r="AC25" s="282"/>
      <c r="AD25" s="285">
        <v>2760</v>
      </c>
      <c r="AE25" s="285"/>
      <c r="AF25" s="285"/>
      <c r="AG25" s="285"/>
      <c r="AH25" s="285"/>
      <c r="AI25" s="285"/>
      <c r="AJ25" s="285"/>
      <c r="AK25" s="285"/>
      <c r="AL25" s="289">
        <v>0.1</v>
      </c>
      <c r="AM25" s="237"/>
      <c r="AN25" s="237"/>
      <c r="AO25" s="294"/>
      <c r="AP25" s="297" t="s">
        <v>280</v>
      </c>
      <c r="AQ25" s="300"/>
      <c r="AR25" s="300"/>
      <c r="AS25" s="300"/>
      <c r="AT25" s="300"/>
      <c r="AU25" s="300"/>
      <c r="AV25" s="300"/>
      <c r="AW25" s="300"/>
      <c r="AX25" s="300"/>
      <c r="AY25" s="300"/>
      <c r="AZ25" s="300"/>
      <c r="BA25" s="300"/>
      <c r="BB25" s="300"/>
      <c r="BC25" s="300"/>
      <c r="BD25" s="300"/>
      <c r="BE25" s="300"/>
      <c r="BF25" s="314"/>
      <c r="BG25" s="274" t="s">
        <v>202</v>
      </c>
      <c r="BH25" s="216"/>
      <c r="BI25" s="216"/>
      <c r="BJ25" s="216"/>
      <c r="BK25" s="216"/>
      <c r="BL25" s="216"/>
      <c r="BM25" s="216"/>
      <c r="BN25" s="279"/>
      <c r="BO25" s="282" t="s">
        <v>202</v>
      </c>
      <c r="BP25" s="282"/>
      <c r="BQ25" s="282"/>
      <c r="BR25" s="282"/>
      <c r="BS25" s="326" t="s">
        <v>202</v>
      </c>
      <c r="BT25" s="216"/>
      <c r="BU25" s="216"/>
      <c r="BV25" s="216"/>
      <c r="BW25" s="216"/>
      <c r="BX25" s="216"/>
      <c r="BY25" s="216"/>
      <c r="BZ25" s="216"/>
      <c r="CA25" s="216"/>
      <c r="CB25" s="328"/>
      <c r="CD25" s="260" t="s">
        <v>200</v>
      </c>
      <c r="CE25" s="36"/>
      <c r="CF25" s="36"/>
      <c r="CG25" s="36"/>
      <c r="CH25" s="36"/>
      <c r="CI25" s="36"/>
      <c r="CJ25" s="36"/>
      <c r="CK25" s="36"/>
      <c r="CL25" s="36"/>
      <c r="CM25" s="36"/>
      <c r="CN25" s="36"/>
      <c r="CO25" s="36"/>
      <c r="CP25" s="36"/>
      <c r="CQ25" s="269"/>
      <c r="CR25" s="274">
        <v>1053278</v>
      </c>
      <c r="CS25" s="313"/>
      <c r="CT25" s="313"/>
      <c r="CU25" s="313"/>
      <c r="CV25" s="313"/>
      <c r="CW25" s="313"/>
      <c r="CX25" s="313"/>
      <c r="CY25" s="333"/>
      <c r="CZ25" s="289">
        <v>16.399999999999999</v>
      </c>
      <c r="DA25" s="336"/>
      <c r="DB25" s="336"/>
      <c r="DC25" s="339"/>
      <c r="DD25" s="326">
        <v>1007476</v>
      </c>
      <c r="DE25" s="313"/>
      <c r="DF25" s="313"/>
      <c r="DG25" s="313"/>
      <c r="DH25" s="313"/>
      <c r="DI25" s="313"/>
      <c r="DJ25" s="313"/>
      <c r="DK25" s="333"/>
      <c r="DL25" s="326">
        <v>1007476</v>
      </c>
      <c r="DM25" s="313"/>
      <c r="DN25" s="313"/>
      <c r="DO25" s="313"/>
      <c r="DP25" s="313"/>
      <c r="DQ25" s="313"/>
      <c r="DR25" s="313"/>
      <c r="DS25" s="313"/>
      <c r="DT25" s="313"/>
      <c r="DU25" s="313"/>
      <c r="DV25" s="333"/>
      <c r="DW25" s="289">
        <v>25.7</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8002</v>
      </c>
      <c r="S26" s="216"/>
      <c r="T26" s="216"/>
      <c r="U26" s="216"/>
      <c r="V26" s="216"/>
      <c r="W26" s="216"/>
      <c r="X26" s="216"/>
      <c r="Y26" s="279"/>
      <c r="Z26" s="282">
        <v>0.1</v>
      </c>
      <c r="AA26" s="282"/>
      <c r="AB26" s="282"/>
      <c r="AC26" s="282"/>
      <c r="AD26" s="285" t="s">
        <v>202</v>
      </c>
      <c r="AE26" s="285"/>
      <c r="AF26" s="285"/>
      <c r="AG26" s="285"/>
      <c r="AH26" s="285"/>
      <c r="AI26" s="285"/>
      <c r="AJ26" s="285"/>
      <c r="AK26" s="285"/>
      <c r="AL26" s="289" t="s">
        <v>202</v>
      </c>
      <c r="AM26" s="237"/>
      <c r="AN26" s="237"/>
      <c r="AO26" s="294"/>
      <c r="AP26" s="297" t="s">
        <v>391</v>
      </c>
      <c r="AQ26" s="299"/>
      <c r="AR26" s="299"/>
      <c r="AS26" s="299"/>
      <c r="AT26" s="299"/>
      <c r="AU26" s="299"/>
      <c r="AV26" s="299"/>
      <c r="AW26" s="299"/>
      <c r="AX26" s="299"/>
      <c r="AY26" s="299"/>
      <c r="AZ26" s="299"/>
      <c r="BA26" s="299"/>
      <c r="BB26" s="299"/>
      <c r="BC26" s="299"/>
      <c r="BD26" s="299"/>
      <c r="BE26" s="299"/>
      <c r="BF26" s="314"/>
      <c r="BG26" s="274" t="s">
        <v>202</v>
      </c>
      <c r="BH26" s="216"/>
      <c r="BI26" s="216"/>
      <c r="BJ26" s="216"/>
      <c r="BK26" s="216"/>
      <c r="BL26" s="216"/>
      <c r="BM26" s="216"/>
      <c r="BN26" s="279"/>
      <c r="BO26" s="282" t="s">
        <v>202</v>
      </c>
      <c r="BP26" s="282"/>
      <c r="BQ26" s="282"/>
      <c r="BR26" s="282"/>
      <c r="BS26" s="326" t="s">
        <v>202</v>
      </c>
      <c r="BT26" s="216"/>
      <c r="BU26" s="216"/>
      <c r="BV26" s="216"/>
      <c r="BW26" s="216"/>
      <c r="BX26" s="216"/>
      <c r="BY26" s="216"/>
      <c r="BZ26" s="216"/>
      <c r="CA26" s="216"/>
      <c r="CB26" s="328"/>
      <c r="CD26" s="260" t="s">
        <v>112</v>
      </c>
      <c r="CE26" s="36"/>
      <c r="CF26" s="36"/>
      <c r="CG26" s="36"/>
      <c r="CH26" s="36"/>
      <c r="CI26" s="36"/>
      <c r="CJ26" s="36"/>
      <c r="CK26" s="36"/>
      <c r="CL26" s="36"/>
      <c r="CM26" s="36"/>
      <c r="CN26" s="36"/>
      <c r="CO26" s="36"/>
      <c r="CP26" s="36"/>
      <c r="CQ26" s="269"/>
      <c r="CR26" s="274">
        <v>678110</v>
      </c>
      <c r="CS26" s="216"/>
      <c r="CT26" s="216"/>
      <c r="CU26" s="216"/>
      <c r="CV26" s="216"/>
      <c r="CW26" s="216"/>
      <c r="CX26" s="216"/>
      <c r="CY26" s="279"/>
      <c r="CZ26" s="289">
        <v>10.5</v>
      </c>
      <c r="DA26" s="336"/>
      <c r="DB26" s="336"/>
      <c r="DC26" s="339"/>
      <c r="DD26" s="326">
        <v>634800</v>
      </c>
      <c r="DE26" s="216"/>
      <c r="DF26" s="216"/>
      <c r="DG26" s="216"/>
      <c r="DH26" s="216"/>
      <c r="DI26" s="216"/>
      <c r="DJ26" s="216"/>
      <c r="DK26" s="279"/>
      <c r="DL26" s="326" t="s">
        <v>202</v>
      </c>
      <c r="DM26" s="216"/>
      <c r="DN26" s="216"/>
      <c r="DO26" s="216"/>
      <c r="DP26" s="216"/>
      <c r="DQ26" s="216"/>
      <c r="DR26" s="216"/>
      <c r="DS26" s="216"/>
      <c r="DT26" s="216"/>
      <c r="DU26" s="216"/>
      <c r="DV26" s="279"/>
      <c r="DW26" s="289" t="s">
        <v>202</v>
      </c>
      <c r="DX26" s="336"/>
      <c r="DY26" s="336"/>
      <c r="DZ26" s="336"/>
      <c r="EA26" s="336"/>
      <c r="EB26" s="336"/>
      <c r="EC26" s="362"/>
    </row>
    <row r="27" spans="2:133" ht="11.25" customHeight="1">
      <c r="B27" s="260" t="s">
        <v>348</v>
      </c>
      <c r="C27" s="36"/>
      <c r="D27" s="36"/>
      <c r="E27" s="36"/>
      <c r="F27" s="36"/>
      <c r="G27" s="36"/>
      <c r="H27" s="36"/>
      <c r="I27" s="36"/>
      <c r="J27" s="36"/>
      <c r="K27" s="36"/>
      <c r="L27" s="36"/>
      <c r="M27" s="36"/>
      <c r="N27" s="36"/>
      <c r="O27" s="36"/>
      <c r="P27" s="36"/>
      <c r="Q27" s="269"/>
      <c r="R27" s="274">
        <v>395815</v>
      </c>
      <c r="S27" s="216"/>
      <c r="T27" s="216"/>
      <c r="U27" s="216"/>
      <c r="V27" s="216"/>
      <c r="W27" s="216"/>
      <c r="X27" s="216"/>
      <c r="Y27" s="279"/>
      <c r="Z27" s="282">
        <v>5.6</v>
      </c>
      <c r="AA27" s="282"/>
      <c r="AB27" s="282"/>
      <c r="AC27" s="282"/>
      <c r="AD27" s="285" t="s">
        <v>202</v>
      </c>
      <c r="AE27" s="285"/>
      <c r="AF27" s="285"/>
      <c r="AG27" s="285"/>
      <c r="AH27" s="285"/>
      <c r="AI27" s="285"/>
      <c r="AJ27" s="285"/>
      <c r="AK27" s="285"/>
      <c r="AL27" s="289" t="s">
        <v>202</v>
      </c>
      <c r="AM27" s="237"/>
      <c r="AN27" s="237"/>
      <c r="AO27" s="294"/>
      <c r="AP27" s="260" t="s">
        <v>393</v>
      </c>
      <c r="AQ27" s="36"/>
      <c r="AR27" s="36"/>
      <c r="AS27" s="36"/>
      <c r="AT27" s="36"/>
      <c r="AU27" s="36"/>
      <c r="AV27" s="36"/>
      <c r="AW27" s="36"/>
      <c r="AX27" s="36"/>
      <c r="AY27" s="36"/>
      <c r="AZ27" s="36"/>
      <c r="BA27" s="36"/>
      <c r="BB27" s="36"/>
      <c r="BC27" s="36"/>
      <c r="BD27" s="36"/>
      <c r="BE27" s="36"/>
      <c r="BF27" s="269"/>
      <c r="BG27" s="274">
        <v>2131398</v>
      </c>
      <c r="BH27" s="216"/>
      <c r="BI27" s="216"/>
      <c r="BJ27" s="216"/>
      <c r="BK27" s="216"/>
      <c r="BL27" s="216"/>
      <c r="BM27" s="216"/>
      <c r="BN27" s="279"/>
      <c r="BO27" s="282">
        <v>100</v>
      </c>
      <c r="BP27" s="282"/>
      <c r="BQ27" s="282"/>
      <c r="BR27" s="282"/>
      <c r="BS27" s="326">
        <v>24329</v>
      </c>
      <c r="BT27" s="216"/>
      <c r="BU27" s="216"/>
      <c r="BV27" s="216"/>
      <c r="BW27" s="216"/>
      <c r="BX27" s="216"/>
      <c r="BY27" s="216"/>
      <c r="BZ27" s="216"/>
      <c r="CA27" s="216"/>
      <c r="CB27" s="328"/>
      <c r="CD27" s="260" t="s">
        <v>224</v>
      </c>
      <c r="CE27" s="36"/>
      <c r="CF27" s="36"/>
      <c r="CG27" s="36"/>
      <c r="CH27" s="36"/>
      <c r="CI27" s="36"/>
      <c r="CJ27" s="36"/>
      <c r="CK27" s="36"/>
      <c r="CL27" s="36"/>
      <c r="CM27" s="36"/>
      <c r="CN27" s="36"/>
      <c r="CO27" s="36"/>
      <c r="CP27" s="36"/>
      <c r="CQ27" s="269"/>
      <c r="CR27" s="274">
        <v>820215</v>
      </c>
      <c r="CS27" s="313"/>
      <c r="CT27" s="313"/>
      <c r="CU27" s="313"/>
      <c r="CV27" s="313"/>
      <c r="CW27" s="313"/>
      <c r="CX27" s="313"/>
      <c r="CY27" s="333"/>
      <c r="CZ27" s="289">
        <v>12.8</v>
      </c>
      <c r="DA27" s="336"/>
      <c r="DB27" s="336"/>
      <c r="DC27" s="339"/>
      <c r="DD27" s="326">
        <v>308042</v>
      </c>
      <c r="DE27" s="313"/>
      <c r="DF27" s="313"/>
      <c r="DG27" s="313"/>
      <c r="DH27" s="313"/>
      <c r="DI27" s="313"/>
      <c r="DJ27" s="313"/>
      <c r="DK27" s="333"/>
      <c r="DL27" s="326">
        <v>307749</v>
      </c>
      <c r="DM27" s="313"/>
      <c r="DN27" s="313"/>
      <c r="DO27" s="313"/>
      <c r="DP27" s="313"/>
      <c r="DQ27" s="313"/>
      <c r="DR27" s="313"/>
      <c r="DS27" s="313"/>
      <c r="DT27" s="313"/>
      <c r="DU27" s="313"/>
      <c r="DV27" s="333"/>
      <c r="DW27" s="289">
        <v>7.8</v>
      </c>
      <c r="DX27" s="336"/>
      <c r="DY27" s="336"/>
      <c r="DZ27" s="336"/>
      <c r="EA27" s="336"/>
      <c r="EB27" s="336"/>
      <c r="EC27" s="362"/>
    </row>
    <row r="28" spans="2:133" ht="11.25" customHeight="1">
      <c r="B28" s="261" t="s">
        <v>57</v>
      </c>
      <c r="C28" s="266"/>
      <c r="D28" s="266"/>
      <c r="E28" s="266"/>
      <c r="F28" s="266"/>
      <c r="G28" s="266"/>
      <c r="H28" s="266"/>
      <c r="I28" s="266"/>
      <c r="J28" s="266"/>
      <c r="K28" s="266"/>
      <c r="L28" s="266"/>
      <c r="M28" s="266"/>
      <c r="N28" s="266"/>
      <c r="O28" s="266"/>
      <c r="P28" s="266"/>
      <c r="Q28" s="270"/>
      <c r="R28" s="274" t="s">
        <v>202</v>
      </c>
      <c r="S28" s="216"/>
      <c r="T28" s="216"/>
      <c r="U28" s="216"/>
      <c r="V28" s="216"/>
      <c r="W28" s="216"/>
      <c r="X28" s="216"/>
      <c r="Y28" s="279"/>
      <c r="Z28" s="282" t="s">
        <v>202</v>
      </c>
      <c r="AA28" s="282"/>
      <c r="AB28" s="282"/>
      <c r="AC28" s="282"/>
      <c r="AD28" s="285" t="s">
        <v>202</v>
      </c>
      <c r="AE28" s="285"/>
      <c r="AF28" s="285"/>
      <c r="AG28" s="285"/>
      <c r="AH28" s="285"/>
      <c r="AI28" s="285"/>
      <c r="AJ28" s="285"/>
      <c r="AK28" s="285"/>
      <c r="AL28" s="289" t="s">
        <v>202</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389</v>
      </c>
      <c r="CE28" s="36"/>
      <c r="CF28" s="36"/>
      <c r="CG28" s="36"/>
      <c r="CH28" s="36"/>
      <c r="CI28" s="36"/>
      <c r="CJ28" s="36"/>
      <c r="CK28" s="36"/>
      <c r="CL28" s="36"/>
      <c r="CM28" s="36"/>
      <c r="CN28" s="36"/>
      <c r="CO28" s="36"/>
      <c r="CP28" s="36"/>
      <c r="CQ28" s="269"/>
      <c r="CR28" s="274">
        <v>355159</v>
      </c>
      <c r="CS28" s="216"/>
      <c r="CT28" s="216"/>
      <c r="CU28" s="216"/>
      <c r="CV28" s="216"/>
      <c r="CW28" s="216"/>
      <c r="CX28" s="216"/>
      <c r="CY28" s="279"/>
      <c r="CZ28" s="289">
        <v>5.5</v>
      </c>
      <c r="DA28" s="336"/>
      <c r="DB28" s="336"/>
      <c r="DC28" s="339"/>
      <c r="DD28" s="326">
        <v>355159</v>
      </c>
      <c r="DE28" s="216"/>
      <c r="DF28" s="216"/>
      <c r="DG28" s="216"/>
      <c r="DH28" s="216"/>
      <c r="DI28" s="216"/>
      <c r="DJ28" s="216"/>
      <c r="DK28" s="279"/>
      <c r="DL28" s="326">
        <v>355159</v>
      </c>
      <c r="DM28" s="216"/>
      <c r="DN28" s="216"/>
      <c r="DO28" s="216"/>
      <c r="DP28" s="216"/>
      <c r="DQ28" s="216"/>
      <c r="DR28" s="216"/>
      <c r="DS28" s="216"/>
      <c r="DT28" s="216"/>
      <c r="DU28" s="216"/>
      <c r="DV28" s="279"/>
      <c r="DW28" s="289">
        <v>9</v>
      </c>
      <c r="DX28" s="336"/>
      <c r="DY28" s="336"/>
      <c r="DZ28" s="336"/>
      <c r="EA28" s="336"/>
      <c r="EB28" s="336"/>
      <c r="EC28" s="362"/>
    </row>
    <row r="29" spans="2:133" ht="11.25" customHeight="1">
      <c r="B29" s="260" t="s">
        <v>395</v>
      </c>
      <c r="C29" s="36"/>
      <c r="D29" s="36"/>
      <c r="E29" s="36"/>
      <c r="F29" s="36"/>
      <c r="G29" s="36"/>
      <c r="H29" s="36"/>
      <c r="I29" s="36"/>
      <c r="J29" s="36"/>
      <c r="K29" s="36"/>
      <c r="L29" s="36"/>
      <c r="M29" s="36"/>
      <c r="N29" s="36"/>
      <c r="O29" s="36"/>
      <c r="P29" s="36"/>
      <c r="Q29" s="269"/>
      <c r="R29" s="274">
        <v>424639</v>
      </c>
      <c r="S29" s="216"/>
      <c r="T29" s="216"/>
      <c r="U29" s="216"/>
      <c r="V29" s="216"/>
      <c r="W29" s="216"/>
      <c r="X29" s="216"/>
      <c r="Y29" s="279"/>
      <c r="Z29" s="282">
        <v>6</v>
      </c>
      <c r="AA29" s="282"/>
      <c r="AB29" s="282"/>
      <c r="AC29" s="282"/>
      <c r="AD29" s="285" t="s">
        <v>202</v>
      </c>
      <c r="AE29" s="285"/>
      <c r="AF29" s="285"/>
      <c r="AG29" s="285"/>
      <c r="AH29" s="285"/>
      <c r="AI29" s="285"/>
      <c r="AJ29" s="285"/>
      <c r="AK29" s="285"/>
      <c r="AL29" s="289" t="s">
        <v>202</v>
      </c>
      <c r="AM29" s="237"/>
      <c r="AN29" s="237"/>
      <c r="AO29" s="294"/>
      <c r="AP29" s="148" t="s">
        <v>321</v>
      </c>
      <c r="AQ29" s="139"/>
      <c r="AR29" s="139"/>
      <c r="AS29" s="139"/>
      <c r="AT29" s="139"/>
      <c r="AU29" s="139"/>
      <c r="AV29" s="139"/>
      <c r="AW29" s="139"/>
      <c r="AX29" s="139"/>
      <c r="AY29" s="139"/>
      <c r="AZ29" s="139"/>
      <c r="BA29" s="139"/>
      <c r="BB29" s="139"/>
      <c r="BC29" s="139"/>
      <c r="BD29" s="139"/>
      <c r="BE29" s="139"/>
      <c r="BF29" s="144"/>
      <c r="BG29" s="148" t="s">
        <v>396</v>
      </c>
      <c r="BH29" s="321"/>
      <c r="BI29" s="321"/>
      <c r="BJ29" s="321"/>
      <c r="BK29" s="321"/>
      <c r="BL29" s="321"/>
      <c r="BM29" s="321"/>
      <c r="BN29" s="321"/>
      <c r="BO29" s="321"/>
      <c r="BP29" s="321"/>
      <c r="BQ29" s="324"/>
      <c r="BR29" s="148" t="s">
        <v>261</v>
      </c>
      <c r="BS29" s="321"/>
      <c r="BT29" s="321"/>
      <c r="BU29" s="321"/>
      <c r="BV29" s="321"/>
      <c r="BW29" s="321"/>
      <c r="BX29" s="321"/>
      <c r="BY29" s="321"/>
      <c r="BZ29" s="321"/>
      <c r="CA29" s="321"/>
      <c r="CB29" s="324"/>
      <c r="CD29" s="133" t="s">
        <v>178</v>
      </c>
      <c r="CE29" s="42"/>
      <c r="CF29" s="260" t="s">
        <v>23</v>
      </c>
      <c r="CG29" s="36"/>
      <c r="CH29" s="36"/>
      <c r="CI29" s="36"/>
      <c r="CJ29" s="36"/>
      <c r="CK29" s="36"/>
      <c r="CL29" s="36"/>
      <c r="CM29" s="36"/>
      <c r="CN29" s="36"/>
      <c r="CO29" s="36"/>
      <c r="CP29" s="36"/>
      <c r="CQ29" s="269"/>
      <c r="CR29" s="274">
        <v>355159</v>
      </c>
      <c r="CS29" s="313"/>
      <c r="CT29" s="313"/>
      <c r="CU29" s="313"/>
      <c r="CV29" s="313"/>
      <c r="CW29" s="313"/>
      <c r="CX29" s="313"/>
      <c r="CY29" s="333"/>
      <c r="CZ29" s="289">
        <v>5.5</v>
      </c>
      <c r="DA29" s="336"/>
      <c r="DB29" s="336"/>
      <c r="DC29" s="339"/>
      <c r="DD29" s="326">
        <v>355159</v>
      </c>
      <c r="DE29" s="313"/>
      <c r="DF29" s="313"/>
      <c r="DG29" s="313"/>
      <c r="DH29" s="313"/>
      <c r="DI29" s="313"/>
      <c r="DJ29" s="313"/>
      <c r="DK29" s="333"/>
      <c r="DL29" s="326">
        <v>355159</v>
      </c>
      <c r="DM29" s="313"/>
      <c r="DN29" s="313"/>
      <c r="DO29" s="313"/>
      <c r="DP29" s="313"/>
      <c r="DQ29" s="313"/>
      <c r="DR29" s="313"/>
      <c r="DS29" s="313"/>
      <c r="DT29" s="313"/>
      <c r="DU29" s="313"/>
      <c r="DV29" s="333"/>
      <c r="DW29" s="289">
        <v>9</v>
      </c>
      <c r="DX29" s="336"/>
      <c r="DY29" s="336"/>
      <c r="DZ29" s="336"/>
      <c r="EA29" s="336"/>
      <c r="EB29" s="336"/>
      <c r="EC29" s="362"/>
    </row>
    <row r="30" spans="2:133" ht="11.25" customHeight="1">
      <c r="B30" s="260" t="s">
        <v>238</v>
      </c>
      <c r="C30" s="36"/>
      <c r="D30" s="36"/>
      <c r="E30" s="36"/>
      <c r="F30" s="36"/>
      <c r="G30" s="36"/>
      <c r="H30" s="36"/>
      <c r="I30" s="36"/>
      <c r="J30" s="36"/>
      <c r="K30" s="36"/>
      <c r="L30" s="36"/>
      <c r="M30" s="36"/>
      <c r="N30" s="36"/>
      <c r="O30" s="36"/>
      <c r="P30" s="36"/>
      <c r="Q30" s="269"/>
      <c r="R30" s="274">
        <v>9090</v>
      </c>
      <c r="S30" s="216"/>
      <c r="T30" s="216"/>
      <c r="U30" s="216"/>
      <c r="V30" s="216"/>
      <c r="W30" s="216"/>
      <c r="X30" s="216"/>
      <c r="Y30" s="279"/>
      <c r="Z30" s="282">
        <v>0.1</v>
      </c>
      <c r="AA30" s="282"/>
      <c r="AB30" s="282"/>
      <c r="AC30" s="282"/>
      <c r="AD30" s="285">
        <v>5574</v>
      </c>
      <c r="AE30" s="285"/>
      <c r="AF30" s="285"/>
      <c r="AG30" s="285"/>
      <c r="AH30" s="285"/>
      <c r="AI30" s="285"/>
      <c r="AJ30" s="285"/>
      <c r="AK30" s="285"/>
      <c r="AL30" s="289">
        <v>0.2</v>
      </c>
      <c r="AM30" s="237"/>
      <c r="AN30" s="237"/>
      <c r="AO30" s="294"/>
      <c r="AP30" s="161" t="s">
        <v>4</v>
      </c>
      <c r="AQ30" s="177"/>
      <c r="AR30" s="177"/>
      <c r="AS30" s="177"/>
      <c r="AT30" s="306" t="s">
        <v>397</v>
      </c>
      <c r="AU30" s="265"/>
      <c r="AV30" s="265"/>
      <c r="AW30" s="265"/>
      <c r="AX30" s="259" t="s">
        <v>281</v>
      </c>
      <c r="AY30" s="265"/>
      <c r="AZ30" s="265"/>
      <c r="BA30" s="265"/>
      <c r="BB30" s="265"/>
      <c r="BC30" s="265"/>
      <c r="BD30" s="265"/>
      <c r="BE30" s="265"/>
      <c r="BF30" s="268"/>
      <c r="BG30" s="318">
        <v>99.1</v>
      </c>
      <c r="BH30" s="322"/>
      <c r="BI30" s="322"/>
      <c r="BJ30" s="322"/>
      <c r="BK30" s="322"/>
      <c r="BL30" s="322"/>
      <c r="BM30" s="291">
        <v>97.2</v>
      </c>
      <c r="BN30" s="322"/>
      <c r="BO30" s="322"/>
      <c r="BP30" s="322"/>
      <c r="BQ30" s="325"/>
      <c r="BR30" s="318">
        <v>99.1</v>
      </c>
      <c r="BS30" s="322"/>
      <c r="BT30" s="322"/>
      <c r="BU30" s="322"/>
      <c r="BV30" s="322"/>
      <c r="BW30" s="322"/>
      <c r="BX30" s="291">
        <v>96.8</v>
      </c>
      <c r="BY30" s="322"/>
      <c r="BZ30" s="322"/>
      <c r="CA30" s="322"/>
      <c r="CB30" s="325"/>
      <c r="CD30" s="134"/>
      <c r="CE30" s="43"/>
      <c r="CF30" s="260" t="s">
        <v>399</v>
      </c>
      <c r="CG30" s="36"/>
      <c r="CH30" s="36"/>
      <c r="CI30" s="36"/>
      <c r="CJ30" s="36"/>
      <c r="CK30" s="36"/>
      <c r="CL30" s="36"/>
      <c r="CM30" s="36"/>
      <c r="CN30" s="36"/>
      <c r="CO30" s="36"/>
      <c r="CP30" s="36"/>
      <c r="CQ30" s="269"/>
      <c r="CR30" s="274">
        <v>333944</v>
      </c>
      <c r="CS30" s="216"/>
      <c r="CT30" s="216"/>
      <c r="CU30" s="216"/>
      <c r="CV30" s="216"/>
      <c r="CW30" s="216"/>
      <c r="CX30" s="216"/>
      <c r="CY30" s="279"/>
      <c r="CZ30" s="289">
        <v>5.2</v>
      </c>
      <c r="DA30" s="336"/>
      <c r="DB30" s="336"/>
      <c r="DC30" s="339"/>
      <c r="DD30" s="326">
        <v>333944</v>
      </c>
      <c r="DE30" s="216"/>
      <c r="DF30" s="216"/>
      <c r="DG30" s="216"/>
      <c r="DH30" s="216"/>
      <c r="DI30" s="216"/>
      <c r="DJ30" s="216"/>
      <c r="DK30" s="279"/>
      <c r="DL30" s="326">
        <v>333944</v>
      </c>
      <c r="DM30" s="216"/>
      <c r="DN30" s="216"/>
      <c r="DO30" s="216"/>
      <c r="DP30" s="216"/>
      <c r="DQ30" s="216"/>
      <c r="DR30" s="216"/>
      <c r="DS30" s="216"/>
      <c r="DT30" s="216"/>
      <c r="DU30" s="216"/>
      <c r="DV30" s="279"/>
      <c r="DW30" s="289">
        <v>8.5</v>
      </c>
      <c r="DX30" s="336"/>
      <c r="DY30" s="336"/>
      <c r="DZ30" s="336"/>
      <c r="EA30" s="336"/>
      <c r="EB30" s="336"/>
      <c r="EC30" s="362"/>
    </row>
    <row r="31" spans="2:133" ht="11.25" customHeight="1">
      <c r="B31" s="260" t="s">
        <v>147</v>
      </c>
      <c r="C31" s="36"/>
      <c r="D31" s="36"/>
      <c r="E31" s="36"/>
      <c r="F31" s="36"/>
      <c r="G31" s="36"/>
      <c r="H31" s="36"/>
      <c r="I31" s="36"/>
      <c r="J31" s="36"/>
      <c r="K31" s="36"/>
      <c r="L31" s="36"/>
      <c r="M31" s="36"/>
      <c r="N31" s="36"/>
      <c r="O31" s="36"/>
      <c r="P31" s="36"/>
      <c r="Q31" s="269"/>
      <c r="R31" s="274">
        <v>24224</v>
      </c>
      <c r="S31" s="216"/>
      <c r="T31" s="216"/>
      <c r="U31" s="216"/>
      <c r="V31" s="216"/>
      <c r="W31" s="216"/>
      <c r="X31" s="216"/>
      <c r="Y31" s="279"/>
      <c r="Z31" s="282">
        <v>0.3</v>
      </c>
      <c r="AA31" s="282"/>
      <c r="AB31" s="282"/>
      <c r="AC31" s="282"/>
      <c r="AD31" s="285" t="s">
        <v>202</v>
      </c>
      <c r="AE31" s="285"/>
      <c r="AF31" s="285"/>
      <c r="AG31" s="285"/>
      <c r="AH31" s="285"/>
      <c r="AI31" s="285"/>
      <c r="AJ31" s="285"/>
      <c r="AK31" s="285"/>
      <c r="AL31" s="289" t="s">
        <v>202</v>
      </c>
      <c r="AM31" s="237"/>
      <c r="AN31" s="237"/>
      <c r="AO31" s="294"/>
      <c r="AP31" s="298"/>
      <c r="AQ31" s="29"/>
      <c r="AR31" s="29"/>
      <c r="AS31" s="29"/>
      <c r="AT31" s="307"/>
      <c r="AU31" s="36" t="s">
        <v>253</v>
      </c>
      <c r="AV31" s="36"/>
      <c r="AW31" s="36"/>
      <c r="AX31" s="260" t="s">
        <v>379</v>
      </c>
      <c r="AY31" s="36"/>
      <c r="AZ31" s="36"/>
      <c r="BA31" s="36"/>
      <c r="BB31" s="36"/>
      <c r="BC31" s="36"/>
      <c r="BD31" s="36"/>
      <c r="BE31" s="36"/>
      <c r="BF31" s="269"/>
      <c r="BG31" s="319">
        <v>99.1</v>
      </c>
      <c r="BH31" s="313"/>
      <c r="BI31" s="313"/>
      <c r="BJ31" s="313"/>
      <c r="BK31" s="313"/>
      <c r="BL31" s="313"/>
      <c r="BM31" s="237">
        <v>97.8</v>
      </c>
      <c r="BN31" s="323"/>
      <c r="BO31" s="323"/>
      <c r="BP31" s="323"/>
      <c r="BQ31" s="316"/>
      <c r="BR31" s="319">
        <v>99</v>
      </c>
      <c r="BS31" s="313"/>
      <c r="BT31" s="313"/>
      <c r="BU31" s="313"/>
      <c r="BV31" s="313"/>
      <c r="BW31" s="313"/>
      <c r="BX31" s="237">
        <v>97.4</v>
      </c>
      <c r="BY31" s="323"/>
      <c r="BZ31" s="323"/>
      <c r="CA31" s="323"/>
      <c r="CB31" s="316"/>
      <c r="CD31" s="134"/>
      <c r="CE31" s="43"/>
      <c r="CF31" s="260" t="s">
        <v>322</v>
      </c>
      <c r="CG31" s="36"/>
      <c r="CH31" s="36"/>
      <c r="CI31" s="36"/>
      <c r="CJ31" s="36"/>
      <c r="CK31" s="36"/>
      <c r="CL31" s="36"/>
      <c r="CM31" s="36"/>
      <c r="CN31" s="36"/>
      <c r="CO31" s="36"/>
      <c r="CP31" s="36"/>
      <c r="CQ31" s="269"/>
      <c r="CR31" s="274">
        <v>21215</v>
      </c>
      <c r="CS31" s="313"/>
      <c r="CT31" s="313"/>
      <c r="CU31" s="313"/>
      <c r="CV31" s="313"/>
      <c r="CW31" s="313"/>
      <c r="CX31" s="313"/>
      <c r="CY31" s="333"/>
      <c r="CZ31" s="289">
        <v>0.3</v>
      </c>
      <c r="DA31" s="336"/>
      <c r="DB31" s="336"/>
      <c r="DC31" s="339"/>
      <c r="DD31" s="326">
        <v>21215</v>
      </c>
      <c r="DE31" s="313"/>
      <c r="DF31" s="313"/>
      <c r="DG31" s="313"/>
      <c r="DH31" s="313"/>
      <c r="DI31" s="313"/>
      <c r="DJ31" s="313"/>
      <c r="DK31" s="333"/>
      <c r="DL31" s="326">
        <v>21215</v>
      </c>
      <c r="DM31" s="313"/>
      <c r="DN31" s="313"/>
      <c r="DO31" s="313"/>
      <c r="DP31" s="313"/>
      <c r="DQ31" s="313"/>
      <c r="DR31" s="313"/>
      <c r="DS31" s="313"/>
      <c r="DT31" s="313"/>
      <c r="DU31" s="313"/>
      <c r="DV31" s="333"/>
      <c r="DW31" s="289">
        <v>0.5</v>
      </c>
      <c r="DX31" s="336"/>
      <c r="DY31" s="336"/>
      <c r="DZ31" s="336"/>
      <c r="EA31" s="336"/>
      <c r="EB31" s="336"/>
      <c r="EC31" s="362"/>
    </row>
    <row r="32" spans="2:133" ht="11.25" customHeight="1">
      <c r="B32" s="260" t="s">
        <v>400</v>
      </c>
      <c r="C32" s="36"/>
      <c r="D32" s="36"/>
      <c r="E32" s="36"/>
      <c r="F32" s="36"/>
      <c r="G32" s="36"/>
      <c r="H32" s="36"/>
      <c r="I32" s="36"/>
      <c r="J32" s="36"/>
      <c r="K32" s="36"/>
      <c r="L32" s="36"/>
      <c r="M32" s="36"/>
      <c r="N32" s="36"/>
      <c r="O32" s="36"/>
      <c r="P32" s="36"/>
      <c r="Q32" s="269"/>
      <c r="R32" s="274">
        <v>515208</v>
      </c>
      <c r="S32" s="216"/>
      <c r="T32" s="216"/>
      <c r="U32" s="216"/>
      <c r="V32" s="216"/>
      <c r="W32" s="216"/>
      <c r="X32" s="216"/>
      <c r="Y32" s="279"/>
      <c r="Z32" s="282">
        <v>7.3</v>
      </c>
      <c r="AA32" s="282"/>
      <c r="AB32" s="282"/>
      <c r="AC32" s="282"/>
      <c r="AD32" s="285" t="s">
        <v>202</v>
      </c>
      <c r="AE32" s="285"/>
      <c r="AF32" s="285"/>
      <c r="AG32" s="285"/>
      <c r="AH32" s="285"/>
      <c r="AI32" s="285"/>
      <c r="AJ32" s="285"/>
      <c r="AK32" s="285"/>
      <c r="AL32" s="289" t="s">
        <v>202</v>
      </c>
      <c r="AM32" s="237"/>
      <c r="AN32" s="237"/>
      <c r="AO32" s="294"/>
      <c r="AP32" s="175"/>
      <c r="AQ32" s="178"/>
      <c r="AR32" s="178"/>
      <c r="AS32" s="178"/>
      <c r="AT32" s="308"/>
      <c r="AU32" s="267"/>
      <c r="AV32" s="267"/>
      <c r="AW32" s="267"/>
      <c r="AX32" s="262" t="s">
        <v>162</v>
      </c>
      <c r="AY32" s="267"/>
      <c r="AZ32" s="267"/>
      <c r="BA32" s="267"/>
      <c r="BB32" s="267"/>
      <c r="BC32" s="267"/>
      <c r="BD32" s="267"/>
      <c r="BE32" s="267"/>
      <c r="BF32" s="271"/>
      <c r="BG32" s="320">
        <v>99</v>
      </c>
      <c r="BH32" s="312"/>
      <c r="BI32" s="312"/>
      <c r="BJ32" s="312"/>
      <c r="BK32" s="312"/>
      <c r="BL32" s="312"/>
      <c r="BM32" s="292">
        <v>96.3</v>
      </c>
      <c r="BN32" s="312"/>
      <c r="BO32" s="312"/>
      <c r="BP32" s="312"/>
      <c r="BQ32" s="317"/>
      <c r="BR32" s="320">
        <v>99</v>
      </c>
      <c r="BS32" s="312"/>
      <c r="BT32" s="312"/>
      <c r="BU32" s="312"/>
      <c r="BV32" s="312"/>
      <c r="BW32" s="312"/>
      <c r="BX32" s="292">
        <v>95.9</v>
      </c>
      <c r="BY32" s="312"/>
      <c r="BZ32" s="312"/>
      <c r="CA32" s="312"/>
      <c r="CB32" s="317"/>
      <c r="CD32" s="135"/>
      <c r="CE32" s="142"/>
      <c r="CF32" s="260" t="s">
        <v>401</v>
      </c>
      <c r="CG32" s="36"/>
      <c r="CH32" s="36"/>
      <c r="CI32" s="36"/>
      <c r="CJ32" s="36"/>
      <c r="CK32" s="36"/>
      <c r="CL32" s="36"/>
      <c r="CM32" s="36"/>
      <c r="CN32" s="36"/>
      <c r="CO32" s="36"/>
      <c r="CP32" s="36"/>
      <c r="CQ32" s="269"/>
      <c r="CR32" s="274" t="s">
        <v>202</v>
      </c>
      <c r="CS32" s="216"/>
      <c r="CT32" s="216"/>
      <c r="CU32" s="216"/>
      <c r="CV32" s="216"/>
      <c r="CW32" s="216"/>
      <c r="CX32" s="216"/>
      <c r="CY32" s="279"/>
      <c r="CZ32" s="289" t="s">
        <v>202</v>
      </c>
      <c r="DA32" s="336"/>
      <c r="DB32" s="336"/>
      <c r="DC32" s="339"/>
      <c r="DD32" s="326" t="s">
        <v>202</v>
      </c>
      <c r="DE32" s="216"/>
      <c r="DF32" s="216"/>
      <c r="DG32" s="216"/>
      <c r="DH32" s="216"/>
      <c r="DI32" s="216"/>
      <c r="DJ32" s="216"/>
      <c r="DK32" s="279"/>
      <c r="DL32" s="326" t="s">
        <v>202</v>
      </c>
      <c r="DM32" s="216"/>
      <c r="DN32" s="216"/>
      <c r="DO32" s="216"/>
      <c r="DP32" s="216"/>
      <c r="DQ32" s="216"/>
      <c r="DR32" s="216"/>
      <c r="DS32" s="216"/>
      <c r="DT32" s="216"/>
      <c r="DU32" s="216"/>
      <c r="DV32" s="279"/>
      <c r="DW32" s="289" t="s">
        <v>202</v>
      </c>
      <c r="DX32" s="336"/>
      <c r="DY32" s="336"/>
      <c r="DZ32" s="336"/>
      <c r="EA32" s="336"/>
      <c r="EB32" s="336"/>
      <c r="EC32" s="362"/>
    </row>
    <row r="33" spans="2:133" ht="11.25" customHeight="1">
      <c r="B33" s="260" t="s">
        <v>380</v>
      </c>
      <c r="C33" s="36"/>
      <c r="D33" s="36"/>
      <c r="E33" s="36"/>
      <c r="F33" s="36"/>
      <c r="G33" s="36"/>
      <c r="H33" s="36"/>
      <c r="I33" s="36"/>
      <c r="J33" s="36"/>
      <c r="K33" s="36"/>
      <c r="L33" s="36"/>
      <c r="M33" s="36"/>
      <c r="N33" s="36"/>
      <c r="O33" s="36"/>
      <c r="P33" s="36"/>
      <c r="Q33" s="269"/>
      <c r="R33" s="274">
        <v>720582</v>
      </c>
      <c r="S33" s="216"/>
      <c r="T33" s="216"/>
      <c r="U33" s="216"/>
      <c r="V33" s="216"/>
      <c r="W33" s="216"/>
      <c r="X33" s="216"/>
      <c r="Y33" s="279"/>
      <c r="Z33" s="282">
        <v>10.3</v>
      </c>
      <c r="AA33" s="282"/>
      <c r="AB33" s="282"/>
      <c r="AC33" s="282"/>
      <c r="AD33" s="285" t="s">
        <v>202</v>
      </c>
      <c r="AE33" s="285"/>
      <c r="AF33" s="285"/>
      <c r="AG33" s="285"/>
      <c r="AH33" s="285"/>
      <c r="AI33" s="285"/>
      <c r="AJ33" s="285"/>
      <c r="AK33" s="285"/>
      <c r="AL33" s="289" t="s">
        <v>202</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403</v>
      </c>
      <c r="CE33" s="36"/>
      <c r="CF33" s="36"/>
      <c r="CG33" s="36"/>
      <c r="CH33" s="36"/>
      <c r="CI33" s="36"/>
      <c r="CJ33" s="36"/>
      <c r="CK33" s="36"/>
      <c r="CL33" s="36"/>
      <c r="CM33" s="36"/>
      <c r="CN33" s="36"/>
      <c r="CO33" s="36"/>
      <c r="CP33" s="36"/>
      <c r="CQ33" s="269"/>
      <c r="CR33" s="274">
        <v>2691019</v>
      </c>
      <c r="CS33" s="313"/>
      <c r="CT33" s="313"/>
      <c r="CU33" s="313"/>
      <c r="CV33" s="313"/>
      <c r="CW33" s="313"/>
      <c r="CX33" s="313"/>
      <c r="CY33" s="333"/>
      <c r="CZ33" s="289">
        <v>41.8</v>
      </c>
      <c r="DA33" s="336"/>
      <c r="DB33" s="336"/>
      <c r="DC33" s="339"/>
      <c r="DD33" s="326">
        <v>2375688</v>
      </c>
      <c r="DE33" s="313"/>
      <c r="DF33" s="313"/>
      <c r="DG33" s="313"/>
      <c r="DH33" s="313"/>
      <c r="DI33" s="313"/>
      <c r="DJ33" s="313"/>
      <c r="DK33" s="333"/>
      <c r="DL33" s="326">
        <v>1906584</v>
      </c>
      <c r="DM33" s="313"/>
      <c r="DN33" s="313"/>
      <c r="DO33" s="313"/>
      <c r="DP33" s="313"/>
      <c r="DQ33" s="313"/>
      <c r="DR33" s="313"/>
      <c r="DS33" s="313"/>
      <c r="DT33" s="313"/>
      <c r="DU33" s="313"/>
      <c r="DV33" s="333"/>
      <c r="DW33" s="289">
        <v>48.6</v>
      </c>
      <c r="DX33" s="336"/>
      <c r="DY33" s="336"/>
      <c r="DZ33" s="336"/>
      <c r="EA33" s="336"/>
      <c r="EB33" s="336"/>
      <c r="EC33" s="362"/>
    </row>
    <row r="34" spans="2:133" ht="11.25" customHeight="1">
      <c r="B34" s="260" t="s">
        <v>404</v>
      </c>
      <c r="C34" s="36"/>
      <c r="D34" s="36"/>
      <c r="E34" s="36"/>
      <c r="F34" s="36"/>
      <c r="G34" s="36"/>
      <c r="H34" s="36"/>
      <c r="I34" s="36"/>
      <c r="J34" s="36"/>
      <c r="K34" s="36"/>
      <c r="L34" s="36"/>
      <c r="M34" s="36"/>
      <c r="N34" s="36"/>
      <c r="O34" s="36"/>
      <c r="P34" s="36"/>
      <c r="Q34" s="269"/>
      <c r="R34" s="274">
        <v>80409</v>
      </c>
      <c r="S34" s="216"/>
      <c r="T34" s="216"/>
      <c r="U34" s="216"/>
      <c r="V34" s="216"/>
      <c r="W34" s="216"/>
      <c r="X34" s="216"/>
      <c r="Y34" s="279"/>
      <c r="Z34" s="282">
        <v>1.1000000000000001</v>
      </c>
      <c r="AA34" s="282"/>
      <c r="AB34" s="282"/>
      <c r="AC34" s="282"/>
      <c r="AD34" s="285">
        <v>14</v>
      </c>
      <c r="AE34" s="285"/>
      <c r="AF34" s="285"/>
      <c r="AG34" s="285"/>
      <c r="AH34" s="285"/>
      <c r="AI34" s="285"/>
      <c r="AJ34" s="285"/>
      <c r="AK34" s="285"/>
      <c r="AL34" s="289">
        <v>0</v>
      </c>
      <c r="AM34" s="237"/>
      <c r="AN34" s="237"/>
      <c r="AO34" s="294"/>
      <c r="AP34" s="96"/>
      <c r="AQ34" s="148" t="s">
        <v>406</v>
      </c>
      <c r="AR34" s="139"/>
      <c r="AS34" s="139"/>
      <c r="AT34" s="139"/>
      <c r="AU34" s="139"/>
      <c r="AV34" s="139"/>
      <c r="AW34" s="139"/>
      <c r="AX34" s="139"/>
      <c r="AY34" s="139"/>
      <c r="AZ34" s="139"/>
      <c r="BA34" s="139"/>
      <c r="BB34" s="139"/>
      <c r="BC34" s="139"/>
      <c r="BD34" s="139"/>
      <c r="BE34" s="139"/>
      <c r="BF34" s="144"/>
      <c r="BG34" s="148" t="s">
        <v>209</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407</v>
      </c>
      <c r="CE34" s="36"/>
      <c r="CF34" s="36"/>
      <c r="CG34" s="36"/>
      <c r="CH34" s="36"/>
      <c r="CI34" s="36"/>
      <c r="CJ34" s="36"/>
      <c r="CK34" s="36"/>
      <c r="CL34" s="36"/>
      <c r="CM34" s="36"/>
      <c r="CN34" s="36"/>
      <c r="CO34" s="36"/>
      <c r="CP34" s="36"/>
      <c r="CQ34" s="269"/>
      <c r="CR34" s="274">
        <v>862788</v>
      </c>
      <c r="CS34" s="216"/>
      <c r="CT34" s="216"/>
      <c r="CU34" s="216"/>
      <c r="CV34" s="216"/>
      <c r="CW34" s="216"/>
      <c r="CX34" s="216"/>
      <c r="CY34" s="279"/>
      <c r="CZ34" s="289">
        <v>13.4</v>
      </c>
      <c r="DA34" s="336"/>
      <c r="DB34" s="336"/>
      <c r="DC34" s="339"/>
      <c r="DD34" s="326">
        <v>741904</v>
      </c>
      <c r="DE34" s="216"/>
      <c r="DF34" s="216"/>
      <c r="DG34" s="216"/>
      <c r="DH34" s="216"/>
      <c r="DI34" s="216"/>
      <c r="DJ34" s="216"/>
      <c r="DK34" s="279"/>
      <c r="DL34" s="326">
        <v>725963</v>
      </c>
      <c r="DM34" s="216"/>
      <c r="DN34" s="216"/>
      <c r="DO34" s="216"/>
      <c r="DP34" s="216"/>
      <c r="DQ34" s="216"/>
      <c r="DR34" s="216"/>
      <c r="DS34" s="216"/>
      <c r="DT34" s="216"/>
      <c r="DU34" s="216"/>
      <c r="DV34" s="279"/>
      <c r="DW34" s="289">
        <v>18.5</v>
      </c>
      <c r="DX34" s="336"/>
      <c r="DY34" s="336"/>
      <c r="DZ34" s="336"/>
      <c r="EA34" s="336"/>
      <c r="EB34" s="336"/>
      <c r="EC34" s="362"/>
    </row>
    <row r="35" spans="2:133" ht="11.25" customHeight="1">
      <c r="B35" s="260" t="s">
        <v>409</v>
      </c>
      <c r="C35" s="36"/>
      <c r="D35" s="36"/>
      <c r="E35" s="36"/>
      <c r="F35" s="36"/>
      <c r="G35" s="36"/>
      <c r="H35" s="36"/>
      <c r="I35" s="36"/>
      <c r="J35" s="36"/>
      <c r="K35" s="36"/>
      <c r="L35" s="36"/>
      <c r="M35" s="36"/>
      <c r="N35" s="36"/>
      <c r="O35" s="36"/>
      <c r="P35" s="36"/>
      <c r="Q35" s="269"/>
      <c r="R35" s="274">
        <v>988600</v>
      </c>
      <c r="S35" s="216"/>
      <c r="T35" s="216"/>
      <c r="U35" s="216"/>
      <c r="V35" s="216"/>
      <c r="W35" s="216"/>
      <c r="X35" s="216"/>
      <c r="Y35" s="279"/>
      <c r="Z35" s="282">
        <v>14.1</v>
      </c>
      <c r="AA35" s="282"/>
      <c r="AB35" s="282"/>
      <c r="AC35" s="282"/>
      <c r="AD35" s="285" t="s">
        <v>202</v>
      </c>
      <c r="AE35" s="285"/>
      <c r="AF35" s="285"/>
      <c r="AG35" s="285"/>
      <c r="AH35" s="285"/>
      <c r="AI35" s="285"/>
      <c r="AJ35" s="285"/>
      <c r="AK35" s="285"/>
      <c r="AL35" s="289" t="s">
        <v>202</v>
      </c>
      <c r="AM35" s="237"/>
      <c r="AN35" s="237"/>
      <c r="AO35" s="294"/>
      <c r="AP35" s="96"/>
      <c r="AQ35" s="301" t="s">
        <v>393</v>
      </c>
      <c r="AR35" s="304"/>
      <c r="AS35" s="304"/>
      <c r="AT35" s="304"/>
      <c r="AU35" s="304"/>
      <c r="AV35" s="304"/>
      <c r="AW35" s="304"/>
      <c r="AX35" s="304"/>
      <c r="AY35" s="309"/>
      <c r="AZ35" s="273">
        <v>702097</v>
      </c>
      <c r="BA35" s="276"/>
      <c r="BB35" s="276"/>
      <c r="BC35" s="276"/>
      <c r="BD35" s="276"/>
      <c r="BE35" s="276"/>
      <c r="BF35" s="315"/>
      <c r="BG35" s="259" t="s">
        <v>410</v>
      </c>
      <c r="BH35" s="265"/>
      <c r="BI35" s="265"/>
      <c r="BJ35" s="265"/>
      <c r="BK35" s="265"/>
      <c r="BL35" s="265"/>
      <c r="BM35" s="265"/>
      <c r="BN35" s="265"/>
      <c r="BO35" s="265"/>
      <c r="BP35" s="265"/>
      <c r="BQ35" s="265"/>
      <c r="BR35" s="265"/>
      <c r="BS35" s="265"/>
      <c r="BT35" s="265"/>
      <c r="BU35" s="268"/>
      <c r="BV35" s="273">
        <v>54783</v>
      </c>
      <c r="BW35" s="276"/>
      <c r="BX35" s="276"/>
      <c r="BY35" s="276"/>
      <c r="BZ35" s="276"/>
      <c r="CA35" s="276"/>
      <c r="CB35" s="315"/>
      <c r="CD35" s="260" t="s">
        <v>412</v>
      </c>
      <c r="CE35" s="36"/>
      <c r="CF35" s="36"/>
      <c r="CG35" s="36"/>
      <c r="CH35" s="36"/>
      <c r="CI35" s="36"/>
      <c r="CJ35" s="36"/>
      <c r="CK35" s="36"/>
      <c r="CL35" s="36"/>
      <c r="CM35" s="36"/>
      <c r="CN35" s="36"/>
      <c r="CO35" s="36"/>
      <c r="CP35" s="36"/>
      <c r="CQ35" s="269"/>
      <c r="CR35" s="274">
        <v>36317</v>
      </c>
      <c r="CS35" s="313"/>
      <c r="CT35" s="313"/>
      <c r="CU35" s="313"/>
      <c r="CV35" s="313"/>
      <c r="CW35" s="313"/>
      <c r="CX35" s="313"/>
      <c r="CY35" s="333"/>
      <c r="CZ35" s="289">
        <v>0.6</v>
      </c>
      <c r="DA35" s="336"/>
      <c r="DB35" s="336"/>
      <c r="DC35" s="339"/>
      <c r="DD35" s="326">
        <v>34370</v>
      </c>
      <c r="DE35" s="313"/>
      <c r="DF35" s="313"/>
      <c r="DG35" s="313"/>
      <c r="DH35" s="313"/>
      <c r="DI35" s="313"/>
      <c r="DJ35" s="313"/>
      <c r="DK35" s="333"/>
      <c r="DL35" s="326">
        <v>34300</v>
      </c>
      <c r="DM35" s="313"/>
      <c r="DN35" s="313"/>
      <c r="DO35" s="313"/>
      <c r="DP35" s="313"/>
      <c r="DQ35" s="313"/>
      <c r="DR35" s="313"/>
      <c r="DS35" s="313"/>
      <c r="DT35" s="313"/>
      <c r="DU35" s="313"/>
      <c r="DV35" s="333"/>
      <c r="DW35" s="289">
        <v>0.9</v>
      </c>
      <c r="DX35" s="336"/>
      <c r="DY35" s="336"/>
      <c r="DZ35" s="336"/>
      <c r="EA35" s="336"/>
      <c r="EB35" s="336"/>
      <c r="EC35" s="362"/>
    </row>
    <row r="36" spans="2:133" ht="11.25" customHeight="1">
      <c r="B36" s="260" t="s">
        <v>414</v>
      </c>
      <c r="C36" s="36"/>
      <c r="D36" s="36"/>
      <c r="E36" s="36"/>
      <c r="F36" s="36"/>
      <c r="G36" s="36"/>
      <c r="H36" s="36"/>
      <c r="I36" s="36"/>
      <c r="J36" s="36"/>
      <c r="K36" s="36"/>
      <c r="L36" s="36"/>
      <c r="M36" s="36"/>
      <c r="N36" s="36"/>
      <c r="O36" s="36"/>
      <c r="P36" s="36"/>
      <c r="Q36" s="269"/>
      <c r="R36" s="274" t="s">
        <v>202</v>
      </c>
      <c r="S36" s="216"/>
      <c r="T36" s="216"/>
      <c r="U36" s="216"/>
      <c r="V36" s="216"/>
      <c r="W36" s="216"/>
      <c r="X36" s="216"/>
      <c r="Y36" s="279"/>
      <c r="Z36" s="282" t="s">
        <v>202</v>
      </c>
      <c r="AA36" s="282"/>
      <c r="AB36" s="282"/>
      <c r="AC36" s="282"/>
      <c r="AD36" s="285" t="s">
        <v>202</v>
      </c>
      <c r="AE36" s="285"/>
      <c r="AF36" s="285"/>
      <c r="AG36" s="285"/>
      <c r="AH36" s="285"/>
      <c r="AI36" s="285"/>
      <c r="AJ36" s="285"/>
      <c r="AK36" s="285"/>
      <c r="AL36" s="289" t="s">
        <v>202</v>
      </c>
      <c r="AM36" s="237"/>
      <c r="AN36" s="237"/>
      <c r="AO36" s="294"/>
      <c r="AQ36" s="302" t="s">
        <v>415</v>
      </c>
      <c r="AR36" s="198"/>
      <c r="AS36" s="198"/>
      <c r="AT36" s="198"/>
      <c r="AU36" s="198"/>
      <c r="AV36" s="198"/>
      <c r="AW36" s="198"/>
      <c r="AX36" s="198"/>
      <c r="AY36" s="310"/>
      <c r="AZ36" s="274">
        <v>122816</v>
      </c>
      <c r="BA36" s="216"/>
      <c r="BB36" s="216"/>
      <c r="BC36" s="216"/>
      <c r="BD36" s="313"/>
      <c r="BE36" s="313"/>
      <c r="BF36" s="316"/>
      <c r="BG36" s="260" t="s">
        <v>417</v>
      </c>
      <c r="BH36" s="36"/>
      <c r="BI36" s="36"/>
      <c r="BJ36" s="36"/>
      <c r="BK36" s="36"/>
      <c r="BL36" s="36"/>
      <c r="BM36" s="36"/>
      <c r="BN36" s="36"/>
      <c r="BO36" s="36"/>
      <c r="BP36" s="36"/>
      <c r="BQ36" s="36"/>
      <c r="BR36" s="36"/>
      <c r="BS36" s="36"/>
      <c r="BT36" s="36"/>
      <c r="BU36" s="269"/>
      <c r="BV36" s="274">
        <v>45216</v>
      </c>
      <c r="BW36" s="216"/>
      <c r="BX36" s="216"/>
      <c r="BY36" s="216"/>
      <c r="BZ36" s="216"/>
      <c r="CA36" s="216"/>
      <c r="CB36" s="328"/>
      <c r="CD36" s="260" t="s">
        <v>28</v>
      </c>
      <c r="CE36" s="36"/>
      <c r="CF36" s="36"/>
      <c r="CG36" s="36"/>
      <c r="CH36" s="36"/>
      <c r="CI36" s="36"/>
      <c r="CJ36" s="36"/>
      <c r="CK36" s="36"/>
      <c r="CL36" s="36"/>
      <c r="CM36" s="36"/>
      <c r="CN36" s="36"/>
      <c r="CO36" s="36"/>
      <c r="CP36" s="36"/>
      <c r="CQ36" s="269"/>
      <c r="CR36" s="274">
        <v>783383</v>
      </c>
      <c r="CS36" s="216"/>
      <c r="CT36" s="216"/>
      <c r="CU36" s="216"/>
      <c r="CV36" s="216"/>
      <c r="CW36" s="216"/>
      <c r="CX36" s="216"/>
      <c r="CY36" s="279"/>
      <c r="CZ36" s="289">
        <v>12.2</v>
      </c>
      <c r="DA36" s="336"/>
      <c r="DB36" s="336"/>
      <c r="DC36" s="339"/>
      <c r="DD36" s="326">
        <v>685252</v>
      </c>
      <c r="DE36" s="216"/>
      <c r="DF36" s="216"/>
      <c r="DG36" s="216"/>
      <c r="DH36" s="216"/>
      <c r="DI36" s="216"/>
      <c r="DJ36" s="216"/>
      <c r="DK36" s="279"/>
      <c r="DL36" s="326">
        <v>633252</v>
      </c>
      <c r="DM36" s="216"/>
      <c r="DN36" s="216"/>
      <c r="DO36" s="216"/>
      <c r="DP36" s="216"/>
      <c r="DQ36" s="216"/>
      <c r="DR36" s="216"/>
      <c r="DS36" s="216"/>
      <c r="DT36" s="216"/>
      <c r="DU36" s="216"/>
      <c r="DV36" s="279"/>
      <c r="DW36" s="289">
        <v>16.100000000000001</v>
      </c>
      <c r="DX36" s="336"/>
      <c r="DY36" s="336"/>
      <c r="DZ36" s="336"/>
      <c r="EA36" s="336"/>
      <c r="EB36" s="336"/>
      <c r="EC36" s="362"/>
    </row>
    <row r="37" spans="2:133" ht="11.25" customHeight="1">
      <c r="B37" s="260" t="s">
        <v>419</v>
      </c>
      <c r="C37" s="36"/>
      <c r="D37" s="36"/>
      <c r="E37" s="36"/>
      <c r="F37" s="36"/>
      <c r="G37" s="36"/>
      <c r="H37" s="36"/>
      <c r="I37" s="36"/>
      <c r="J37" s="36"/>
      <c r="K37" s="36"/>
      <c r="L37" s="36"/>
      <c r="M37" s="36"/>
      <c r="N37" s="36"/>
      <c r="O37" s="36"/>
      <c r="P37" s="36"/>
      <c r="Q37" s="269"/>
      <c r="R37" s="274">
        <v>225800</v>
      </c>
      <c r="S37" s="216"/>
      <c r="T37" s="216"/>
      <c r="U37" s="216"/>
      <c r="V37" s="216"/>
      <c r="W37" s="216"/>
      <c r="X37" s="216"/>
      <c r="Y37" s="279"/>
      <c r="Z37" s="282">
        <v>3.2</v>
      </c>
      <c r="AA37" s="282"/>
      <c r="AB37" s="282"/>
      <c r="AC37" s="282"/>
      <c r="AD37" s="285" t="s">
        <v>202</v>
      </c>
      <c r="AE37" s="285"/>
      <c r="AF37" s="285"/>
      <c r="AG37" s="285"/>
      <c r="AH37" s="285"/>
      <c r="AI37" s="285"/>
      <c r="AJ37" s="285"/>
      <c r="AK37" s="285"/>
      <c r="AL37" s="289" t="s">
        <v>202</v>
      </c>
      <c r="AM37" s="237"/>
      <c r="AN37" s="237"/>
      <c r="AO37" s="294"/>
      <c r="AQ37" s="302" t="s">
        <v>423</v>
      </c>
      <c r="AR37" s="198"/>
      <c r="AS37" s="198"/>
      <c r="AT37" s="198"/>
      <c r="AU37" s="198"/>
      <c r="AV37" s="198"/>
      <c r="AW37" s="198"/>
      <c r="AX37" s="198"/>
      <c r="AY37" s="310"/>
      <c r="AZ37" s="274">
        <v>66040</v>
      </c>
      <c r="BA37" s="216"/>
      <c r="BB37" s="216"/>
      <c r="BC37" s="216"/>
      <c r="BD37" s="313"/>
      <c r="BE37" s="313"/>
      <c r="BF37" s="316"/>
      <c r="BG37" s="260" t="s">
        <v>426</v>
      </c>
      <c r="BH37" s="36"/>
      <c r="BI37" s="36"/>
      <c r="BJ37" s="36"/>
      <c r="BK37" s="36"/>
      <c r="BL37" s="36"/>
      <c r="BM37" s="36"/>
      <c r="BN37" s="36"/>
      <c r="BO37" s="36"/>
      <c r="BP37" s="36"/>
      <c r="BQ37" s="36"/>
      <c r="BR37" s="36"/>
      <c r="BS37" s="36"/>
      <c r="BT37" s="36"/>
      <c r="BU37" s="269"/>
      <c r="BV37" s="274">
        <v>2457</v>
      </c>
      <c r="BW37" s="216"/>
      <c r="BX37" s="216"/>
      <c r="BY37" s="216"/>
      <c r="BZ37" s="216"/>
      <c r="CA37" s="216"/>
      <c r="CB37" s="328"/>
      <c r="CD37" s="260" t="s">
        <v>164</v>
      </c>
      <c r="CE37" s="36"/>
      <c r="CF37" s="36"/>
      <c r="CG37" s="36"/>
      <c r="CH37" s="36"/>
      <c r="CI37" s="36"/>
      <c r="CJ37" s="36"/>
      <c r="CK37" s="36"/>
      <c r="CL37" s="36"/>
      <c r="CM37" s="36"/>
      <c r="CN37" s="36"/>
      <c r="CO37" s="36"/>
      <c r="CP37" s="36"/>
      <c r="CQ37" s="269"/>
      <c r="CR37" s="274">
        <v>372972</v>
      </c>
      <c r="CS37" s="313"/>
      <c r="CT37" s="313"/>
      <c r="CU37" s="313"/>
      <c r="CV37" s="313"/>
      <c r="CW37" s="313"/>
      <c r="CX37" s="313"/>
      <c r="CY37" s="333"/>
      <c r="CZ37" s="289">
        <v>5.8</v>
      </c>
      <c r="DA37" s="336"/>
      <c r="DB37" s="336"/>
      <c r="DC37" s="339"/>
      <c r="DD37" s="326">
        <v>372972</v>
      </c>
      <c r="DE37" s="313"/>
      <c r="DF37" s="313"/>
      <c r="DG37" s="313"/>
      <c r="DH37" s="313"/>
      <c r="DI37" s="313"/>
      <c r="DJ37" s="313"/>
      <c r="DK37" s="333"/>
      <c r="DL37" s="326">
        <v>371261</v>
      </c>
      <c r="DM37" s="313"/>
      <c r="DN37" s="313"/>
      <c r="DO37" s="313"/>
      <c r="DP37" s="313"/>
      <c r="DQ37" s="313"/>
      <c r="DR37" s="313"/>
      <c r="DS37" s="313"/>
      <c r="DT37" s="313"/>
      <c r="DU37" s="313"/>
      <c r="DV37" s="333"/>
      <c r="DW37" s="289">
        <v>9.5</v>
      </c>
      <c r="DX37" s="336"/>
      <c r="DY37" s="336"/>
      <c r="DZ37" s="336"/>
      <c r="EA37" s="336"/>
      <c r="EB37" s="336"/>
      <c r="EC37" s="362"/>
    </row>
    <row r="38" spans="2:133" ht="11.25" customHeight="1">
      <c r="B38" s="262" t="s">
        <v>420</v>
      </c>
      <c r="C38" s="267"/>
      <c r="D38" s="267"/>
      <c r="E38" s="267"/>
      <c r="F38" s="267"/>
      <c r="G38" s="267"/>
      <c r="H38" s="267"/>
      <c r="I38" s="267"/>
      <c r="J38" s="267"/>
      <c r="K38" s="267"/>
      <c r="L38" s="267"/>
      <c r="M38" s="267"/>
      <c r="N38" s="267"/>
      <c r="O38" s="267"/>
      <c r="P38" s="267"/>
      <c r="Q38" s="271"/>
      <c r="R38" s="275">
        <v>7026036</v>
      </c>
      <c r="S38" s="277"/>
      <c r="T38" s="277"/>
      <c r="U38" s="277"/>
      <c r="V38" s="277"/>
      <c r="W38" s="277"/>
      <c r="X38" s="277"/>
      <c r="Y38" s="280"/>
      <c r="Z38" s="283">
        <v>100</v>
      </c>
      <c r="AA38" s="283"/>
      <c r="AB38" s="283"/>
      <c r="AC38" s="283"/>
      <c r="AD38" s="286">
        <v>3700845</v>
      </c>
      <c r="AE38" s="286"/>
      <c r="AF38" s="286"/>
      <c r="AG38" s="286"/>
      <c r="AH38" s="286"/>
      <c r="AI38" s="286"/>
      <c r="AJ38" s="286"/>
      <c r="AK38" s="286"/>
      <c r="AL38" s="290">
        <v>100</v>
      </c>
      <c r="AM38" s="292"/>
      <c r="AN38" s="292"/>
      <c r="AO38" s="295"/>
      <c r="AQ38" s="302" t="s">
        <v>314</v>
      </c>
      <c r="AR38" s="198"/>
      <c r="AS38" s="198"/>
      <c r="AT38" s="198"/>
      <c r="AU38" s="198"/>
      <c r="AV38" s="198"/>
      <c r="AW38" s="198"/>
      <c r="AX38" s="198"/>
      <c r="AY38" s="310"/>
      <c r="AZ38" s="274" t="s">
        <v>202</v>
      </c>
      <c r="BA38" s="216"/>
      <c r="BB38" s="216"/>
      <c r="BC38" s="216"/>
      <c r="BD38" s="313"/>
      <c r="BE38" s="313"/>
      <c r="BF38" s="316"/>
      <c r="BG38" s="260" t="s">
        <v>340</v>
      </c>
      <c r="BH38" s="36"/>
      <c r="BI38" s="36"/>
      <c r="BJ38" s="36"/>
      <c r="BK38" s="36"/>
      <c r="BL38" s="36"/>
      <c r="BM38" s="36"/>
      <c r="BN38" s="36"/>
      <c r="BO38" s="36"/>
      <c r="BP38" s="36"/>
      <c r="BQ38" s="36"/>
      <c r="BR38" s="36"/>
      <c r="BS38" s="36"/>
      <c r="BT38" s="36"/>
      <c r="BU38" s="269"/>
      <c r="BV38" s="274">
        <v>4357</v>
      </c>
      <c r="BW38" s="216"/>
      <c r="BX38" s="216"/>
      <c r="BY38" s="216"/>
      <c r="BZ38" s="216"/>
      <c r="CA38" s="216"/>
      <c r="CB38" s="328"/>
      <c r="CD38" s="260" t="s">
        <v>427</v>
      </c>
      <c r="CE38" s="36"/>
      <c r="CF38" s="36"/>
      <c r="CG38" s="36"/>
      <c r="CH38" s="36"/>
      <c r="CI38" s="36"/>
      <c r="CJ38" s="36"/>
      <c r="CK38" s="36"/>
      <c r="CL38" s="36"/>
      <c r="CM38" s="36"/>
      <c r="CN38" s="36"/>
      <c r="CO38" s="36"/>
      <c r="CP38" s="36"/>
      <c r="CQ38" s="269"/>
      <c r="CR38" s="274">
        <v>636057</v>
      </c>
      <c r="CS38" s="216"/>
      <c r="CT38" s="216"/>
      <c r="CU38" s="216"/>
      <c r="CV38" s="216"/>
      <c r="CW38" s="216"/>
      <c r="CX38" s="216"/>
      <c r="CY38" s="279"/>
      <c r="CZ38" s="289">
        <v>9.9</v>
      </c>
      <c r="DA38" s="336"/>
      <c r="DB38" s="336"/>
      <c r="DC38" s="339"/>
      <c r="DD38" s="326">
        <v>542279</v>
      </c>
      <c r="DE38" s="216"/>
      <c r="DF38" s="216"/>
      <c r="DG38" s="216"/>
      <c r="DH38" s="216"/>
      <c r="DI38" s="216"/>
      <c r="DJ38" s="216"/>
      <c r="DK38" s="279"/>
      <c r="DL38" s="326">
        <v>513069</v>
      </c>
      <c r="DM38" s="216"/>
      <c r="DN38" s="216"/>
      <c r="DO38" s="216"/>
      <c r="DP38" s="216"/>
      <c r="DQ38" s="216"/>
      <c r="DR38" s="216"/>
      <c r="DS38" s="216"/>
      <c r="DT38" s="216"/>
      <c r="DU38" s="216"/>
      <c r="DV38" s="279"/>
      <c r="DW38" s="289">
        <v>13.1</v>
      </c>
      <c r="DX38" s="336"/>
      <c r="DY38" s="336"/>
      <c r="DZ38" s="336"/>
      <c r="EA38" s="336"/>
      <c r="EB38" s="336"/>
      <c r="EC38" s="362"/>
    </row>
    <row r="39" spans="2:133" ht="11.25" customHeight="1">
      <c r="AQ39" s="302" t="s">
        <v>428</v>
      </c>
      <c r="AR39" s="198"/>
      <c r="AS39" s="198"/>
      <c r="AT39" s="198"/>
      <c r="AU39" s="198"/>
      <c r="AV39" s="198"/>
      <c r="AW39" s="198"/>
      <c r="AX39" s="198"/>
      <c r="AY39" s="310"/>
      <c r="AZ39" s="274" t="s">
        <v>202</v>
      </c>
      <c r="BA39" s="216"/>
      <c r="BB39" s="216"/>
      <c r="BC39" s="216"/>
      <c r="BD39" s="313"/>
      <c r="BE39" s="313"/>
      <c r="BF39" s="316"/>
      <c r="BG39" s="298" t="s">
        <v>59</v>
      </c>
      <c r="BH39" s="29"/>
      <c r="BI39" s="29"/>
      <c r="BJ39" s="29"/>
      <c r="BK39" s="29"/>
      <c r="BL39" s="29"/>
      <c r="BM39" s="36" t="s">
        <v>429</v>
      </c>
      <c r="BN39" s="36"/>
      <c r="BO39" s="36"/>
      <c r="BP39" s="36"/>
      <c r="BQ39" s="36"/>
      <c r="BR39" s="36"/>
      <c r="BS39" s="36"/>
      <c r="BT39" s="36"/>
      <c r="BU39" s="269"/>
      <c r="BV39" s="274">
        <v>112</v>
      </c>
      <c r="BW39" s="216"/>
      <c r="BX39" s="216"/>
      <c r="BY39" s="216"/>
      <c r="BZ39" s="216"/>
      <c r="CA39" s="216"/>
      <c r="CB39" s="328"/>
      <c r="CD39" s="260" t="s">
        <v>430</v>
      </c>
      <c r="CE39" s="36"/>
      <c r="CF39" s="36"/>
      <c r="CG39" s="36"/>
      <c r="CH39" s="36"/>
      <c r="CI39" s="36"/>
      <c r="CJ39" s="36"/>
      <c r="CK39" s="36"/>
      <c r="CL39" s="36"/>
      <c r="CM39" s="36"/>
      <c r="CN39" s="36"/>
      <c r="CO39" s="36"/>
      <c r="CP39" s="36"/>
      <c r="CQ39" s="269"/>
      <c r="CR39" s="274">
        <v>352591</v>
      </c>
      <c r="CS39" s="313"/>
      <c r="CT39" s="313"/>
      <c r="CU39" s="313"/>
      <c r="CV39" s="313"/>
      <c r="CW39" s="313"/>
      <c r="CX39" s="313"/>
      <c r="CY39" s="333"/>
      <c r="CZ39" s="289">
        <v>5.5</v>
      </c>
      <c r="DA39" s="336"/>
      <c r="DB39" s="336"/>
      <c r="DC39" s="339"/>
      <c r="DD39" s="326">
        <v>352000</v>
      </c>
      <c r="DE39" s="313"/>
      <c r="DF39" s="313"/>
      <c r="DG39" s="313"/>
      <c r="DH39" s="313"/>
      <c r="DI39" s="313"/>
      <c r="DJ39" s="313"/>
      <c r="DK39" s="333"/>
      <c r="DL39" s="326" t="s">
        <v>202</v>
      </c>
      <c r="DM39" s="313"/>
      <c r="DN39" s="313"/>
      <c r="DO39" s="313"/>
      <c r="DP39" s="313"/>
      <c r="DQ39" s="313"/>
      <c r="DR39" s="313"/>
      <c r="DS39" s="313"/>
      <c r="DT39" s="313"/>
      <c r="DU39" s="313"/>
      <c r="DV39" s="333"/>
      <c r="DW39" s="289" t="s">
        <v>202</v>
      </c>
      <c r="DX39" s="336"/>
      <c r="DY39" s="336"/>
      <c r="DZ39" s="336"/>
      <c r="EA39" s="336"/>
      <c r="EB39" s="336"/>
      <c r="EC39" s="362"/>
    </row>
    <row r="40" spans="2:133" ht="11.25" customHeight="1">
      <c r="AQ40" s="302" t="s">
        <v>434</v>
      </c>
      <c r="AR40" s="198"/>
      <c r="AS40" s="198"/>
      <c r="AT40" s="198"/>
      <c r="AU40" s="198"/>
      <c r="AV40" s="198"/>
      <c r="AW40" s="198"/>
      <c r="AX40" s="198"/>
      <c r="AY40" s="310"/>
      <c r="AZ40" s="274">
        <v>137561</v>
      </c>
      <c r="BA40" s="216"/>
      <c r="BB40" s="216"/>
      <c r="BC40" s="216"/>
      <c r="BD40" s="313"/>
      <c r="BE40" s="313"/>
      <c r="BF40" s="316"/>
      <c r="BG40" s="298"/>
      <c r="BH40" s="29"/>
      <c r="BI40" s="29"/>
      <c r="BJ40" s="29"/>
      <c r="BK40" s="29"/>
      <c r="BL40" s="29"/>
      <c r="BM40" s="36" t="s">
        <v>348</v>
      </c>
      <c r="BN40" s="36"/>
      <c r="BO40" s="36"/>
      <c r="BP40" s="36"/>
      <c r="BQ40" s="36"/>
      <c r="BR40" s="36"/>
      <c r="BS40" s="36"/>
      <c r="BT40" s="36"/>
      <c r="BU40" s="269"/>
      <c r="BV40" s="274" t="s">
        <v>202</v>
      </c>
      <c r="BW40" s="216"/>
      <c r="BX40" s="216"/>
      <c r="BY40" s="216"/>
      <c r="BZ40" s="216"/>
      <c r="CA40" s="216"/>
      <c r="CB40" s="328"/>
      <c r="CD40" s="260" t="s">
        <v>373</v>
      </c>
      <c r="CE40" s="36"/>
      <c r="CF40" s="36"/>
      <c r="CG40" s="36"/>
      <c r="CH40" s="36"/>
      <c r="CI40" s="36"/>
      <c r="CJ40" s="36"/>
      <c r="CK40" s="36"/>
      <c r="CL40" s="36"/>
      <c r="CM40" s="36"/>
      <c r="CN40" s="36"/>
      <c r="CO40" s="36"/>
      <c r="CP40" s="36"/>
      <c r="CQ40" s="269"/>
      <c r="CR40" s="274">
        <v>19883</v>
      </c>
      <c r="CS40" s="216"/>
      <c r="CT40" s="216"/>
      <c r="CU40" s="216"/>
      <c r="CV40" s="216"/>
      <c r="CW40" s="216"/>
      <c r="CX40" s="216"/>
      <c r="CY40" s="279"/>
      <c r="CZ40" s="289">
        <v>0.3</v>
      </c>
      <c r="DA40" s="336"/>
      <c r="DB40" s="336"/>
      <c r="DC40" s="339"/>
      <c r="DD40" s="326">
        <v>19883</v>
      </c>
      <c r="DE40" s="216"/>
      <c r="DF40" s="216"/>
      <c r="DG40" s="216"/>
      <c r="DH40" s="216"/>
      <c r="DI40" s="216"/>
      <c r="DJ40" s="216"/>
      <c r="DK40" s="279"/>
      <c r="DL40" s="326" t="s">
        <v>202</v>
      </c>
      <c r="DM40" s="216"/>
      <c r="DN40" s="216"/>
      <c r="DO40" s="216"/>
      <c r="DP40" s="216"/>
      <c r="DQ40" s="216"/>
      <c r="DR40" s="216"/>
      <c r="DS40" s="216"/>
      <c r="DT40" s="216"/>
      <c r="DU40" s="216"/>
      <c r="DV40" s="279"/>
      <c r="DW40" s="289" t="s">
        <v>202</v>
      </c>
      <c r="DX40" s="336"/>
      <c r="DY40" s="336"/>
      <c r="DZ40" s="336"/>
      <c r="EA40" s="336"/>
      <c r="EB40" s="336"/>
      <c r="EC40" s="362"/>
    </row>
    <row r="41" spans="2:133" ht="11.25" customHeight="1">
      <c r="AQ41" s="303" t="s">
        <v>435</v>
      </c>
      <c r="AR41" s="305"/>
      <c r="AS41" s="305"/>
      <c r="AT41" s="305"/>
      <c r="AU41" s="305"/>
      <c r="AV41" s="305"/>
      <c r="AW41" s="305"/>
      <c r="AX41" s="305"/>
      <c r="AY41" s="311"/>
      <c r="AZ41" s="275">
        <v>375680</v>
      </c>
      <c r="BA41" s="277"/>
      <c r="BB41" s="277"/>
      <c r="BC41" s="277"/>
      <c r="BD41" s="312"/>
      <c r="BE41" s="312"/>
      <c r="BF41" s="317"/>
      <c r="BG41" s="175"/>
      <c r="BH41" s="178"/>
      <c r="BI41" s="178"/>
      <c r="BJ41" s="178"/>
      <c r="BK41" s="178"/>
      <c r="BL41" s="178"/>
      <c r="BM41" s="267" t="s">
        <v>436</v>
      </c>
      <c r="BN41" s="267"/>
      <c r="BO41" s="267"/>
      <c r="BP41" s="267"/>
      <c r="BQ41" s="267"/>
      <c r="BR41" s="267"/>
      <c r="BS41" s="267"/>
      <c r="BT41" s="267"/>
      <c r="BU41" s="271"/>
      <c r="BV41" s="275">
        <v>315</v>
      </c>
      <c r="BW41" s="277"/>
      <c r="BX41" s="277"/>
      <c r="BY41" s="277"/>
      <c r="BZ41" s="277"/>
      <c r="CA41" s="277"/>
      <c r="CB41" s="329"/>
      <c r="CD41" s="260" t="s">
        <v>294</v>
      </c>
      <c r="CE41" s="36"/>
      <c r="CF41" s="36"/>
      <c r="CG41" s="36"/>
      <c r="CH41" s="36"/>
      <c r="CI41" s="36"/>
      <c r="CJ41" s="36"/>
      <c r="CK41" s="36"/>
      <c r="CL41" s="36"/>
      <c r="CM41" s="36"/>
      <c r="CN41" s="36"/>
      <c r="CO41" s="36"/>
      <c r="CP41" s="36"/>
      <c r="CQ41" s="269"/>
      <c r="CR41" s="274" t="s">
        <v>202</v>
      </c>
      <c r="CS41" s="313"/>
      <c r="CT41" s="313"/>
      <c r="CU41" s="313"/>
      <c r="CV41" s="313"/>
      <c r="CW41" s="313"/>
      <c r="CX41" s="313"/>
      <c r="CY41" s="333"/>
      <c r="CZ41" s="289" t="s">
        <v>202</v>
      </c>
      <c r="DA41" s="336"/>
      <c r="DB41" s="336"/>
      <c r="DC41" s="339"/>
      <c r="DD41" s="326" t="s">
        <v>202</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286</v>
      </c>
      <c r="CE42" s="36"/>
      <c r="CF42" s="36"/>
      <c r="CG42" s="36"/>
      <c r="CH42" s="36"/>
      <c r="CI42" s="36"/>
      <c r="CJ42" s="36"/>
      <c r="CK42" s="36"/>
      <c r="CL42" s="36"/>
      <c r="CM42" s="36"/>
      <c r="CN42" s="36"/>
      <c r="CO42" s="36"/>
      <c r="CP42" s="36"/>
      <c r="CQ42" s="269"/>
      <c r="CR42" s="274">
        <v>1510482</v>
      </c>
      <c r="CS42" s="216"/>
      <c r="CT42" s="216"/>
      <c r="CU42" s="216"/>
      <c r="CV42" s="216"/>
      <c r="CW42" s="216"/>
      <c r="CX42" s="216"/>
      <c r="CY42" s="279"/>
      <c r="CZ42" s="289">
        <v>23.5</v>
      </c>
      <c r="DA42" s="237"/>
      <c r="DB42" s="237"/>
      <c r="DC42" s="340"/>
      <c r="DD42" s="326">
        <v>370263</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411</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85</v>
      </c>
      <c r="CE43" s="36"/>
      <c r="CF43" s="36"/>
      <c r="CG43" s="36"/>
      <c r="CH43" s="36"/>
      <c r="CI43" s="36"/>
      <c r="CJ43" s="36"/>
      <c r="CK43" s="36"/>
      <c r="CL43" s="36"/>
      <c r="CM43" s="36"/>
      <c r="CN43" s="36"/>
      <c r="CO43" s="36"/>
      <c r="CP43" s="36"/>
      <c r="CQ43" s="269"/>
      <c r="CR43" s="274">
        <v>27914</v>
      </c>
      <c r="CS43" s="313"/>
      <c r="CT43" s="313"/>
      <c r="CU43" s="313"/>
      <c r="CV43" s="313"/>
      <c r="CW43" s="313"/>
      <c r="CX43" s="313"/>
      <c r="CY43" s="333"/>
      <c r="CZ43" s="289">
        <v>0.4</v>
      </c>
      <c r="DA43" s="336"/>
      <c r="DB43" s="336"/>
      <c r="DC43" s="339"/>
      <c r="DD43" s="326">
        <v>27914</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271</v>
      </c>
      <c r="CD44" s="133" t="s">
        <v>178</v>
      </c>
      <c r="CE44" s="42"/>
      <c r="CF44" s="260" t="s">
        <v>437</v>
      </c>
      <c r="CG44" s="36"/>
      <c r="CH44" s="36"/>
      <c r="CI44" s="36"/>
      <c r="CJ44" s="36"/>
      <c r="CK44" s="36"/>
      <c r="CL44" s="36"/>
      <c r="CM44" s="36"/>
      <c r="CN44" s="36"/>
      <c r="CO44" s="36"/>
      <c r="CP44" s="36"/>
      <c r="CQ44" s="269"/>
      <c r="CR44" s="274">
        <v>1510482</v>
      </c>
      <c r="CS44" s="216"/>
      <c r="CT44" s="216"/>
      <c r="CU44" s="216"/>
      <c r="CV44" s="216"/>
      <c r="CW44" s="216"/>
      <c r="CX44" s="216"/>
      <c r="CY44" s="279"/>
      <c r="CZ44" s="289">
        <v>23.5</v>
      </c>
      <c r="DA44" s="237"/>
      <c r="DB44" s="237"/>
      <c r="DC44" s="340"/>
      <c r="DD44" s="326">
        <v>370263</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438</v>
      </c>
      <c r="CG45" s="36"/>
      <c r="CH45" s="36"/>
      <c r="CI45" s="36"/>
      <c r="CJ45" s="36"/>
      <c r="CK45" s="36"/>
      <c r="CL45" s="36"/>
      <c r="CM45" s="36"/>
      <c r="CN45" s="36"/>
      <c r="CO45" s="36"/>
      <c r="CP45" s="36"/>
      <c r="CQ45" s="269"/>
      <c r="CR45" s="274">
        <v>103890</v>
      </c>
      <c r="CS45" s="313"/>
      <c r="CT45" s="313"/>
      <c r="CU45" s="313"/>
      <c r="CV45" s="313"/>
      <c r="CW45" s="313"/>
      <c r="CX45" s="313"/>
      <c r="CY45" s="333"/>
      <c r="CZ45" s="289">
        <v>1.6</v>
      </c>
      <c r="DA45" s="336"/>
      <c r="DB45" s="336"/>
      <c r="DC45" s="339"/>
      <c r="DD45" s="326">
        <v>11126</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439</v>
      </c>
      <c r="CG46" s="36"/>
      <c r="CH46" s="36"/>
      <c r="CI46" s="36"/>
      <c r="CJ46" s="36"/>
      <c r="CK46" s="36"/>
      <c r="CL46" s="36"/>
      <c r="CM46" s="36"/>
      <c r="CN46" s="36"/>
      <c r="CO46" s="36"/>
      <c r="CP46" s="36"/>
      <c r="CQ46" s="269"/>
      <c r="CR46" s="274">
        <v>1364201</v>
      </c>
      <c r="CS46" s="216"/>
      <c r="CT46" s="216"/>
      <c r="CU46" s="216"/>
      <c r="CV46" s="216"/>
      <c r="CW46" s="216"/>
      <c r="CX46" s="216"/>
      <c r="CY46" s="279"/>
      <c r="CZ46" s="289">
        <v>21.2</v>
      </c>
      <c r="DA46" s="237"/>
      <c r="DB46" s="237"/>
      <c r="DC46" s="340"/>
      <c r="DD46" s="326">
        <v>340246</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440</v>
      </c>
      <c r="CG47" s="36"/>
      <c r="CH47" s="36"/>
      <c r="CI47" s="36"/>
      <c r="CJ47" s="36"/>
      <c r="CK47" s="36"/>
      <c r="CL47" s="36"/>
      <c r="CM47" s="36"/>
      <c r="CN47" s="36"/>
      <c r="CO47" s="36"/>
      <c r="CP47" s="36"/>
      <c r="CQ47" s="269"/>
      <c r="CR47" s="274" t="s">
        <v>202</v>
      </c>
      <c r="CS47" s="313"/>
      <c r="CT47" s="313"/>
      <c r="CU47" s="313"/>
      <c r="CV47" s="313"/>
      <c r="CW47" s="313"/>
      <c r="CX47" s="313"/>
      <c r="CY47" s="333"/>
      <c r="CZ47" s="289" t="s">
        <v>202</v>
      </c>
      <c r="DA47" s="336"/>
      <c r="DB47" s="336"/>
      <c r="DC47" s="339"/>
      <c r="DD47" s="326" t="s">
        <v>202</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442</v>
      </c>
      <c r="CG48" s="36"/>
      <c r="CH48" s="36"/>
      <c r="CI48" s="36"/>
      <c r="CJ48" s="36"/>
      <c r="CK48" s="36"/>
      <c r="CL48" s="36"/>
      <c r="CM48" s="36"/>
      <c r="CN48" s="36"/>
      <c r="CO48" s="36"/>
      <c r="CP48" s="36"/>
      <c r="CQ48" s="269"/>
      <c r="CR48" s="274" t="s">
        <v>202</v>
      </c>
      <c r="CS48" s="216"/>
      <c r="CT48" s="216"/>
      <c r="CU48" s="216"/>
      <c r="CV48" s="216"/>
      <c r="CW48" s="216"/>
      <c r="CX48" s="216"/>
      <c r="CY48" s="279"/>
      <c r="CZ48" s="289" t="s">
        <v>202</v>
      </c>
      <c r="DA48" s="237"/>
      <c r="DB48" s="237"/>
      <c r="DC48" s="340"/>
      <c r="DD48" s="326" t="s">
        <v>202</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195</v>
      </c>
      <c r="CE49" s="267"/>
      <c r="CF49" s="267"/>
      <c r="CG49" s="267"/>
      <c r="CH49" s="267"/>
      <c r="CI49" s="267"/>
      <c r="CJ49" s="267"/>
      <c r="CK49" s="267"/>
      <c r="CL49" s="267"/>
      <c r="CM49" s="267"/>
      <c r="CN49" s="267"/>
      <c r="CO49" s="267"/>
      <c r="CP49" s="267"/>
      <c r="CQ49" s="271"/>
      <c r="CR49" s="275">
        <v>6430153</v>
      </c>
      <c r="CS49" s="312"/>
      <c r="CT49" s="312"/>
      <c r="CU49" s="312"/>
      <c r="CV49" s="312"/>
      <c r="CW49" s="312"/>
      <c r="CX49" s="312"/>
      <c r="CY49" s="334"/>
      <c r="CZ49" s="290">
        <v>100</v>
      </c>
      <c r="DA49" s="337"/>
      <c r="DB49" s="337"/>
      <c r="DC49" s="341"/>
      <c r="DD49" s="344">
        <v>4416628</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0cLSwK+scdL3yg9OpY4NfHSZ1spfWPA7UGBYW3bTMK2TUoLNyoO/YhVG7qIPStCI+4oX6jn+rWueAMVCs7shaQ==" saltValue="tRDMxwJO383EDQc7s9ql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45" customHeight="1">
      <c r="A2" s="371" t="s">
        <v>306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78</v>
      </c>
      <c r="DK2" s="729"/>
      <c r="DL2" s="729"/>
      <c r="DM2" s="729"/>
      <c r="DN2" s="729"/>
      <c r="DO2" s="732"/>
      <c r="DP2" s="402"/>
      <c r="DQ2" s="728" t="s">
        <v>139</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45" customHeight="1">
      <c r="A4" s="373" t="s">
        <v>443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45" customHeight="1">
      <c r="A5" s="374" t="s">
        <v>445</v>
      </c>
      <c r="B5" s="403"/>
      <c r="C5" s="403"/>
      <c r="D5" s="403"/>
      <c r="E5" s="403"/>
      <c r="F5" s="403"/>
      <c r="G5" s="403"/>
      <c r="H5" s="403"/>
      <c r="I5" s="403"/>
      <c r="J5" s="403"/>
      <c r="K5" s="403"/>
      <c r="L5" s="403"/>
      <c r="M5" s="403"/>
      <c r="N5" s="403"/>
      <c r="O5" s="403"/>
      <c r="P5" s="439"/>
      <c r="Q5" s="445" t="s">
        <v>185</v>
      </c>
      <c r="R5" s="457"/>
      <c r="S5" s="457"/>
      <c r="T5" s="457"/>
      <c r="U5" s="468"/>
      <c r="V5" s="445" t="s">
        <v>446</v>
      </c>
      <c r="W5" s="457"/>
      <c r="X5" s="457"/>
      <c r="Y5" s="457"/>
      <c r="Z5" s="468"/>
      <c r="AA5" s="445" t="s">
        <v>447</v>
      </c>
      <c r="AB5" s="457"/>
      <c r="AC5" s="457"/>
      <c r="AD5" s="457"/>
      <c r="AE5" s="457"/>
      <c r="AF5" s="517" t="s">
        <v>181</v>
      </c>
      <c r="AG5" s="457"/>
      <c r="AH5" s="457"/>
      <c r="AI5" s="457"/>
      <c r="AJ5" s="535"/>
      <c r="AK5" s="457" t="s">
        <v>448</v>
      </c>
      <c r="AL5" s="457"/>
      <c r="AM5" s="457"/>
      <c r="AN5" s="457"/>
      <c r="AO5" s="468"/>
      <c r="AP5" s="445" t="s">
        <v>449</v>
      </c>
      <c r="AQ5" s="457"/>
      <c r="AR5" s="457"/>
      <c r="AS5" s="457"/>
      <c r="AT5" s="468"/>
      <c r="AU5" s="445" t="s">
        <v>451</v>
      </c>
      <c r="AV5" s="457"/>
      <c r="AW5" s="457"/>
      <c r="AX5" s="457"/>
      <c r="AY5" s="535"/>
      <c r="AZ5" s="429"/>
      <c r="BA5" s="429"/>
      <c r="BB5" s="429"/>
      <c r="BC5" s="429"/>
      <c r="BD5" s="429"/>
      <c r="BE5" s="628"/>
      <c r="BF5" s="628"/>
      <c r="BG5" s="628"/>
      <c r="BH5" s="628"/>
      <c r="BI5" s="628"/>
      <c r="BJ5" s="628"/>
      <c r="BK5" s="628"/>
      <c r="BL5" s="628"/>
      <c r="BM5" s="628"/>
      <c r="BN5" s="628"/>
      <c r="BO5" s="628"/>
      <c r="BP5" s="628"/>
      <c r="BQ5" s="374" t="s">
        <v>452</v>
      </c>
      <c r="BR5" s="403"/>
      <c r="BS5" s="403"/>
      <c r="BT5" s="403"/>
      <c r="BU5" s="403"/>
      <c r="BV5" s="403"/>
      <c r="BW5" s="403"/>
      <c r="BX5" s="403"/>
      <c r="BY5" s="403"/>
      <c r="BZ5" s="403"/>
      <c r="CA5" s="403"/>
      <c r="CB5" s="403"/>
      <c r="CC5" s="403"/>
      <c r="CD5" s="403"/>
      <c r="CE5" s="403"/>
      <c r="CF5" s="403"/>
      <c r="CG5" s="439"/>
      <c r="CH5" s="445" t="s">
        <v>368</v>
      </c>
      <c r="CI5" s="457"/>
      <c r="CJ5" s="457"/>
      <c r="CK5" s="457"/>
      <c r="CL5" s="468"/>
      <c r="CM5" s="445" t="s">
        <v>328</v>
      </c>
      <c r="CN5" s="457"/>
      <c r="CO5" s="457"/>
      <c r="CP5" s="457"/>
      <c r="CQ5" s="468"/>
      <c r="CR5" s="445" t="s">
        <v>249</v>
      </c>
      <c r="CS5" s="457"/>
      <c r="CT5" s="457"/>
      <c r="CU5" s="457"/>
      <c r="CV5" s="468"/>
      <c r="CW5" s="445" t="s">
        <v>56</v>
      </c>
      <c r="CX5" s="457"/>
      <c r="CY5" s="457"/>
      <c r="CZ5" s="457"/>
      <c r="DA5" s="468"/>
      <c r="DB5" s="445" t="s">
        <v>421</v>
      </c>
      <c r="DC5" s="457"/>
      <c r="DD5" s="457"/>
      <c r="DE5" s="457"/>
      <c r="DF5" s="468"/>
      <c r="DG5" s="722" t="s">
        <v>245</v>
      </c>
      <c r="DH5" s="725"/>
      <c r="DI5" s="725"/>
      <c r="DJ5" s="725"/>
      <c r="DK5" s="730"/>
      <c r="DL5" s="722" t="s">
        <v>453</v>
      </c>
      <c r="DM5" s="725"/>
      <c r="DN5" s="725"/>
      <c r="DO5" s="725"/>
      <c r="DP5" s="730"/>
      <c r="DQ5" s="445" t="s">
        <v>454</v>
      </c>
      <c r="DR5" s="457"/>
      <c r="DS5" s="457"/>
      <c r="DT5" s="457"/>
      <c r="DU5" s="468"/>
      <c r="DV5" s="445" t="s">
        <v>451</v>
      </c>
      <c r="DW5" s="457"/>
      <c r="DX5" s="457"/>
      <c r="DY5" s="457"/>
      <c r="DZ5" s="535"/>
      <c r="EA5" s="603"/>
    </row>
    <row r="6" spans="1:131" s="368" customFormat="1" ht="26.4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45" customHeight="1">
      <c r="A7" s="376">
        <v>1</v>
      </c>
      <c r="B7" s="405" t="s">
        <v>266</v>
      </c>
      <c r="C7" s="425"/>
      <c r="D7" s="425"/>
      <c r="E7" s="425"/>
      <c r="F7" s="425"/>
      <c r="G7" s="425"/>
      <c r="H7" s="425"/>
      <c r="I7" s="425"/>
      <c r="J7" s="425"/>
      <c r="K7" s="425"/>
      <c r="L7" s="425"/>
      <c r="M7" s="425"/>
      <c r="N7" s="425"/>
      <c r="O7" s="425"/>
      <c r="P7" s="441"/>
      <c r="Q7" s="447">
        <v>7037</v>
      </c>
      <c r="R7" s="459"/>
      <c r="S7" s="459"/>
      <c r="T7" s="459"/>
      <c r="U7" s="459"/>
      <c r="V7" s="459">
        <v>6441</v>
      </c>
      <c r="W7" s="459"/>
      <c r="X7" s="459"/>
      <c r="Y7" s="459"/>
      <c r="Z7" s="459"/>
      <c r="AA7" s="459">
        <v>596</v>
      </c>
      <c r="AB7" s="459"/>
      <c r="AC7" s="459"/>
      <c r="AD7" s="459"/>
      <c r="AE7" s="505"/>
      <c r="AF7" s="519">
        <v>588</v>
      </c>
      <c r="AG7" s="532"/>
      <c r="AH7" s="532"/>
      <c r="AI7" s="532"/>
      <c r="AJ7" s="537"/>
      <c r="AK7" s="545">
        <v>515</v>
      </c>
      <c r="AL7" s="459"/>
      <c r="AM7" s="459"/>
      <c r="AN7" s="459"/>
      <c r="AO7" s="459"/>
      <c r="AP7" s="459">
        <v>4574</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536</v>
      </c>
      <c r="BT7" s="425"/>
      <c r="BU7" s="425"/>
      <c r="BV7" s="425"/>
      <c r="BW7" s="425"/>
      <c r="BX7" s="425"/>
      <c r="BY7" s="425"/>
      <c r="BZ7" s="425"/>
      <c r="CA7" s="425"/>
      <c r="CB7" s="425"/>
      <c r="CC7" s="425"/>
      <c r="CD7" s="425"/>
      <c r="CE7" s="425"/>
      <c r="CF7" s="425"/>
      <c r="CG7" s="441"/>
      <c r="CH7" s="685">
        <v>0</v>
      </c>
      <c r="CI7" s="688"/>
      <c r="CJ7" s="688"/>
      <c r="CK7" s="688"/>
      <c r="CL7" s="703"/>
      <c r="CM7" s="685">
        <v>55</v>
      </c>
      <c r="CN7" s="688"/>
      <c r="CO7" s="688"/>
      <c r="CP7" s="688"/>
      <c r="CQ7" s="703"/>
      <c r="CR7" s="685">
        <v>10</v>
      </c>
      <c r="CS7" s="688"/>
      <c r="CT7" s="688"/>
      <c r="CU7" s="688"/>
      <c r="CV7" s="703"/>
      <c r="CW7" s="685" t="s">
        <v>202</v>
      </c>
      <c r="CX7" s="688"/>
      <c r="CY7" s="688"/>
      <c r="CZ7" s="688"/>
      <c r="DA7" s="703"/>
      <c r="DB7" s="685" t="s">
        <v>202</v>
      </c>
      <c r="DC7" s="688"/>
      <c r="DD7" s="688"/>
      <c r="DE7" s="688"/>
      <c r="DF7" s="703"/>
      <c r="DG7" s="685" t="s">
        <v>202</v>
      </c>
      <c r="DH7" s="688"/>
      <c r="DI7" s="688"/>
      <c r="DJ7" s="688"/>
      <c r="DK7" s="703"/>
      <c r="DL7" s="685" t="s">
        <v>202</v>
      </c>
      <c r="DM7" s="688"/>
      <c r="DN7" s="688"/>
      <c r="DO7" s="688"/>
      <c r="DP7" s="703"/>
      <c r="DQ7" s="685" t="s">
        <v>202</v>
      </c>
      <c r="DR7" s="688"/>
      <c r="DS7" s="688"/>
      <c r="DT7" s="688"/>
      <c r="DU7" s="703"/>
      <c r="DV7" s="405"/>
      <c r="DW7" s="425"/>
      <c r="DX7" s="425"/>
      <c r="DY7" s="425"/>
      <c r="DZ7" s="740"/>
      <c r="EA7" s="603"/>
    </row>
    <row r="8" spans="1:131" s="368" customFormat="1" ht="26.4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541</v>
      </c>
      <c r="BT8" s="426"/>
      <c r="BU8" s="426"/>
      <c r="BV8" s="426"/>
      <c r="BW8" s="426"/>
      <c r="BX8" s="426"/>
      <c r="BY8" s="426"/>
      <c r="BZ8" s="426"/>
      <c r="CA8" s="426"/>
      <c r="CB8" s="426"/>
      <c r="CC8" s="426"/>
      <c r="CD8" s="426"/>
      <c r="CE8" s="426"/>
      <c r="CF8" s="426"/>
      <c r="CG8" s="442"/>
      <c r="CH8" s="454">
        <v>89</v>
      </c>
      <c r="CI8" s="466"/>
      <c r="CJ8" s="466"/>
      <c r="CK8" s="466"/>
      <c r="CL8" s="704"/>
      <c r="CM8" s="454">
        <v>1039</v>
      </c>
      <c r="CN8" s="466"/>
      <c r="CO8" s="466"/>
      <c r="CP8" s="466"/>
      <c r="CQ8" s="704"/>
      <c r="CR8" s="454">
        <v>3</v>
      </c>
      <c r="CS8" s="466"/>
      <c r="CT8" s="466"/>
      <c r="CU8" s="466"/>
      <c r="CV8" s="704"/>
      <c r="CW8" s="454" t="s">
        <v>202</v>
      </c>
      <c r="CX8" s="466"/>
      <c r="CY8" s="466"/>
      <c r="CZ8" s="466"/>
      <c r="DA8" s="704"/>
      <c r="DB8" s="454" t="s">
        <v>202</v>
      </c>
      <c r="DC8" s="466"/>
      <c r="DD8" s="466"/>
      <c r="DE8" s="466"/>
      <c r="DF8" s="704"/>
      <c r="DG8" s="454" t="s">
        <v>202</v>
      </c>
      <c r="DH8" s="466"/>
      <c r="DI8" s="466"/>
      <c r="DJ8" s="466"/>
      <c r="DK8" s="704"/>
      <c r="DL8" s="454">
        <v>79</v>
      </c>
      <c r="DM8" s="466"/>
      <c r="DN8" s="466"/>
      <c r="DO8" s="466"/>
      <c r="DP8" s="704"/>
      <c r="DQ8" s="454">
        <v>8</v>
      </c>
      <c r="DR8" s="466"/>
      <c r="DS8" s="466"/>
      <c r="DT8" s="466"/>
      <c r="DU8" s="704"/>
      <c r="DV8" s="406"/>
      <c r="DW8" s="426"/>
      <c r="DX8" s="426"/>
      <c r="DY8" s="426"/>
      <c r="DZ8" s="741"/>
      <c r="EA8" s="603"/>
    </row>
    <row r="9" spans="1:131" s="368" customFormat="1" ht="26.4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4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4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4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4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4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4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4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4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4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4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4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4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4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456</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45" customHeight="1">
      <c r="A23" s="378" t="s">
        <v>256</v>
      </c>
      <c r="B23" s="407" t="s">
        <v>311</v>
      </c>
      <c r="C23" s="427"/>
      <c r="D23" s="427"/>
      <c r="E23" s="427"/>
      <c r="F23" s="427"/>
      <c r="G23" s="427"/>
      <c r="H23" s="427"/>
      <c r="I23" s="427"/>
      <c r="J23" s="427"/>
      <c r="K23" s="427"/>
      <c r="L23" s="427"/>
      <c r="M23" s="427"/>
      <c r="N23" s="427"/>
      <c r="O23" s="427"/>
      <c r="P23" s="443"/>
      <c r="Q23" s="450">
        <v>7037</v>
      </c>
      <c r="R23" s="462"/>
      <c r="S23" s="462"/>
      <c r="T23" s="462"/>
      <c r="U23" s="462"/>
      <c r="V23" s="462">
        <v>6441</v>
      </c>
      <c r="W23" s="462"/>
      <c r="X23" s="462"/>
      <c r="Y23" s="462"/>
      <c r="Z23" s="462"/>
      <c r="AA23" s="462">
        <v>596</v>
      </c>
      <c r="AB23" s="462"/>
      <c r="AC23" s="462"/>
      <c r="AD23" s="462"/>
      <c r="AE23" s="507"/>
      <c r="AF23" s="521">
        <v>588</v>
      </c>
      <c r="AG23" s="462"/>
      <c r="AH23" s="462"/>
      <c r="AI23" s="462"/>
      <c r="AJ23" s="539"/>
      <c r="AK23" s="547"/>
      <c r="AL23" s="465"/>
      <c r="AM23" s="465"/>
      <c r="AN23" s="465"/>
      <c r="AO23" s="465"/>
      <c r="AP23" s="462">
        <v>4574</v>
      </c>
      <c r="AQ23" s="462"/>
      <c r="AR23" s="462"/>
      <c r="AS23" s="462"/>
      <c r="AT23" s="462"/>
      <c r="AU23" s="580"/>
      <c r="AV23" s="580"/>
      <c r="AW23" s="580"/>
      <c r="AX23" s="580"/>
      <c r="AY23" s="607"/>
      <c r="AZ23" s="613" t="s">
        <v>202</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45" customHeight="1">
      <c r="A24" s="379" t="s">
        <v>376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45" customHeight="1">
      <c r="A25" s="373" t="s">
        <v>431</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45" customHeight="1">
      <c r="A26" s="374" t="s">
        <v>445</v>
      </c>
      <c r="B26" s="403"/>
      <c r="C26" s="403"/>
      <c r="D26" s="403"/>
      <c r="E26" s="403"/>
      <c r="F26" s="403"/>
      <c r="G26" s="403"/>
      <c r="H26" s="403"/>
      <c r="I26" s="403"/>
      <c r="J26" s="403"/>
      <c r="K26" s="403"/>
      <c r="L26" s="403"/>
      <c r="M26" s="403"/>
      <c r="N26" s="403"/>
      <c r="O26" s="403"/>
      <c r="P26" s="439"/>
      <c r="Q26" s="445" t="s">
        <v>458</v>
      </c>
      <c r="R26" s="457"/>
      <c r="S26" s="457"/>
      <c r="T26" s="457"/>
      <c r="U26" s="468"/>
      <c r="V26" s="445" t="s">
        <v>459</v>
      </c>
      <c r="W26" s="457"/>
      <c r="X26" s="457"/>
      <c r="Y26" s="457"/>
      <c r="Z26" s="468"/>
      <c r="AA26" s="445" t="s">
        <v>460</v>
      </c>
      <c r="AB26" s="457"/>
      <c r="AC26" s="457"/>
      <c r="AD26" s="457"/>
      <c r="AE26" s="457"/>
      <c r="AF26" s="522" t="s">
        <v>254</v>
      </c>
      <c r="AG26" s="533"/>
      <c r="AH26" s="533"/>
      <c r="AI26" s="533"/>
      <c r="AJ26" s="540"/>
      <c r="AK26" s="457" t="s">
        <v>394</v>
      </c>
      <c r="AL26" s="457"/>
      <c r="AM26" s="457"/>
      <c r="AN26" s="457"/>
      <c r="AO26" s="468"/>
      <c r="AP26" s="445" t="s">
        <v>361</v>
      </c>
      <c r="AQ26" s="457"/>
      <c r="AR26" s="457"/>
      <c r="AS26" s="457"/>
      <c r="AT26" s="468"/>
      <c r="AU26" s="445" t="s">
        <v>461</v>
      </c>
      <c r="AV26" s="457"/>
      <c r="AW26" s="457"/>
      <c r="AX26" s="457"/>
      <c r="AY26" s="468"/>
      <c r="AZ26" s="445" t="s">
        <v>462</v>
      </c>
      <c r="BA26" s="457"/>
      <c r="BB26" s="457"/>
      <c r="BC26" s="457"/>
      <c r="BD26" s="468"/>
      <c r="BE26" s="445" t="s">
        <v>451</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4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45" customHeight="1">
      <c r="A28" s="380">
        <v>1</v>
      </c>
      <c r="B28" s="405" t="s">
        <v>243</v>
      </c>
      <c r="C28" s="425"/>
      <c r="D28" s="425"/>
      <c r="E28" s="425"/>
      <c r="F28" s="425"/>
      <c r="G28" s="425"/>
      <c r="H28" s="425"/>
      <c r="I28" s="425"/>
      <c r="J28" s="425"/>
      <c r="K28" s="425"/>
      <c r="L28" s="425"/>
      <c r="M28" s="425"/>
      <c r="N28" s="425"/>
      <c r="O28" s="425"/>
      <c r="P28" s="441"/>
      <c r="Q28" s="451">
        <v>2141</v>
      </c>
      <c r="R28" s="463"/>
      <c r="S28" s="463"/>
      <c r="T28" s="463"/>
      <c r="U28" s="463"/>
      <c r="V28" s="463">
        <v>2086</v>
      </c>
      <c r="W28" s="463"/>
      <c r="X28" s="463"/>
      <c r="Y28" s="463"/>
      <c r="Z28" s="463"/>
      <c r="AA28" s="463">
        <v>55</v>
      </c>
      <c r="AB28" s="463"/>
      <c r="AC28" s="463"/>
      <c r="AD28" s="463"/>
      <c r="AE28" s="508"/>
      <c r="AF28" s="524">
        <v>55</v>
      </c>
      <c r="AG28" s="463"/>
      <c r="AH28" s="463"/>
      <c r="AI28" s="463"/>
      <c r="AJ28" s="542"/>
      <c r="AK28" s="548">
        <v>138</v>
      </c>
      <c r="AL28" s="463"/>
      <c r="AM28" s="463"/>
      <c r="AN28" s="463"/>
      <c r="AO28" s="463"/>
      <c r="AP28" s="463" t="s">
        <v>202</v>
      </c>
      <c r="AQ28" s="463"/>
      <c r="AR28" s="463"/>
      <c r="AS28" s="463"/>
      <c r="AT28" s="463"/>
      <c r="AU28" s="463" t="s">
        <v>202</v>
      </c>
      <c r="AV28" s="463"/>
      <c r="AW28" s="463"/>
      <c r="AX28" s="463"/>
      <c r="AY28" s="463"/>
      <c r="AZ28" s="614" t="s">
        <v>202</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45" customHeight="1">
      <c r="A29" s="380">
        <v>2</v>
      </c>
      <c r="B29" s="406" t="s">
        <v>26</v>
      </c>
      <c r="C29" s="426"/>
      <c r="D29" s="426"/>
      <c r="E29" s="426"/>
      <c r="F29" s="426"/>
      <c r="G29" s="426"/>
      <c r="H29" s="426"/>
      <c r="I29" s="426"/>
      <c r="J29" s="426"/>
      <c r="K29" s="426"/>
      <c r="L29" s="426"/>
      <c r="M29" s="426"/>
      <c r="N29" s="426"/>
      <c r="O29" s="426"/>
      <c r="P29" s="442"/>
      <c r="Q29" s="448">
        <v>1282</v>
      </c>
      <c r="R29" s="460"/>
      <c r="S29" s="460"/>
      <c r="T29" s="460"/>
      <c r="U29" s="460"/>
      <c r="V29" s="460">
        <v>1237</v>
      </c>
      <c r="W29" s="460"/>
      <c r="X29" s="460"/>
      <c r="Y29" s="460"/>
      <c r="Z29" s="460"/>
      <c r="AA29" s="460">
        <v>45</v>
      </c>
      <c r="AB29" s="460"/>
      <c r="AC29" s="460"/>
      <c r="AD29" s="460"/>
      <c r="AE29" s="471"/>
      <c r="AF29" s="520">
        <v>45</v>
      </c>
      <c r="AG29" s="466"/>
      <c r="AH29" s="466"/>
      <c r="AI29" s="466"/>
      <c r="AJ29" s="538"/>
      <c r="AK29" s="470">
        <v>205</v>
      </c>
      <c r="AL29" s="460"/>
      <c r="AM29" s="460"/>
      <c r="AN29" s="460"/>
      <c r="AO29" s="460"/>
      <c r="AP29" s="460" t="s">
        <v>202</v>
      </c>
      <c r="AQ29" s="460"/>
      <c r="AR29" s="460"/>
      <c r="AS29" s="460"/>
      <c r="AT29" s="460"/>
      <c r="AU29" s="460" t="s">
        <v>202</v>
      </c>
      <c r="AV29" s="460"/>
      <c r="AW29" s="460"/>
      <c r="AX29" s="460"/>
      <c r="AY29" s="460"/>
      <c r="AZ29" s="615" t="s">
        <v>202</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45" customHeight="1">
      <c r="A30" s="380">
        <v>3</v>
      </c>
      <c r="B30" s="406" t="s">
        <v>227</v>
      </c>
      <c r="C30" s="426"/>
      <c r="D30" s="426"/>
      <c r="E30" s="426"/>
      <c r="F30" s="426"/>
      <c r="G30" s="426"/>
      <c r="H30" s="426"/>
      <c r="I30" s="426"/>
      <c r="J30" s="426"/>
      <c r="K30" s="426"/>
      <c r="L30" s="426"/>
      <c r="M30" s="426"/>
      <c r="N30" s="426"/>
      <c r="O30" s="426"/>
      <c r="P30" s="442"/>
      <c r="Q30" s="448">
        <v>165</v>
      </c>
      <c r="R30" s="460"/>
      <c r="S30" s="460"/>
      <c r="T30" s="460"/>
      <c r="U30" s="460"/>
      <c r="V30" s="460">
        <v>161</v>
      </c>
      <c r="W30" s="460"/>
      <c r="X30" s="460"/>
      <c r="Y30" s="460"/>
      <c r="Z30" s="460"/>
      <c r="AA30" s="460">
        <v>4</v>
      </c>
      <c r="AB30" s="460"/>
      <c r="AC30" s="460"/>
      <c r="AD30" s="460"/>
      <c r="AE30" s="471"/>
      <c r="AF30" s="520">
        <v>4</v>
      </c>
      <c r="AG30" s="466"/>
      <c r="AH30" s="466"/>
      <c r="AI30" s="466"/>
      <c r="AJ30" s="538"/>
      <c r="AK30" s="470">
        <v>44</v>
      </c>
      <c r="AL30" s="460"/>
      <c r="AM30" s="460"/>
      <c r="AN30" s="460"/>
      <c r="AO30" s="460"/>
      <c r="AP30" s="460" t="s">
        <v>202</v>
      </c>
      <c r="AQ30" s="460"/>
      <c r="AR30" s="460"/>
      <c r="AS30" s="460"/>
      <c r="AT30" s="460"/>
      <c r="AU30" s="460" t="s">
        <v>202</v>
      </c>
      <c r="AV30" s="460"/>
      <c r="AW30" s="460"/>
      <c r="AX30" s="460"/>
      <c r="AY30" s="460"/>
      <c r="AZ30" s="615" t="s">
        <v>202</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45" customHeight="1">
      <c r="A31" s="380">
        <v>4</v>
      </c>
      <c r="B31" s="406" t="s">
        <v>44</v>
      </c>
      <c r="C31" s="426"/>
      <c r="D31" s="426"/>
      <c r="E31" s="426"/>
      <c r="F31" s="426"/>
      <c r="G31" s="426"/>
      <c r="H31" s="426"/>
      <c r="I31" s="426"/>
      <c r="J31" s="426"/>
      <c r="K31" s="426"/>
      <c r="L31" s="426"/>
      <c r="M31" s="426"/>
      <c r="N31" s="426"/>
      <c r="O31" s="426"/>
      <c r="P31" s="442"/>
      <c r="Q31" s="448">
        <v>198</v>
      </c>
      <c r="R31" s="460"/>
      <c r="S31" s="460"/>
      <c r="T31" s="460"/>
      <c r="U31" s="460"/>
      <c r="V31" s="460">
        <v>176</v>
      </c>
      <c r="W31" s="460"/>
      <c r="X31" s="460"/>
      <c r="Y31" s="460"/>
      <c r="Z31" s="460"/>
      <c r="AA31" s="460">
        <v>22</v>
      </c>
      <c r="AB31" s="460"/>
      <c r="AC31" s="460"/>
      <c r="AD31" s="460"/>
      <c r="AE31" s="471"/>
      <c r="AF31" s="520">
        <v>22</v>
      </c>
      <c r="AG31" s="466"/>
      <c r="AH31" s="466"/>
      <c r="AI31" s="466"/>
      <c r="AJ31" s="538"/>
      <c r="AK31" s="470">
        <v>123</v>
      </c>
      <c r="AL31" s="460"/>
      <c r="AM31" s="460"/>
      <c r="AN31" s="460"/>
      <c r="AO31" s="460"/>
      <c r="AP31" s="460">
        <v>698</v>
      </c>
      <c r="AQ31" s="460"/>
      <c r="AR31" s="460"/>
      <c r="AS31" s="460"/>
      <c r="AT31" s="460"/>
      <c r="AU31" s="460">
        <v>698</v>
      </c>
      <c r="AV31" s="460"/>
      <c r="AW31" s="460"/>
      <c r="AX31" s="460"/>
      <c r="AY31" s="460"/>
      <c r="AZ31" s="615" t="s">
        <v>202</v>
      </c>
      <c r="BA31" s="615"/>
      <c r="BB31" s="615"/>
      <c r="BC31" s="615"/>
      <c r="BD31" s="615"/>
      <c r="BE31" s="578" t="s">
        <v>22</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45" customHeight="1">
      <c r="A32" s="380">
        <v>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c r="AG32" s="466"/>
      <c r="AH32" s="466"/>
      <c r="AI32" s="466"/>
      <c r="AJ32" s="538"/>
      <c r="AK32" s="470"/>
      <c r="AL32" s="460"/>
      <c r="AM32" s="460"/>
      <c r="AN32" s="460"/>
      <c r="AO32" s="460"/>
      <c r="AP32" s="460"/>
      <c r="AQ32" s="460"/>
      <c r="AR32" s="460"/>
      <c r="AS32" s="460"/>
      <c r="AT32" s="460"/>
      <c r="AU32" s="460"/>
      <c r="AV32" s="460"/>
      <c r="AW32" s="460"/>
      <c r="AX32" s="460"/>
      <c r="AY32" s="460"/>
      <c r="AZ32" s="615"/>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4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4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4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4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4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4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4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4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4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4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4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4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4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4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4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4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4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4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4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4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4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4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4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4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4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4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4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4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4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4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463</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45" customHeight="1">
      <c r="A63" s="378" t="s">
        <v>256</v>
      </c>
      <c r="B63" s="407" t="s">
        <v>382</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126</v>
      </c>
      <c r="AG63" s="462"/>
      <c r="AH63" s="462"/>
      <c r="AI63" s="462"/>
      <c r="AJ63" s="539"/>
      <c r="AK63" s="547"/>
      <c r="AL63" s="465"/>
      <c r="AM63" s="465"/>
      <c r="AN63" s="465"/>
      <c r="AO63" s="465"/>
      <c r="AP63" s="462">
        <v>698</v>
      </c>
      <c r="AQ63" s="462"/>
      <c r="AR63" s="462"/>
      <c r="AS63" s="462"/>
      <c r="AT63" s="462"/>
      <c r="AU63" s="462">
        <v>698</v>
      </c>
      <c r="AV63" s="462"/>
      <c r="AW63" s="462"/>
      <c r="AX63" s="462"/>
      <c r="AY63" s="462"/>
      <c r="AZ63" s="617"/>
      <c r="BA63" s="617"/>
      <c r="BB63" s="617"/>
      <c r="BC63" s="617"/>
      <c r="BD63" s="617"/>
      <c r="BE63" s="580"/>
      <c r="BF63" s="580"/>
      <c r="BG63" s="580"/>
      <c r="BH63" s="580"/>
      <c r="BI63" s="607"/>
      <c r="BJ63" s="613" t="s">
        <v>202</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4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45" customHeight="1">
      <c r="A65" s="382" t="s">
        <v>267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45" customHeight="1">
      <c r="A66" s="374" t="s">
        <v>422</v>
      </c>
      <c r="B66" s="403"/>
      <c r="C66" s="403"/>
      <c r="D66" s="403"/>
      <c r="E66" s="403"/>
      <c r="F66" s="403"/>
      <c r="G66" s="403"/>
      <c r="H66" s="403"/>
      <c r="I66" s="403"/>
      <c r="J66" s="403"/>
      <c r="K66" s="403"/>
      <c r="L66" s="403"/>
      <c r="M66" s="403"/>
      <c r="N66" s="403"/>
      <c r="O66" s="403"/>
      <c r="P66" s="439"/>
      <c r="Q66" s="445" t="s">
        <v>458</v>
      </c>
      <c r="R66" s="457"/>
      <c r="S66" s="457"/>
      <c r="T66" s="457"/>
      <c r="U66" s="468"/>
      <c r="V66" s="445" t="s">
        <v>459</v>
      </c>
      <c r="W66" s="457"/>
      <c r="X66" s="457"/>
      <c r="Y66" s="457"/>
      <c r="Z66" s="468"/>
      <c r="AA66" s="445" t="s">
        <v>460</v>
      </c>
      <c r="AB66" s="457"/>
      <c r="AC66" s="457"/>
      <c r="AD66" s="457"/>
      <c r="AE66" s="468"/>
      <c r="AF66" s="525" t="s">
        <v>254</v>
      </c>
      <c r="AG66" s="533"/>
      <c r="AH66" s="533"/>
      <c r="AI66" s="533"/>
      <c r="AJ66" s="543"/>
      <c r="AK66" s="445" t="s">
        <v>394</v>
      </c>
      <c r="AL66" s="403"/>
      <c r="AM66" s="403"/>
      <c r="AN66" s="403"/>
      <c r="AO66" s="439"/>
      <c r="AP66" s="445" t="s">
        <v>361</v>
      </c>
      <c r="AQ66" s="457"/>
      <c r="AR66" s="457"/>
      <c r="AS66" s="457"/>
      <c r="AT66" s="468"/>
      <c r="AU66" s="445" t="s">
        <v>464</v>
      </c>
      <c r="AV66" s="457"/>
      <c r="AW66" s="457"/>
      <c r="AX66" s="457"/>
      <c r="AY66" s="468"/>
      <c r="AZ66" s="445" t="s">
        <v>451</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4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45" customHeight="1">
      <c r="A68" s="376">
        <v>1</v>
      </c>
      <c r="B68" s="405" t="s">
        <v>247</v>
      </c>
      <c r="C68" s="425"/>
      <c r="D68" s="425"/>
      <c r="E68" s="425"/>
      <c r="F68" s="425"/>
      <c r="G68" s="425"/>
      <c r="H68" s="425"/>
      <c r="I68" s="425"/>
      <c r="J68" s="425"/>
      <c r="K68" s="425"/>
      <c r="L68" s="425"/>
      <c r="M68" s="425"/>
      <c r="N68" s="425"/>
      <c r="O68" s="425"/>
      <c r="P68" s="441"/>
      <c r="Q68" s="447">
        <v>2534</v>
      </c>
      <c r="R68" s="459"/>
      <c r="S68" s="459"/>
      <c r="T68" s="459"/>
      <c r="U68" s="459"/>
      <c r="V68" s="459">
        <v>2419</v>
      </c>
      <c r="W68" s="459"/>
      <c r="X68" s="459"/>
      <c r="Y68" s="459"/>
      <c r="Z68" s="459"/>
      <c r="AA68" s="459">
        <v>115</v>
      </c>
      <c r="AB68" s="459"/>
      <c r="AC68" s="459"/>
      <c r="AD68" s="459"/>
      <c r="AE68" s="459"/>
      <c r="AF68" s="459">
        <v>114</v>
      </c>
      <c r="AG68" s="459"/>
      <c r="AH68" s="459"/>
      <c r="AI68" s="459"/>
      <c r="AJ68" s="459"/>
      <c r="AK68" s="459">
        <v>20</v>
      </c>
      <c r="AL68" s="459"/>
      <c r="AM68" s="459"/>
      <c r="AN68" s="459"/>
      <c r="AO68" s="459"/>
      <c r="AP68" s="459">
        <v>1048</v>
      </c>
      <c r="AQ68" s="459"/>
      <c r="AR68" s="459"/>
      <c r="AS68" s="459"/>
      <c r="AT68" s="459"/>
      <c r="AU68" s="459">
        <v>131</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45" customHeight="1">
      <c r="A69" s="377">
        <v>2</v>
      </c>
      <c r="B69" s="406" t="s">
        <v>520</v>
      </c>
      <c r="C69" s="426"/>
      <c r="D69" s="426"/>
      <c r="E69" s="426"/>
      <c r="F69" s="426"/>
      <c r="G69" s="426"/>
      <c r="H69" s="426"/>
      <c r="I69" s="426"/>
      <c r="J69" s="426"/>
      <c r="K69" s="426"/>
      <c r="L69" s="426"/>
      <c r="M69" s="426"/>
      <c r="N69" s="426"/>
      <c r="O69" s="426"/>
      <c r="P69" s="442"/>
      <c r="Q69" s="448">
        <v>171</v>
      </c>
      <c r="R69" s="460"/>
      <c r="S69" s="460"/>
      <c r="T69" s="460"/>
      <c r="U69" s="460"/>
      <c r="V69" s="460">
        <v>161</v>
      </c>
      <c r="W69" s="460"/>
      <c r="X69" s="460"/>
      <c r="Y69" s="460"/>
      <c r="Z69" s="460"/>
      <c r="AA69" s="460">
        <v>10</v>
      </c>
      <c r="AB69" s="460"/>
      <c r="AC69" s="460"/>
      <c r="AD69" s="460"/>
      <c r="AE69" s="460"/>
      <c r="AF69" s="460">
        <v>10</v>
      </c>
      <c r="AG69" s="460"/>
      <c r="AH69" s="460"/>
      <c r="AI69" s="460"/>
      <c r="AJ69" s="460"/>
      <c r="AK69" s="460" t="s">
        <v>202</v>
      </c>
      <c r="AL69" s="460"/>
      <c r="AM69" s="460"/>
      <c r="AN69" s="460"/>
      <c r="AO69" s="460"/>
      <c r="AP69" s="460" t="s">
        <v>202</v>
      </c>
      <c r="AQ69" s="460"/>
      <c r="AR69" s="460"/>
      <c r="AS69" s="460"/>
      <c r="AT69" s="460"/>
      <c r="AU69" s="460" t="s">
        <v>202</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45" customHeight="1">
      <c r="A70" s="377">
        <v>3</v>
      </c>
      <c r="B70" s="406" t="s">
        <v>532</v>
      </c>
      <c r="C70" s="426"/>
      <c r="D70" s="426"/>
      <c r="E70" s="426"/>
      <c r="F70" s="426"/>
      <c r="G70" s="426"/>
      <c r="H70" s="426"/>
      <c r="I70" s="426"/>
      <c r="J70" s="426"/>
      <c r="K70" s="426"/>
      <c r="L70" s="426"/>
      <c r="M70" s="426"/>
      <c r="N70" s="426"/>
      <c r="O70" s="426"/>
      <c r="P70" s="442"/>
      <c r="Q70" s="448">
        <v>7255</v>
      </c>
      <c r="R70" s="460"/>
      <c r="S70" s="460"/>
      <c r="T70" s="460"/>
      <c r="U70" s="460"/>
      <c r="V70" s="460">
        <v>8027</v>
      </c>
      <c r="W70" s="460"/>
      <c r="X70" s="460"/>
      <c r="Y70" s="460"/>
      <c r="Z70" s="460"/>
      <c r="AA70" s="460">
        <v>-772</v>
      </c>
      <c r="AB70" s="460"/>
      <c r="AC70" s="460"/>
      <c r="AD70" s="460"/>
      <c r="AE70" s="460"/>
      <c r="AF70" s="460">
        <v>993</v>
      </c>
      <c r="AG70" s="460"/>
      <c r="AH70" s="460"/>
      <c r="AI70" s="460"/>
      <c r="AJ70" s="460"/>
      <c r="AK70" s="460" t="s">
        <v>202</v>
      </c>
      <c r="AL70" s="460"/>
      <c r="AM70" s="460"/>
      <c r="AN70" s="460"/>
      <c r="AO70" s="460"/>
      <c r="AP70" s="460">
        <v>7559</v>
      </c>
      <c r="AQ70" s="460"/>
      <c r="AR70" s="460"/>
      <c r="AS70" s="460"/>
      <c r="AT70" s="460"/>
      <c r="AU70" s="460">
        <v>272</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45" customHeight="1">
      <c r="A71" s="377">
        <v>4</v>
      </c>
      <c r="B71" s="406" t="s">
        <v>533</v>
      </c>
      <c r="C71" s="426"/>
      <c r="D71" s="426"/>
      <c r="E71" s="426"/>
      <c r="F71" s="426"/>
      <c r="G71" s="426"/>
      <c r="H71" s="426"/>
      <c r="I71" s="426"/>
      <c r="J71" s="426"/>
      <c r="K71" s="426"/>
      <c r="L71" s="426"/>
      <c r="M71" s="426"/>
      <c r="N71" s="426"/>
      <c r="O71" s="426"/>
      <c r="P71" s="442"/>
      <c r="Q71" s="448">
        <v>1139</v>
      </c>
      <c r="R71" s="460"/>
      <c r="S71" s="460"/>
      <c r="T71" s="460"/>
      <c r="U71" s="460"/>
      <c r="V71" s="460">
        <v>1047</v>
      </c>
      <c r="W71" s="460"/>
      <c r="X71" s="460"/>
      <c r="Y71" s="460"/>
      <c r="Z71" s="460"/>
      <c r="AA71" s="460">
        <v>92</v>
      </c>
      <c r="AB71" s="460"/>
      <c r="AC71" s="460"/>
      <c r="AD71" s="460"/>
      <c r="AE71" s="460"/>
      <c r="AF71" s="460">
        <v>92</v>
      </c>
      <c r="AG71" s="460"/>
      <c r="AH71" s="460"/>
      <c r="AI71" s="460"/>
      <c r="AJ71" s="460"/>
      <c r="AK71" s="460">
        <v>60</v>
      </c>
      <c r="AL71" s="460"/>
      <c r="AM71" s="460"/>
      <c r="AN71" s="460"/>
      <c r="AO71" s="460"/>
      <c r="AP71" s="460">
        <v>5520</v>
      </c>
      <c r="AQ71" s="460"/>
      <c r="AR71" s="460"/>
      <c r="AS71" s="460"/>
      <c r="AT71" s="460"/>
      <c r="AU71" s="460">
        <v>906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45" customHeight="1">
      <c r="A72" s="377">
        <v>5</v>
      </c>
      <c r="B72" s="406" t="s">
        <v>46</v>
      </c>
      <c r="C72" s="426"/>
      <c r="D72" s="426"/>
      <c r="E72" s="426"/>
      <c r="F72" s="426"/>
      <c r="G72" s="426"/>
      <c r="H72" s="426"/>
      <c r="I72" s="426"/>
      <c r="J72" s="426"/>
      <c r="K72" s="426"/>
      <c r="L72" s="426"/>
      <c r="M72" s="426"/>
      <c r="N72" s="426"/>
      <c r="O72" s="426"/>
      <c r="P72" s="442"/>
      <c r="Q72" s="448">
        <v>167</v>
      </c>
      <c r="R72" s="460"/>
      <c r="S72" s="460"/>
      <c r="T72" s="460"/>
      <c r="U72" s="460"/>
      <c r="V72" s="460">
        <v>140</v>
      </c>
      <c r="W72" s="460"/>
      <c r="X72" s="460"/>
      <c r="Y72" s="460"/>
      <c r="Z72" s="460"/>
      <c r="AA72" s="460">
        <v>27</v>
      </c>
      <c r="AB72" s="460"/>
      <c r="AC72" s="460"/>
      <c r="AD72" s="460"/>
      <c r="AE72" s="460"/>
      <c r="AF72" s="460">
        <v>27</v>
      </c>
      <c r="AG72" s="460"/>
      <c r="AH72" s="460"/>
      <c r="AI72" s="460"/>
      <c r="AJ72" s="460"/>
      <c r="AK72" s="460">
        <v>23</v>
      </c>
      <c r="AL72" s="460"/>
      <c r="AM72" s="460"/>
      <c r="AN72" s="460"/>
      <c r="AO72" s="460"/>
      <c r="AP72" s="460" t="s">
        <v>202</v>
      </c>
      <c r="AQ72" s="460"/>
      <c r="AR72" s="460"/>
      <c r="AS72" s="460"/>
      <c r="AT72" s="460"/>
      <c r="AU72" s="460" t="s">
        <v>202</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45" customHeight="1">
      <c r="A73" s="377">
        <v>6</v>
      </c>
      <c r="B73" s="406" t="s">
        <v>307</v>
      </c>
      <c r="C73" s="426"/>
      <c r="D73" s="426"/>
      <c r="E73" s="426"/>
      <c r="F73" s="426"/>
      <c r="G73" s="426"/>
      <c r="H73" s="426"/>
      <c r="I73" s="426"/>
      <c r="J73" s="426"/>
      <c r="K73" s="426"/>
      <c r="L73" s="426"/>
      <c r="M73" s="426"/>
      <c r="N73" s="426"/>
      <c r="O73" s="426"/>
      <c r="P73" s="442"/>
      <c r="Q73" s="448">
        <v>6833</v>
      </c>
      <c r="R73" s="460"/>
      <c r="S73" s="460"/>
      <c r="T73" s="460"/>
      <c r="U73" s="460"/>
      <c r="V73" s="460">
        <v>5904</v>
      </c>
      <c r="W73" s="460"/>
      <c r="X73" s="460"/>
      <c r="Y73" s="460"/>
      <c r="Z73" s="460"/>
      <c r="AA73" s="460">
        <v>929</v>
      </c>
      <c r="AB73" s="460"/>
      <c r="AC73" s="460"/>
      <c r="AD73" s="460"/>
      <c r="AE73" s="460"/>
      <c r="AF73" s="460">
        <v>929</v>
      </c>
      <c r="AG73" s="460"/>
      <c r="AH73" s="460"/>
      <c r="AI73" s="460"/>
      <c r="AJ73" s="460"/>
      <c r="AK73" s="460">
        <v>830</v>
      </c>
      <c r="AL73" s="460"/>
      <c r="AM73" s="460"/>
      <c r="AN73" s="460"/>
      <c r="AO73" s="460"/>
      <c r="AP73" s="460" t="s">
        <v>202</v>
      </c>
      <c r="AQ73" s="460"/>
      <c r="AR73" s="460"/>
      <c r="AS73" s="460"/>
      <c r="AT73" s="460"/>
      <c r="AU73" s="460" t="s">
        <v>202</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45" customHeight="1">
      <c r="A74" s="377">
        <v>7</v>
      </c>
      <c r="B74" s="406" t="s">
        <v>377</v>
      </c>
      <c r="C74" s="426"/>
      <c r="D74" s="426"/>
      <c r="E74" s="426"/>
      <c r="F74" s="426"/>
      <c r="G74" s="426"/>
      <c r="H74" s="426"/>
      <c r="I74" s="426"/>
      <c r="J74" s="426"/>
      <c r="K74" s="426"/>
      <c r="L74" s="426"/>
      <c r="M74" s="426"/>
      <c r="N74" s="426"/>
      <c r="O74" s="426"/>
      <c r="P74" s="442"/>
      <c r="Q74" s="448">
        <v>94</v>
      </c>
      <c r="R74" s="460"/>
      <c r="S74" s="460"/>
      <c r="T74" s="460"/>
      <c r="U74" s="460"/>
      <c r="V74" s="460">
        <v>86</v>
      </c>
      <c r="W74" s="460"/>
      <c r="X74" s="460"/>
      <c r="Y74" s="460"/>
      <c r="Z74" s="460"/>
      <c r="AA74" s="460">
        <v>8</v>
      </c>
      <c r="AB74" s="460"/>
      <c r="AC74" s="460"/>
      <c r="AD74" s="460"/>
      <c r="AE74" s="460"/>
      <c r="AF74" s="460">
        <v>8</v>
      </c>
      <c r="AG74" s="460"/>
      <c r="AH74" s="460"/>
      <c r="AI74" s="460"/>
      <c r="AJ74" s="460"/>
      <c r="AK74" s="460">
        <v>9</v>
      </c>
      <c r="AL74" s="460"/>
      <c r="AM74" s="460"/>
      <c r="AN74" s="460"/>
      <c r="AO74" s="460"/>
      <c r="AP74" s="460" t="s">
        <v>202</v>
      </c>
      <c r="AQ74" s="460"/>
      <c r="AR74" s="460"/>
      <c r="AS74" s="460"/>
      <c r="AT74" s="460"/>
      <c r="AU74" s="460" t="s">
        <v>202</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45" customHeight="1">
      <c r="A75" s="377">
        <v>8</v>
      </c>
      <c r="B75" s="406" t="s">
        <v>534</v>
      </c>
      <c r="C75" s="426"/>
      <c r="D75" s="426"/>
      <c r="E75" s="426"/>
      <c r="F75" s="426"/>
      <c r="G75" s="426"/>
      <c r="H75" s="426"/>
      <c r="I75" s="426"/>
      <c r="J75" s="426"/>
      <c r="K75" s="426"/>
      <c r="L75" s="426"/>
      <c r="M75" s="426"/>
      <c r="N75" s="426"/>
      <c r="O75" s="426"/>
      <c r="P75" s="442"/>
      <c r="Q75" s="454">
        <v>237427</v>
      </c>
      <c r="R75" s="466"/>
      <c r="S75" s="466"/>
      <c r="T75" s="466"/>
      <c r="U75" s="470"/>
      <c r="V75" s="471">
        <v>231302</v>
      </c>
      <c r="W75" s="466"/>
      <c r="X75" s="466"/>
      <c r="Y75" s="466"/>
      <c r="Z75" s="470"/>
      <c r="AA75" s="471">
        <v>6125</v>
      </c>
      <c r="AB75" s="466"/>
      <c r="AC75" s="466"/>
      <c r="AD75" s="466"/>
      <c r="AE75" s="470"/>
      <c r="AF75" s="471">
        <v>6125</v>
      </c>
      <c r="AG75" s="466"/>
      <c r="AH75" s="466"/>
      <c r="AI75" s="466"/>
      <c r="AJ75" s="470"/>
      <c r="AK75" s="471">
        <v>1029</v>
      </c>
      <c r="AL75" s="466"/>
      <c r="AM75" s="466"/>
      <c r="AN75" s="466"/>
      <c r="AO75" s="470"/>
      <c r="AP75" s="471" t="s">
        <v>202</v>
      </c>
      <c r="AQ75" s="466"/>
      <c r="AR75" s="466"/>
      <c r="AS75" s="466"/>
      <c r="AT75" s="470"/>
      <c r="AU75" s="471" t="s">
        <v>202</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45" customHeight="1">
      <c r="A76" s="377">
        <v>9</v>
      </c>
      <c r="B76" s="406" t="s">
        <v>535</v>
      </c>
      <c r="C76" s="426"/>
      <c r="D76" s="426"/>
      <c r="E76" s="426"/>
      <c r="F76" s="426"/>
      <c r="G76" s="426"/>
      <c r="H76" s="426"/>
      <c r="I76" s="426"/>
      <c r="J76" s="426"/>
      <c r="K76" s="426"/>
      <c r="L76" s="426"/>
      <c r="M76" s="426"/>
      <c r="N76" s="426"/>
      <c r="O76" s="426"/>
      <c r="P76" s="442"/>
      <c r="Q76" s="454">
        <v>9320</v>
      </c>
      <c r="R76" s="466"/>
      <c r="S76" s="466"/>
      <c r="T76" s="466"/>
      <c r="U76" s="470"/>
      <c r="V76" s="471">
        <v>8565</v>
      </c>
      <c r="W76" s="466"/>
      <c r="X76" s="466"/>
      <c r="Y76" s="466"/>
      <c r="Z76" s="470"/>
      <c r="AA76" s="471">
        <v>755</v>
      </c>
      <c r="AB76" s="466"/>
      <c r="AC76" s="466"/>
      <c r="AD76" s="466"/>
      <c r="AE76" s="470"/>
      <c r="AF76" s="471">
        <v>5538</v>
      </c>
      <c r="AG76" s="466"/>
      <c r="AH76" s="466"/>
      <c r="AI76" s="466"/>
      <c r="AJ76" s="470"/>
      <c r="AK76" s="471" t="s">
        <v>202</v>
      </c>
      <c r="AL76" s="466"/>
      <c r="AM76" s="466"/>
      <c r="AN76" s="466"/>
      <c r="AO76" s="470"/>
      <c r="AP76" s="471">
        <v>23253</v>
      </c>
      <c r="AQ76" s="466"/>
      <c r="AR76" s="466"/>
      <c r="AS76" s="466"/>
      <c r="AT76" s="470"/>
      <c r="AU76" s="471" t="s">
        <v>202</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4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4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4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4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4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4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4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4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4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4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4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45" customHeight="1">
      <c r="A88" s="378" t="s">
        <v>256</v>
      </c>
      <c r="B88" s="407" t="s">
        <v>465</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13836</v>
      </c>
      <c r="AG88" s="462"/>
      <c r="AH88" s="462"/>
      <c r="AI88" s="462"/>
      <c r="AJ88" s="462"/>
      <c r="AK88" s="465"/>
      <c r="AL88" s="465"/>
      <c r="AM88" s="465"/>
      <c r="AN88" s="465"/>
      <c r="AO88" s="465"/>
      <c r="AP88" s="462">
        <v>37380</v>
      </c>
      <c r="AQ88" s="462"/>
      <c r="AR88" s="462"/>
      <c r="AS88" s="462"/>
      <c r="AT88" s="462"/>
      <c r="AU88" s="462">
        <v>1309</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4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4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4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4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4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4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4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4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4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4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4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4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4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4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256</v>
      </c>
      <c r="BR102" s="407" t="s">
        <v>455</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13</v>
      </c>
      <c r="CS102" s="624"/>
      <c r="CT102" s="624"/>
      <c r="CU102" s="624"/>
      <c r="CV102" s="719"/>
      <c r="CW102" s="718" t="s">
        <v>202</v>
      </c>
      <c r="CX102" s="624"/>
      <c r="CY102" s="624"/>
      <c r="CZ102" s="624"/>
      <c r="DA102" s="719"/>
      <c r="DB102" s="718" t="s">
        <v>202</v>
      </c>
      <c r="DC102" s="624"/>
      <c r="DD102" s="624"/>
      <c r="DE102" s="624"/>
      <c r="DF102" s="719"/>
      <c r="DG102" s="718" t="s">
        <v>202</v>
      </c>
      <c r="DH102" s="624"/>
      <c r="DI102" s="624"/>
      <c r="DJ102" s="624"/>
      <c r="DK102" s="719"/>
      <c r="DL102" s="718">
        <v>79</v>
      </c>
      <c r="DM102" s="624"/>
      <c r="DN102" s="624"/>
      <c r="DO102" s="624"/>
      <c r="DP102" s="719"/>
      <c r="DQ102" s="718">
        <v>8</v>
      </c>
      <c r="DR102" s="624"/>
      <c r="DS102" s="624"/>
      <c r="DT102" s="624"/>
      <c r="DU102" s="719"/>
      <c r="DV102" s="407"/>
      <c r="DW102" s="427"/>
      <c r="DX102" s="427"/>
      <c r="DY102" s="427"/>
      <c r="DZ102" s="743"/>
      <c r="EA102" s="369"/>
    </row>
    <row r="103" spans="1:131" s="366" customFormat="1" ht="26.4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466</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4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467</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45" customHeight="1">
      <c r="A107" s="386" t="s">
        <v>468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290</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4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4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471</v>
      </c>
      <c r="AB109" s="412"/>
      <c r="AC109" s="412"/>
      <c r="AD109" s="412"/>
      <c r="AE109" s="479"/>
      <c r="AF109" s="493" t="s">
        <v>261</v>
      </c>
      <c r="AG109" s="412"/>
      <c r="AH109" s="412"/>
      <c r="AI109" s="412"/>
      <c r="AJ109" s="479"/>
      <c r="AK109" s="493" t="s">
        <v>396</v>
      </c>
      <c r="AL109" s="412"/>
      <c r="AM109" s="412"/>
      <c r="AN109" s="412"/>
      <c r="AO109" s="479"/>
      <c r="AP109" s="493" t="s">
        <v>472</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471</v>
      </c>
      <c r="BR109" s="412"/>
      <c r="BS109" s="412"/>
      <c r="BT109" s="412"/>
      <c r="BU109" s="479"/>
      <c r="BV109" s="493" t="s">
        <v>261</v>
      </c>
      <c r="BW109" s="412"/>
      <c r="BX109" s="412"/>
      <c r="BY109" s="412"/>
      <c r="BZ109" s="479"/>
      <c r="CA109" s="493" t="s">
        <v>396</v>
      </c>
      <c r="CB109" s="412"/>
      <c r="CC109" s="412"/>
      <c r="CD109" s="412"/>
      <c r="CE109" s="479"/>
      <c r="CF109" s="677" t="s">
        <v>472</v>
      </c>
      <c r="CG109" s="677"/>
      <c r="CH109" s="677"/>
      <c r="CI109" s="677"/>
      <c r="CJ109" s="677"/>
      <c r="CK109" s="493" t="s">
        <v>99</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471</v>
      </c>
      <c r="DH109" s="412"/>
      <c r="DI109" s="412"/>
      <c r="DJ109" s="412"/>
      <c r="DK109" s="479"/>
      <c r="DL109" s="493" t="s">
        <v>261</v>
      </c>
      <c r="DM109" s="412"/>
      <c r="DN109" s="412"/>
      <c r="DO109" s="412"/>
      <c r="DP109" s="479"/>
      <c r="DQ109" s="493" t="s">
        <v>396</v>
      </c>
      <c r="DR109" s="412"/>
      <c r="DS109" s="412"/>
      <c r="DT109" s="412"/>
      <c r="DU109" s="479"/>
      <c r="DV109" s="493" t="s">
        <v>472</v>
      </c>
      <c r="DW109" s="412"/>
      <c r="DX109" s="412"/>
      <c r="DY109" s="412"/>
      <c r="DZ109" s="568"/>
    </row>
    <row r="110" spans="1:131" s="369" customFormat="1" ht="26.45" customHeight="1">
      <c r="A110" s="389" t="s">
        <v>335</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317893</v>
      </c>
      <c r="AB110" s="500"/>
      <c r="AC110" s="500"/>
      <c r="AD110" s="500"/>
      <c r="AE110" s="511"/>
      <c r="AF110" s="527">
        <v>328165</v>
      </c>
      <c r="AG110" s="500"/>
      <c r="AH110" s="500"/>
      <c r="AI110" s="500"/>
      <c r="AJ110" s="511"/>
      <c r="AK110" s="527">
        <v>355159</v>
      </c>
      <c r="AL110" s="500"/>
      <c r="AM110" s="500"/>
      <c r="AN110" s="500"/>
      <c r="AO110" s="511"/>
      <c r="AP110" s="551">
        <v>10.199999999999999</v>
      </c>
      <c r="AQ110" s="559"/>
      <c r="AR110" s="559"/>
      <c r="AS110" s="559"/>
      <c r="AT110" s="569"/>
      <c r="AU110" s="581" t="s">
        <v>110</v>
      </c>
      <c r="AV110" s="593"/>
      <c r="AW110" s="593"/>
      <c r="AX110" s="593"/>
      <c r="AY110" s="593"/>
      <c r="AZ110" s="620" t="s">
        <v>473</v>
      </c>
      <c r="BA110" s="413"/>
      <c r="BB110" s="413"/>
      <c r="BC110" s="413"/>
      <c r="BD110" s="413"/>
      <c r="BE110" s="413"/>
      <c r="BF110" s="413"/>
      <c r="BG110" s="413"/>
      <c r="BH110" s="413"/>
      <c r="BI110" s="413"/>
      <c r="BJ110" s="413"/>
      <c r="BK110" s="413"/>
      <c r="BL110" s="413"/>
      <c r="BM110" s="413"/>
      <c r="BN110" s="413"/>
      <c r="BO110" s="413"/>
      <c r="BP110" s="480"/>
      <c r="BQ110" s="652">
        <v>3888818</v>
      </c>
      <c r="BR110" s="660"/>
      <c r="BS110" s="660"/>
      <c r="BT110" s="660"/>
      <c r="BU110" s="660"/>
      <c r="BV110" s="660">
        <v>3919464</v>
      </c>
      <c r="BW110" s="660"/>
      <c r="BX110" s="660"/>
      <c r="BY110" s="660"/>
      <c r="BZ110" s="660"/>
      <c r="CA110" s="660">
        <v>4574120</v>
      </c>
      <c r="CB110" s="660"/>
      <c r="CC110" s="660"/>
      <c r="CD110" s="660"/>
      <c r="CE110" s="660"/>
      <c r="CF110" s="678">
        <v>131.9</v>
      </c>
      <c r="CG110" s="682"/>
      <c r="CH110" s="682"/>
      <c r="CI110" s="682"/>
      <c r="CJ110" s="682"/>
      <c r="CK110" s="694" t="s">
        <v>392</v>
      </c>
      <c r="CL110" s="418"/>
      <c r="CM110" s="431" t="s">
        <v>474</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202</v>
      </c>
      <c r="DH110" s="660"/>
      <c r="DI110" s="660"/>
      <c r="DJ110" s="660"/>
      <c r="DK110" s="660"/>
      <c r="DL110" s="660" t="s">
        <v>202</v>
      </c>
      <c r="DM110" s="660"/>
      <c r="DN110" s="660"/>
      <c r="DO110" s="660"/>
      <c r="DP110" s="660"/>
      <c r="DQ110" s="660" t="s">
        <v>202</v>
      </c>
      <c r="DR110" s="660"/>
      <c r="DS110" s="660"/>
      <c r="DT110" s="660"/>
      <c r="DU110" s="660"/>
      <c r="DV110" s="735" t="s">
        <v>202</v>
      </c>
      <c r="DW110" s="735"/>
      <c r="DX110" s="735"/>
      <c r="DY110" s="735"/>
      <c r="DZ110" s="744"/>
    </row>
    <row r="111" spans="1:131" s="369" customFormat="1" ht="26.45" customHeight="1">
      <c r="A111" s="390" t="s">
        <v>457</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202</v>
      </c>
      <c r="AB111" s="456"/>
      <c r="AC111" s="456"/>
      <c r="AD111" s="456"/>
      <c r="AE111" s="512"/>
      <c r="AF111" s="528" t="s">
        <v>202</v>
      </c>
      <c r="AG111" s="456"/>
      <c r="AH111" s="456"/>
      <c r="AI111" s="456"/>
      <c r="AJ111" s="512"/>
      <c r="AK111" s="528" t="s">
        <v>202</v>
      </c>
      <c r="AL111" s="456"/>
      <c r="AM111" s="456"/>
      <c r="AN111" s="456"/>
      <c r="AO111" s="512"/>
      <c r="AP111" s="552" t="s">
        <v>202</v>
      </c>
      <c r="AQ111" s="560"/>
      <c r="AR111" s="560"/>
      <c r="AS111" s="560"/>
      <c r="AT111" s="570"/>
      <c r="AU111" s="582"/>
      <c r="AV111" s="594"/>
      <c r="AW111" s="594"/>
      <c r="AX111" s="594"/>
      <c r="AY111" s="594"/>
      <c r="AZ111" s="621" t="s">
        <v>476</v>
      </c>
      <c r="BA111" s="429"/>
      <c r="BB111" s="429"/>
      <c r="BC111" s="429"/>
      <c r="BD111" s="429"/>
      <c r="BE111" s="429"/>
      <c r="BF111" s="429"/>
      <c r="BG111" s="429"/>
      <c r="BH111" s="429"/>
      <c r="BI111" s="429"/>
      <c r="BJ111" s="429"/>
      <c r="BK111" s="429"/>
      <c r="BL111" s="429"/>
      <c r="BM111" s="429"/>
      <c r="BN111" s="429"/>
      <c r="BO111" s="429"/>
      <c r="BP111" s="482"/>
      <c r="BQ111" s="653">
        <v>10587</v>
      </c>
      <c r="BR111" s="661"/>
      <c r="BS111" s="661"/>
      <c r="BT111" s="661"/>
      <c r="BU111" s="661"/>
      <c r="BV111" s="661">
        <v>5539</v>
      </c>
      <c r="BW111" s="661"/>
      <c r="BX111" s="661"/>
      <c r="BY111" s="661"/>
      <c r="BZ111" s="661"/>
      <c r="CA111" s="661">
        <v>1218</v>
      </c>
      <c r="CB111" s="661"/>
      <c r="CC111" s="661"/>
      <c r="CD111" s="661"/>
      <c r="CE111" s="661"/>
      <c r="CF111" s="679">
        <v>0</v>
      </c>
      <c r="CG111" s="683"/>
      <c r="CH111" s="683"/>
      <c r="CI111" s="683"/>
      <c r="CJ111" s="683"/>
      <c r="CK111" s="695"/>
      <c r="CL111" s="419"/>
      <c r="CM111" s="432" t="s">
        <v>135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202</v>
      </c>
      <c r="DH111" s="661"/>
      <c r="DI111" s="661"/>
      <c r="DJ111" s="661"/>
      <c r="DK111" s="661"/>
      <c r="DL111" s="661" t="s">
        <v>202</v>
      </c>
      <c r="DM111" s="661"/>
      <c r="DN111" s="661"/>
      <c r="DO111" s="661"/>
      <c r="DP111" s="661"/>
      <c r="DQ111" s="661" t="s">
        <v>202</v>
      </c>
      <c r="DR111" s="661"/>
      <c r="DS111" s="661"/>
      <c r="DT111" s="661"/>
      <c r="DU111" s="661"/>
      <c r="DV111" s="736" t="s">
        <v>202</v>
      </c>
      <c r="DW111" s="736"/>
      <c r="DX111" s="736"/>
      <c r="DY111" s="736"/>
      <c r="DZ111" s="745"/>
    </row>
    <row r="112" spans="1:131" s="369" customFormat="1" ht="26.45" customHeight="1">
      <c r="A112" s="391" t="s">
        <v>158</v>
      </c>
      <c r="B112" s="415"/>
      <c r="C112" s="429" t="s">
        <v>477</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202</v>
      </c>
      <c r="AB112" s="456"/>
      <c r="AC112" s="456"/>
      <c r="AD112" s="456"/>
      <c r="AE112" s="512"/>
      <c r="AF112" s="528" t="s">
        <v>202</v>
      </c>
      <c r="AG112" s="456"/>
      <c r="AH112" s="456"/>
      <c r="AI112" s="456"/>
      <c r="AJ112" s="512"/>
      <c r="AK112" s="528" t="s">
        <v>202</v>
      </c>
      <c r="AL112" s="456"/>
      <c r="AM112" s="456"/>
      <c r="AN112" s="456"/>
      <c r="AO112" s="512"/>
      <c r="AP112" s="552" t="s">
        <v>202</v>
      </c>
      <c r="AQ112" s="560"/>
      <c r="AR112" s="560"/>
      <c r="AS112" s="560"/>
      <c r="AT112" s="570"/>
      <c r="AU112" s="582"/>
      <c r="AV112" s="594"/>
      <c r="AW112" s="594"/>
      <c r="AX112" s="594"/>
      <c r="AY112" s="594"/>
      <c r="AZ112" s="621" t="s">
        <v>277</v>
      </c>
      <c r="BA112" s="429"/>
      <c r="BB112" s="429"/>
      <c r="BC112" s="429"/>
      <c r="BD112" s="429"/>
      <c r="BE112" s="429"/>
      <c r="BF112" s="429"/>
      <c r="BG112" s="429"/>
      <c r="BH112" s="429"/>
      <c r="BI112" s="429"/>
      <c r="BJ112" s="429"/>
      <c r="BK112" s="429"/>
      <c r="BL112" s="429"/>
      <c r="BM112" s="429"/>
      <c r="BN112" s="429"/>
      <c r="BO112" s="429"/>
      <c r="BP112" s="482"/>
      <c r="BQ112" s="653">
        <v>854598</v>
      </c>
      <c r="BR112" s="661"/>
      <c r="BS112" s="661"/>
      <c r="BT112" s="661"/>
      <c r="BU112" s="661"/>
      <c r="BV112" s="661">
        <v>777367</v>
      </c>
      <c r="BW112" s="661"/>
      <c r="BX112" s="661"/>
      <c r="BY112" s="661"/>
      <c r="BZ112" s="661"/>
      <c r="CA112" s="661">
        <v>698142</v>
      </c>
      <c r="CB112" s="661"/>
      <c r="CC112" s="661"/>
      <c r="CD112" s="661"/>
      <c r="CE112" s="661"/>
      <c r="CF112" s="679">
        <v>20.100000000000001</v>
      </c>
      <c r="CG112" s="683"/>
      <c r="CH112" s="683"/>
      <c r="CI112" s="683"/>
      <c r="CJ112" s="683"/>
      <c r="CK112" s="695"/>
      <c r="CL112" s="419"/>
      <c r="CM112" s="432" t="s">
        <v>402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202</v>
      </c>
      <c r="DH112" s="661"/>
      <c r="DI112" s="661"/>
      <c r="DJ112" s="661"/>
      <c r="DK112" s="661"/>
      <c r="DL112" s="661" t="s">
        <v>202</v>
      </c>
      <c r="DM112" s="661"/>
      <c r="DN112" s="661"/>
      <c r="DO112" s="661"/>
      <c r="DP112" s="661"/>
      <c r="DQ112" s="661" t="s">
        <v>202</v>
      </c>
      <c r="DR112" s="661"/>
      <c r="DS112" s="661"/>
      <c r="DT112" s="661"/>
      <c r="DU112" s="661"/>
      <c r="DV112" s="736" t="s">
        <v>202</v>
      </c>
      <c r="DW112" s="736"/>
      <c r="DX112" s="736"/>
      <c r="DY112" s="736"/>
      <c r="DZ112" s="745"/>
    </row>
    <row r="113" spans="1:130" s="369" customFormat="1" ht="26.45" customHeight="1">
      <c r="A113" s="392"/>
      <c r="B113" s="416"/>
      <c r="C113" s="429" t="s">
        <v>479</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98087</v>
      </c>
      <c r="AB113" s="456"/>
      <c r="AC113" s="456"/>
      <c r="AD113" s="456"/>
      <c r="AE113" s="512"/>
      <c r="AF113" s="528">
        <v>98087</v>
      </c>
      <c r="AG113" s="456"/>
      <c r="AH113" s="456"/>
      <c r="AI113" s="456"/>
      <c r="AJ113" s="512"/>
      <c r="AK113" s="528">
        <v>98087</v>
      </c>
      <c r="AL113" s="456"/>
      <c r="AM113" s="456"/>
      <c r="AN113" s="456"/>
      <c r="AO113" s="512"/>
      <c r="AP113" s="552">
        <v>2.8</v>
      </c>
      <c r="AQ113" s="560"/>
      <c r="AR113" s="560"/>
      <c r="AS113" s="560"/>
      <c r="AT113" s="570"/>
      <c r="AU113" s="582"/>
      <c r="AV113" s="594"/>
      <c r="AW113" s="594"/>
      <c r="AX113" s="594"/>
      <c r="AY113" s="594"/>
      <c r="AZ113" s="621" t="s">
        <v>480</v>
      </c>
      <c r="BA113" s="429"/>
      <c r="BB113" s="429"/>
      <c r="BC113" s="429"/>
      <c r="BD113" s="429"/>
      <c r="BE113" s="429"/>
      <c r="BF113" s="429"/>
      <c r="BG113" s="429"/>
      <c r="BH113" s="429"/>
      <c r="BI113" s="429"/>
      <c r="BJ113" s="429"/>
      <c r="BK113" s="429"/>
      <c r="BL113" s="429"/>
      <c r="BM113" s="429"/>
      <c r="BN113" s="429"/>
      <c r="BO113" s="429"/>
      <c r="BP113" s="482"/>
      <c r="BQ113" s="653">
        <v>1199931</v>
      </c>
      <c r="BR113" s="661"/>
      <c r="BS113" s="661"/>
      <c r="BT113" s="661"/>
      <c r="BU113" s="661"/>
      <c r="BV113" s="661">
        <v>1338521</v>
      </c>
      <c r="BW113" s="661"/>
      <c r="BX113" s="661"/>
      <c r="BY113" s="661"/>
      <c r="BZ113" s="661"/>
      <c r="CA113" s="661">
        <v>1309251</v>
      </c>
      <c r="CB113" s="661"/>
      <c r="CC113" s="661"/>
      <c r="CD113" s="661"/>
      <c r="CE113" s="661"/>
      <c r="CF113" s="679">
        <v>37.700000000000003</v>
      </c>
      <c r="CG113" s="683"/>
      <c r="CH113" s="683"/>
      <c r="CI113" s="683"/>
      <c r="CJ113" s="683"/>
      <c r="CK113" s="695"/>
      <c r="CL113" s="419"/>
      <c r="CM113" s="432" t="s">
        <v>413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v>9445</v>
      </c>
      <c r="DH113" s="456"/>
      <c r="DI113" s="456"/>
      <c r="DJ113" s="456"/>
      <c r="DK113" s="512"/>
      <c r="DL113" s="528">
        <v>4774</v>
      </c>
      <c r="DM113" s="456"/>
      <c r="DN113" s="456"/>
      <c r="DO113" s="456"/>
      <c r="DP113" s="512"/>
      <c r="DQ113" s="528" t="s">
        <v>202</v>
      </c>
      <c r="DR113" s="456"/>
      <c r="DS113" s="456"/>
      <c r="DT113" s="456"/>
      <c r="DU113" s="512"/>
      <c r="DV113" s="552" t="s">
        <v>202</v>
      </c>
      <c r="DW113" s="560"/>
      <c r="DX113" s="560"/>
      <c r="DY113" s="560"/>
      <c r="DZ113" s="570"/>
    </row>
    <row r="114" spans="1:130" s="369" customFormat="1" ht="26.45" customHeight="1">
      <c r="A114" s="392"/>
      <c r="B114" s="416"/>
      <c r="C114" s="429" t="s">
        <v>481</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54999</v>
      </c>
      <c r="AB114" s="456"/>
      <c r="AC114" s="456"/>
      <c r="AD114" s="456"/>
      <c r="AE114" s="512"/>
      <c r="AF114" s="528">
        <v>56411</v>
      </c>
      <c r="AG114" s="456"/>
      <c r="AH114" s="456"/>
      <c r="AI114" s="456"/>
      <c r="AJ114" s="512"/>
      <c r="AK114" s="528">
        <v>57225</v>
      </c>
      <c r="AL114" s="456"/>
      <c r="AM114" s="456"/>
      <c r="AN114" s="456"/>
      <c r="AO114" s="512"/>
      <c r="AP114" s="552">
        <v>1.6</v>
      </c>
      <c r="AQ114" s="560"/>
      <c r="AR114" s="560"/>
      <c r="AS114" s="560"/>
      <c r="AT114" s="570"/>
      <c r="AU114" s="582"/>
      <c r="AV114" s="594"/>
      <c r="AW114" s="594"/>
      <c r="AX114" s="594"/>
      <c r="AY114" s="594"/>
      <c r="AZ114" s="621" t="s">
        <v>482</v>
      </c>
      <c r="BA114" s="429"/>
      <c r="BB114" s="429"/>
      <c r="BC114" s="429"/>
      <c r="BD114" s="429"/>
      <c r="BE114" s="429"/>
      <c r="BF114" s="429"/>
      <c r="BG114" s="429"/>
      <c r="BH114" s="429"/>
      <c r="BI114" s="429"/>
      <c r="BJ114" s="429"/>
      <c r="BK114" s="429"/>
      <c r="BL114" s="429"/>
      <c r="BM114" s="429"/>
      <c r="BN114" s="429"/>
      <c r="BO114" s="429"/>
      <c r="BP114" s="482"/>
      <c r="BQ114" s="653">
        <v>1273255</v>
      </c>
      <c r="BR114" s="661"/>
      <c r="BS114" s="661"/>
      <c r="BT114" s="661"/>
      <c r="BU114" s="661"/>
      <c r="BV114" s="661">
        <v>1226626</v>
      </c>
      <c r="BW114" s="661"/>
      <c r="BX114" s="661"/>
      <c r="BY114" s="661"/>
      <c r="BZ114" s="661"/>
      <c r="CA114" s="661">
        <v>1153962</v>
      </c>
      <c r="CB114" s="661"/>
      <c r="CC114" s="661"/>
      <c r="CD114" s="661"/>
      <c r="CE114" s="661"/>
      <c r="CF114" s="679">
        <v>33.299999999999997</v>
      </c>
      <c r="CG114" s="683"/>
      <c r="CH114" s="683"/>
      <c r="CI114" s="683"/>
      <c r="CJ114" s="683"/>
      <c r="CK114" s="695"/>
      <c r="CL114" s="419"/>
      <c r="CM114" s="432" t="s">
        <v>483</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202</v>
      </c>
      <c r="DH114" s="456"/>
      <c r="DI114" s="456"/>
      <c r="DJ114" s="456"/>
      <c r="DK114" s="512"/>
      <c r="DL114" s="528" t="s">
        <v>202</v>
      </c>
      <c r="DM114" s="456"/>
      <c r="DN114" s="456"/>
      <c r="DO114" s="456"/>
      <c r="DP114" s="512"/>
      <c r="DQ114" s="528" t="s">
        <v>202</v>
      </c>
      <c r="DR114" s="456"/>
      <c r="DS114" s="456"/>
      <c r="DT114" s="456"/>
      <c r="DU114" s="512"/>
      <c r="DV114" s="552" t="s">
        <v>202</v>
      </c>
      <c r="DW114" s="560"/>
      <c r="DX114" s="560"/>
      <c r="DY114" s="560"/>
      <c r="DZ114" s="570"/>
    </row>
    <row r="115" spans="1:130" s="369" customFormat="1" ht="26.45" customHeight="1">
      <c r="A115" s="392"/>
      <c r="B115" s="416"/>
      <c r="C115" s="429" t="s">
        <v>383</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5320</v>
      </c>
      <c r="AB115" s="456"/>
      <c r="AC115" s="456"/>
      <c r="AD115" s="456"/>
      <c r="AE115" s="512"/>
      <c r="AF115" s="528">
        <v>5157</v>
      </c>
      <c r="AG115" s="456"/>
      <c r="AH115" s="456"/>
      <c r="AI115" s="456"/>
      <c r="AJ115" s="512"/>
      <c r="AK115" s="528">
        <v>5128</v>
      </c>
      <c r="AL115" s="456"/>
      <c r="AM115" s="456"/>
      <c r="AN115" s="456"/>
      <c r="AO115" s="512"/>
      <c r="AP115" s="552">
        <v>0.1</v>
      </c>
      <c r="AQ115" s="560"/>
      <c r="AR115" s="560"/>
      <c r="AS115" s="560"/>
      <c r="AT115" s="570"/>
      <c r="AU115" s="582"/>
      <c r="AV115" s="594"/>
      <c r="AW115" s="594"/>
      <c r="AX115" s="594"/>
      <c r="AY115" s="594"/>
      <c r="AZ115" s="621" t="s">
        <v>152</v>
      </c>
      <c r="BA115" s="429"/>
      <c r="BB115" s="429"/>
      <c r="BC115" s="429"/>
      <c r="BD115" s="429"/>
      <c r="BE115" s="429"/>
      <c r="BF115" s="429"/>
      <c r="BG115" s="429"/>
      <c r="BH115" s="429"/>
      <c r="BI115" s="429"/>
      <c r="BJ115" s="429"/>
      <c r="BK115" s="429"/>
      <c r="BL115" s="429"/>
      <c r="BM115" s="429"/>
      <c r="BN115" s="429"/>
      <c r="BO115" s="429"/>
      <c r="BP115" s="482"/>
      <c r="BQ115" s="653">
        <v>8304</v>
      </c>
      <c r="BR115" s="661"/>
      <c r="BS115" s="661"/>
      <c r="BT115" s="661"/>
      <c r="BU115" s="661"/>
      <c r="BV115" s="661">
        <v>8086</v>
      </c>
      <c r="BW115" s="661"/>
      <c r="BX115" s="661"/>
      <c r="BY115" s="661"/>
      <c r="BZ115" s="661"/>
      <c r="CA115" s="661">
        <v>7866</v>
      </c>
      <c r="CB115" s="661"/>
      <c r="CC115" s="661"/>
      <c r="CD115" s="661"/>
      <c r="CE115" s="661"/>
      <c r="CF115" s="679">
        <v>0.2</v>
      </c>
      <c r="CG115" s="683"/>
      <c r="CH115" s="683"/>
      <c r="CI115" s="683"/>
      <c r="CJ115" s="683"/>
      <c r="CK115" s="695"/>
      <c r="CL115" s="419"/>
      <c r="CM115" s="621" t="s">
        <v>33</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202</v>
      </c>
      <c r="DH115" s="456"/>
      <c r="DI115" s="456"/>
      <c r="DJ115" s="456"/>
      <c r="DK115" s="512"/>
      <c r="DL115" s="528" t="s">
        <v>202</v>
      </c>
      <c r="DM115" s="456"/>
      <c r="DN115" s="456"/>
      <c r="DO115" s="456"/>
      <c r="DP115" s="512"/>
      <c r="DQ115" s="528" t="s">
        <v>202</v>
      </c>
      <c r="DR115" s="456"/>
      <c r="DS115" s="456"/>
      <c r="DT115" s="456"/>
      <c r="DU115" s="512"/>
      <c r="DV115" s="552" t="s">
        <v>202</v>
      </c>
      <c r="DW115" s="560"/>
      <c r="DX115" s="560"/>
      <c r="DY115" s="560"/>
      <c r="DZ115" s="570"/>
    </row>
    <row r="116" spans="1:130" s="369" customFormat="1" ht="26.4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202</v>
      </c>
      <c r="AB116" s="456"/>
      <c r="AC116" s="456"/>
      <c r="AD116" s="456"/>
      <c r="AE116" s="512"/>
      <c r="AF116" s="528" t="s">
        <v>202</v>
      </c>
      <c r="AG116" s="456"/>
      <c r="AH116" s="456"/>
      <c r="AI116" s="456"/>
      <c r="AJ116" s="512"/>
      <c r="AK116" s="528" t="s">
        <v>202</v>
      </c>
      <c r="AL116" s="456"/>
      <c r="AM116" s="456"/>
      <c r="AN116" s="456"/>
      <c r="AO116" s="512"/>
      <c r="AP116" s="552" t="s">
        <v>202</v>
      </c>
      <c r="AQ116" s="560"/>
      <c r="AR116" s="560"/>
      <c r="AS116" s="560"/>
      <c r="AT116" s="570"/>
      <c r="AU116" s="582"/>
      <c r="AV116" s="594"/>
      <c r="AW116" s="594"/>
      <c r="AX116" s="594"/>
      <c r="AY116" s="594"/>
      <c r="AZ116" s="433" t="s">
        <v>225</v>
      </c>
      <c r="BA116" s="437"/>
      <c r="BB116" s="437"/>
      <c r="BC116" s="437"/>
      <c r="BD116" s="437"/>
      <c r="BE116" s="437"/>
      <c r="BF116" s="437"/>
      <c r="BG116" s="437"/>
      <c r="BH116" s="437"/>
      <c r="BI116" s="437"/>
      <c r="BJ116" s="437"/>
      <c r="BK116" s="437"/>
      <c r="BL116" s="437"/>
      <c r="BM116" s="437"/>
      <c r="BN116" s="437"/>
      <c r="BO116" s="437"/>
      <c r="BP116" s="486"/>
      <c r="BQ116" s="653" t="s">
        <v>202</v>
      </c>
      <c r="BR116" s="661"/>
      <c r="BS116" s="661"/>
      <c r="BT116" s="661"/>
      <c r="BU116" s="661"/>
      <c r="BV116" s="661" t="s">
        <v>202</v>
      </c>
      <c r="BW116" s="661"/>
      <c r="BX116" s="661"/>
      <c r="BY116" s="661"/>
      <c r="BZ116" s="661"/>
      <c r="CA116" s="661" t="s">
        <v>202</v>
      </c>
      <c r="CB116" s="661"/>
      <c r="CC116" s="661"/>
      <c r="CD116" s="661"/>
      <c r="CE116" s="661"/>
      <c r="CF116" s="679" t="s">
        <v>202</v>
      </c>
      <c r="CG116" s="683"/>
      <c r="CH116" s="683"/>
      <c r="CI116" s="683"/>
      <c r="CJ116" s="683"/>
      <c r="CK116" s="695"/>
      <c r="CL116" s="419"/>
      <c r="CM116" s="432" t="s">
        <v>484</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202</v>
      </c>
      <c r="DH116" s="456"/>
      <c r="DI116" s="456"/>
      <c r="DJ116" s="456"/>
      <c r="DK116" s="512"/>
      <c r="DL116" s="528" t="s">
        <v>202</v>
      </c>
      <c r="DM116" s="456"/>
      <c r="DN116" s="456"/>
      <c r="DO116" s="456"/>
      <c r="DP116" s="512"/>
      <c r="DQ116" s="528" t="s">
        <v>202</v>
      </c>
      <c r="DR116" s="456"/>
      <c r="DS116" s="456"/>
      <c r="DT116" s="456"/>
      <c r="DU116" s="512"/>
      <c r="DV116" s="552" t="s">
        <v>202</v>
      </c>
      <c r="DW116" s="560"/>
      <c r="DX116" s="560"/>
      <c r="DY116" s="560"/>
      <c r="DZ116" s="570"/>
    </row>
    <row r="117" spans="1:130" s="369" customFormat="1" ht="26.45" customHeight="1">
      <c r="A117" s="388" t="s">
        <v>281</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330</v>
      </c>
      <c r="Z117" s="479"/>
      <c r="AA117" s="496">
        <v>476299</v>
      </c>
      <c r="AB117" s="501"/>
      <c r="AC117" s="501"/>
      <c r="AD117" s="501"/>
      <c r="AE117" s="513"/>
      <c r="AF117" s="529">
        <v>487820</v>
      </c>
      <c r="AG117" s="501"/>
      <c r="AH117" s="501"/>
      <c r="AI117" s="501"/>
      <c r="AJ117" s="513"/>
      <c r="AK117" s="529">
        <v>515599</v>
      </c>
      <c r="AL117" s="501"/>
      <c r="AM117" s="501"/>
      <c r="AN117" s="501"/>
      <c r="AO117" s="513"/>
      <c r="AP117" s="553"/>
      <c r="AQ117" s="561"/>
      <c r="AR117" s="561"/>
      <c r="AS117" s="561"/>
      <c r="AT117" s="571"/>
      <c r="AU117" s="582"/>
      <c r="AV117" s="594"/>
      <c r="AW117" s="594"/>
      <c r="AX117" s="594"/>
      <c r="AY117" s="594"/>
      <c r="AZ117" s="433" t="s">
        <v>485</v>
      </c>
      <c r="BA117" s="437"/>
      <c r="BB117" s="437"/>
      <c r="BC117" s="437"/>
      <c r="BD117" s="437"/>
      <c r="BE117" s="437"/>
      <c r="BF117" s="437"/>
      <c r="BG117" s="437"/>
      <c r="BH117" s="437"/>
      <c r="BI117" s="437"/>
      <c r="BJ117" s="437"/>
      <c r="BK117" s="437"/>
      <c r="BL117" s="437"/>
      <c r="BM117" s="437"/>
      <c r="BN117" s="437"/>
      <c r="BO117" s="437"/>
      <c r="BP117" s="486"/>
      <c r="BQ117" s="653" t="s">
        <v>202</v>
      </c>
      <c r="BR117" s="661"/>
      <c r="BS117" s="661"/>
      <c r="BT117" s="661"/>
      <c r="BU117" s="661"/>
      <c r="BV117" s="661" t="s">
        <v>202</v>
      </c>
      <c r="BW117" s="661"/>
      <c r="BX117" s="661"/>
      <c r="BY117" s="661"/>
      <c r="BZ117" s="661"/>
      <c r="CA117" s="661" t="s">
        <v>202</v>
      </c>
      <c r="CB117" s="661"/>
      <c r="CC117" s="661"/>
      <c r="CD117" s="661"/>
      <c r="CE117" s="661"/>
      <c r="CF117" s="679" t="s">
        <v>202</v>
      </c>
      <c r="CG117" s="683"/>
      <c r="CH117" s="683"/>
      <c r="CI117" s="683"/>
      <c r="CJ117" s="683"/>
      <c r="CK117" s="695"/>
      <c r="CL117" s="419"/>
      <c r="CM117" s="432" t="s">
        <v>344</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202</v>
      </c>
      <c r="DH117" s="456"/>
      <c r="DI117" s="456"/>
      <c r="DJ117" s="456"/>
      <c r="DK117" s="512"/>
      <c r="DL117" s="528" t="s">
        <v>202</v>
      </c>
      <c r="DM117" s="456"/>
      <c r="DN117" s="456"/>
      <c r="DO117" s="456"/>
      <c r="DP117" s="512"/>
      <c r="DQ117" s="528" t="s">
        <v>202</v>
      </c>
      <c r="DR117" s="456"/>
      <c r="DS117" s="456"/>
      <c r="DT117" s="456"/>
      <c r="DU117" s="512"/>
      <c r="DV117" s="552" t="s">
        <v>202</v>
      </c>
      <c r="DW117" s="560"/>
      <c r="DX117" s="560"/>
      <c r="DY117" s="560"/>
      <c r="DZ117" s="570"/>
    </row>
    <row r="118" spans="1:130" s="369" customFormat="1" ht="26.45" customHeight="1">
      <c r="A118" s="388" t="s">
        <v>99</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471</v>
      </c>
      <c r="AB118" s="412"/>
      <c r="AC118" s="412"/>
      <c r="AD118" s="412"/>
      <c r="AE118" s="479"/>
      <c r="AF118" s="493" t="s">
        <v>261</v>
      </c>
      <c r="AG118" s="412"/>
      <c r="AH118" s="412"/>
      <c r="AI118" s="412"/>
      <c r="AJ118" s="479"/>
      <c r="AK118" s="493" t="s">
        <v>396</v>
      </c>
      <c r="AL118" s="412"/>
      <c r="AM118" s="412"/>
      <c r="AN118" s="412"/>
      <c r="AO118" s="479"/>
      <c r="AP118" s="493" t="s">
        <v>472</v>
      </c>
      <c r="AQ118" s="412"/>
      <c r="AR118" s="412"/>
      <c r="AS118" s="412"/>
      <c r="AT118" s="568"/>
      <c r="AU118" s="582"/>
      <c r="AV118" s="594"/>
      <c r="AW118" s="594"/>
      <c r="AX118" s="594"/>
      <c r="AY118" s="594"/>
      <c r="AZ118" s="622" t="s">
        <v>486</v>
      </c>
      <c r="BA118" s="430"/>
      <c r="BB118" s="430"/>
      <c r="BC118" s="430"/>
      <c r="BD118" s="430"/>
      <c r="BE118" s="430"/>
      <c r="BF118" s="430"/>
      <c r="BG118" s="430"/>
      <c r="BH118" s="430"/>
      <c r="BI118" s="430"/>
      <c r="BJ118" s="430"/>
      <c r="BK118" s="430"/>
      <c r="BL118" s="430"/>
      <c r="BM118" s="430"/>
      <c r="BN118" s="430"/>
      <c r="BO118" s="430"/>
      <c r="BP118" s="483"/>
      <c r="BQ118" s="654" t="s">
        <v>202</v>
      </c>
      <c r="BR118" s="662"/>
      <c r="BS118" s="662"/>
      <c r="BT118" s="662"/>
      <c r="BU118" s="662"/>
      <c r="BV118" s="662" t="s">
        <v>202</v>
      </c>
      <c r="BW118" s="662"/>
      <c r="BX118" s="662"/>
      <c r="BY118" s="662"/>
      <c r="BZ118" s="662"/>
      <c r="CA118" s="662" t="s">
        <v>202</v>
      </c>
      <c r="CB118" s="662"/>
      <c r="CC118" s="662"/>
      <c r="CD118" s="662"/>
      <c r="CE118" s="662"/>
      <c r="CF118" s="679" t="s">
        <v>202</v>
      </c>
      <c r="CG118" s="683"/>
      <c r="CH118" s="683"/>
      <c r="CI118" s="683"/>
      <c r="CJ118" s="683"/>
      <c r="CK118" s="695"/>
      <c r="CL118" s="419"/>
      <c r="CM118" s="432" t="s">
        <v>487</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202</v>
      </c>
      <c r="DH118" s="456"/>
      <c r="DI118" s="456"/>
      <c r="DJ118" s="456"/>
      <c r="DK118" s="512"/>
      <c r="DL118" s="528" t="s">
        <v>202</v>
      </c>
      <c r="DM118" s="456"/>
      <c r="DN118" s="456"/>
      <c r="DO118" s="456"/>
      <c r="DP118" s="512"/>
      <c r="DQ118" s="528" t="s">
        <v>202</v>
      </c>
      <c r="DR118" s="456"/>
      <c r="DS118" s="456"/>
      <c r="DT118" s="456"/>
      <c r="DU118" s="512"/>
      <c r="DV118" s="552" t="s">
        <v>202</v>
      </c>
      <c r="DW118" s="560"/>
      <c r="DX118" s="560"/>
      <c r="DY118" s="560"/>
      <c r="DZ118" s="570"/>
    </row>
    <row r="119" spans="1:130" s="369" customFormat="1" ht="26.45" customHeight="1">
      <c r="A119" s="394" t="s">
        <v>392</v>
      </c>
      <c r="B119" s="418"/>
      <c r="C119" s="431" t="s">
        <v>474</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202</v>
      </c>
      <c r="AB119" s="500"/>
      <c r="AC119" s="500"/>
      <c r="AD119" s="500"/>
      <c r="AE119" s="511"/>
      <c r="AF119" s="527" t="s">
        <v>202</v>
      </c>
      <c r="AG119" s="500"/>
      <c r="AH119" s="500"/>
      <c r="AI119" s="500"/>
      <c r="AJ119" s="511"/>
      <c r="AK119" s="527" t="s">
        <v>202</v>
      </c>
      <c r="AL119" s="500"/>
      <c r="AM119" s="500"/>
      <c r="AN119" s="500"/>
      <c r="AO119" s="511"/>
      <c r="AP119" s="551" t="s">
        <v>202</v>
      </c>
      <c r="AQ119" s="559"/>
      <c r="AR119" s="559"/>
      <c r="AS119" s="559"/>
      <c r="AT119" s="569"/>
      <c r="AU119" s="583"/>
      <c r="AV119" s="595"/>
      <c r="AW119" s="595"/>
      <c r="AX119" s="595"/>
      <c r="AY119" s="595"/>
      <c r="AZ119" s="623" t="s">
        <v>281</v>
      </c>
      <c r="BA119" s="623"/>
      <c r="BB119" s="623"/>
      <c r="BC119" s="623"/>
      <c r="BD119" s="623"/>
      <c r="BE119" s="623"/>
      <c r="BF119" s="623"/>
      <c r="BG119" s="623"/>
      <c r="BH119" s="623"/>
      <c r="BI119" s="623"/>
      <c r="BJ119" s="623"/>
      <c r="BK119" s="623"/>
      <c r="BL119" s="623"/>
      <c r="BM119" s="623"/>
      <c r="BN119" s="623"/>
      <c r="BO119" s="478" t="s">
        <v>171</v>
      </c>
      <c r="BP119" s="648"/>
      <c r="BQ119" s="654">
        <v>7235493</v>
      </c>
      <c r="BR119" s="662"/>
      <c r="BS119" s="662"/>
      <c r="BT119" s="662"/>
      <c r="BU119" s="662"/>
      <c r="BV119" s="662">
        <v>7275603</v>
      </c>
      <c r="BW119" s="662"/>
      <c r="BX119" s="662"/>
      <c r="BY119" s="662"/>
      <c r="BZ119" s="662"/>
      <c r="CA119" s="662">
        <v>7744559</v>
      </c>
      <c r="CB119" s="662"/>
      <c r="CC119" s="662"/>
      <c r="CD119" s="662"/>
      <c r="CE119" s="662"/>
      <c r="CF119" s="557"/>
      <c r="CG119" s="565"/>
      <c r="CH119" s="565"/>
      <c r="CI119" s="565"/>
      <c r="CJ119" s="691"/>
      <c r="CK119" s="696"/>
      <c r="CL119" s="420"/>
      <c r="CM119" s="434" t="s">
        <v>488</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1142</v>
      </c>
      <c r="DH119" s="502"/>
      <c r="DI119" s="502"/>
      <c r="DJ119" s="502"/>
      <c r="DK119" s="514"/>
      <c r="DL119" s="530">
        <v>765</v>
      </c>
      <c r="DM119" s="502"/>
      <c r="DN119" s="502"/>
      <c r="DO119" s="502"/>
      <c r="DP119" s="514"/>
      <c r="DQ119" s="530">
        <v>1218</v>
      </c>
      <c r="DR119" s="502"/>
      <c r="DS119" s="502"/>
      <c r="DT119" s="502"/>
      <c r="DU119" s="514"/>
      <c r="DV119" s="737">
        <v>0</v>
      </c>
      <c r="DW119" s="739"/>
      <c r="DX119" s="739"/>
      <c r="DY119" s="739"/>
      <c r="DZ119" s="746"/>
    </row>
    <row r="120" spans="1:130" s="369" customFormat="1" ht="26.45" customHeight="1">
      <c r="A120" s="395"/>
      <c r="B120" s="419"/>
      <c r="C120" s="432" t="s">
        <v>135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202</v>
      </c>
      <c r="AB120" s="456"/>
      <c r="AC120" s="456"/>
      <c r="AD120" s="456"/>
      <c r="AE120" s="512"/>
      <c r="AF120" s="528" t="s">
        <v>202</v>
      </c>
      <c r="AG120" s="456"/>
      <c r="AH120" s="456"/>
      <c r="AI120" s="456"/>
      <c r="AJ120" s="512"/>
      <c r="AK120" s="528" t="s">
        <v>202</v>
      </c>
      <c r="AL120" s="456"/>
      <c r="AM120" s="456"/>
      <c r="AN120" s="456"/>
      <c r="AO120" s="512"/>
      <c r="AP120" s="552" t="s">
        <v>202</v>
      </c>
      <c r="AQ120" s="560"/>
      <c r="AR120" s="560"/>
      <c r="AS120" s="560"/>
      <c r="AT120" s="570"/>
      <c r="AU120" s="584" t="s">
        <v>478</v>
      </c>
      <c r="AV120" s="596"/>
      <c r="AW120" s="596"/>
      <c r="AX120" s="596"/>
      <c r="AY120" s="608"/>
      <c r="AZ120" s="620" t="s">
        <v>215</v>
      </c>
      <c r="BA120" s="413"/>
      <c r="BB120" s="413"/>
      <c r="BC120" s="413"/>
      <c r="BD120" s="413"/>
      <c r="BE120" s="413"/>
      <c r="BF120" s="413"/>
      <c r="BG120" s="413"/>
      <c r="BH120" s="413"/>
      <c r="BI120" s="413"/>
      <c r="BJ120" s="413"/>
      <c r="BK120" s="413"/>
      <c r="BL120" s="413"/>
      <c r="BM120" s="413"/>
      <c r="BN120" s="413"/>
      <c r="BO120" s="413"/>
      <c r="BP120" s="480"/>
      <c r="BQ120" s="652">
        <v>3323270</v>
      </c>
      <c r="BR120" s="660"/>
      <c r="BS120" s="660"/>
      <c r="BT120" s="660"/>
      <c r="BU120" s="660"/>
      <c r="BV120" s="660">
        <v>3041717</v>
      </c>
      <c r="BW120" s="660"/>
      <c r="BX120" s="660"/>
      <c r="BY120" s="660"/>
      <c r="BZ120" s="660"/>
      <c r="CA120" s="660">
        <v>2963849</v>
      </c>
      <c r="CB120" s="660"/>
      <c r="CC120" s="660"/>
      <c r="CD120" s="660"/>
      <c r="CE120" s="660"/>
      <c r="CF120" s="678">
        <v>85.4</v>
      </c>
      <c r="CG120" s="682"/>
      <c r="CH120" s="682"/>
      <c r="CI120" s="682"/>
      <c r="CJ120" s="682"/>
      <c r="CK120" s="697" t="s">
        <v>278</v>
      </c>
      <c r="CL120" s="707"/>
      <c r="CM120" s="707"/>
      <c r="CN120" s="707"/>
      <c r="CO120" s="710"/>
      <c r="CP120" s="714" t="s">
        <v>44</v>
      </c>
      <c r="CQ120" s="717"/>
      <c r="CR120" s="717"/>
      <c r="CS120" s="717"/>
      <c r="CT120" s="717"/>
      <c r="CU120" s="717"/>
      <c r="CV120" s="717"/>
      <c r="CW120" s="717"/>
      <c r="CX120" s="717"/>
      <c r="CY120" s="717"/>
      <c r="CZ120" s="717"/>
      <c r="DA120" s="717"/>
      <c r="DB120" s="717"/>
      <c r="DC120" s="717"/>
      <c r="DD120" s="717"/>
      <c r="DE120" s="717"/>
      <c r="DF120" s="720"/>
      <c r="DG120" s="652">
        <v>854598</v>
      </c>
      <c r="DH120" s="660"/>
      <c r="DI120" s="660"/>
      <c r="DJ120" s="660"/>
      <c r="DK120" s="660"/>
      <c r="DL120" s="660">
        <v>777367</v>
      </c>
      <c r="DM120" s="660"/>
      <c r="DN120" s="660"/>
      <c r="DO120" s="660"/>
      <c r="DP120" s="660"/>
      <c r="DQ120" s="660">
        <v>698142</v>
      </c>
      <c r="DR120" s="660"/>
      <c r="DS120" s="660"/>
      <c r="DT120" s="660"/>
      <c r="DU120" s="660"/>
      <c r="DV120" s="735">
        <v>20.100000000000001</v>
      </c>
      <c r="DW120" s="735"/>
      <c r="DX120" s="735"/>
      <c r="DY120" s="735"/>
      <c r="DZ120" s="744"/>
    </row>
    <row r="121" spans="1:130" s="369" customFormat="1" ht="26.45" customHeight="1">
      <c r="A121" s="395"/>
      <c r="B121" s="419"/>
      <c r="C121" s="433" t="s">
        <v>137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4879</v>
      </c>
      <c r="AB121" s="456"/>
      <c r="AC121" s="456"/>
      <c r="AD121" s="456"/>
      <c r="AE121" s="512"/>
      <c r="AF121" s="528">
        <v>4879</v>
      </c>
      <c r="AG121" s="456"/>
      <c r="AH121" s="456"/>
      <c r="AI121" s="456"/>
      <c r="AJ121" s="512"/>
      <c r="AK121" s="528">
        <v>4879</v>
      </c>
      <c r="AL121" s="456"/>
      <c r="AM121" s="456"/>
      <c r="AN121" s="456"/>
      <c r="AO121" s="512"/>
      <c r="AP121" s="552">
        <v>0.1</v>
      </c>
      <c r="AQ121" s="560"/>
      <c r="AR121" s="560"/>
      <c r="AS121" s="560"/>
      <c r="AT121" s="570"/>
      <c r="AU121" s="585"/>
      <c r="AV121" s="597"/>
      <c r="AW121" s="597"/>
      <c r="AX121" s="597"/>
      <c r="AY121" s="609"/>
      <c r="AZ121" s="621" t="s">
        <v>489</v>
      </c>
      <c r="BA121" s="429"/>
      <c r="BB121" s="429"/>
      <c r="BC121" s="429"/>
      <c r="BD121" s="429"/>
      <c r="BE121" s="429"/>
      <c r="BF121" s="429"/>
      <c r="BG121" s="429"/>
      <c r="BH121" s="429"/>
      <c r="BI121" s="429"/>
      <c r="BJ121" s="429"/>
      <c r="BK121" s="429"/>
      <c r="BL121" s="429"/>
      <c r="BM121" s="429"/>
      <c r="BN121" s="429"/>
      <c r="BO121" s="429"/>
      <c r="BP121" s="482"/>
      <c r="BQ121" s="653" t="s">
        <v>202</v>
      </c>
      <c r="BR121" s="661"/>
      <c r="BS121" s="661"/>
      <c r="BT121" s="661"/>
      <c r="BU121" s="661"/>
      <c r="BV121" s="661" t="s">
        <v>202</v>
      </c>
      <c r="BW121" s="661"/>
      <c r="BX121" s="661"/>
      <c r="BY121" s="661"/>
      <c r="BZ121" s="661"/>
      <c r="CA121" s="661" t="s">
        <v>202</v>
      </c>
      <c r="CB121" s="661"/>
      <c r="CC121" s="661"/>
      <c r="CD121" s="661"/>
      <c r="CE121" s="661"/>
      <c r="CF121" s="679" t="s">
        <v>202</v>
      </c>
      <c r="CG121" s="683"/>
      <c r="CH121" s="683"/>
      <c r="CI121" s="683"/>
      <c r="CJ121" s="683"/>
      <c r="CK121" s="698"/>
      <c r="CL121" s="708"/>
      <c r="CM121" s="708"/>
      <c r="CN121" s="708"/>
      <c r="CO121" s="711"/>
      <c r="CP121" s="715" t="s">
        <v>26</v>
      </c>
      <c r="CQ121" s="409"/>
      <c r="CR121" s="409"/>
      <c r="CS121" s="409"/>
      <c r="CT121" s="409"/>
      <c r="CU121" s="409"/>
      <c r="CV121" s="409"/>
      <c r="CW121" s="409"/>
      <c r="CX121" s="409"/>
      <c r="CY121" s="409"/>
      <c r="CZ121" s="409"/>
      <c r="DA121" s="409"/>
      <c r="DB121" s="409"/>
      <c r="DC121" s="409"/>
      <c r="DD121" s="409"/>
      <c r="DE121" s="409"/>
      <c r="DF121" s="721"/>
      <c r="DG121" s="653" t="s">
        <v>202</v>
      </c>
      <c r="DH121" s="661"/>
      <c r="DI121" s="661"/>
      <c r="DJ121" s="661"/>
      <c r="DK121" s="661"/>
      <c r="DL121" s="661" t="s">
        <v>202</v>
      </c>
      <c r="DM121" s="661"/>
      <c r="DN121" s="661"/>
      <c r="DO121" s="661"/>
      <c r="DP121" s="661"/>
      <c r="DQ121" s="661" t="s">
        <v>202</v>
      </c>
      <c r="DR121" s="661"/>
      <c r="DS121" s="661"/>
      <c r="DT121" s="661"/>
      <c r="DU121" s="661"/>
      <c r="DV121" s="736" t="s">
        <v>202</v>
      </c>
      <c r="DW121" s="736"/>
      <c r="DX121" s="736"/>
      <c r="DY121" s="736"/>
      <c r="DZ121" s="745"/>
    </row>
    <row r="122" spans="1:130" s="369" customFormat="1" ht="26.45" customHeight="1">
      <c r="A122" s="395"/>
      <c r="B122" s="419"/>
      <c r="C122" s="432" t="s">
        <v>483</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202</v>
      </c>
      <c r="AB122" s="456"/>
      <c r="AC122" s="456"/>
      <c r="AD122" s="456"/>
      <c r="AE122" s="512"/>
      <c r="AF122" s="528" t="s">
        <v>202</v>
      </c>
      <c r="AG122" s="456"/>
      <c r="AH122" s="456"/>
      <c r="AI122" s="456"/>
      <c r="AJ122" s="512"/>
      <c r="AK122" s="528" t="s">
        <v>202</v>
      </c>
      <c r="AL122" s="456"/>
      <c r="AM122" s="456"/>
      <c r="AN122" s="456"/>
      <c r="AO122" s="512"/>
      <c r="AP122" s="552" t="s">
        <v>202</v>
      </c>
      <c r="AQ122" s="560"/>
      <c r="AR122" s="560"/>
      <c r="AS122" s="560"/>
      <c r="AT122" s="570"/>
      <c r="AU122" s="585"/>
      <c r="AV122" s="597"/>
      <c r="AW122" s="597"/>
      <c r="AX122" s="597"/>
      <c r="AY122" s="609"/>
      <c r="AZ122" s="622" t="s">
        <v>491</v>
      </c>
      <c r="BA122" s="430"/>
      <c r="BB122" s="430"/>
      <c r="BC122" s="430"/>
      <c r="BD122" s="430"/>
      <c r="BE122" s="430"/>
      <c r="BF122" s="430"/>
      <c r="BG122" s="430"/>
      <c r="BH122" s="430"/>
      <c r="BI122" s="430"/>
      <c r="BJ122" s="430"/>
      <c r="BK122" s="430"/>
      <c r="BL122" s="430"/>
      <c r="BM122" s="430"/>
      <c r="BN122" s="430"/>
      <c r="BO122" s="430"/>
      <c r="BP122" s="483"/>
      <c r="BQ122" s="654">
        <v>4485888</v>
      </c>
      <c r="BR122" s="662"/>
      <c r="BS122" s="662"/>
      <c r="BT122" s="662"/>
      <c r="BU122" s="662"/>
      <c r="BV122" s="662">
        <v>4519211</v>
      </c>
      <c r="BW122" s="662"/>
      <c r="BX122" s="662"/>
      <c r="BY122" s="662"/>
      <c r="BZ122" s="662"/>
      <c r="CA122" s="662">
        <v>4655003</v>
      </c>
      <c r="CB122" s="662"/>
      <c r="CC122" s="662"/>
      <c r="CD122" s="662"/>
      <c r="CE122" s="662"/>
      <c r="CF122" s="680">
        <v>134.19999999999999</v>
      </c>
      <c r="CG122" s="684"/>
      <c r="CH122" s="684"/>
      <c r="CI122" s="684"/>
      <c r="CJ122" s="684"/>
      <c r="CK122" s="698"/>
      <c r="CL122" s="708"/>
      <c r="CM122" s="708"/>
      <c r="CN122" s="708"/>
      <c r="CO122" s="711"/>
      <c r="CP122" s="715" t="s">
        <v>227</v>
      </c>
      <c r="CQ122" s="409"/>
      <c r="CR122" s="409"/>
      <c r="CS122" s="409"/>
      <c r="CT122" s="409"/>
      <c r="CU122" s="409"/>
      <c r="CV122" s="409"/>
      <c r="CW122" s="409"/>
      <c r="CX122" s="409"/>
      <c r="CY122" s="409"/>
      <c r="CZ122" s="409"/>
      <c r="DA122" s="409"/>
      <c r="DB122" s="409"/>
      <c r="DC122" s="409"/>
      <c r="DD122" s="409"/>
      <c r="DE122" s="409"/>
      <c r="DF122" s="721"/>
      <c r="DG122" s="653" t="s">
        <v>202</v>
      </c>
      <c r="DH122" s="661"/>
      <c r="DI122" s="661"/>
      <c r="DJ122" s="661"/>
      <c r="DK122" s="661"/>
      <c r="DL122" s="661" t="s">
        <v>202</v>
      </c>
      <c r="DM122" s="661"/>
      <c r="DN122" s="661"/>
      <c r="DO122" s="661"/>
      <c r="DP122" s="661"/>
      <c r="DQ122" s="661" t="s">
        <v>202</v>
      </c>
      <c r="DR122" s="661"/>
      <c r="DS122" s="661"/>
      <c r="DT122" s="661"/>
      <c r="DU122" s="661"/>
      <c r="DV122" s="736" t="s">
        <v>202</v>
      </c>
      <c r="DW122" s="736"/>
      <c r="DX122" s="736"/>
      <c r="DY122" s="736"/>
      <c r="DZ122" s="745"/>
    </row>
    <row r="123" spans="1:130" s="369" customFormat="1" ht="26.45" customHeight="1">
      <c r="A123" s="395"/>
      <c r="B123" s="419"/>
      <c r="C123" s="432" t="s">
        <v>484</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202</v>
      </c>
      <c r="AB123" s="456"/>
      <c r="AC123" s="456"/>
      <c r="AD123" s="456"/>
      <c r="AE123" s="512"/>
      <c r="AF123" s="528" t="s">
        <v>202</v>
      </c>
      <c r="AG123" s="456"/>
      <c r="AH123" s="456"/>
      <c r="AI123" s="456"/>
      <c r="AJ123" s="512"/>
      <c r="AK123" s="528" t="s">
        <v>202</v>
      </c>
      <c r="AL123" s="456"/>
      <c r="AM123" s="456"/>
      <c r="AN123" s="456"/>
      <c r="AO123" s="512"/>
      <c r="AP123" s="552" t="s">
        <v>202</v>
      </c>
      <c r="AQ123" s="560"/>
      <c r="AR123" s="560"/>
      <c r="AS123" s="560"/>
      <c r="AT123" s="570"/>
      <c r="AU123" s="586"/>
      <c r="AV123" s="598"/>
      <c r="AW123" s="598"/>
      <c r="AX123" s="598"/>
      <c r="AY123" s="598"/>
      <c r="AZ123" s="623" t="s">
        <v>281</v>
      </c>
      <c r="BA123" s="623"/>
      <c r="BB123" s="623"/>
      <c r="BC123" s="623"/>
      <c r="BD123" s="623"/>
      <c r="BE123" s="623"/>
      <c r="BF123" s="623"/>
      <c r="BG123" s="623"/>
      <c r="BH123" s="623"/>
      <c r="BI123" s="623"/>
      <c r="BJ123" s="623"/>
      <c r="BK123" s="623"/>
      <c r="BL123" s="623"/>
      <c r="BM123" s="623"/>
      <c r="BN123" s="623"/>
      <c r="BO123" s="478" t="s">
        <v>492</v>
      </c>
      <c r="BP123" s="648"/>
      <c r="BQ123" s="655">
        <v>7809158</v>
      </c>
      <c r="BR123" s="663"/>
      <c r="BS123" s="663"/>
      <c r="BT123" s="663"/>
      <c r="BU123" s="663"/>
      <c r="BV123" s="663">
        <v>7560928</v>
      </c>
      <c r="BW123" s="663"/>
      <c r="BX123" s="663"/>
      <c r="BY123" s="663"/>
      <c r="BZ123" s="663"/>
      <c r="CA123" s="663">
        <v>7618852</v>
      </c>
      <c r="CB123" s="663"/>
      <c r="CC123" s="663"/>
      <c r="CD123" s="663"/>
      <c r="CE123" s="663"/>
      <c r="CF123" s="557"/>
      <c r="CG123" s="565"/>
      <c r="CH123" s="565"/>
      <c r="CI123" s="565"/>
      <c r="CJ123" s="691"/>
      <c r="CK123" s="698"/>
      <c r="CL123" s="708"/>
      <c r="CM123" s="708"/>
      <c r="CN123" s="708"/>
      <c r="CO123" s="711"/>
      <c r="CP123" s="715" t="s">
        <v>243</v>
      </c>
      <c r="CQ123" s="409"/>
      <c r="CR123" s="409"/>
      <c r="CS123" s="409"/>
      <c r="CT123" s="409"/>
      <c r="CU123" s="409"/>
      <c r="CV123" s="409"/>
      <c r="CW123" s="409"/>
      <c r="CX123" s="409"/>
      <c r="CY123" s="409"/>
      <c r="CZ123" s="409"/>
      <c r="DA123" s="409"/>
      <c r="DB123" s="409"/>
      <c r="DC123" s="409"/>
      <c r="DD123" s="409"/>
      <c r="DE123" s="409"/>
      <c r="DF123" s="721"/>
      <c r="DG123" s="495" t="s">
        <v>202</v>
      </c>
      <c r="DH123" s="456"/>
      <c r="DI123" s="456"/>
      <c r="DJ123" s="456"/>
      <c r="DK123" s="512"/>
      <c r="DL123" s="528" t="s">
        <v>202</v>
      </c>
      <c r="DM123" s="456"/>
      <c r="DN123" s="456"/>
      <c r="DO123" s="456"/>
      <c r="DP123" s="512"/>
      <c r="DQ123" s="528" t="s">
        <v>202</v>
      </c>
      <c r="DR123" s="456"/>
      <c r="DS123" s="456"/>
      <c r="DT123" s="456"/>
      <c r="DU123" s="512"/>
      <c r="DV123" s="552" t="s">
        <v>202</v>
      </c>
      <c r="DW123" s="560"/>
      <c r="DX123" s="560"/>
      <c r="DY123" s="560"/>
      <c r="DZ123" s="570"/>
    </row>
    <row r="124" spans="1:130" s="369" customFormat="1" ht="26.45" customHeight="1">
      <c r="A124" s="395"/>
      <c r="B124" s="419"/>
      <c r="C124" s="432" t="s">
        <v>344</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202</v>
      </c>
      <c r="AB124" s="456"/>
      <c r="AC124" s="456"/>
      <c r="AD124" s="456"/>
      <c r="AE124" s="512"/>
      <c r="AF124" s="528" t="s">
        <v>202</v>
      </c>
      <c r="AG124" s="456"/>
      <c r="AH124" s="456"/>
      <c r="AI124" s="456"/>
      <c r="AJ124" s="512"/>
      <c r="AK124" s="528" t="s">
        <v>202</v>
      </c>
      <c r="AL124" s="456"/>
      <c r="AM124" s="456"/>
      <c r="AN124" s="456"/>
      <c r="AO124" s="512"/>
      <c r="AP124" s="552" t="s">
        <v>202</v>
      </c>
      <c r="AQ124" s="560"/>
      <c r="AR124" s="560"/>
      <c r="AS124" s="560"/>
      <c r="AT124" s="570"/>
      <c r="AU124" s="587" t="s">
        <v>493</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202</v>
      </c>
      <c r="BR124" s="664"/>
      <c r="BS124" s="664"/>
      <c r="BT124" s="664"/>
      <c r="BU124" s="664"/>
      <c r="BV124" s="664" t="s">
        <v>202</v>
      </c>
      <c r="BW124" s="664"/>
      <c r="BX124" s="664"/>
      <c r="BY124" s="664"/>
      <c r="BZ124" s="664"/>
      <c r="CA124" s="664">
        <v>3.6</v>
      </c>
      <c r="CB124" s="664"/>
      <c r="CC124" s="664"/>
      <c r="CD124" s="664"/>
      <c r="CE124" s="664"/>
      <c r="CF124" s="558"/>
      <c r="CG124" s="566"/>
      <c r="CH124" s="566"/>
      <c r="CI124" s="566"/>
      <c r="CJ124" s="692"/>
      <c r="CK124" s="699"/>
      <c r="CL124" s="699"/>
      <c r="CM124" s="699"/>
      <c r="CN124" s="699"/>
      <c r="CO124" s="712"/>
      <c r="CP124" s="715" t="s">
        <v>494</v>
      </c>
      <c r="CQ124" s="409"/>
      <c r="CR124" s="409"/>
      <c r="CS124" s="409"/>
      <c r="CT124" s="409"/>
      <c r="CU124" s="409"/>
      <c r="CV124" s="409"/>
      <c r="CW124" s="409"/>
      <c r="CX124" s="409"/>
      <c r="CY124" s="409"/>
      <c r="CZ124" s="409"/>
      <c r="DA124" s="409"/>
      <c r="DB124" s="409"/>
      <c r="DC124" s="409"/>
      <c r="DD124" s="409"/>
      <c r="DE124" s="409"/>
      <c r="DF124" s="721"/>
      <c r="DG124" s="497" t="s">
        <v>202</v>
      </c>
      <c r="DH124" s="502"/>
      <c r="DI124" s="502"/>
      <c r="DJ124" s="502"/>
      <c r="DK124" s="514"/>
      <c r="DL124" s="530" t="s">
        <v>202</v>
      </c>
      <c r="DM124" s="502"/>
      <c r="DN124" s="502"/>
      <c r="DO124" s="502"/>
      <c r="DP124" s="514"/>
      <c r="DQ124" s="530" t="s">
        <v>202</v>
      </c>
      <c r="DR124" s="502"/>
      <c r="DS124" s="502"/>
      <c r="DT124" s="502"/>
      <c r="DU124" s="514"/>
      <c r="DV124" s="737" t="s">
        <v>202</v>
      </c>
      <c r="DW124" s="739"/>
      <c r="DX124" s="739"/>
      <c r="DY124" s="739"/>
      <c r="DZ124" s="746"/>
    </row>
    <row r="125" spans="1:130" s="369" customFormat="1" ht="26.45" customHeight="1">
      <c r="A125" s="395"/>
      <c r="B125" s="419"/>
      <c r="C125" s="432" t="s">
        <v>487</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202</v>
      </c>
      <c r="AB125" s="456"/>
      <c r="AC125" s="456"/>
      <c r="AD125" s="456"/>
      <c r="AE125" s="512"/>
      <c r="AF125" s="528" t="s">
        <v>202</v>
      </c>
      <c r="AG125" s="456"/>
      <c r="AH125" s="456"/>
      <c r="AI125" s="456"/>
      <c r="AJ125" s="512"/>
      <c r="AK125" s="528" t="s">
        <v>202</v>
      </c>
      <c r="AL125" s="456"/>
      <c r="AM125" s="456"/>
      <c r="AN125" s="456"/>
      <c r="AO125" s="512"/>
      <c r="AP125" s="552" t="s">
        <v>202</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495</v>
      </c>
      <c r="CL125" s="707"/>
      <c r="CM125" s="707"/>
      <c r="CN125" s="707"/>
      <c r="CO125" s="710"/>
      <c r="CP125" s="620" t="s">
        <v>141</v>
      </c>
      <c r="CQ125" s="413"/>
      <c r="CR125" s="413"/>
      <c r="CS125" s="413"/>
      <c r="CT125" s="413"/>
      <c r="CU125" s="413"/>
      <c r="CV125" s="413"/>
      <c r="CW125" s="413"/>
      <c r="CX125" s="413"/>
      <c r="CY125" s="413"/>
      <c r="CZ125" s="413"/>
      <c r="DA125" s="413"/>
      <c r="DB125" s="413"/>
      <c r="DC125" s="413"/>
      <c r="DD125" s="413"/>
      <c r="DE125" s="413"/>
      <c r="DF125" s="480"/>
      <c r="DG125" s="652" t="s">
        <v>202</v>
      </c>
      <c r="DH125" s="660"/>
      <c r="DI125" s="660"/>
      <c r="DJ125" s="660"/>
      <c r="DK125" s="660"/>
      <c r="DL125" s="660" t="s">
        <v>202</v>
      </c>
      <c r="DM125" s="660"/>
      <c r="DN125" s="660"/>
      <c r="DO125" s="660"/>
      <c r="DP125" s="660"/>
      <c r="DQ125" s="660" t="s">
        <v>202</v>
      </c>
      <c r="DR125" s="660"/>
      <c r="DS125" s="660"/>
      <c r="DT125" s="660"/>
      <c r="DU125" s="660"/>
      <c r="DV125" s="735" t="s">
        <v>202</v>
      </c>
      <c r="DW125" s="735"/>
      <c r="DX125" s="735"/>
      <c r="DY125" s="735"/>
      <c r="DZ125" s="744"/>
    </row>
    <row r="126" spans="1:130" s="369" customFormat="1" ht="26.45" customHeight="1">
      <c r="A126" s="395"/>
      <c r="B126" s="419"/>
      <c r="C126" s="432" t="s">
        <v>488</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202</v>
      </c>
      <c r="AB126" s="456"/>
      <c r="AC126" s="456"/>
      <c r="AD126" s="456"/>
      <c r="AE126" s="512"/>
      <c r="AF126" s="528" t="s">
        <v>202</v>
      </c>
      <c r="AG126" s="456"/>
      <c r="AH126" s="456"/>
      <c r="AI126" s="456"/>
      <c r="AJ126" s="512"/>
      <c r="AK126" s="528" t="s">
        <v>202</v>
      </c>
      <c r="AL126" s="456"/>
      <c r="AM126" s="456"/>
      <c r="AN126" s="456"/>
      <c r="AO126" s="512"/>
      <c r="AP126" s="552" t="s">
        <v>202</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432</v>
      </c>
      <c r="CQ126" s="429"/>
      <c r="CR126" s="429"/>
      <c r="CS126" s="429"/>
      <c r="CT126" s="429"/>
      <c r="CU126" s="429"/>
      <c r="CV126" s="429"/>
      <c r="CW126" s="429"/>
      <c r="CX126" s="429"/>
      <c r="CY126" s="429"/>
      <c r="CZ126" s="429"/>
      <c r="DA126" s="429"/>
      <c r="DB126" s="429"/>
      <c r="DC126" s="429"/>
      <c r="DD126" s="429"/>
      <c r="DE126" s="429"/>
      <c r="DF126" s="482"/>
      <c r="DG126" s="653" t="s">
        <v>202</v>
      </c>
      <c r="DH126" s="661"/>
      <c r="DI126" s="661"/>
      <c r="DJ126" s="661"/>
      <c r="DK126" s="661"/>
      <c r="DL126" s="661" t="s">
        <v>202</v>
      </c>
      <c r="DM126" s="661"/>
      <c r="DN126" s="661"/>
      <c r="DO126" s="661"/>
      <c r="DP126" s="661"/>
      <c r="DQ126" s="661" t="s">
        <v>202</v>
      </c>
      <c r="DR126" s="661"/>
      <c r="DS126" s="661"/>
      <c r="DT126" s="661"/>
      <c r="DU126" s="661"/>
      <c r="DV126" s="736" t="s">
        <v>202</v>
      </c>
      <c r="DW126" s="736"/>
      <c r="DX126" s="736"/>
      <c r="DY126" s="736"/>
      <c r="DZ126" s="745"/>
    </row>
    <row r="127" spans="1:130" s="369" customFormat="1" ht="26.45" customHeight="1">
      <c r="A127" s="396"/>
      <c r="B127" s="420"/>
      <c r="C127" s="434" t="s">
        <v>80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441</v>
      </c>
      <c r="AB127" s="456"/>
      <c r="AC127" s="456"/>
      <c r="AD127" s="456"/>
      <c r="AE127" s="512"/>
      <c r="AF127" s="528">
        <v>278</v>
      </c>
      <c r="AG127" s="456"/>
      <c r="AH127" s="456"/>
      <c r="AI127" s="456"/>
      <c r="AJ127" s="512"/>
      <c r="AK127" s="528">
        <v>249</v>
      </c>
      <c r="AL127" s="456"/>
      <c r="AM127" s="456"/>
      <c r="AN127" s="456"/>
      <c r="AO127" s="512"/>
      <c r="AP127" s="552">
        <v>0</v>
      </c>
      <c r="AQ127" s="560"/>
      <c r="AR127" s="560"/>
      <c r="AS127" s="560"/>
      <c r="AT127" s="570"/>
      <c r="AU127" s="589"/>
      <c r="AV127" s="589"/>
      <c r="AW127" s="589"/>
      <c r="AX127" s="600" t="s">
        <v>498</v>
      </c>
      <c r="AY127" s="610"/>
      <c r="AZ127" s="610"/>
      <c r="BA127" s="610"/>
      <c r="BB127" s="610"/>
      <c r="BC127" s="610"/>
      <c r="BD127" s="610"/>
      <c r="BE127" s="630"/>
      <c r="BF127" s="632" t="s">
        <v>499</v>
      </c>
      <c r="BG127" s="610"/>
      <c r="BH127" s="610"/>
      <c r="BI127" s="610"/>
      <c r="BJ127" s="610"/>
      <c r="BK127" s="610"/>
      <c r="BL127" s="630"/>
      <c r="BM127" s="632" t="s">
        <v>433</v>
      </c>
      <c r="BN127" s="610"/>
      <c r="BO127" s="610"/>
      <c r="BP127" s="610"/>
      <c r="BQ127" s="610"/>
      <c r="BR127" s="610"/>
      <c r="BS127" s="630"/>
      <c r="BT127" s="632" t="s">
        <v>418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424</v>
      </c>
      <c r="CQ127" s="429"/>
      <c r="CR127" s="429"/>
      <c r="CS127" s="429"/>
      <c r="CT127" s="429"/>
      <c r="CU127" s="429"/>
      <c r="CV127" s="429"/>
      <c r="CW127" s="429"/>
      <c r="CX127" s="429"/>
      <c r="CY127" s="429"/>
      <c r="CZ127" s="429"/>
      <c r="DA127" s="429"/>
      <c r="DB127" s="429"/>
      <c r="DC127" s="429"/>
      <c r="DD127" s="429"/>
      <c r="DE127" s="429"/>
      <c r="DF127" s="482"/>
      <c r="DG127" s="653" t="s">
        <v>202</v>
      </c>
      <c r="DH127" s="661"/>
      <c r="DI127" s="661"/>
      <c r="DJ127" s="661"/>
      <c r="DK127" s="661"/>
      <c r="DL127" s="661" t="s">
        <v>202</v>
      </c>
      <c r="DM127" s="661"/>
      <c r="DN127" s="661"/>
      <c r="DO127" s="661"/>
      <c r="DP127" s="661"/>
      <c r="DQ127" s="661" t="s">
        <v>202</v>
      </c>
      <c r="DR127" s="661"/>
      <c r="DS127" s="661"/>
      <c r="DT127" s="661"/>
      <c r="DU127" s="661"/>
      <c r="DV127" s="736" t="s">
        <v>202</v>
      </c>
      <c r="DW127" s="736"/>
      <c r="DX127" s="736"/>
      <c r="DY127" s="736"/>
      <c r="DZ127" s="745"/>
    </row>
    <row r="128" spans="1:130" s="369" customFormat="1" ht="26.45" customHeight="1">
      <c r="A128" s="397" t="s">
        <v>500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t="s">
        <v>202</v>
      </c>
      <c r="AB128" s="500"/>
      <c r="AC128" s="500"/>
      <c r="AD128" s="500"/>
      <c r="AE128" s="511"/>
      <c r="AF128" s="527" t="s">
        <v>202</v>
      </c>
      <c r="AG128" s="500"/>
      <c r="AH128" s="500"/>
      <c r="AI128" s="500"/>
      <c r="AJ128" s="511"/>
      <c r="AK128" s="527" t="s">
        <v>202</v>
      </c>
      <c r="AL128" s="500"/>
      <c r="AM128" s="500"/>
      <c r="AN128" s="500"/>
      <c r="AO128" s="511"/>
      <c r="AP128" s="554"/>
      <c r="AQ128" s="562"/>
      <c r="AR128" s="562"/>
      <c r="AS128" s="562"/>
      <c r="AT128" s="572"/>
      <c r="AU128" s="589"/>
      <c r="AV128" s="589"/>
      <c r="AW128" s="589"/>
      <c r="AX128" s="389" t="s">
        <v>315</v>
      </c>
      <c r="AY128" s="413"/>
      <c r="AZ128" s="413"/>
      <c r="BA128" s="413"/>
      <c r="BB128" s="413"/>
      <c r="BC128" s="413"/>
      <c r="BD128" s="413"/>
      <c r="BE128" s="480"/>
      <c r="BF128" s="633" t="s">
        <v>202</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408</v>
      </c>
      <c r="CQ128" s="611"/>
      <c r="CR128" s="611"/>
      <c r="CS128" s="611"/>
      <c r="CT128" s="611"/>
      <c r="CU128" s="611"/>
      <c r="CV128" s="611"/>
      <c r="CW128" s="611"/>
      <c r="CX128" s="611"/>
      <c r="CY128" s="611"/>
      <c r="CZ128" s="611"/>
      <c r="DA128" s="611"/>
      <c r="DB128" s="611"/>
      <c r="DC128" s="611"/>
      <c r="DD128" s="611"/>
      <c r="DE128" s="611"/>
      <c r="DF128" s="631"/>
      <c r="DG128" s="724">
        <v>8304</v>
      </c>
      <c r="DH128" s="727"/>
      <c r="DI128" s="727"/>
      <c r="DJ128" s="727"/>
      <c r="DK128" s="727"/>
      <c r="DL128" s="727">
        <v>8086</v>
      </c>
      <c r="DM128" s="727"/>
      <c r="DN128" s="727"/>
      <c r="DO128" s="727"/>
      <c r="DP128" s="727"/>
      <c r="DQ128" s="727">
        <v>7866</v>
      </c>
      <c r="DR128" s="727"/>
      <c r="DS128" s="727"/>
      <c r="DT128" s="727"/>
      <c r="DU128" s="727"/>
      <c r="DV128" s="738">
        <v>0.2</v>
      </c>
      <c r="DW128" s="738"/>
      <c r="DX128" s="738"/>
      <c r="DY128" s="738"/>
      <c r="DZ128" s="747"/>
    </row>
    <row r="129" spans="1:131" s="369" customFormat="1" ht="26.45" customHeight="1">
      <c r="A129" s="390" t="s">
        <v>177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241</v>
      </c>
      <c r="X129" s="476"/>
      <c r="Y129" s="476"/>
      <c r="Z129" s="489"/>
      <c r="AA129" s="495">
        <v>3863204</v>
      </c>
      <c r="AB129" s="456"/>
      <c r="AC129" s="456"/>
      <c r="AD129" s="456"/>
      <c r="AE129" s="512"/>
      <c r="AF129" s="528">
        <v>3836625</v>
      </c>
      <c r="AG129" s="456"/>
      <c r="AH129" s="456"/>
      <c r="AI129" s="456"/>
      <c r="AJ129" s="512"/>
      <c r="AK129" s="528">
        <v>3830938</v>
      </c>
      <c r="AL129" s="456"/>
      <c r="AM129" s="456"/>
      <c r="AN129" s="456"/>
      <c r="AO129" s="512"/>
      <c r="AP129" s="555"/>
      <c r="AQ129" s="563"/>
      <c r="AR129" s="563"/>
      <c r="AS129" s="563"/>
      <c r="AT129" s="573"/>
      <c r="AU129" s="591"/>
      <c r="AV129" s="591"/>
      <c r="AW129" s="591"/>
      <c r="AX129" s="601" t="s">
        <v>122</v>
      </c>
      <c r="AY129" s="429"/>
      <c r="AZ129" s="429"/>
      <c r="BA129" s="429"/>
      <c r="BB129" s="429"/>
      <c r="BC129" s="429"/>
      <c r="BD129" s="429"/>
      <c r="BE129" s="482"/>
      <c r="BF129" s="634" t="s">
        <v>202</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45" customHeight="1">
      <c r="A130" s="390" t="s">
        <v>501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502</v>
      </c>
      <c r="X130" s="476"/>
      <c r="Y130" s="476"/>
      <c r="Z130" s="489"/>
      <c r="AA130" s="495">
        <v>370923</v>
      </c>
      <c r="AB130" s="456"/>
      <c r="AC130" s="456"/>
      <c r="AD130" s="456"/>
      <c r="AE130" s="512"/>
      <c r="AF130" s="528">
        <v>367282</v>
      </c>
      <c r="AG130" s="456"/>
      <c r="AH130" s="456"/>
      <c r="AI130" s="456"/>
      <c r="AJ130" s="512"/>
      <c r="AK130" s="528">
        <v>362416</v>
      </c>
      <c r="AL130" s="456"/>
      <c r="AM130" s="456"/>
      <c r="AN130" s="456"/>
      <c r="AO130" s="512"/>
      <c r="AP130" s="555"/>
      <c r="AQ130" s="563"/>
      <c r="AR130" s="563"/>
      <c r="AS130" s="563"/>
      <c r="AT130" s="573"/>
      <c r="AU130" s="591"/>
      <c r="AV130" s="591"/>
      <c r="AW130" s="591"/>
      <c r="AX130" s="601" t="s">
        <v>441</v>
      </c>
      <c r="AY130" s="429"/>
      <c r="AZ130" s="429"/>
      <c r="BA130" s="429"/>
      <c r="BB130" s="429"/>
      <c r="BC130" s="429"/>
      <c r="BD130" s="429"/>
      <c r="BE130" s="482"/>
      <c r="BF130" s="635">
        <v>3.6</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4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180</v>
      </c>
      <c r="X131" s="477"/>
      <c r="Y131" s="477"/>
      <c r="Z131" s="490"/>
      <c r="AA131" s="497">
        <v>3492281</v>
      </c>
      <c r="AB131" s="502"/>
      <c r="AC131" s="502"/>
      <c r="AD131" s="502"/>
      <c r="AE131" s="514"/>
      <c r="AF131" s="530">
        <v>3469343</v>
      </c>
      <c r="AG131" s="502"/>
      <c r="AH131" s="502"/>
      <c r="AI131" s="502"/>
      <c r="AJ131" s="514"/>
      <c r="AK131" s="530">
        <v>3468522</v>
      </c>
      <c r="AL131" s="502"/>
      <c r="AM131" s="502"/>
      <c r="AN131" s="502"/>
      <c r="AO131" s="514"/>
      <c r="AP131" s="556"/>
      <c r="AQ131" s="564"/>
      <c r="AR131" s="564"/>
      <c r="AS131" s="564"/>
      <c r="AT131" s="574"/>
      <c r="AU131" s="591"/>
      <c r="AV131" s="591"/>
      <c r="AW131" s="591"/>
      <c r="AX131" s="602" t="s">
        <v>475</v>
      </c>
      <c r="AY131" s="611"/>
      <c r="AZ131" s="611"/>
      <c r="BA131" s="611"/>
      <c r="BB131" s="611"/>
      <c r="BC131" s="611"/>
      <c r="BD131" s="611"/>
      <c r="BE131" s="631"/>
      <c r="BF131" s="636">
        <v>3.6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45" customHeight="1">
      <c r="A132" s="399" t="s">
        <v>31</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503</v>
      </c>
      <c r="W132" s="472"/>
      <c r="X132" s="472"/>
      <c r="Y132" s="472"/>
      <c r="Z132" s="491"/>
      <c r="AA132" s="498">
        <v>3.0173975120000001</v>
      </c>
      <c r="AB132" s="503"/>
      <c r="AC132" s="503"/>
      <c r="AD132" s="503"/>
      <c r="AE132" s="515"/>
      <c r="AF132" s="531">
        <v>3.4743754080000002</v>
      </c>
      <c r="AG132" s="503"/>
      <c r="AH132" s="503"/>
      <c r="AI132" s="503"/>
      <c r="AJ132" s="515"/>
      <c r="AK132" s="531">
        <v>4.4163767739999997</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4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86</v>
      </c>
      <c r="W133" s="410"/>
      <c r="X133" s="410"/>
      <c r="Y133" s="410"/>
      <c r="Z133" s="492"/>
      <c r="AA133" s="499">
        <v>4.9000000000000004</v>
      </c>
      <c r="AB133" s="504"/>
      <c r="AC133" s="504"/>
      <c r="AD133" s="504"/>
      <c r="AE133" s="516"/>
      <c r="AF133" s="499">
        <v>3.7</v>
      </c>
      <c r="AG133" s="504"/>
      <c r="AH133" s="504"/>
      <c r="AI133" s="504"/>
      <c r="AJ133" s="516"/>
      <c r="AK133" s="499">
        <v>3.6</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tKT9GsDKtXyvQ7pBT2tcnqst+M96O0kqu4a4dfG7v9t6W+1IOfcGDKXpOzMvbD+l143TClkBQdq4mfQRXMdOdQ==" saltValue="gTlMP2WBEc0SNTdTdwmkT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7" customHeight="1" zeroHeight="1"/>
  <cols>
    <col min="1" max="120" width="2.75" style="749" customWidth="1"/>
    <col min="121" max="121" width="0" style="750" hidden="1" customWidth="1"/>
    <col min="122" max="16384" width="9" style="750" hidden="1" customWidth="1"/>
  </cols>
  <sheetData>
    <row r="1" spans="1:120" ht="13.5">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5"/>
    <row r="3" spans="1:120" ht="13.5"/>
    <row r="4" spans="1:120" ht="13.5"/>
    <row r="5" spans="1:120" ht="13.5"/>
    <row r="6" spans="1:120" ht="13.5"/>
    <row r="7" spans="1:120" ht="13.5"/>
    <row r="8" spans="1:120" ht="13.5"/>
    <row r="9" spans="1:120" ht="13.5"/>
    <row r="10" spans="1:120" ht="13.5"/>
    <row r="11" spans="1:120" ht="13.5"/>
    <row r="12" spans="1:120" ht="13.5"/>
    <row r="13" spans="1:120" ht="13.5"/>
    <row r="14" spans="1:120" ht="13.5"/>
    <row r="15" spans="1:120" ht="13.5"/>
    <row r="16" spans="1:120" ht="13.5">
      <c r="DP16" s="750"/>
    </row>
    <row r="17" spans="119:120" ht="13.5">
      <c r="DP17" s="750"/>
    </row>
    <row r="18" spans="119:120" ht="13.5"/>
    <row r="19" spans="119:120" ht="13.5"/>
    <row r="20" spans="119:120" ht="13.5">
      <c r="DO20" s="750"/>
      <c r="DP20" s="750"/>
    </row>
    <row r="21" spans="119:120" ht="13.5">
      <c r="DP21" s="750"/>
    </row>
    <row r="22" spans="119:120" ht="13.5"/>
    <row r="23" spans="119:120" ht="13.5">
      <c r="DO23" s="750"/>
      <c r="DP23" s="750"/>
    </row>
    <row r="24" spans="119:120" ht="13.5">
      <c r="DP24" s="750"/>
    </row>
    <row r="25" spans="119:120" ht="13.5">
      <c r="DP25" s="750"/>
    </row>
    <row r="26" spans="119:120" ht="13.5">
      <c r="DO26" s="750"/>
      <c r="DP26" s="750"/>
    </row>
    <row r="27" spans="119:120" ht="13.5"/>
    <row r="28" spans="119:120" ht="13.5">
      <c r="DO28" s="750"/>
      <c r="DP28" s="750"/>
    </row>
    <row r="29" spans="119:120" ht="13.5">
      <c r="DP29" s="750"/>
    </row>
    <row r="30" spans="119:120" ht="13.5"/>
    <row r="31" spans="119:120" ht="13.5">
      <c r="DO31" s="750"/>
      <c r="DP31" s="750"/>
    </row>
    <row r="32" spans="119:120" ht="13.5"/>
    <row r="33" spans="98:120" ht="13.5">
      <c r="DO33" s="750"/>
      <c r="DP33" s="750"/>
    </row>
    <row r="34" spans="98:120" ht="13.5">
      <c r="DM34" s="750"/>
    </row>
    <row r="35" spans="98:120" ht="13.5">
      <c r="CT35" s="750"/>
      <c r="CU35" s="750"/>
      <c r="CV35" s="750"/>
      <c r="CY35" s="750"/>
      <c r="CZ35" s="750"/>
      <c r="DA35" s="750"/>
      <c r="DD35" s="750"/>
      <c r="DE35" s="750"/>
      <c r="DF35" s="750"/>
      <c r="DI35" s="750"/>
      <c r="DJ35" s="750"/>
      <c r="DK35" s="750"/>
      <c r="DM35" s="750"/>
      <c r="DN35" s="750"/>
      <c r="DO35" s="750"/>
      <c r="DP35" s="750"/>
    </row>
    <row r="36" spans="98:120" ht="13.5"/>
    <row r="37" spans="98:120" ht="13.5">
      <c r="CW37" s="750"/>
      <c r="DB37" s="750"/>
      <c r="DG37" s="750"/>
      <c r="DL37" s="750"/>
      <c r="DP37" s="750"/>
    </row>
    <row r="38" spans="98:120" ht="13.5">
      <c r="CT38" s="750"/>
      <c r="CU38" s="750"/>
      <c r="CV38" s="750"/>
      <c r="CW38" s="750"/>
      <c r="CY38" s="750"/>
      <c r="CZ38" s="750"/>
      <c r="DA38" s="750"/>
      <c r="DB38" s="750"/>
      <c r="DD38" s="750"/>
      <c r="DE38" s="750"/>
      <c r="DF38" s="750"/>
      <c r="DG38" s="750"/>
      <c r="DI38" s="750"/>
      <c r="DJ38" s="750"/>
      <c r="DK38" s="750"/>
      <c r="DL38" s="750"/>
      <c r="DN38" s="750"/>
      <c r="DO38" s="750"/>
      <c r="DP38" s="750"/>
    </row>
    <row r="39" spans="98:120" ht="13.5"/>
    <row r="40" spans="98:120" ht="13.5"/>
    <row r="41" spans="98:120" ht="13.5"/>
    <row r="42" spans="98:120" ht="13.5"/>
    <row r="43" spans="98:120" ht="13.5"/>
    <row r="44" spans="98:120" ht="13.5"/>
    <row r="45" spans="98:120" ht="13.5"/>
    <row r="46" spans="98:120" ht="13.5"/>
    <row r="47" spans="98:120" ht="13.5"/>
    <row r="48" spans="98:120" ht="13.5"/>
    <row r="49" spans="22:120" ht="13.5">
      <c r="DN49" s="750"/>
      <c r="DO49" s="750"/>
      <c r="DP49" s="750"/>
    </row>
    <row r="50" spans="22:120" ht="13.5"/>
    <row r="51" spans="22:120" ht="13.5"/>
    <row r="52" spans="22:120" ht="13.5"/>
    <row r="53" spans="22:120" ht="13.5"/>
    <row r="54" spans="22:120" ht="13.5"/>
    <row r="55" spans="22:120" ht="13.5"/>
    <row r="56" spans="22:120" ht="13.5"/>
    <row r="57" spans="22:120" ht="13.5"/>
    <row r="58" spans="22:120" ht="13.5"/>
    <row r="59" spans="22:120" ht="13.5"/>
    <row r="60" spans="22:120" ht="13.5"/>
    <row r="61" spans="22:120" ht="13.5"/>
    <row r="62" spans="22:120" ht="13.5"/>
    <row r="63" spans="22:120" ht="13.5">
      <c r="W63" s="750"/>
      <c r="CS63" s="750"/>
      <c r="CX63" s="750"/>
      <c r="DC63" s="750"/>
      <c r="DH63" s="750"/>
    </row>
    <row r="64" spans="22:120" ht="13.5">
      <c r="V64" s="750"/>
    </row>
    <row r="65" spans="15:120" ht="13.5">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5">
      <c r="Q66" s="750"/>
      <c r="S66" s="750"/>
      <c r="U66" s="750"/>
      <c r="DM66" s="750"/>
    </row>
    <row r="67" spans="15:120" ht="13.5">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5"/>
    <row r="69" spans="15:120" ht="13.5"/>
    <row r="70" spans="15:120" ht="13.5"/>
    <row r="71" spans="15:120" ht="13.5"/>
    <row r="72" spans="15:120" ht="13.5">
      <c r="DP72" s="750"/>
    </row>
    <row r="73" spans="15:120" ht="13.5">
      <c r="DP73" s="750"/>
    </row>
    <row r="74" spans="15:120" ht="13.5"/>
    <row r="75" spans="15:120" ht="13.5"/>
    <row r="76" spans="15:120" ht="13.5"/>
    <row r="77" spans="15:120" ht="13.5"/>
    <row r="78" spans="15:120" ht="13.5"/>
    <row r="79" spans="15:120" ht="13.5"/>
    <row r="80" spans="15:120" ht="13.5"/>
    <row r="81" spans="97:112" ht="13.5"/>
    <row r="82" spans="97:112" ht="13.5"/>
    <row r="83" spans="97:112" ht="13.5"/>
    <row r="84" spans="97:112" ht="13.5"/>
    <row r="85" spans="97:112" ht="13.5"/>
    <row r="86" spans="97:112" ht="13.5"/>
    <row r="87" spans="97:112" ht="13.5"/>
    <row r="88" spans="97:112" ht="13.5"/>
    <row r="89" spans="97:112" ht="13.5"/>
    <row r="90" spans="97:112" ht="13.5"/>
    <row r="91" spans="97:112" ht="13.5"/>
    <row r="92" spans="97:112" ht="13.5"/>
    <row r="93" spans="97:112" ht="13.5"/>
    <row r="94" spans="97:112" ht="13.5"/>
    <row r="95" spans="97:112" ht="13.5"/>
    <row r="96" spans="97:112" ht="13.5">
      <c r="CS96" s="750"/>
      <c r="CX96" s="750"/>
      <c r="DC96" s="750"/>
      <c r="DH96" s="750"/>
    </row>
    <row r="97" spans="24:120" ht="13.5">
      <c r="CS97" s="750"/>
      <c r="CX97" s="750"/>
      <c r="DC97" s="750"/>
      <c r="DH97" s="750"/>
      <c r="DP97" s="749" t="s">
        <v>104</v>
      </c>
    </row>
    <row r="98" spans="24:120" ht="13.5" hidden="1">
      <c r="CS98" s="750"/>
      <c r="CX98" s="750"/>
      <c r="DC98" s="750"/>
      <c r="DH98" s="750"/>
    </row>
    <row r="99" spans="24:120" ht="13.5" hidden="1">
      <c r="CS99" s="750"/>
      <c r="CX99" s="750"/>
      <c r="DC99" s="750"/>
      <c r="DH99" s="750"/>
    </row>
    <row r="100" spans="24:120" ht="13.5" hidden="1"/>
    <row r="101" spans="24:120" ht="12.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5" hidden="1">
      <c r="CT103" s="750"/>
      <c r="CV103" s="750"/>
      <c r="CW103" s="750"/>
      <c r="CY103" s="750"/>
      <c r="DA103" s="750"/>
      <c r="DB103" s="750"/>
      <c r="DD103" s="750"/>
      <c r="DF103" s="750"/>
      <c r="DG103" s="750"/>
      <c r="DI103" s="750"/>
      <c r="DK103" s="750"/>
      <c r="DL103" s="750"/>
      <c r="DM103" s="750"/>
      <c r="DN103" s="750"/>
      <c r="DO103" s="750"/>
      <c r="DP103" s="750"/>
    </row>
    <row r="104" spans="24:120" ht="13.5" hidden="1">
      <c r="CV104" s="750"/>
      <c r="CW104" s="750"/>
      <c r="DA104" s="750"/>
      <c r="DB104" s="750"/>
      <c r="DF104" s="750"/>
      <c r="DG104" s="750"/>
      <c r="DK104" s="750"/>
      <c r="DL104" s="750"/>
      <c r="DN104" s="750"/>
      <c r="DO104" s="750"/>
      <c r="DP104" s="750"/>
    </row>
    <row r="105" spans="24:120" ht="12.75" hidden="1" customHeight="1"/>
    <row r="106" spans="24:120" ht="13.5" hidden="1"/>
    <row r="107" spans="24:120" ht="13.5" hidden="1"/>
    <row r="108" spans="24:120" ht="13.5" hidden="1"/>
    <row r="109" spans="24:120" ht="13.5" hidden="1"/>
    <row r="110" spans="24:120" ht="13.5" hidden="1"/>
  </sheetData>
  <sheetProtection algorithmName="SHA-512" hashValue="dPs4be3bFfqgypl4bPLmrBf5bewIxnJZ5MG/agEvJCqx3khGThnJR8VzK0V5RPtK0RSdQu+x5/3yQ9PpuTtN/Q==" saltValue="1VF2C1tmb3XS62avS6KTIQ==" spinCount="100000" sheet="1" objects="1" scenarios="1"/>
  <phoneticPr fontId="6"/>
  <printOptions horizontalCentered="1" verticalCentered="1"/>
  <pageMargins left="0" right="0" top="0" bottom="0" header="0" footer="0"/>
  <pageSetup paperSize="9" fitToWidth="1" fitToHeight="1" orientation="portrait"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7" customHeight="1" zeroHeight="1"/>
  <cols>
    <col min="1" max="116" width="2.625" style="749" customWidth="1"/>
    <col min="117" max="16384" width="9" style="750" hidden="1" customWidth="1"/>
  </cols>
  <sheetData>
    <row r="1" spans="2:116" ht="13.5">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5"/>
    <row r="3" spans="2:116" ht="13.5"/>
    <row r="4" spans="2:116" ht="13.5">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5">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5"/>
    <row r="7" spans="2:116" ht="13.5"/>
    <row r="8" spans="2:116" ht="13.5"/>
    <row r="9" spans="2:116" ht="13.5"/>
    <row r="10" spans="2:116" ht="13.5"/>
    <row r="11" spans="2:116" ht="13.5"/>
    <row r="12" spans="2:116" ht="13.5"/>
    <row r="13" spans="2:116" ht="13.5"/>
    <row r="14" spans="2:116" ht="13.5"/>
    <row r="15" spans="2:116" ht="13.5"/>
    <row r="16" spans="2:116" ht="13.5"/>
    <row r="17" spans="9:116" ht="13.5"/>
    <row r="18" spans="9:116" ht="13.5">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5"/>
    <row r="20" spans="9:116" ht="13.5"/>
    <row r="21" spans="9:116" ht="13.5">
      <c r="DL21" s="750"/>
    </row>
    <row r="22" spans="9:116" ht="13.5">
      <c r="DI22" s="750"/>
      <c r="DJ22" s="750"/>
      <c r="DK22" s="750"/>
      <c r="DL22" s="750"/>
    </row>
    <row r="23" spans="9:116" ht="13.5">
      <c r="CY23" s="750"/>
      <c r="CZ23" s="750"/>
      <c r="DA23" s="750"/>
      <c r="DB23" s="750"/>
      <c r="DC23" s="750"/>
      <c r="DD23" s="750"/>
      <c r="DE23" s="750"/>
      <c r="DF23" s="750"/>
      <c r="DG23" s="750"/>
      <c r="DH23" s="750"/>
      <c r="DI23" s="750"/>
      <c r="DJ23" s="750"/>
      <c r="DK23" s="750"/>
      <c r="DL23" s="750"/>
    </row>
    <row r="24" spans="9:116" ht="13.5"/>
    <row r="25" spans="9:116" ht="13.5"/>
    <row r="26" spans="9:116" ht="13.5"/>
    <row r="27" spans="9:116" ht="13.5"/>
    <row r="28" spans="9:116" ht="13.5"/>
    <row r="29" spans="9:116" ht="13.5"/>
    <row r="30" spans="9:116" ht="13.5"/>
    <row r="31" spans="9:116" ht="13.5"/>
    <row r="32" spans="9:116" ht="13.5"/>
    <row r="33" spans="15:116" ht="13.5"/>
    <row r="34" spans="15:116" ht="13.5"/>
    <row r="35" spans="15:116" ht="13.5">
      <c r="CZ35" s="750"/>
      <c r="DA35" s="750"/>
      <c r="DB35" s="750"/>
      <c r="DC35" s="750"/>
      <c r="DD35" s="750"/>
      <c r="DE35" s="750"/>
      <c r="DF35" s="750"/>
      <c r="DG35" s="750"/>
      <c r="DH35" s="750"/>
      <c r="DI35" s="750"/>
      <c r="DJ35" s="750"/>
      <c r="DK35" s="750"/>
      <c r="DL35" s="750"/>
    </row>
    <row r="36" spans="15:116" ht="13.5"/>
    <row r="37" spans="15:116" ht="13.5">
      <c r="DL37" s="750"/>
    </row>
    <row r="38" spans="15:116" ht="13.5">
      <c r="DI38" s="750"/>
      <c r="DJ38" s="750"/>
      <c r="DK38" s="750"/>
      <c r="DL38" s="750"/>
    </row>
    <row r="39" spans="15:116" ht="13.5"/>
    <row r="40" spans="15:116" ht="13.5"/>
    <row r="41" spans="15:116" ht="13.5"/>
    <row r="42" spans="15:116" ht="13.5"/>
    <row r="43" spans="15:116" ht="13.5">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5">
      <c r="DL44" s="750"/>
    </row>
    <row r="45" spans="15:116" ht="13.5"/>
    <row r="46" spans="15:116" ht="13.5">
      <c r="DA46" s="750"/>
      <c r="DB46" s="750"/>
      <c r="DC46" s="750"/>
      <c r="DD46" s="750"/>
      <c r="DE46" s="750"/>
      <c r="DF46" s="750"/>
      <c r="DG46" s="750"/>
      <c r="DH46" s="750"/>
      <c r="DI46" s="750"/>
      <c r="DJ46" s="750"/>
      <c r="DK46" s="750"/>
      <c r="DL46" s="750"/>
    </row>
    <row r="47" spans="15:116" ht="13.5"/>
    <row r="48" spans="15:116" ht="13.5"/>
    <row r="49" spans="104:116" ht="13.5"/>
    <row r="50" spans="104:116" ht="13.5">
      <c r="CZ50" s="750"/>
      <c r="DA50" s="750"/>
      <c r="DB50" s="750"/>
      <c r="DC50" s="750"/>
      <c r="DD50" s="750"/>
      <c r="DE50" s="750"/>
      <c r="DF50" s="750"/>
      <c r="DG50" s="750"/>
      <c r="DH50" s="750"/>
      <c r="DI50" s="750"/>
      <c r="DJ50" s="750"/>
      <c r="DK50" s="750"/>
      <c r="DL50" s="750"/>
    </row>
    <row r="51" spans="104:116" ht="13.5"/>
    <row r="52" spans="104:116" ht="13.5"/>
    <row r="53" spans="104:116" ht="13.5">
      <c r="DL53" s="750"/>
    </row>
    <row r="54" spans="104:116" ht="13.5"/>
    <row r="55" spans="104:116" ht="13.5"/>
    <row r="56" spans="104:116" ht="13.5"/>
    <row r="57" spans="104:116" ht="13.5"/>
    <row r="58" spans="104:116" ht="13.5"/>
    <row r="59" spans="104:116" ht="13.5"/>
    <row r="60" spans="104:116" ht="13.5"/>
    <row r="61" spans="104:116" ht="13.5"/>
    <row r="62" spans="104:116" ht="13.5"/>
    <row r="63" spans="104:116" ht="13.5"/>
    <row r="64" spans="104:116" ht="13.5"/>
    <row r="65" spans="107:116" ht="13.5"/>
    <row r="66" spans="107:116" ht="13.5"/>
    <row r="67" spans="107:116" ht="13.5">
      <c r="DC67" s="750"/>
      <c r="DD67" s="750"/>
      <c r="DE67" s="750"/>
      <c r="DF67" s="750"/>
      <c r="DG67" s="750"/>
      <c r="DH67" s="750"/>
      <c r="DI67" s="750"/>
      <c r="DJ67" s="750"/>
      <c r="DK67" s="750"/>
      <c r="DL67" s="750"/>
    </row>
    <row r="68" spans="107:116" ht="13.5"/>
    <row r="69" spans="107:116" ht="13.5"/>
    <row r="70" spans="107:116" ht="13.5"/>
    <row r="71" spans="107:116" ht="13.5"/>
    <row r="72" spans="107:116" ht="13.5"/>
    <row r="73" spans="107:116" ht="13.5"/>
    <row r="74" spans="107:116" ht="13.5"/>
    <row r="75" spans="107:116" ht="13.5"/>
    <row r="76" spans="107:116" ht="13.5"/>
    <row r="77" spans="107:116" ht="13.5"/>
    <row r="78" spans="107:116" ht="13.5"/>
    <row r="79" spans="107:116" ht="13.5"/>
    <row r="80" spans="107:116" ht="13.5"/>
    <row r="81" ht="13.5"/>
    <row r="82" ht="13.5"/>
    <row r="83" ht="13.5"/>
    <row r="84" ht="13.5"/>
    <row r="85" ht="13.5"/>
    <row r="86" ht="13.5"/>
    <row r="87" ht="13.5"/>
    <row r="88" ht="13.5"/>
    <row r="89" ht="13.5"/>
    <row r="90" ht="13.7" hidden="1" customHeight="1"/>
    <row r="91" ht="13.7" hidden="1" customHeight="1"/>
    <row r="92" ht="13.7" hidden="1" customHeight="1"/>
    <row r="93" ht="13.7" hidden="1" customHeight="1"/>
    <row r="94" ht="13.7" hidden="1" customHeight="1"/>
    <row r="95" ht="13.7" hidden="1" customHeight="1"/>
    <row r="96" ht="13.7" hidden="1" customHeight="1"/>
    <row r="97" ht="13.7" hidden="1" customHeight="1"/>
    <row r="98" ht="13.7" hidden="1" customHeight="1"/>
    <row r="99" ht="13.7" hidden="1" customHeight="1"/>
    <row r="100" ht="13.7" hidden="1" customHeight="1"/>
    <row r="101" ht="13.7" hidden="1" customHeight="1"/>
    <row r="102" ht="13.7" hidden="1" customHeight="1"/>
    <row r="103" ht="13.7" hidden="1" customHeight="1"/>
  </sheetData>
  <sheetProtection algorithmName="SHA-512" hashValue="MNeVWXM4qaWvnWeYaG4IKVTYcqm30JnKsmOOv0mvBi+hXq+eyP4uewWWS/zkRPsjhvDmhVEOKHu0sOmvHsSskA==" saltValue="TZQYS8RCGGpkWSqYd7lZGQ==" spinCount="100000" sheet="1" objects="1" scenarios="1"/>
  <phoneticPr fontId="6"/>
  <printOptions horizontalCentered="1" verticalCentered="1"/>
  <pageMargins left="0" right="0" top="0" bottom="0" header="0" footer="0"/>
  <pageSetup paperSize="9" fitToWidth="1" fitToHeight="1" orientation="portrait"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7"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ht="13.5">
      <c r="AS1" s="763"/>
      <c r="AT1" s="763"/>
    </row>
    <row r="2" spans="1:46" ht="13.5">
      <c r="AS2" s="763"/>
      <c r="AT2" s="763"/>
    </row>
    <row r="3" spans="1:46" ht="13.5">
      <c r="AS3" s="763"/>
      <c r="AT3" s="763"/>
    </row>
    <row r="4" spans="1:46" ht="13.5">
      <c r="AS4" s="763"/>
      <c r="AT4" s="763"/>
    </row>
    <row r="5" spans="1:46" ht="17.25">
      <c r="A5" s="754" t="s">
        <v>505</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5">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221</v>
      </c>
      <c r="AL6" s="757"/>
      <c r="AM6" s="757"/>
      <c r="AN6" s="757"/>
      <c r="AO6" s="763"/>
      <c r="AP6" s="763"/>
      <c r="AQ6" s="763"/>
      <c r="AR6" s="763"/>
    </row>
    <row r="7" spans="1:46" ht="13.5">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90</v>
      </c>
      <c r="AP7" s="820"/>
      <c r="AQ7" s="831" t="s">
        <v>506</v>
      </c>
      <c r="AR7" s="845"/>
    </row>
    <row r="8" spans="1:46" ht="13.5">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228</v>
      </c>
      <c r="AQ8" s="832" t="s">
        <v>507</v>
      </c>
      <c r="AR8" s="846" t="s">
        <v>154</v>
      </c>
    </row>
    <row r="9" spans="1:46" ht="13.5">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508</v>
      </c>
      <c r="AL9" s="780"/>
      <c r="AM9" s="780"/>
      <c r="AN9" s="797"/>
      <c r="AO9" s="810">
        <v>1053278</v>
      </c>
      <c r="AP9" s="810">
        <v>71842</v>
      </c>
      <c r="AQ9" s="833">
        <v>91459</v>
      </c>
      <c r="AR9" s="847">
        <v>-21.4</v>
      </c>
    </row>
    <row r="10" spans="1:46" ht="13.5">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504</v>
      </c>
      <c r="AL10" s="780"/>
      <c r="AM10" s="780"/>
      <c r="AN10" s="797"/>
      <c r="AO10" s="811">
        <v>146745</v>
      </c>
      <c r="AP10" s="811">
        <v>10009</v>
      </c>
      <c r="AQ10" s="834">
        <v>7901</v>
      </c>
      <c r="AR10" s="848">
        <v>26.7</v>
      </c>
    </row>
    <row r="11" spans="1:46" ht="13.7"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207</v>
      </c>
      <c r="AL11" s="780"/>
      <c r="AM11" s="780"/>
      <c r="AN11" s="797"/>
      <c r="AO11" s="811">
        <v>208456</v>
      </c>
      <c r="AP11" s="811">
        <v>14218</v>
      </c>
      <c r="AQ11" s="834">
        <v>14810</v>
      </c>
      <c r="AR11" s="848">
        <v>-4</v>
      </c>
    </row>
    <row r="12" spans="1:46" ht="13.7"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405</v>
      </c>
      <c r="AL12" s="780"/>
      <c r="AM12" s="780"/>
      <c r="AN12" s="797"/>
      <c r="AO12" s="811" t="s">
        <v>202</v>
      </c>
      <c r="AP12" s="811" t="s">
        <v>202</v>
      </c>
      <c r="AQ12" s="834">
        <v>2479</v>
      </c>
      <c r="AR12" s="848" t="s">
        <v>202</v>
      </c>
    </row>
    <row r="13" spans="1:46" ht="13.7"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239</v>
      </c>
      <c r="AL13" s="780"/>
      <c r="AM13" s="780"/>
      <c r="AN13" s="797"/>
      <c r="AO13" s="811" t="s">
        <v>202</v>
      </c>
      <c r="AP13" s="811" t="s">
        <v>202</v>
      </c>
      <c r="AQ13" s="834" t="s">
        <v>202</v>
      </c>
      <c r="AR13" s="848" t="s">
        <v>202</v>
      </c>
    </row>
    <row r="14" spans="1:46" ht="13.7"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298</v>
      </c>
      <c r="AL14" s="780"/>
      <c r="AM14" s="780"/>
      <c r="AN14" s="797"/>
      <c r="AO14" s="811">
        <v>84530</v>
      </c>
      <c r="AP14" s="811">
        <v>5766</v>
      </c>
      <c r="AQ14" s="834">
        <v>6599</v>
      </c>
      <c r="AR14" s="848">
        <v>-12.6</v>
      </c>
    </row>
    <row r="15" spans="1:46" ht="13.7"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509</v>
      </c>
      <c r="AL15" s="780"/>
      <c r="AM15" s="780"/>
      <c r="AN15" s="797"/>
      <c r="AO15" s="811">
        <v>27914</v>
      </c>
      <c r="AP15" s="811">
        <v>1904</v>
      </c>
      <c r="AQ15" s="834">
        <v>2390</v>
      </c>
      <c r="AR15" s="848">
        <v>-20.3</v>
      </c>
    </row>
    <row r="16" spans="1:46" ht="13.5">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318</v>
      </c>
      <c r="AL16" s="781"/>
      <c r="AM16" s="781"/>
      <c r="AN16" s="798"/>
      <c r="AO16" s="811">
        <v>-105556</v>
      </c>
      <c r="AP16" s="811">
        <v>-7200</v>
      </c>
      <c r="AQ16" s="834">
        <v>-8364</v>
      </c>
      <c r="AR16" s="848">
        <v>-13.9</v>
      </c>
    </row>
    <row r="17" spans="1:46" ht="13.5">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281</v>
      </c>
      <c r="AL17" s="781"/>
      <c r="AM17" s="781"/>
      <c r="AN17" s="798"/>
      <c r="AO17" s="811">
        <v>1415367</v>
      </c>
      <c r="AP17" s="811">
        <v>96540</v>
      </c>
      <c r="AQ17" s="834">
        <v>117274</v>
      </c>
      <c r="AR17" s="848">
        <v>-17.7</v>
      </c>
    </row>
    <row r="18" spans="1:46" ht="13.5">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5">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175</v>
      </c>
      <c r="AL19" s="763"/>
      <c r="AM19" s="763"/>
      <c r="AN19" s="763"/>
      <c r="AO19" s="763"/>
      <c r="AP19" s="763"/>
      <c r="AQ19" s="763"/>
      <c r="AR19" s="763"/>
    </row>
    <row r="20" spans="1:46" ht="13.5">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510</v>
      </c>
      <c r="AP20" s="822" t="s">
        <v>342</v>
      </c>
      <c r="AQ20" s="835" t="s">
        <v>41</v>
      </c>
      <c r="AR20" s="849"/>
    </row>
    <row r="21" spans="1:46" s="753" customFormat="1" ht="13.5">
      <c r="A21" s="755"/>
      <c r="AK21" s="770" t="s">
        <v>511</v>
      </c>
      <c r="AL21" s="783"/>
      <c r="AM21" s="783"/>
      <c r="AN21" s="800"/>
      <c r="AO21" s="813">
        <v>8.94</v>
      </c>
      <c r="AP21" s="823">
        <v>10.89</v>
      </c>
      <c r="AQ21" s="836">
        <v>-1.95</v>
      </c>
      <c r="AS21" s="855"/>
      <c r="AT21" s="755"/>
    </row>
    <row r="22" spans="1:46" s="753" customFormat="1" ht="13.5">
      <c r="A22" s="755"/>
      <c r="AK22" s="770" t="s">
        <v>512</v>
      </c>
      <c r="AL22" s="783"/>
      <c r="AM22" s="783"/>
      <c r="AN22" s="800"/>
      <c r="AO22" s="814">
        <v>95.7</v>
      </c>
      <c r="AP22" s="824">
        <v>95.2</v>
      </c>
      <c r="AQ22" s="837">
        <v>0.5</v>
      </c>
      <c r="AR22" s="825"/>
      <c r="AS22" s="855"/>
      <c r="AT22" s="755"/>
    </row>
    <row r="23" spans="1:46" s="753" customFormat="1" ht="13.5">
      <c r="A23" s="755"/>
      <c r="AP23" s="825"/>
      <c r="AQ23" s="825"/>
      <c r="AR23" s="825"/>
      <c r="AS23" s="855"/>
      <c r="AT23" s="755"/>
    </row>
    <row r="24" spans="1:46" s="753" customFormat="1" ht="13.5">
      <c r="A24" s="755"/>
      <c r="AP24" s="825"/>
      <c r="AQ24" s="825"/>
      <c r="AR24" s="825"/>
      <c r="AS24" s="855"/>
      <c r="AT24" s="755"/>
    </row>
    <row r="25" spans="1:46" s="753" customFormat="1" ht="13.5">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5">
      <c r="A26" s="757" t="s">
        <v>513</v>
      </c>
      <c r="AP26" s="825"/>
      <c r="AQ26" s="825"/>
      <c r="AR26" s="825"/>
      <c r="AS26" s="757"/>
      <c r="AT26" s="757"/>
    </row>
    <row r="27" spans="1:46" ht="13.5">
      <c r="A27" s="758"/>
      <c r="AO27" s="763"/>
      <c r="AP27" s="763"/>
      <c r="AQ27" s="763"/>
      <c r="AR27" s="763"/>
      <c r="AS27" s="763"/>
      <c r="AT27" s="763"/>
    </row>
    <row r="28" spans="1:46" ht="17.25">
      <c r="A28" s="754" t="s">
        <v>272</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5">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126</v>
      </c>
      <c r="AL29" s="757"/>
      <c r="AM29" s="757"/>
      <c r="AN29" s="757"/>
      <c r="AO29" s="763"/>
      <c r="AP29" s="763"/>
      <c r="AQ29" s="763"/>
      <c r="AR29" s="763"/>
      <c r="AS29" s="858"/>
    </row>
    <row r="30" spans="1:46" ht="13.5">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90</v>
      </c>
      <c r="AP30" s="820"/>
      <c r="AQ30" s="831" t="s">
        <v>506</v>
      </c>
      <c r="AR30" s="845"/>
    </row>
    <row r="31" spans="1:46" ht="13.5">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228</v>
      </c>
      <c r="AQ31" s="832" t="s">
        <v>507</v>
      </c>
      <c r="AR31" s="846" t="s">
        <v>154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514</v>
      </c>
      <c r="AL32" s="784"/>
      <c r="AM32" s="784"/>
      <c r="AN32" s="801"/>
      <c r="AO32" s="811">
        <v>355159</v>
      </c>
      <c r="AP32" s="811">
        <v>24225</v>
      </c>
      <c r="AQ32" s="838">
        <v>72398</v>
      </c>
      <c r="AR32" s="848">
        <v>-66.5</v>
      </c>
    </row>
    <row r="33" spans="1:46" ht="13.7"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515</v>
      </c>
      <c r="AL33" s="784"/>
      <c r="AM33" s="784"/>
      <c r="AN33" s="801"/>
      <c r="AO33" s="811" t="s">
        <v>202</v>
      </c>
      <c r="AP33" s="811" t="s">
        <v>202</v>
      </c>
      <c r="AQ33" s="838" t="s">
        <v>202</v>
      </c>
      <c r="AR33" s="848" t="s">
        <v>202</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62</v>
      </c>
      <c r="AL34" s="784"/>
      <c r="AM34" s="784"/>
      <c r="AN34" s="801"/>
      <c r="AO34" s="811" t="s">
        <v>202</v>
      </c>
      <c r="AP34" s="811" t="s">
        <v>202</v>
      </c>
      <c r="AQ34" s="838" t="s">
        <v>202</v>
      </c>
      <c r="AR34" s="848" t="s">
        <v>202</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516</v>
      </c>
      <c r="AL35" s="784"/>
      <c r="AM35" s="784"/>
      <c r="AN35" s="801"/>
      <c r="AO35" s="811">
        <v>98087</v>
      </c>
      <c r="AP35" s="811">
        <v>6690</v>
      </c>
      <c r="AQ35" s="838">
        <v>20018</v>
      </c>
      <c r="AR35" s="848">
        <v>-66.599999999999994</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57225</v>
      </c>
      <c r="AP36" s="811">
        <v>3903</v>
      </c>
      <c r="AQ36" s="838">
        <v>2674</v>
      </c>
      <c r="AR36" s="848">
        <v>46</v>
      </c>
    </row>
    <row r="37" spans="1:46" ht="13.7"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355</v>
      </c>
      <c r="AL37" s="784"/>
      <c r="AM37" s="784"/>
      <c r="AN37" s="801"/>
      <c r="AO37" s="811">
        <v>5128</v>
      </c>
      <c r="AP37" s="811">
        <v>350</v>
      </c>
      <c r="AQ37" s="838">
        <v>1011</v>
      </c>
      <c r="AR37" s="848">
        <v>-65.400000000000006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517</v>
      </c>
      <c r="AL38" s="785"/>
      <c r="AM38" s="785"/>
      <c r="AN38" s="802"/>
      <c r="AO38" s="815" t="s">
        <v>202</v>
      </c>
      <c r="AP38" s="815" t="s">
        <v>202</v>
      </c>
      <c r="AQ38" s="839">
        <v>5</v>
      </c>
      <c r="AR38" s="837" t="s">
        <v>202</v>
      </c>
      <c r="AS38" s="858"/>
    </row>
    <row r="39" spans="1:46" ht="13.5">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88</v>
      </c>
      <c r="AL39" s="785"/>
      <c r="AM39" s="785"/>
      <c r="AN39" s="802"/>
      <c r="AO39" s="811" t="s">
        <v>202</v>
      </c>
      <c r="AP39" s="811" t="s">
        <v>202</v>
      </c>
      <c r="AQ39" s="838">
        <v>-2985</v>
      </c>
      <c r="AR39" s="848" t="s">
        <v>202</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518</v>
      </c>
      <c r="AL40" s="784"/>
      <c r="AM40" s="784"/>
      <c r="AN40" s="801"/>
      <c r="AO40" s="811">
        <v>-362416</v>
      </c>
      <c r="AP40" s="811">
        <v>-24720</v>
      </c>
      <c r="AQ40" s="838">
        <v>-64844</v>
      </c>
      <c r="AR40" s="848">
        <v>-61.9</v>
      </c>
      <c r="AS40" s="858"/>
    </row>
    <row r="41" spans="1:46" ht="13.5">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393</v>
      </c>
      <c r="AL41" s="786"/>
      <c r="AM41" s="786"/>
      <c r="AN41" s="803"/>
      <c r="AO41" s="811">
        <v>153183</v>
      </c>
      <c r="AP41" s="811">
        <v>10448</v>
      </c>
      <c r="AQ41" s="838">
        <v>28277</v>
      </c>
      <c r="AR41" s="848">
        <v>-63.1</v>
      </c>
      <c r="AS41" s="858"/>
    </row>
    <row r="42" spans="1:46" ht="13.5">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370</v>
      </c>
      <c r="AL42" s="763"/>
      <c r="AM42" s="763"/>
      <c r="AN42" s="763"/>
      <c r="AO42" s="763"/>
      <c r="AP42" s="763"/>
      <c r="AQ42" s="825"/>
      <c r="AR42" s="825"/>
      <c r="AS42" s="858"/>
    </row>
    <row r="43" spans="1:46" ht="13.5">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5">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5">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5">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45" customHeight="1">
      <c r="A47" s="761" t="s">
        <v>519</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5">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521</v>
      </c>
      <c r="AL48" s="760"/>
      <c r="AM48" s="760"/>
      <c r="AN48" s="760"/>
      <c r="AO48" s="760"/>
      <c r="AP48" s="760"/>
      <c r="AQ48" s="826"/>
      <c r="AR48" s="760"/>
    </row>
    <row r="49" spans="1:44" ht="13.7"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90</v>
      </c>
      <c r="AN49" s="804" t="s">
        <v>450</v>
      </c>
      <c r="AO49" s="816"/>
      <c r="AP49" s="816"/>
      <c r="AQ49" s="816"/>
      <c r="AR49" s="850"/>
    </row>
    <row r="50" spans="1:44" ht="13.5">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496</v>
      </c>
      <c r="AO50" s="817" t="s">
        <v>497</v>
      </c>
      <c r="AP50" s="828" t="s">
        <v>522</v>
      </c>
      <c r="AQ50" s="841" t="s">
        <v>390</v>
      </c>
      <c r="AR50" s="851" t="s">
        <v>523</v>
      </c>
    </row>
    <row r="51" spans="1:44" ht="13.5">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398</v>
      </c>
      <c r="AL51" s="787"/>
      <c r="AM51" s="793">
        <v>553805</v>
      </c>
      <c r="AN51" s="806">
        <v>35931</v>
      </c>
      <c r="AO51" s="818">
        <v>4.0999999999999996</v>
      </c>
      <c r="AP51" s="829">
        <v>101693</v>
      </c>
      <c r="AQ51" s="842">
        <v>-13.9</v>
      </c>
      <c r="AR51" s="852">
        <v>18</v>
      </c>
    </row>
    <row r="52" spans="1:44" ht="13.5">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284</v>
      </c>
      <c r="AM52" s="794">
        <v>317639</v>
      </c>
      <c r="AN52" s="807">
        <v>20609</v>
      </c>
      <c r="AO52" s="819">
        <v>-1.5</v>
      </c>
      <c r="AP52" s="830">
        <v>51066</v>
      </c>
      <c r="AQ52" s="843">
        <v>-6.5</v>
      </c>
      <c r="AR52" s="853">
        <v>5</v>
      </c>
    </row>
    <row r="53" spans="1:44" ht="13.5">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236</v>
      </c>
      <c r="AL53" s="787"/>
      <c r="AM53" s="793">
        <v>498547</v>
      </c>
      <c r="AN53" s="806">
        <v>32775</v>
      </c>
      <c r="AO53" s="818">
        <v>-8.8000000000000007</v>
      </c>
      <c r="AP53" s="829">
        <v>96635</v>
      </c>
      <c r="AQ53" s="842">
        <v>-5</v>
      </c>
      <c r="AR53" s="852">
        <v>-3.8</v>
      </c>
    </row>
    <row r="54" spans="1:44" ht="13.5">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284</v>
      </c>
      <c r="AM54" s="794">
        <v>230253</v>
      </c>
      <c r="AN54" s="807">
        <v>15137</v>
      </c>
      <c r="AO54" s="819">
        <v>-26.6</v>
      </c>
      <c r="AP54" s="830">
        <v>44408</v>
      </c>
      <c r="AQ54" s="843">
        <v>-13</v>
      </c>
      <c r="AR54" s="853">
        <v>-13.6</v>
      </c>
    </row>
    <row r="55" spans="1:44" ht="13.5">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134</v>
      </c>
      <c r="AL55" s="787"/>
      <c r="AM55" s="793">
        <v>1206046</v>
      </c>
      <c r="AN55" s="806">
        <v>80237</v>
      </c>
      <c r="AO55" s="818">
        <v>144.80000000000001</v>
      </c>
      <c r="AP55" s="829">
        <v>97062</v>
      </c>
      <c r="AQ55" s="842">
        <v>0.4</v>
      </c>
      <c r="AR55" s="852">
        <v>144.4</v>
      </c>
    </row>
    <row r="56" spans="1:44" ht="13.5">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284</v>
      </c>
      <c r="AM56" s="794">
        <v>1080989</v>
      </c>
      <c r="AN56" s="807">
        <v>71917</v>
      </c>
      <c r="AO56" s="819">
        <v>375.1</v>
      </c>
      <c r="AP56" s="830">
        <v>50112</v>
      </c>
      <c r="AQ56" s="843">
        <v>12.8</v>
      </c>
      <c r="AR56" s="853">
        <v>362.3</v>
      </c>
    </row>
    <row r="57" spans="1:44" ht="13.5">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234</v>
      </c>
      <c r="AL57" s="787"/>
      <c r="AM57" s="793">
        <v>718549</v>
      </c>
      <c r="AN57" s="806">
        <v>48420</v>
      </c>
      <c r="AO57" s="818">
        <v>-39.700000000000003</v>
      </c>
      <c r="AP57" s="829">
        <v>106005</v>
      </c>
      <c r="AQ57" s="842">
        <v>9.1999999999999993</v>
      </c>
      <c r="AR57" s="852">
        <v>-48.9</v>
      </c>
    </row>
    <row r="58" spans="1:44" ht="13.5">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284</v>
      </c>
      <c r="AM58" s="794">
        <v>565381</v>
      </c>
      <c r="AN58" s="807">
        <v>38098</v>
      </c>
      <c r="AO58" s="819">
        <v>-47</v>
      </c>
      <c r="AP58" s="830">
        <v>58359</v>
      </c>
      <c r="AQ58" s="843">
        <v>16.5</v>
      </c>
      <c r="AR58" s="853">
        <v>-63.5</v>
      </c>
    </row>
    <row r="59" spans="1:44" ht="13.5">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230</v>
      </c>
      <c r="AL59" s="787"/>
      <c r="AM59" s="793">
        <v>1510482</v>
      </c>
      <c r="AN59" s="806">
        <v>103027</v>
      </c>
      <c r="AO59" s="818">
        <v>112.8</v>
      </c>
      <c r="AP59" s="829">
        <v>98507</v>
      </c>
      <c r="AQ59" s="842">
        <v>-7.1</v>
      </c>
      <c r="AR59" s="852">
        <v>119.9</v>
      </c>
    </row>
    <row r="60" spans="1:44" ht="13.5">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284</v>
      </c>
      <c r="AM60" s="794">
        <v>1364201</v>
      </c>
      <c r="AN60" s="807">
        <v>93050</v>
      </c>
      <c r="AO60" s="819">
        <v>144.19999999999999</v>
      </c>
      <c r="AP60" s="830">
        <v>47567</v>
      </c>
      <c r="AQ60" s="843">
        <v>-18.5</v>
      </c>
      <c r="AR60" s="853">
        <v>162.69999999999999</v>
      </c>
    </row>
    <row r="61" spans="1:44" ht="13.5">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524</v>
      </c>
      <c r="AL61" s="790"/>
      <c r="AM61" s="793">
        <v>897486</v>
      </c>
      <c r="AN61" s="806">
        <v>60078</v>
      </c>
      <c r="AO61" s="818">
        <v>42.6</v>
      </c>
      <c r="AP61" s="829">
        <v>99980</v>
      </c>
      <c r="AQ61" s="844">
        <v>-3.3</v>
      </c>
      <c r="AR61" s="852">
        <v>45.9</v>
      </c>
    </row>
    <row r="62" spans="1:44" ht="13.5">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284</v>
      </c>
      <c r="AM62" s="794">
        <v>711693</v>
      </c>
      <c r="AN62" s="807">
        <v>47762</v>
      </c>
      <c r="AO62" s="819">
        <v>88.8</v>
      </c>
      <c r="AP62" s="830">
        <v>50302</v>
      </c>
      <c r="AQ62" s="843">
        <v>-1.7</v>
      </c>
      <c r="AR62" s="853">
        <v>90.5</v>
      </c>
    </row>
    <row r="63" spans="1:44" ht="13.5">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5">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5">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5">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7" hidden="1" customHeight="1">
      <c r="AK67" s="763"/>
      <c r="AL67" s="763"/>
      <c r="AM67" s="763"/>
      <c r="AN67" s="763"/>
      <c r="AO67" s="763"/>
      <c r="AP67" s="763"/>
      <c r="AQ67" s="763"/>
      <c r="AR67" s="763"/>
      <c r="AS67" s="763"/>
      <c r="AT67" s="763"/>
    </row>
    <row r="68" spans="1:46" ht="13.7" hidden="1" customHeight="1">
      <c r="AK68" s="763"/>
      <c r="AL68" s="763"/>
      <c r="AM68" s="763"/>
      <c r="AN68" s="763"/>
      <c r="AO68" s="763"/>
      <c r="AP68" s="763"/>
      <c r="AQ68" s="763"/>
      <c r="AR68" s="763"/>
    </row>
    <row r="69" spans="1:46" ht="13.7" hidden="1" customHeight="1">
      <c r="AK69" s="763"/>
      <c r="AL69" s="763"/>
      <c r="AM69" s="763"/>
      <c r="AN69" s="763"/>
      <c r="AO69" s="763"/>
      <c r="AP69" s="763"/>
      <c r="AQ69" s="763"/>
      <c r="AR69" s="763"/>
    </row>
    <row r="70" spans="1:46" ht="13.5" hidden="1">
      <c r="AK70" s="763"/>
      <c r="AL70" s="763"/>
      <c r="AM70" s="763"/>
      <c r="AN70" s="763"/>
      <c r="AO70" s="763"/>
      <c r="AP70" s="763"/>
      <c r="AQ70" s="763"/>
      <c r="AR70" s="763"/>
    </row>
    <row r="71" spans="1:46" ht="13.5" hidden="1">
      <c r="AK71" s="763"/>
      <c r="AL71" s="763"/>
      <c r="AM71" s="763"/>
      <c r="AN71" s="763"/>
      <c r="AO71" s="763"/>
      <c r="AP71" s="763"/>
      <c r="AQ71" s="763"/>
      <c r="AR71" s="763"/>
    </row>
    <row r="72" spans="1:46" ht="13.5" hidden="1">
      <c r="AK72" s="763"/>
      <c r="AL72" s="763"/>
      <c r="AM72" s="763"/>
      <c r="AN72" s="763"/>
      <c r="AO72" s="763"/>
      <c r="AP72" s="763"/>
      <c r="AQ72" s="763"/>
      <c r="AR72" s="763"/>
    </row>
    <row r="73" spans="1:46" ht="13.5" hidden="1">
      <c r="AK73" s="763"/>
      <c r="AL73" s="763"/>
      <c r="AM73" s="763"/>
      <c r="AN73" s="763"/>
      <c r="AO73" s="763"/>
      <c r="AP73" s="763"/>
      <c r="AQ73" s="763"/>
      <c r="AR73" s="763"/>
    </row>
    <row r="74" spans="1:46" ht="13.5" hidden="1"/>
  </sheetData>
  <sheetProtection algorithmName="SHA-512" hashValue="ZogO3Vi/EoW9Yc+op9ysqf7eZ161iMEvODxpz6onvkCWcGXcbQYFXw0dII+N75CNAM/6jFhaxsMZ9qL+UgbJbQ==" saltValue="LIGr/qI0dIgtlr5c2rtHD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fitToWidth="1" fitToHeight="1" orientation="portrait"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7" customHeight="1" zeroHeight="1"/>
  <cols>
    <col min="1" max="125" width="2.5" style="749" customWidth="1"/>
    <col min="126" max="16384" width="9" style="750" hidden="1" customWidth="1"/>
  </cols>
  <sheetData>
    <row r="1" spans="2:125" ht="13.7"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5">
      <c r="B2" s="750"/>
      <c r="DG2" s="750"/>
    </row>
    <row r="3" spans="2:125" ht="13.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5"/>
    <row r="5" spans="2:125" ht="13.5"/>
    <row r="6" spans="2:125" ht="13.5"/>
    <row r="7" spans="2:125" ht="13.5"/>
    <row r="8" spans="2:125" ht="13.5"/>
    <row r="9" spans="2:125" ht="13.5">
      <c r="DU9" s="750"/>
    </row>
    <row r="10" spans="2:125" ht="13.5"/>
    <row r="11" spans="2:125" ht="13.5"/>
    <row r="12" spans="2:125" ht="13.5"/>
    <row r="13" spans="2:125" ht="13.5"/>
    <row r="14" spans="2:125" ht="13.5"/>
    <row r="15" spans="2:125" ht="13.5"/>
    <row r="16" spans="2:125" ht="13.5"/>
    <row r="17" spans="125:125" ht="13.5">
      <c r="DU17" s="750"/>
    </row>
    <row r="18" spans="125:125" ht="13.5"/>
    <row r="19" spans="125:125" ht="13.5"/>
    <row r="20" spans="125:125" ht="13.5">
      <c r="DU20" s="750"/>
    </row>
    <row r="21" spans="125:125" ht="13.5">
      <c r="DU21" s="750"/>
    </row>
    <row r="22" spans="125:125" ht="13.5"/>
    <row r="23" spans="125:125" ht="13.5"/>
    <row r="24" spans="125:125" ht="13.5"/>
    <row r="25" spans="125:125" ht="13.5"/>
    <row r="26" spans="125:125" ht="13.5"/>
    <row r="27" spans="125:125" ht="13.5"/>
    <row r="28" spans="125:125" ht="13.5">
      <c r="DU28" s="750"/>
    </row>
    <row r="29" spans="125:125" ht="13.5"/>
    <row r="30" spans="125:125" ht="13.5"/>
    <row r="31" spans="125:125" ht="13.5"/>
    <row r="32" spans="125:125" ht="13.5"/>
    <row r="33" spans="2:125" ht="13.5">
      <c r="B33" s="750"/>
      <c r="G33" s="750"/>
      <c r="I33" s="750"/>
    </row>
    <row r="34" spans="2:125" ht="13.5">
      <c r="C34" s="750"/>
      <c r="P34" s="750"/>
      <c r="DE34" s="750"/>
      <c r="DH34" s="750"/>
    </row>
    <row r="35" spans="2:125" ht="13.5">
      <c r="D35" s="750"/>
      <c r="E35" s="750"/>
      <c r="DG35" s="750"/>
      <c r="DJ35" s="750"/>
      <c r="DP35" s="750"/>
      <c r="DQ35" s="750"/>
      <c r="DR35" s="750"/>
      <c r="DS35" s="750"/>
      <c r="DT35" s="750"/>
      <c r="DU35" s="750"/>
    </row>
    <row r="36" spans="2:125" ht="13.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5">
      <c r="DU37" s="750"/>
    </row>
    <row r="38" spans="2:125" ht="13.5">
      <c r="DT38" s="750"/>
      <c r="DU38" s="750"/>
    </row>
    <row r="39" spans="2:125" ht="13.5"/>
    <row r="40" spans="2:125" ht="13.5">
      <c r="DH40" s="750"/>
    </row>
    <row r="41" spans="2:125" ht="13.5">
      <c r="DE41" s="750"/>
    </row>
    <row r="42" spans="2:125" ht="13.5">
      <c r="DG42" s="750"/>
      <c r="DJ42" s="750"/>
    </row>
    <row r="43" spans="2:125" ht="13.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5">
      <c r="DU44" s="750"/>
    </row>
    <row r="45" spans="2:125" ht="13.5"/>
    <row r="46" spans="2:125" ht="13.5"/>
    <row r="47" spans="2:125" ht="13.5"/>
    <row r="48" spans="2:125" ht="13.5">
      <c r="DT48" s="750"/>
      <c r="DU48" s="750"/>
    </row>
    <row r="49" spans="120:125" ht="13.5">
      <c r="DU49" s="750"/>
    </row>
    <row r="50" spans="120:125" ht="13.5">
      <c r="DU50" s="750"/>
    </row>
    <row r="51" spans="120:125" ht="13.5">
      <c r="DP51" s="750"/>
      <c r="DQ51" s="750"/>
      <c r="DR51" s="750"/>
      <c r="DS51" s="750"/>
      <c r="DT51" s="750"/>
      <c r="DU51" s="750"/>
    </row>
    <row r="52" spans="120:125" ht="13.5"/>
    <row r="53" spans="120:125" ht="13.5"/>
    <row r="54" spans="120:125" ht="13.5">
      <c r="DU54" s="750"/>
    </row>
    <row r="55" spans="120:125" ht="13.5"/>
    <row r="56" spans="120:125" ht="13.5"/>
    <row r="57" spans="120:125" ht="13.5"/>
    <row r="58" spans="120:125" ht="13.5">
      <c r="DU58" s="750"/>
    </row>
    <row r="59" spans="120:125" ht="13.5"/>
    <row r="60" spans="120:125" ht="13.5"/>
    <row r="61" spans="120:125" ht="13.5"/>
    <row r="62" spans="120:125" ht="13.5"/>
    <row r="63" spans="120:125" ht="13.5">
      <c r="DU63" s="750"/>
    </row>
    <row r="64" spans="120:125" ht="13.5">
      <c r="DT64" s="750"/>
      <c r="DU64" s="750"/>
    </row>
    <row r="65" spans="123:125" ht="13.5"/>
    <row r="66" spans="123:125" ht="13.5"/>
    <row r="67" spans="123:125" ht="13.5"/>
    <row r="68" spans="123:125" ht="13.5"/>
    <row r="69" spans="123:125" ht="13.5">
      <c r="DS69" s="750"/>
      <c r="DT69" s="750"/>
      <c r="DU69" s="750"/>
    </row>
    <row r="70" spans="123:125" ht="13.5"/>
    <row r="71" spans="123:125" ht="13.5"/>
    <row r="72" spans="123:125" ht="13.5"/>
    <row r="73" spans="123:125" ht="13.5"/>
    <row r="74" spans="123:125" ht="13.5"/>
    <row r="75" spans="123:125" ht="13.5"/>
    <row r="76" spans="123:125" ht="13.5"/>
    <row r="77" spans="123:125" ht="13.5"/>
    <row r="78" spans="123:125" ht="13.5"/>
    <row r="79" spans="123:125" ht="13.5"/>
    <row r="80" spans="123:125" ht="13.5"/>
    <row r="81" spans="116:125" ht="13.5"/>
    <row r="82" spans="116:125" ht="13.5">
      <c r="DL82" s="750"/>
    </row>
    <row r="83" spans="116:125" ht="13.5">
      <c r="DM83" s="750"/>
      <c r="DN83" s="750"/>
      <c r="DO83" s="750"/>
      <c r="DP83" s="750"/>
      <c r="DQ83" s="750"/>
      <c r="DR83" s="750"/>
      <c r="DS83" s="750"/>
      <c r="DT83" s="750"/>
      <c r="DU83" s="750"/>
    </row>
    <row r="84" spans="116:125" ht="13.5"/>
    <row r="85" spans="116:125" ht="13.5"/>
    <row r="86" spans="116:125" ht="13.5"/>
    <row r="87" spans="116:125" ht="13.5"/>
    <row r="88" spans="116:125" ht="13.5">
      <c r="DU88" s="750"/>
    </row>
    <row r="89" spans="116:125" ht="13.5"/>
    <row r="90" spans="116:125" ht="13.5"/>
    <row r="91" spans="116:125" ht="13.5"/>
    <row r="92" spans="116:125" ht="13.7" customHeight="1"/>
    <row r="93" spans="116:125" ht="13.7" customHeight="1"/>
    <row r="94" spans="116:125" ht="13.7" customHeight="1">
      <c r="DS94" s="750"/>
      <c r="DT94" s="750"/>
      <c r="DU94" s="750"/>
    </row>
    <row r="95" spans="116:125" ht="13.7" customHeight="1">
      <c r="DU95" s="750"/>
    </row>
    <row r="96" spans="116:125" ht="13.7" customHeight="1"/>
    <row r="97" spans="124:125" ht="13.7" customHeight="1"/>
    <row r="98" spans="124:125" ht="13.7" customHeight="1"/>
    <row r="99" spans="124:125" ht="13.7" customHeight="1"/>
    <row r="100" spans="124:125" ht="13.7" customHeight="1"/>
    <row r="101" spans="124:125" ht="13.7" customHeight="1">
      <c r="DU101" s="750"/>
    </row>
    <row r="102" spans="124:125" ht="13.7" customHeight="1"/>
    <row r="103" spans="124:125" ht="13.7" customHeight="1"/>
    <row r="104" spans="124:125" ht="13.7" customHeight="1">
      <c r="DT104" s="750"/>
      <c r="DU104" s="750"/>
    </row>
    <row r="105" spans="124:125" ht="13.7" customHeight="1"/>
    <row r="106" spans="124:125" ht="13.7" customHeight="1"/>
    <row r="107" spans="124:125" ht="13.7" customHeight="1"/>
    <row r="108" spans="124:125" ht="13.7" customHeight="1"/>
    <row r="109" spans="124:125" ht="13.7" customHeight="1"/>
    <row r="110" spans="124:125" ht="13.7" customHeight="1"/>
    <row r="111" spans="124:125" ht="13.7" customHeight="1"/>
    <row r="112" spans="124:125" ht="13.7" customHeight="1"/>
    <row r="113" spans="125:125" ht="13.7" customHeight="1"/>
    <row r="114" spans="125:125" ht="13.7" customHeight="1"/>
    <row r="115" spans="125:125" ht="13.7" customHeight="1"/>
    <row r="116" spans="125:125" ht="13.7" customHeight="1">
      <c r="DU116" s="750" t="s">
        <v>104</v>
      </c>
    </row>
    <row r="117" spans="125:125" ht="13.7" hidden="1" customHeight="1"/>
    <row r="118" spans="125:125" ht="13.7" hidden="1" customHeight="1"/>
    <row r="119" spans="125:125" ht="13.7" hidden="1" customHeight="1"/>
    <row r="120" spans="125:125" ht="13.7" hidden="1" customHeight="1"/>
    <row r="121" spans="125:125" ht="13.7" hidden="1" customHeight="1">
      <c r="DU121" s="750"/>
    </row>
    <row r="122" spans="125:125" ht="13.7" hidden="1" customHeight="1"/>
    <row r="123" spans="125:125" ht="13.7" hidden="1" customHeight="1"/>
    <row r="124" spans="125:125" ht="13.7" hidden="1" customHeight="1"/>
    <row r="125" spans="125:125" ht="13.7" hidden="1" customHeight="1"/>
    <row r="126" spans="125:125" ht="13.7" hidden="1" customHeight="1"/>
    <row r="127" spans="125:125" ht="13.7" hidden="1" customHeight="1"/>
    <row r="128" spans="125:125" ht="13.7" hidden="1" customHeight="1"/>
    <row r="129" ht="13.7" hidden="1" customHeight="1"/>
    <row r="130" ht="13.7" hidden="1" customHeight="1"/>
    <row r="131" ht="13.7" hidden="1" customHeight="1"/>
    <row r="132" ht="13.7" hidden="1" customHeight="1"/>
  </sheetData>
  <sheetProtection algorithmName="SHA-512" hashValue="6hhz3d2UEXOwhdbygyyq4mtN4WLaQCWf9fuO9SsftWXI2Cmr9AJaXfb0ws342Dr3KWEvkuaO+TCSsilqTf5DoA==" saltValue="neWJngOAn1/Dr4C+C1+3fQ=="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7" customHeight="1" zeroHeight="1"/>
  <cols>
    <col min="1" max="125" width="2.5" style="749" customWidth="1"/>
    <col min="126" max="142" width="0" style="750" hidden="1" customWidth="1"/>
    <col min="143" max="16384" width="9" style="750" hidden="1" customWidth="1"/>
  </cols>
  <sheetData>
    <row r="1" spans="1:125" ht="13.7"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5">
      <c r="B2" s="750"/>
      <c r="T2" s="750"/>
    </row>
    <row r="3" spans="1:125" ht="13.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5"/>
    <row r="5" spans="1:125" ht="13.5"/>
    <row r="6" spans="1:125" ht="13.5"/>
    <row r="7" spans="1:125" ht="13.5"/>
    <row r="8" spans="1:125" ht="13.5"/>
    <row r="9" spans="1:125" ht="13.5"/>
    <row r="10" spans="1:125" ht="13.5"/>
    <row r="11" spans="1:125" ht="13.5"/>
    <row r="12" spans="1:125" ht="13.5"/>
    <row r="13" spans="1:125" ht="13.5"/>
    <row r="14" spans="1:125" ht="13.5"/>
    <row r="15" spans="1:125" ht="13.5"/>
    <row r="16" spans="1:125" ht="13.5"/>
    <row r="17" ht="13.5"/>
    <row r="18" ht="13.5"/>
    <row r="19" ht="13.5"/>
    <row r="20" ht="13.5"/>
    <row r="21" ht="13.5"/>
    <row r="22" ht="13.5"/>
    <row r="23" ht="13.5"/>
    <row r="24" ht="13.5"/>
    <row r="25" ht="13.5"/>
    <row r="26" ht="13.5"/>
    <row r="27" ht="13.5"/>
    <row r="28" ht="13.5"/>
    <row r="29" ht="13.5"/>
    <row r="30" ht="13.5"/>
    <row r="31" ht="13.5"/>
    <row r="32" ht="13.5"/>
    <row r="33" spans="2:125" ht="13.5">
      <c r="B33" s="750"/>
      <c r="G33" s="750"/>
      <c r="I33" s="750"/>
    </row>
    <row r="34" spans="2:125" ht="13.5">
      <c r="C34" s="750"/>
      <c r="P34" s="750"/>
      <c r="R34" s="750"/>
      <c r="U34" s="750"/>
    </row>
    <row r="35" spans="2:125" ht="13.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5">
      <c r="F36" s="750"/>
      <c r="H36" s="750"/>
      <c r="J36" s="750"/>
      <c r="K36" s="750"/>
      <c r="L36" s="750"/>
      <c r="M36" s="750"/>
      <c r="N36" s="750"/>
      <c r="O36" s="750"/>
      <c r="Q36" s="750"/>
      <c r="S36" s="750"/>
      <c r="V36" s="750"/>
    </row>
    <row r="37" spans="2:125" ht="13.5"/>
    <row r="38" spans="2:125" ht="13.5"/>
    <row r="39" spans="2:125" ht="13.5"/>
    <row r="40" spans="2:125" ht="13.5">
      <c r="U40" s="750"/>
    </row>
    <row r="41" spans="2:125" ht="13.5">
      <c r="R41" s="750"/>
    </row>
    <row r="42" spans="2:125" ht="13.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5">
      <c r="Q43" s="750"/>
      <c r="S43" s="750"/>
      <c r="V43" s="750"/>
    </row>
    <row r="44" spans="2:125" ht="13.5"/>
    <row r="45" spans="2:125" ht="13.5"/>
    <row r="46" spans="2:125" ht="13.5"/>
    <row r="47" spans="2:125" ht="13.5"/>
    <row r="48" spans="2:125"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spans="125:125" ht="13.7" customHeight="1"/>
    <row r="114" spans="125:125" ht="13.7" customHeight="1"/>
    <row r="115" spans="125:125" ht="13.7" customHeight="1"/>
    <row r="116" spans="125:125" ht="13.7" customHeight="1">
      <c r="DU116" s="749" t="s">
        <v>104</v>
      </c>
    </row>
    <row r="117" spans="125:125" ht="13.7" hidden="1" customHeight="1"/>
    <row r="118" spans="125:125" ht="13.7" hidden="1" customHeight="1"/>
    <row r="119" spans="125:125" ht="13.7" hidden="1" customHeight="1"/>
    <row r="120" spans="125:125" ht="13.7" hidden="1" customHeight="1"/>
    <row r="121" spans="125:125" ht="13.7" hidden="1" customHeight="1"/>
    <row r="122" spans="125:125" ht="13.7" hidden="1" customHeight="1"/>
    <row r="123" spans="125:125" ht="13.7" hidden="1" customHeight="1"/>
    <row r="124" spans="125:125" ht="13.7" hidden="1" customHeight="1"/>
    <row r="125" spans="125:125" ht="13.7" hidden="1" customHeight="1"/>
    <row r="126" spans="125:125" ht="13.7" hidden="1" customHeight="1"/>
    <row r="127" spans="125:125" ht="13.7" hidden="1" customHeight="1"/>
    <row r="128" spans="125:125" ht="13.7" hidden="1" customHeight="1"/>
    <row r="129" ht="13.7" hidden="1" customHeight="1"/>
    <row r="130" ht="13.7" hidden="1" customHeight="1"/>
    <row r="131" ht="13.7" hidden="1" customHeight="1"/>
    <row r="132" ht="13.7" hidden="1" customHeight="1"/>
  </sheetData>
  <sheetProtection algorithmName="SHA-512" hashValue="NrJ7+hCknM6/BEUZ40Rsfikd2LDNT+LvvsOA0++fBIKEbSBfjKBvI11x6UKWFgGelknZR8hu5bzzvC03bE76kg==" saltValue="XczWzUXSfafSqn4//BYbZQ=="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7"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14</v>
      </c>
      <c r="F46" s="872" t="s">
        <v>526</v>
      </c>
      <c r="G46" s="876" t="s">
        <v>387</v>
      </c>
      <c r="H46" s="876" t="s">
        <v>222</v>
      </c>
      <c r="I46" s="876" t="s">
        <v>425</v>
      </c>
      <c r="J46" s="881" t="s">
        <v>362</v>
      </c>
    </row>
    <row r="47" spans="2:10" ht="57.75" customHeight="1">
      <c r="B47" s="861"/>
      <c r="C47" s="865" t="s">
        <v>3</v>
      </c>
      <c r="D47" s="865"/>
      <c r="E47" s="869"/>
      <c r="F47" s="873">
        <v>51.82</v>
      </c>
      <c r="G47" s="877">
        <v>51.67</v>
      </c>
      <c r="H47" s="877">
        <v>52.97</v>
      </c>
      <c r="I47" s="877">
        <v>54.41</v>
      </c>
      <c r="J47" s="882">
        <v>58.12</v>
      </c>
    </row>
    <row r="48" spans="2:10" ht="57.75" customHeight="1">
      <c r="B48" s="862"/>
      <c r="C48" s="866" t="s">
        <v>10</v>
      </c>
      <c r="D48" s="866"/>
      <c r="E48" s="870"/>
      <c r="F48" s="874">
        <v>13.37</v>
      </c>
      <c r="G48" s="878">
        <v>13.68</v>
      </c>
      <c r="H48" s="878">
        <v>15.03</v>
      </c>
      <c r="I48" s="878">
        <v>18.34</v>
      </c>
      <c r="J48" s="883">
        <v>15.34</v>
      </c>
    </row>
    <row r="49" spans="2:10" ht="57.75" customHeight="1">
      <c r="B49" s="863"/>
      <c r="C49" s="867" t="s">
        <v>13</v>
      </c>
      <c r="D49" s="867"/>
      <c r="E49" s="871"/>
      <c r="F49" s="875" t="s">
        <v>282</v>
      </c>
      <c r="G49" s="879">
        <v>1.34</v>
      </c>
      <c r="H49" s="879">
        <v>1.69</v>
      </c>
      <c r="I49" s="879">
        <v>4.28</v>
      </c>
      <c r="J49" s="884">
        <v>0.6</v>
      </c>
    </row>
    <row r="50" spans="2:10" ht="13.7" customHeight="1"/>
    <row r="51" spans="2:10" ht="13.7" hidden="1" customHeight="1"/>
    <row r="52" spans="2:10" ht="13.7" hidden="1" customHeight="1"/>
    <row r="53" spans="2:10" ht="13.7" hidden="1" customHeight="1"/>
  </sheetData>
  <sheetProtection algorithmName="SHA-512" hashValue="L4jAYMnmAMkBz/wP2BcPkdXtSmG6/hxnOOUflEFEKS3zwwrb/DR+Bo3V4wcgQAjdI1laUdnNXH52ocVviGGzpw==" saltValue="2Yzs3oJ3nKDKIXwkSfcJGg=="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2020-10-01T06:51:39Z</dcterms:created>
  <dcterms:modified xsi:type="dcterms:W3CDTF">2020-10-01T09:47:23Z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2020-10-01T09:47:23Z</vt:filetime>
  </property>
</Properties>
</file>