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財政係（ls220d）\03・決算統計\R01\55_財政状況資料集\05_市町村回答\01_提出データ\"/>
    </mc:Choice>
  </mc:AlternateContent>
  <bookViews>
    <workbookView xWindow="2070" yWindow="930" windowWidth="20625" windowHeight="12180"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E34" i="10"/>
  <c r="CO34" i="10" l="1"/>
  <c r="CO35" i="10" s="1"/>
</calcChain>
</file>

<file path=xl/sharedStrings.xml><?xml version="1.0" encoding="utf-8"?>
<sst xmlns="http://schemas.openxmlformats.org/spreadsheetml/2006/main" count="1107" uniqueCount="594">
  <si>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</si>
  <si>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</si>
  <si>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</si>
  <si>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</si>
  <si>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</si>
  <si>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</si>
  <si>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</si>
  <si>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</si>
  <si>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</si>
  <si>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</si>
  <si>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</si>
  <si>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</si>
  <si>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</si>
  <si>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</si>
  <si>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</si>
  <si>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</si>
  <si>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</si>
  <si>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</si>
  <si>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</si>
  <si>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</si>
  <si>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</si>
  <si>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</si>
  <si>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</si>
  <si>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</si>
  <si>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</si>
  <si>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</si>
  <si>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</si>
  <si>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</si>
  <si>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</si>
  <si>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</si>
  <si>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</si>
  <si>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</si>
  <si>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</si>
  <si>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</si>
  <si>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</si>
  <si>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</si>
  <si>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</si>
  <si>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</si>
  <si>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</si>
  <si>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</si>
  <si>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</si>
  <si>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</si>
  <si>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</si>
  <si>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</si>
  <si>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</si>
  <si>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</si>
  <si>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</si>
  <si>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</si>
  <si>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</si>
  <si>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</si>
  <si>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</si>
  <si>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</si>
  <si>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</si>
  <si>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</si>
  <si>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</si>
  <si>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</si>
  <si>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</si>
  <si>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</si>
  <si>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</si>
  <si>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</si>
  <si>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</si>
  <si>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</si>
  <si>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</si>
  <si>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</si>
  <si>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</si>
  <si>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</si>
  <si>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</si>
  <si>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</si>
  <si>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</si>
  <si>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</si>
  <si>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</si>
  <si>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</si>
  <si>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</si>
  <si>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</si>
  <si>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</si>
  <si>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</si>
  <si>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</si>
  <si>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</si>
  <si>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</si>
  <si>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</si>
  <si>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</si>
  <si>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</si>
  <si>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</si>
  <si>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</si>
  <si>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</si>
  <si>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</si>
  <si>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</si>
  <si>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</si>
  <si>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</si>
  <si>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</si>
  <si>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</si>
  <si>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板倉町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</si>
  <si>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</si>
  <si>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</si>
  <si>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</si>
  <si>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</si>
  <si>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</si>
  <si>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</si>
  <si>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</si>
  <si>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</si>
  <si>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</si>
  <si>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</si>
  <si>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</si>
  <si>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</si>
  <si>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</si>
  <si>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</si>
  <si>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</si>
  <si>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</si>
  <si>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</si>
  <si>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</si>
  <si>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</si>
  <si>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</si>
  <si>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</si>
  <si>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</si>
  <si>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</si>
  <si>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</si>
  <si>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</si>
  <si>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</si>
  <si>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</si>
  <si>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</si>
  <si>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</si>
  <si>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</si>
  <si>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</si>
  <si>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</si>
  <si>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</si>
  <si>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</si>
  <si>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</si>
  <si>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</si>
  <si>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</si>
  <si>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</si>
  <si>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</si>
  <si>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</si>
  <si>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</si>
  <si>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</si>
  <si>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</si>
  <si>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</si>
  <si>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</si>
  <si>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</si>
  <si>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</si>
  <si>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</si>
  <si>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</si>
  <si>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</si>
  <si>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</si>
  <si>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</si>
  <si>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</si>
  <si>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</si>
  <si>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</si>
  <si>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</si>
  <si>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</si>
  <si>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</si>
  <si>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</si>
  <si>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</si>
  <si>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</si>
  <si>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</si>
  <si>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</si>
  <si>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</si>
  <si>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</si>
  <si>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</si>
  <si>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</si>
  <si>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</si>
  <si>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</si>
  <si>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</si>
  <si>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</si>
  <si>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</si>
  <si>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</si>
  <si>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</si>
  <si>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</si>
  <si>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</si>
  <si>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</si>
  <si>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</si>
  <si>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</si>
  <si>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</si>
  <si>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</si>
  <si>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</si>
  <si>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</si>
  <si>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</si>
  <si>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</si>
  <si>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</si>
  <si>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</si>
  <si>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</si>
  <si>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</si>
  <si>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</si>
  <si>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</si>
  <si>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</si>
  <si>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</si>
  <si>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</si>
  <si>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</si>
  <si>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</si>
  <si>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</si>
  <si>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</si>
  <si>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</si>
  <si>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</si>
  <si>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</si>
  <si>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</si>
  <si>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</si>
  <si>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</si>
  <si>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</si>
  <si>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</si>
  <si>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</si>
  <si>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</si>
  <si>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</si>
  <si>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</si>
  <si>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</si>
  <si>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</si>
  <si>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</si>
  <si>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</si>
  <si>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</si>
  <si>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</si>
  <si>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群馬県板倉町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</si>
  <si>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</si>
  <si>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</si>
  <si>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</si>
  <si>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</si>
  <si>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</si>
  <si>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</si>
  <si>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</si>
  <si>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</si>
  <si>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</si>
  <si>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</si>
  <si>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</si>
  <si>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</si>
  <si>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</si>
  <si>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</si>
  <si>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</si>
  <si>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</si>
  <si>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</si>
  <si>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</si>
  <si>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</si>
  <si>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</si>
  <si>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</si>
  <si>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</si>
  <si>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</si>
  <si>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</si>
  <si>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</si>
  <si>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</si>
  <si>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</si>
  <si>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</si>
  <si>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</si>
  <si>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</si>
  <si>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</si>
  <si>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</si>
  <si>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</si>
  <si>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</si>
  <si>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</si>
  <si>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</si>
  <si>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</si>
  <si>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</si>
  <si>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</si>
  <si>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</si>
  <si>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</si>
  <si>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</si>
  <si>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</si>
  <si>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</si>
  <si>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</si>
  <si>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</si>
  <si>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</si>
  <si>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</si>
  <si>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</si>
  <si>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</si>
  <si>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</si>
  <si>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</si>
  <si>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</si>
  <si>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</si>
  <si>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</si>
  <si>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</si>
  <si>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</si>
  <si>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</si>
  <si>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</si>
  <si>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</si>
  <si>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</si>
  <si>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</si>
  <si>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</si>
  <si>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</si>
  <si>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</si>
  <si>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</si>
  <si>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</si>
  <si>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</si>
  <si>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</si>
  <si>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</si>
  <si>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</si>
  <si>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</si>
  <si>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</si>
  <si>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</si>
  <si>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</si>
  <si>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</si>
  <si>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</si>
  <si>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</si>
  <si>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</si>
  <si>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</si>
  <si>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</si>
  <si>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</si>
  <si>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</si>
  <si>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</si>
  <si>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</si>
  <si>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</si>
  <si>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</si>
  <si>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</si>
  <si>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</si>
  <si>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</si>
  <si>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</si>
  <si>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</si>
  <si>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</si>
  <si>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</si>
  <si>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</si>
  <si>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</si>
  <si>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</si>
  <si>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</si>
  <si>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</si>
  <si>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</si>
  <si>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</si>
  <si>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</si>
  <si>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</si>
  <si>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</si>
  <si>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</si>
  <si>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</si>
  <si>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</si>
  <si>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</si>
  <si>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</si>
  <si>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</si>
  <si>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</si>
  <si>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</si>
  <si>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</si>
  <si>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</si>
  <si>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</si>
  <si>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</si>
  <si>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</si>
  <si>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</si>
  <si>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</si>
  <si>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</si>
  <si>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</si>
  <si>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</si>
  <si>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</si>
  <si>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</si>
  <si>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</si>
  <si>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</si>
  <si>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</si>
  <si>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</si>
  <si>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</si>
  <si>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</si>
  <si>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</si>
  <si>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</si>
  <si>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</si>
  <si>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</si>
  <si>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</si>
  <si>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</si>
  <si>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</si>
  <si>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</si>
  <si>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</si>
  <si>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</si>
  <si>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</si>
  <si>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</si>
  <si>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</si>
  <si>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</si>
  <si>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</si>
  <si>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</si>
  <si>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</si>
  <si>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</si>
  <si>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群馬県板倉町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</si>
  <si>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</si>
  <si>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</si>
  <si>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</si>
  <si>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</si>
  <si>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</si>
  <si>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</si>
  <si>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</si>
  <si>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</si>
  <si>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</si>
  <si>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</si>
  <si>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</si>
  <si>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</si>
  <si>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</si>
  <si>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</si>
  <si>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</si>
  <si>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</si>
  <si>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</si>
  <si>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</si>
  <si>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</si>
  <si>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</si>
  <si>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</si>
  <si>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</si>
  <si>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</si>
  <si>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</si>
  <si>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</si>
  <si>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</si>
  <si>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</si>
  <si>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</si>
  <si>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</si>
  <si>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</si>
  <si>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</si>
  <si>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</si>
  <si>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</si>
  <si>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</si>
  <si>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</si>
  <si>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</si>
  <si>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</si>
  <si>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</si>
  <si>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</si>
  <si>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</si>
  <si>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</si>
  <si>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</si>
  <si>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</si>
  <si>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</si>
  <si>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</si>
  <si>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</si>
  <si>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</si>
  <si>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</si>
  <si>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</si>
  <si>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</si>
  <si>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</si>
  <si>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</si>
  <si>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</si>
  <si>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</si>
  <si>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</si>
  <si>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</si>
  <si>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</si>
  <si>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</si>
  <si>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</si>
  <si>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</si>
  <si>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</si>
  <si>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</si>
  <si>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</si>
  <si>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</si>
  <si>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</si>
  <si>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</si>
  <si>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</si>
  <si>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</si>
  <si>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</si>
  <si>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</si>
  <si>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</si>
  <si>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</si>
  <si>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</si>
  <si>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</si>
  <si>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</si>
  <si>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</si>
  <si>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</si>
  <si>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</si>
  <si>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</si>
  <si>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</si>
  <si>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</si>
  <si>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</si>
  <si>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</si>
  <si>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</si>
  <si>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</si>
  <si>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</si>
  <si>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</si>
  <si>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</si>
  <si>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</si>
  <si>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</si>
  <si>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</si>
  <si>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</si>
  <si>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</si>
  <si>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</si>
  <si>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</si>
  <si>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</si>
  <si>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</si>
  <si>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</si>
  <si>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</si>
  <si>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</si>
  <si>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</si>
  <si>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</si>
  <si>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</si>
  <si>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</si>
  <si>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</si>
  <si>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</si>
  <si>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</si>
  <si>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</si>
  <si>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</si>
  <si>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</si>
  <si>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</si>
  <si>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</si>
  <si>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</si>
  <si>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</si>
  <si>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</si>
  <si>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</si>
  <si>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</si>
  <si>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</si>
  <si>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</si>
  <si>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</si>
  <si>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</si>
  <si>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</si>
  <si>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</si>
  <si>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</si>
  <si>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</si>
  <si>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</si>
  <si>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</si>
  <si>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</si>
  <si>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</si>
  <si>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</si>
  <si>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</si>
  <si>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</si>
  <si>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</si>
  <si>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</si>
  <si>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</si>
  <si>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</si>
  <si>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</si>
  <si>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</si>
  <si>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</si>
  <si>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</si>
  <si>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</si>
  <si>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</si>
  <si>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</si>
  <si>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</si>
  <si>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</si>
  <si>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</si>
  <si>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</si>
  <si>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</si>
  <si>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</si>
  <si>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</si>
  <si>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</si>
  <si>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</si>
  <si>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</si>
  <si>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</si>
  <si>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</si>
  <si>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</si>
  <si>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</si>
  <si>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</si>
  <si>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</si>
  <si>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</si>
  <si>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</si>
  <si>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</si>
  <si>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</si>
  <si>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</si>
  <si>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</si>
  <si>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</si>
  <si>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</si>
  <si>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</si>
  <si>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</si>
  <si>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</si>
  <si>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</si>
  <si>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</si>
  <si>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</si>
  <si>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</si>
  <si>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</si>
  <si>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</si>
  <si>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</si>
  <si>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</si>
  <si>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</si>
  <si>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</si>
  <si>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</si>
  <si>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</si>
  <si>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</si>
  <si>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</si>
  <si>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</si>
  <si>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</si>
  <si>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</si>
  <si>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</si>
  <si>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</si>
  <si>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</si>
  <si>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</si>
  <si>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</si>
  <si>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</si>
  <si>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</si>
  <si>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</si>
  <si>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2.57</t>
  </si>
  <si>
    <t>一般会計</t>
  </si>
  <si>
    <t>国民健康保険特別会計</t>
  </si>
  <si>
    <t>介護保険特別会計</t>
  </si>
  <si>
    <t>下水道事業特別会計</t>
  </si>
  <si>
    <t>後期高齢者医療特別会計</t>
  </si>
  <si>
    <t>その他会計（赤字）</t>
  </si>
  <si>
    <t>その他会計（黒字）</t>
  </si>
  <si>
    <t>館林地区消防組合</t>
  </si>
  <si>
    <t>邑楽館林医療事務組合（一般会計）</t>
  </si>
  <si>
    <t>邑楽館林医療事務組合（病院事業会計）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</si>
  <si>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</si>
  <si>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</si>
  <si>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</si>
  <si>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</si>
  <si>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</si>
  <si>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</si>
  <si>
    <t>板倉町土地開発公社</t>
  </si>
  <si>
    <t>渡良瀬遊水地アクリメーション振興財団</t>
  </si>
  <si>
    <t>　　　　－</t>
  </si>
  <si>
    <t>公共施設等整備維持基金</t>
    <rPh sb="0" eb="2">
      <t>コウキョウ</t>
    </rPh>
    <rPh sb="2" eb="4">
      <t>シセツ</t>
    </rPh>
    <rPh sb="4" eb="5">
      <t>トウ</t>
    </rPh>
    <rPh sb="5" eb="7">
      <t>セイビ</t>
    </rPh>
    <rPh sb="7" eb="9">
      <t>イジ</t>
    </rPh>
    <rPh sb="9" eb="11">
      <t>キキン</t>
    </rPh>
    <phoneticPr fontId="11"/>
  </si>
  <si>
    <t>庁舎等建設基金</t>
    <rPh sb="0" eb="2">
      <t>チョウシャ</t>
    </rPh>
    <rPh sb="2" eb="3">
      <t>トウ</t>
    </rPh>
    <rPh sb="3" eb="5">
      <t>ケンセツ</t>
    </rPh>
    <rPh sb="5" eb="7">
      <t>キキン</t>
    </rPh>
    <phoneticPr fontId="11"/>
  </si>
  <si>
    <t>ふるさとづくり事業基金</t>
    <rPh sb="7" eb="9">
      <t>ジギョウ</t>
    </rPh>
    <rPh sb="9" eb="11">
      <t>キキン</t>
    </rPh>
    <phoneticPr fontId="11"/>
  </si>
  <si>
    <t>罹災救助基金</t>
    <rPh sb="0" eb="2">
      <t>リサイ</t>
    </rPh>
    <rPh sb="2" eb="4">
      <t>キュウジョ</t>
    </rPh>
    <rPh sb="4" eb="6">
      <t>キキン</t>
    </rPh>
    <phoneticPr fontId="11"/>
  </si>
  <si>
    <t>福祉基金</t>
    <rPh sb="0" eb="2">
      <t>フクシ</t>
    </rPh>
    <rPh sb="2" eb="4">
      <t>キキン</t>
    </rPh>
    <phoneticPr fontId="11"/>
  </si>
  <si>
    <t>○</t>
    <phoneticPr fontId="2"/>
  </si>
  <si>
    <t>－</t>
    <phoneticPr fontId="2"/>
  </si>
  <si>
    <t>－</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</si>
  <si>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</si>
  <si>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</si>
  <si>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</si>
  <si>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</si>
  <si>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28、29年度は、将来負担比率の算出はなかったため、グラフには表示されていない。有形固定資産減価償却率については、類似団体並みであるが、将来負担比率については、類似団体平均より低いので、当町は将来世代の負担が類似団体よりも少ないと推測される。</t>
    <rPh sb="62" eb="64">
      <t>ルイジ</t>
    </rPh>
    <rPh sb="64" eb="66">
      <t>ダンタイ</t>
    </rPh>
    <rPh sb="66" eb="67">
      <t>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</si>
  <si>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</si>
  <si>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</si>
  <si>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</si>
  <si>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</si>
  <si>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</si>
  <si>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</si>
  <si>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過去５年間、将来負担比率の算出はなく、実質公債費比率は減少を続けている。今後、庁舎建設事業などにより、将来負担比率及び実質公債費比率の増加が見込まれる。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</si>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</sst>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xmlns:c16r2="http://schemas.microsoft.com/office/drawing/2015/06/chart">
            <c:ext xmlns:c16="http://schemas.microsoft.com/office/drawing/2014/chart" uri="{C3380CC4-5D6E-409C-BE32-E72D297353CC}">
              <c16:uniqueId val="{00000000-996C-46BF-B0F5-A1D1917904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34515</c:v>
                </c:pt>
                <c:pt idx="1">
                  <c:v>35931</c:v>
                </c:pt>
                <c:pt idx="2">
                  <c:v>32775</c:v>
                </c:pt>
                <c:pt idx="3">
                  <c:v>80237</c:v>
                </c:pt>
                <c:pt idx="4">
                  <c:v>48420</c:v>
                </c:pt>
              </c:numCache>
            </c:numRef>
          </c:val>
          <c:smooth val="0"/>
          <c:extLst xmlns:c16r2="http://schemas.microsoft.com/office/drawing/2015/06/chart">
            <c:ext xmlns:c16="http://schemas.microsoft.com/office/drawing/2014/chart" uri="{C3380CC4-5D6E-409C-BE32-E72D297353CC}">
              <c16:uniqueId val="{00000001-996C-46BF-B0F5-A1D191790400}"/>
            </c:ext>
          </c:extLst>
        </c:ser>
        <c:dLbls>
          <c:showLegendKey val="0"/>
          <c:showVal val="0"/>
          <c:showCatName val="0"/>
          <c:showSerName val="0"/>
          <c:showPercent val="0"/>
          <c:showBubbleSize val="0"/>
        </c:dLbls>
        <c:marker val="1"/>
        <c:smooth val="0"/>
        <c:axId val="487564808"/>
        <c:axId val="487566376"/>
      </c:lineChart>
      <c:catAx>
        <c:axId val="487564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566376"/>
        <c:crosses val="autoZero"/>
        <c:auto val="1"/>
        <c:lblAlgn val="ctr"/>
        <c:lblOffset val="100"/>
        <c:tickLblSkip val="1"/>
        <c:tickMarkSkip val="1"/>
        <c:noMultiLvlLbl val="0"/>
      </c:catAx>
      <c:valAx>
        <c:axId val="4875663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564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16.079999999999998</c:v>
                </c:pt>
                <c:pt idx="1">
                  <c:v>13.37</c:v>
                </c:pt>
                <c:pt idx="2">
                  <c:v>13.68</c:v>
                </c:pt>
                <c:pt idx="3">
                  <c:v>15.03</c:v>
                </c:pt>
                <c:pt idx="4">
                  <c:v>18.34</c:v>
                </c:pt>
              </c:numCache>
            </c:numRef>
          </c:val>
          <c:extLst xmlns:c16r2="http://schemas.microsoft.com/office/drawing/2015/06/chart">
            <c:ext xmlns:c16="http://schemas.microsoft.com/office/drawing/2014/chart" uri="{C3380CC4-5D6E-409C-BE32-E72D297353CC}">
              <c16:uniqueId val="{00000000-D44E-40D5-9473-1576CA7470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50.37</c:v>
                </c:pt>
                <c:pt idx="1">
                  <c:v>51.82</c:v>
                </c:pt>
                <c:pt idx="2">
                  <c:v>51.67</c:v>
                </c:pt>
                <c:pt idx="3">
                  <c:v>52.97</c:v>
                </c:pt>
                <c:pt idx="4">
                  <c:v>54.41</c:v>
                </c:pt>
              </c:numCache>
            </c:numRef>
          </c:val>
          <c:extLst xmlns:c16r2="http://schemas.microsoft.com/office/drawing/2015/06/chart">
            <c:ext xmlns:c16="http://schemas.microsoft.com/office/drawing/2014/chart" uri="{C3380CC4-5D6E-409C-BE32-E72D297353CC}">
              <c16:uniqueId val="{00000001-D44E-40D5-9473-1576CA747027}"/>
            </c:ext>
          </c:extLst>
        </c:ser>
        <c:dLbls>
          <c:showLegendKey val="0"/>
          <c:showVal val="0"/>
          <c:showCatName val="0"/>
          <c:showSerName val="0"/>
          <c:showPercent val="0"/>
          <c:showBubbleSize val="0"/>
        </c:dLbls>
        <c:gapWidth val="250"/>
        <c:overlap val="100"/>
        <c:axId val="490904680"/>
        <c:axId val="490905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8.48</c:v>
                </c:pt>
                <c:pt idx="1">
                  <c:v>-2.57</c:v>
                </c:pt>
                <c:pt idx="2">
                  <c:v>1.34</c:v>
                </c:pt>
                <c:pt idx="3">
                  <c:v>1.69</c:v>
                </c:pt>
                <c:pt idx="4">
                  <c:v>4.28</c:v>
                </c:pt>
              </c:numCache>
            </c:numRef>
          </c:val>
          <c:smooth val="0"/>
          <c:extLst xmlns:c16r2="http://schemas.microsoft.com/office/drawing/2015/06/chart">
            <c:ext xmlns:c16="http://schemas.microsoft.com/office/drawing/2014/chart" uri="{C3380CC4-5D6E-409C-BE32-E72D297353CC}">
              <c16:uniqueId val="{00000002-D44E-40D5-9473-1576CA747027}"/>
            </c:ext>
          </c:extLst>
        </c:ser>
        <c:dLbls>
          <c:showLegendKey val="0"/>
          <c:showVal val="0"/>
          <c:showCatName val="0"/>
          <c:showSerName val="0"/>
          <c:showPercent val="0"/>
          <c:showBubbleSize val="0"/>
        </c:dLbls>
        <c:marker val="1"/>
        <c:smooth val="0"/>
        <c:axId val="490904680"/>
        <c:axId val="490905856"/>
      </c:lineChart>
      <c:catAx>
        <c:axId val="49090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905856"/>
        <c:crosses val="autoZero"/>
        <c:auto val="1"/>
        <c:lblAlgn val="ctr"/>
        <c:lblOffset val="100"/>
        <c:tickLblSkip val="1"/>
        <c:tickMarkSkip val="1"/>
        <c:noMultiLvlLbl val="0"/>
      </c:catAx>
      <c:valAx>
        <c:axId val="49090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904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4.6100000000000003</c:v>
                </c:pt>
                <c:pt idx="2">
                  <c:v>#N/A</c:v>
                </c:pt>
                <c:pt idx="3">
                  <c:v>3.59</c:v>
                </c:pt>
                <c:pt idx="4">
                  <c:v>#N/A</c:v>
                </c:pt>
                <c:pt idx="5">
                  <c:v>1.37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1BF-4CE6-A7C8-3CB32AEA41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BF-4CE6-A7C8-3CB32AEA41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1BF-4CE6-A7C8-3CB32AEA41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1BF-4CE6-A7C8-3CB32AEA416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11BF-4CE6-A7C8-3CB32AEA416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0.06</c:v>
                </c:pt>
                <c:pt idx="4">
                  <c:v>#N/A</c:v>
                </c:pt>
                <c:pt idx="5">
                  <c:v>0.09</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5-11BF-4CE6-A7C8-3CB32AEA416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0.37</c:v>
                </c:pt>
                <c:pt idx="2">
                  <c:v>#N/A</c:v>
                </c:pt>
                <c:pt idx="3">
                  <c:v>0.33</c:v>
                </c:pt>
                <c:pt idx="4">
                  <c:v>#N/A</c:v>
                </c:pt>
                <c:pt idx="5">
                  <c:v>0.39</c:v>
                </c:pt>
                <c:pt idx="6">
                  <c:v>#N/A</c:v>
                </c:pt>
                <c:pt idx="7">
                  <c:v>0.4</c:v>
                </c:pt>
                <c:pt idx="8">
                  <c:v>#N/A</c:v>
                </c:pt>
                <c:pt idx="9">
                  <c:v>0.33</c:v>
                </c:pt>
              </c:numCache>
            </c:numRef>
          </c:val>
          <c:extLst xmlns:c16r2="http://schemas.microsoft.com/office/drawing/2015/06/chart">
            <c:ext xmlns:c16="http://schemas.microsoft.com/office/drawing/2014/chart" uri="{C3380CC4-5D6E-409C-BE32-E72D297353CC}">
              <c16:uniqueId val="{00000006-11BF-4CE6-A7C8-3CB32AEA416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0.66</c:v>
                </c:pt>
                <c:pt idx="2">
                  <c:v>#N/A</c:v>
                </c:pt>
                <c:pt idx="3">
                  <c:v>0.55000000000000004</c:v>
                </c:pt>
                <c:pt idx="4">
                  <c:v>#N/A</c:v>
                </c:pt>
                <c:pt idx="5">
                  <c:v>0.86</c:v>
                </c:pt>
                <c:pt idx="6">
                  <c:v>#N/A</c:v>
                </c:pt>
                <c:pt idx="7">
                  <c:v>0.96</c:v>
                </c:pt>
                <c:pt idx="8">
                  <c:v>#N/A</c:v>
                </c:pt>
                <c:pt idx="9">
                  <c:v>0.79</c:v>
                </c:pt>
              </c:numCache>
            </c:numRef>
          </c:val>
          <c:extLst xmlns:c16r2="http://schemas.microsoft.com/office/drawing/2015/06/chart">
            <c:ext xmlns:c16="http://schemas.microsoft.com/office/drawing/2014/chart" uri="{C3380CC4-5D6E-409C-BE32-E72D297353CC}">
              <c16:uniqueId val="{00000007-11BF-4CE6-A7C8-3CB32AEA416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3.18</c:v>
                </c:pt>
                <c:pt idx="2">
                  <c:v>#N/A</c:v>
                </c:pt>
                <c:pt idx="3">
                  <c:v>2.88</c:v>
                </c:pt>
                <c:pt idx="4">
                  <c:v>#N/A</c:v>
                </c:pt>
                <c:pt idx="5">
                  <c:v>1.56</c:v>
                </c:pt>
                <c:pt idx="6">
                  <c:v>#N/A</c:v>
                </c:pt>
                <c:pt idx="7">
                  <c:v>3.2</c:v>
                </c:pt>
                <c:pt idx="8">
                  <c:v>#N/A</c:v>
                </c:pt>
                <c:pt idx="9">
                  <c:v>2.78</c:v>
                </c:pt>
              </c:numCache>
            </c:numRef>
          </c:val>
          <c:extLst xmlns:c16r2="http://schemas.microsoft.com/office/drawing/2015/06/chart">
            <c:ext xmlns:c16="http://schemas.microsoft.com/office/drawing/2014/chart" uri="{C3380CC4-5D6E-409C-BE32-E72D297353CC}">
              <c16:uniqueId val="{00000008-11BF-4CE6-A7C8-3CB32AEA41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16.07</c:v>
                </c:pt>
                <c:pt idx="2">
                  <c:v>#N/A</c:v>
                </c:pt>
                <c:pt idx="3">
                  <c:v>13.37</c:v>
                </c:pt>
                <c:pt idx="4">
                  <c:v>#N/A</c:v>
                </c:pt>
                <c:pt idx="5">
                  <c:v>13.67</c:v>
                </c:pt>
                <c:pt idx="6">
                  <c:v>#N/A</c:v>
                </c:pt>
                <c:pt idx="7">
                  <c:v>15.02</c:v>
                </c:pt>
                <c:pt idx="8">
                  <c:v>#N/A</c:v>
                </c:pt>
                <c:pt idx="9">
                  <c:v>18.329999999999998</c:v>
                </c:pt>
              </c:numCache>
            </c:numRef>
          </c:val>
          <c:extLst xmlns:c16r2="http://schemas.microsoft.com/office/drawing/2015/06/chart">
            <c:ext xmlns:c16="http://schemas.microsoft.com/office/drawing/2014/chart" uri="{C3380CC4-5D6E-409C-BE32-E72D297353CC}">
              <c16:uniqueId val="{00000009-11BF-4CE6-A7C8-3CB32AEA4165}"/>
            </c:ext>
          </c:extLst>
        </c:ser>
        <c:dLbls>
          <c:showLegendKey val="0"/>
          <c:showVal val="0"/>
          <c:showCatName val="0"/>
          <c:showSerName val="0"/>
          <c:showPercent val="0"/>
          <c:showBubbleSize val="0"/>
        </c:dLbls>
        <c:gapWidth val="150"/>
        <c:overlap val="100"/>
        <c:axId val="239501024"/>
        <c:axId val="239502592"/>
      </c:barChart>
      <c:catAx>
        <c:axId val="23950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502592"/>
        <c:crosses val="autoZero"/>
        <c:auto val="1"/>
        <c:lblAlgn val="ctr"/>
        <c:lblOffset val="100"/>
        <c:tickLblSkip val="1"/>
        <c:tickMarkSkip val="1"/>
        <c:noMultiLvlLbl val="0"/>
      </c:catAx>
      <c:valAx>
        <c:axId val="23950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50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410</c:v>
                </c:pt>
                <c:pt idx="5">
                  <c:v>419</c:v>
                </c:pt>
                <c:pt idx="8">
                  <c:v>394</c:v>
                </c:pt>
                <c:pt idx="11">
                  <c:v>370</c:v>
                </c:pt>
                <c:pt idx="14">
                  <c:v>367</c:v>
                </c:pt>
              </c:numCache>
            </c:numRef>
          </c:val>
          <c:extLst xmlns:c16r2="http://schemas.microsoft.com/office/drawing/2015/06/chart">
            <c:ext xmlns:c16="http://schemas.microsoft.com/office/drawing/2014/chart" uri="{C3380CC4-5D6E-409C-BE32-E72D297353CC}">
              <c16:uniqueId val="{00000000-098C-420E-97C3-10B37679EB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8C-420E-97C3-10B37679EB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6</c:v>
                </c:pt>
                <c:pt idx="6">
                  <c:v>6</c:v>
                </c:pt>
                <c:pt idx="9">
                  <c:v>5</c:v>
                </c:pt>
                <c:pt idx="12">
                  <c:v>5</c:v>
                </c:pt>
              </c:numCache>
            </c:numRef>
          </c:val>
          <c:extLst xmlns:c16r2="http://schemas.microsoft.com/office/drawing/2015/06/chart">
            <c:ext xmlns:c16="http://schemas.microsoft.com/office/drawing/2014/chart" uri="{C3380CC4-5D6E-409C-BE32-E72D297353CC}">
              <c16:uniqueId val="{00000002-098C-420E-97C3-10B37679EB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38</c:v>
                </c:pt>
                <c:pt idx="6">
                  <c:v>52</c:v>
                </c:pt>
                <c:pt idx="9">
                  <c:v>55</c:v>
                </c:pt>
                <c:pt idx="12">
                  <c:v>56</c:v>
                </c:pt>
              </c:numCache>
            </c:numRef>
          </c:val>
          <c:extLst xmlns:c16r2="http://schemas.microsoft.com/office/drawing/2015/06/chart">
            <c:ext xmlns:c16="http://schemas.microsoft.com/office/drawing/2014/chart" uri="{C3380CC4-5D6E-409C-BE32-E72D297353CC}">
              <c16:uniqueId val="{00000003-098C-420E-97C3-10B37679EB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108</c:v>
                </c:pt>
                <c:pt idx="3">
                  <c:v>106</c:v>
                </c:pt>
                <c:pt idx="6">
                  <c:v>99</c:v>
                </c:pt>
                <c:pt idx="9">
                  <c:v>98</c:v>
                </c:pt>
                <c:pt idx="12">
                  <c:v>98</c:v>
                </c:pt>
              </c:numCache>
            </c:numRef>
          </c:val>
          <c:extLst xmlns:c16r2="http://schemas.microsoft.com/office/drawing/2015/06/chart">
            <c:ext xmlns:c16="http://schemas.microsoft.com/office/drawing/2014/chart" uri="{C3380CC4-5D6E-409C-BE32-E72D297353CC}">
              <c16:uniqueId val="{00000004-098C-420E-97C3-10B37679EB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8C-420E-97C3-10B37679EB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8C-420E-97C3-10B37679EB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473</c:v>
                </c:pt>
                <c:pt idx="3">
                  <c:v>509</c:v>
                </c:pt>
                <c:pt idx="6">
                  <c:v>405</c:v>
                </c:pt>
                <c:pt idx="9">
                  <c:v>318</c:v>
                </c:pt>
                <c:pt idx="12">
                  <c:v>328</c:v>
                </c:pt>
              </c:numCache>
            </c:numRef>
          </c:val>
          <c:extLst xmlns:c16r2="http://schemas.microsoft.com/office/drawing/2015/06/chart">
            <c:ext xmlns:c16="http://schemas.microsoft.com/office/drawing/2014/chart" uri="{C3380CC4-5D6E-409C-BE32-E72D297353CC}">
              <c16:uniqueId val="{00000007-098C-420E-97C3-10B37679EB7D}"/>
            </c:ext>
          </c:extLst>
        </c:ser>
        <c:dLbls>
          <c:showLegendKey val="0"/>
          <c:showVal val="0"/>
          <c:showCatName val="0"/>
          <c:showSerName val="0"/>
          <c:showPercent val="0"/>
          <c:showBubbleSize val="0"/>
        </c:dLbls>
        <c:gapWidth val="100"/>
        <c:overlap val="100"/>
        <c:axId val="483922336"/>
        <c:axId val="483922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216</c:v>
                </c:pt>
                <c:pt idx="2">
                  <c:v>#N/A</c:v>
                </c:pt>
                <c:pt idx="3">
                  <c:v>#N/A</c:v>
                </c:pt>
                <c:pt idx="4">
                  <c:v>240</c:v>
                </c:pt>
                <c:pt idx="5">
                  <c:v>#N/A</c:v>
                </c:pt>
                <c:pt idx="6">
                  <c:v>#N/A</c:v>
                </c:pt>
                <c:pt idx="7">
                  <c:v>168</c:v>
                </c:pt>
                <c:pt idx="8">
                  <c:v>#N/A</c:v>
                </c:pt>
                <c:pt idx="9">
                  <c:v>#N/A</c:v>
                </c:pt>
                <c:pt idx="10">
                  <c:v>106</c:v>
                </c:pt>
                <c:pt idx="11">
                  <c:v>#N/A</c:v>
                </c:pt>
                <c:pt idx="12">
                  <c:v>#N/A</c:v>
                </c:pt>
                <c:pt idx="13">
                  <c:v>120</c:v>
                </c:pt>
                <c:pt idx="14">
                  <c:v>#N/A</c:v>
                </c:pt>
              </c:numCache>
            </c:numRef>
          </c:val>
          <c:smooth val="0"/>
          <c:extLst xmlns:c16r2="http://schemas.microsoft.com/office/drawing/2015/06/chart">
            <c:ext xmlns:c16="http://schemas.microsoft.com/office/drawing/2014/chart" uri="{C3380CC4-5D6E-409C-BE32-E72D297353CC}">
              <c16:uniqueId val="{00000008-098C-420E-97C3-10B37679EB7D}"/>
            </c:ext>
          </c:extLst>
        </c:ser>
        <c:dLbls>
          <c:showLegendKey val="0"/>
          <c:showVal val="0"/>
          <c:showCatName val="0"/>
          <c:showSerName val="0"/>
          <c:showPercent val="0"/>
          <c:showBubbleSize val="0"/>
        </c:dLbls>
        <c:marker val="1"/>
        <c:smooth val="0"/>
        <c:axId val="483922336"/>
        <c:axId val="483922728"/>
      </c:lineChart>
      <c:catAx>
        <c:axId val="4839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922728"/>
        <c:crosses val="autoZero"/>
        <c:auto val="1"/>
        <c:lblAlgn val="ctr"/>
        <c:lblOffset val="100"/>
        <c:tickLblSkip val="1"/>
        <c:tickMarkSkip val="1"/>
        <c:noMultiLvlLbl val="0"/>
      </c:catAx>
      <c:valAx>
        <c:axId val="483922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2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4192</c:v>
                </c:pt>
                <c:pt idx="5">
                  <c:v>4222</c:v>
                </c:pt>
                <c:pt idx="8">
                  <c:v>4229</c:v>
                </c:pt>
                <c:pt idx="11">
                  <c:v>4486</c:v>
                </c:pt>
                <c:pt idx="14">
                  <c:v>4519</c:v>
                </c:pt>
              </c:numCache>
            </c:numRef>
          </c:val>
          <c:extLst xmlns:c16r2="http://schemas.microsoft.com/office/drawing/2015/06/chart">
            <c:ext xmlns:c16="http://schemas.microsoft.com/office/drawing/2014/chart" uri="{C3380CC4-5D6E-409C-BE32-E72D297353CC}">
              <c16:uniqueId val="{00000000-DB5A-45E2-8A09-CA3F18B298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B5A-45E2-8A09-CA3F18B298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3845</c:v>
                </c:pt>
                <c:pt idx="5">
                  <c:v>3824</c:v>
                </c:pt>
                <c:pt idx="8">
                  <c:v>3918</c:v>
                </c:pt>
                <c:pt idx="11">
                  <c:v>3323</c:v>
                </c:pt>
                <c:pt idx="14">
                  <c:v>3042</c:v>
                </c:pt>
              </c:numCache>
            </c:numRef>
          </c:val>
          <c:extLst xmlns:c16r2="http://schemas.microsoft.com/office/drawing/2015/06/chart">
            <c:ext xmlns:c16="http://schemas.microsoft.com/office/drawing/2014/chart" uri="{C3380CC4-5D6E-409C-BE32-E72D297353CC}">
              <c16:uniqueId val="{00000002-DB5A-45E2-8A09-CA3F18B298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5A-45E2-8A09-CA3F18B298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5A-45E2-8A09-CA3F18B298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c:v>
                </c:pt>
                <c:pt idx="3">
                  <c:v>9</c:v>
                </c:pt>
                <c:pt idx="6">
                  <c:v>9</c:v>
                </c:pt>
                <c:pt idx="9">
                  <c:v>8</c:v>
                </c:pt>
                <c:pt idx="12">
                  <c:v>8</c:v>
                </c:pt>
              </c:numCache>
            </c:numRef>
          </c:val>
          <c:extLst xmlns:c16r2="http://schemas.microsoft.com/office/drawing/2015/06/chart">
            <c:ext xmlns:c16="http://schemas.microsoft.com/office/drawing/2014/chart" uri="{C3380CC4-5D6E-409C-BE32-E72D297353CC}">
              <c16:uniqueId val="{00000005-DB5A-45E2-8A09-CA3F18B298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1440</c:v>
                </c:pt>
                <c:pt idx="3">
                  <c:v>1355</c:v>
                </c:pt>
                <c:pt idx="6">
                  <c:v>1263</c:v>
                </c:pt>
                <c:pt idx="9">
                  <c:v>1273</c:v>
                </c:pt>
                <c:pt idx="12">
                  <c:v>1227</c:v>
                </c:pt>
              </c:numCache>
            </c:numRef>
          </c:val>
          <c:extLst xmlns:c16r2="http://schemas.microsoft.com/office/drawing/2015/06/chart">
            <c:ext xmlns:c16="http://schemas.microsoft.com/office/drawing/2014/chart" uri="{C3380CC4-5D6E-409C-BE32-E72D297353CC}">
              <c16:uniqueId val="{00000006-DB5A-45E2-8A09-CA3F18B298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369</c:v>
                </c:pt>
                <c:pt idx="3">
                  <c:v>500</c:v>
                </c:pt>
                <c:pt idx="6">
                  <c:v>615</c:v>
                </c:pt>
                <c:pt idx="9">
                  <c:v>1200</c:v>
                </c:pt>
                <c:pt idx="12">
                  <c:v>1339</c:v>
                </c:pt>
              </c:numCache>
            </c:numRef>
          </c:val>
          <c:extLst xmlns:c16r2="http://schemas.microsoft.com/office/drawing/2015/06/chart">
            <c:ext xmlns:c16="http://schemas.microsoft.com/office/drawing/2014/chart" uri="{C3380CC4-5D6E-409C-BE32-E72D297353CC}">
              <c16:uniqueId val="{00000007-DB5A-45E2-8A09-CA3F18B298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1152</c:v>
                </c:pt>
                <c:pt idx="3">
                  <c:v>1066</c:v>
                </c:pt>
                <c:pt idx="6">
                  <c:v>989</c:v>
                </c:pt>
                <c:pt idx="9">
                  <c:v>855</c:v>
                </c:pt>
                <c:pt idx="12">
                  <c:v>777</c:v>
                </c:pt>
              </c:numCache>
            </c:numRef>
          </c:val>
          <c:extLst xmlns:c16r2="http://schemas.microsoft.com/office/drawing/2015/06/chart">
            <c:ext xmlns:c16="http://schemas.microsoft.com/office/drawing/2014/chart" uri="{C3380CC4-5D6E-409C-BE32-E72D297353CC}">
              <c16:uniqueId val="{00000008-DB5A-45E2-8A09-CA3F18B298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c:v>
                </c:pt>
                <c:pt idx="3">
                  <c:v>20</c:v>
                </c:pt>
                <c:pt idx="6">
                  <c:v>15</c:v>
                </c:pt>
                <c:pt idx="9">
                  <c:v>11</c:v>
                </c:pt>
                <c:pt idx="12">
                  <c:v>6</c:v>
                </c:pt>
              </c:numCache>
            </c:numRef>
          </c:val>
          <c:extLst xmlns:c16r2="http://schemas.microsoft.com/office/drawing/2015/06/chart">
            <c:ext xmlns:c16="http://schemas.microsoft.com/office/drawing/2014/chart" uri="{C3380CC4-5D6E-409C-BE32-E72D297353CC}">
              <c16:uniqueId val="{00000009-DB5A-45E2-8A09-CA3F18B298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3902</c:v>
                </c:pt>
                <c:pt idx="3">
                  <c:v>3814</c:v>
                </c:pt>
                <c:pt idx="6">
                  <c:v>3764</c:v>
                </c:pt>
                <c:pt idx="9">
                  <c:v>3889</c:v>
                </c:pt>
                <c:pt idx="12">
                  <c:v>3919</c:v>
                </c:pt>
              </c:numCache>
            </c:numRef>
          </c:val>
          <c:extLst xmlns:c16r2="http://schemas.microsoft.com/office/drawing/2015/06/chart">
            <c:ext xmlns:c16="http://schemas.microsoft.com/office/drawing/2014/chart" uri="{C3380CC4-5D6E-409C-BE32-E72D297353CC}">
              <c16:uniqueId val="{0000000A-DB5A-45E2-8A09-CA3F18B298FC}"/>
            </c:ext>
          </c:extLst>
        </c:ser>
        <c:dLbls>
          <c:showLegendKey val="0"/>
          <c:showVal val="0"/>
          <c:showCatName val="0"/>
          <c:showSerName val="0"/>
          <c:showPercent val="0"/>
          <c:showBubbleSize val="0"/>
        </c:dLbls>
        <c:gapWidth val="100"/>
        <c:overlap val="100"/>
        <c:axId val="489054976"/>
        <c:axId val="48905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B5A-45E2-8A09-CA3F18B298FC}"/>
            </c:ext>
          </c:extLst>
        </c:ser>
        <c:dLbls>
          <c:showLegendKey val="0"/>
          <c:showVal val="0"/>
          <c:showCatName val="0"/>
          <c:showSerName val="0"/>
          <c:showPercent val="0"/>
          <c:showBubbleSize val="0"/>
        </c:dLbls>
        <c:marker val="1"/>
        <c:smooth val="0"/>
        <c:axId val="489054976"/>
        <c:axId val="489055760"/>
      </c:lineChart>
      <c:catAx>
        <c:axId val="4890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055760"/>
        <c:crosses val="autoZero"/>
        <c:auto val="1"/>
        <c:lblAlgn val="ctr"/>
        <c:lblOffset val="100"/>
        <c:tickLblSkip val="1"/>
        <c:tickMarkSkip val="1"/>
        <c:noMultiLvlLbl val="0"/>
      </c:catAx>
      <c:valAx>
        <c:axId val="48905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05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2026</c:v>
                </c:pt>
                <c:pt idx="1">
                  <c:v>2047</c:v>
                </c:pt>
                <c:pt idx="2">
                  <c:v>2088</c:v>
                </c:pt>
              </c:numCache>
            </c:numRef>
          </c:val>
          <c:extLst xmlns:c16r2="http://schemas.microsoft.com/office/drawing/2015/06/chart">
            <c:ext xmlns:c16="http://schemas.microsoft.com/office/drawing/2014/chart" uri="{C3380CC4-5D6E-409C-BE32-E72D297353CC}">
              <c16:uniqueId val="{00000000-89E0-46AE-A5D3-96F5BDA1A4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99</c:v>
                </c:pt>
                <c:pt idx="1">
                  <c:v>69</c:v>
                </c:pt>
                <c:pt idx="2">
                  <c:v>69</c:v>
                </c:pt>
              </c:numCache>
            </c:numRef>
          </c:val>
          <c:extLst xmlns:c16r2="http://schemas.microsoft.com/office/drawing/2015/06/chart">
            <c:ext xmlns:c16="http://schemas.microsoft.com/office/drawing/2014/chart" uri="{C3380CC4-5D6E-409C-BE32-E72D297353CC}">
              <c16:uniqueId val="{00000001-89E0-46AE-A5D3-96F5BDA1A4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1581</c:v>
                </c:pt>
                <c:pt idx="1">
                  <c:v>996</c:v>
                </c:pt>
                <c:pt idx="2">
                  <c:v>664</c:v>
                </c:pt>
              </c:numCache>
            </c:numRef>
          </c:val>
          <c:extLst xmlns:c16r2="http://schemas.microsoft.com/office/drawing/2015/06/chart">
            <c:ext xmlns:c16="http://schemas.microsoft.com/office/drawing/2014/chart" uri="{C3380CC4-5D6E-409C-BE32-E72D297353CC}">
              <c16:uniqueId val="{00000002-89E0-46AE-A5D3-96F5BDA1A4E8}"/>
            </c:ext>
          </c:extLst>
        </c:ser>
        <c:dLbls>
          <c:showLegendKey val="0"/>
          <c:showVal val="0"/>
          <c:showCatName val="0"/>
          <c:showSerName val="0"/>
          <c:showPercent val="0"/>
          <c:showBubbleSize val="0"/>
        </c:dLbls>
        <c:gapWidth val="120"/>
        <c:overlap val="100"/>
        <c:axId val="111151968"/>
        <c:axId val="241014712"/>
      </c:barChart>
      <c:catAx>
        <c:axId val="11115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1014712"/>
        <c:crosses val="autoZero"/>
        <c:auto val="1"/>
        <c:lblAlgn val="ctr"/>
        <c:lblOffset val="100"/>
        <c:tickLblSkip val="1"/>
        <c:tickMarkSkip val="1"/>
        <c:noMultiLvlLbl val="0"/>
      </c:catAx>
      <c:valAx>
        <c:axId val="241014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115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BEC-475B-B071-056C449201A8}"/>
                </c:ext>
                <c:ext xmlns:c15="http://schemas.microsoft.com/office/drawing/2012/chart" uri="{CE6537A1-D6FC-4f65-9D91-7224C49458BB}">
                  <c15:dlblFieldTable>
                    <c15:dlblFTEntry>
                      <c15:txfldGUID>{040C1F33-D5C2-46AF-839A-0B32D44A1338}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BEC-475B-B071-056C449201A8}"/>
                </c:ext>
                <c:ext xmlns:c15="http://schemas.microsoft.com/office/drawing/2012/chart" uri="{CE6537A1-D6FC-4f65-9D91-7224C49458BB}">
                  <c15:dlblFieldTable>
                    <c15:dlblFTEntry>
                      <c15:txfldGUID>{3F64BC1F-BD99-4BDE-A54E-4657B26B64B2}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BEC-475B-B071-056C449201A8}"/>
                </c:ext>
                <c:ext xmlns:c15="http://schemas.microsoft.com/office/drawing/2012/chart" uri="{CE6537A1-D6FC-4f65-9D91-7224C49458BB}">
                  <c15:dlblFieldTable>
                    <c15:dlblFTEntry>
                      <c15:txfldGUID>{E1A67A53-3600-41E9-8285-D2723FF645D5}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EC-475B-B071-056C449201A8}"/>
                </c:ext>
                <c:ext xmlns:c15="http://schemas.microsoft.com/office/drawing/2012/chart" uri="{CE6537A1-D6FC-4f65-9D91-7224C49458BB}">
                  <c15:dlblFieldTable>
                    <c15:dlblFTEntry>
                      <c15:txfldGUID>{36C3CF3D-1BA8-495F-BF02-31BADEB39D7C}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EC-475B-B071-056C449201A8}"/>
                </c:ext>
                <c:ext xmlns:c15="http://schemas.microsoft.com/office/drawing/2012/chart" uri="{CE6537A1-D6FC-4f65-9D91-7224C49458BB}">
                  <c15:dlblFieldTable>
                    <c15:dlblFTEntry>
                      <c15:txfldGUID>{12122693-FD96-4658-97A3-58282F4E7305}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EC-475B-B071-056C449201A8}"/>
                </c:ext>
                <c:ext xmlns:c15="http://schemas.microsoft.com/office/drawing/2012/chart" uri="{CE6537A1-D6FC-4f65-9D91-7224C49458BB}">
                  <c15:dlblFieldTable>
                    <c15:dlblFTEntry>
                      <c15:txfldGUID>{66789267-A810-41F2-A3FD-2CF00C381F7C}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BEC-475B-B071-056C449201A8}"/>
                </c:ext>
                <c:ext xmlns:c15="http://schemas.microsoft.com/office/drawing/2012/chart" uri="{CE6537A1-D6FC-4f65-9D91-7224C49458BB}">
                  <c15:dlblFieldTable>
                    <c15:dlblFTEntry>
                      <c15:txfldGUID>{1F1492CF-9F34-43F4-943A-C07C432270AE}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BEC-475B-B071-056C449201A8}"/>
                </c:ext>
                <c:ext xmlns:c15="http://schemas.microsoft.com/office/drawing/2012/chart" uri="{CE6537A1-D6FC-4f65-9D91-7224C49458BB}">
                  <c15:dlblFieldTable>
                    <c15:dlblFTEntry>
                      <c15:txfldGUID>{6F8E38DF-243C-4A9A-A332-9FCABA836B36}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BEC-475B-B071-056C449201A8}"/>
                </c:ext>
                <c:ext xmlns:c15="http://schemas.microsoft.com/office/drawing/2012/chart" uri="{CE6537A1-D6FC-4f65-9D91-7224C49458BB}">
                  <c15:dlblFieldTable>
                    <c15:dlblFTEntry>
                      <c15:txfldGUID>{97C69194-806B-48BF-BF87-1B81FD10551D}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57</c:v>
                </c:pt>
                <c:pt idx="32">
                  <c:v>58.5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BEC-475B-B071-056C449201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EC-475B-B071-056C449201A8}"/>
                </c:ext>
                <c:ext xmlns:c15="http://schemas.microsoft.com/office/drawing/2012/chart" uri="{CE6537A1-D6FC-4f65-9D91-7224C49458BB}">
                  <c15:dlblFieldTable>
                    <c15:dlblFTEntry>
                      <c15:txfldGUID>{9D90550D-554F-4ACA-A911-717F2A5E650E}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BEC-475B-B071-056C449201A8}"/>
                </c:ext>
                <c:ext xmlns:c15="http://schemas.microsoft.com/office/drawing/2012/chart" uri="{CE6537A1-D6FC-4f65-9D91-7224C49458BB}">
                  <c15:dlblFieldTable>
                    <c15:dlblFTEntry>
                      <c15:txfldGUID>{F661DA06-BA1C-47DD-A7B2-D8B39C2FDEEB}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BEC-475B-B071-056C449201A8}"/>
                </c:ext>
                <c:ext xmlns:c15="http://schemas.microsoft.com/office/drawing/2012/chart" uri="{CE6537A1-D6FC-4f65-9D91-7224C49458BB}">
                  <c15:dlblFieldTable>
                    <c15:dlblFTEntry>
                      <c15:txfldGUID>{A8590CD9-CE2B-460B-BCDE-CAF5065FBEEE}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BEC-475B-B071-056C449201A8}"/>
                </c:ext>
                <c:ext xmlns:c15="http://schemas.microsoft.com/office/drawing/2012/chart" uri="{CE6537A1-D6FC-4f65-9D91-7224C49458BB}">
                  <c15:dlblFieldTable>
                    <c15:dlblFTEntry>
                      <c15:txfldGUID>{C02BF54E-8EC3-427A-9A0B-72CDF4CF5D73}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BEC-475B-B071-056C449201A8}"/>
                </c:ext>
                <c:ext xmlns:c15="http://schemas.microsoft.com/office/drawing/2012/chart" uri="{CE6537A1-D6FC-4f65-9D91-7224C49458BB}">
                  <c15:dlblFieldTable>
                    <c15:dlblFTEntry>
                      <c15:txfldGUID>{23477752-30E2-4DAB-AC83-BC5469A7D2C3}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BEC-475B-B071-056C449201A8}"/>
                </c:ext>
                <c:ext xmlns:c15="http://schemas.microsoft.com/office/drawing/2012/chart" uri="{CE6537A1-D6FC-4f65-9D91-7224C49458BB}">
                  <c15:dlblFieldTable>
                    <c15:dlblFTEntry>
                      <c15:txfldGUID>{AE7A08FA-FB7E-4FCD-8693-2E90746918D5}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BEC-475B-B071-056C449201A8}"/>
                </c:ext>
                <c:ext xmlns:c15="http://schemas.microsoft.com/office/drawing/2012/chart" uri="{CE6537A1-D6FC-4f65-9D91-7224C49458BB}">
                  <c15:dlblFieldTable>
                    <c15:dlblFTEntry>
                      <c15:txfldGUID>{853C5F0C-126B-4340-A285-EEBB6706BB77}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BEC-475B-B071-056C449201A8}"/>
                </c:ext>
                <c:ext xmlns:c15="http://schemas.microsoft.com/office/drawing/2012/chart" uri="{CE6537A1-D6FC-4f65-9D91-7224C49458BB}">
                  <c15:dlblFieldTable>
                    <c15:dlblFTEntry>
                      <c15:txfldGUID>{290DD59A-7CD0-42B6-878C-848A56245900}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BEC-475B-B071-056C449201A8}"/>
                </c:ext>
                <c:ext xmlns:c15="http://schemas.microsoft.com/office/drawing/2012/chart" uri="{CE6537A1-D6FC-4f65-9D91-7224C49458BB}">
                  <c15:dlblFieldTable>
                    <c15:dlblFTEntry>
                      <c15:txfldGUID>{6B90E8B4-E023-4112-8EA0-089CA4FE61A7}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pt idx="32">
                  <c:v>58.8</c:v>
                </c:pt>
              </c:numCache>
            </c:numRef>
          </c:xVal>
          <c:yVal>
            <c:numRef>
              <c:f>公会計指標分析・財政指標組合せ分析表!$BP$55:$DC$55</c:f>
              <c:numCache>
                <c:formatCode>#,##0.0;"▲ "#,##0.0</c:formatCode>
                <c:ptCount val="40"/>
                <c:pt idx="16">
                  <c:v>37.200000000000003</c:v>
                </c:pt>
                <c:pt idx="24">
                  <c:v>24</c:v>
                </c:pt>
                <c:pt idx="32">
                  <c:v>19.8</c:v>
                </c:pt>
              </c:numCache>
            </c:numRef>
          </c:yVal>
          <c:smooth val="0"/>
          <c:extLst xmlns:c16r2="http://schemas.microsoft.com/office/drawing/2015/06/chart">
            <c:ext xmlns:c16="http://schemas.microsoft.com/office/drawing/2014/chart" uri="{C3380CC4-5D6E-409C-BE32-E72D297353CC}">
              <c16:uniqueId val="{00000013-3BEC-475B-B071-056C449201A8}"/>
            </c:ext>
          </c:extLst>
        </c:ser>
        <c:dLbls>
          <c:showLegendKey val="0"/>
          <c:showVal val="1"/>
          <c:showCatName val="0"/>
          <c:showSerName val="0"/>
          <c:showPercent val="0"/>
          <c:showBubbleSize val="0"/>
        </c:dLbls>
        <c:axId val="489054192"/>
        <c:axId val="240938264"/>
      </c:scatterChart>
      <c:valAx>
        <c:axId val="489054192"/>
        <c:scaling>
          <c:orientation val="minMax"/>
          <c:max val="59.1"/>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938264"/>
        <c:crosses val="autoZero"/>
        <c:crossBetween val="midCat"/>
      </c:valAx>
      <c:valAx>
        <c:axId val="240938264"/>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054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D64-4335-817B-679A47BCE697}"/>
                </c:ext>
                <c:ext xmlns:c15="http://schemas.microsoft.com/office/drawing/2012/chart" uri="{CE6537A1-D6FC-4f65-9D91-7224C49458BB}">
                  <c15:dlblFieldTable>
                    <c15:dlblFTEntry>
                      <c15:txfldGUID>{BDE411B7-7A6E-4EB8-B0C9-1F6313800198}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D64-4335-817B-679A47BCE697}"/>
                </c:ext>
                <c:ext xmlns:c15="http://schemas.microsoft.com/office/drawing/2012/chart" uri="{CE6537A1-D6FC-4f65-9D91-7224C49458BB}">
                  <c15:dlblFieldTable>
                    <c15:dlblFTEntry>
                      <c15:txfldGUID>{417E8F25-AE73-469A-AEB1-CA4134C55C47}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D64-4335-817B-679A47BCE697}"/>
                </c:ext>
                <c:ext xmlns:c15="http://schemas.microsoft.com/office/drawing/2012/chart" uri="{CE6537A1-D6FC-4f65-9D91-7224C49458BB}">
                  <c15:dlblFieldTable>
                    <c15:dlblFTEntry>
                      <c15:txfldGUID>{ED0DBFA1-98C0-4A6D-87AC-99111D016E80}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D64-4335-817B-679A47BCE697}"/>
                </c:ext>
                <c:ext xmlns:c15="http://schemas.microsoft.com/office/drawing/2012/chart" uri="{CE6537A1-D6FC-4f65-9D91-7224C49458BB}">
                  <c15:dlblFieldTable>
                    <c15:dlblFTEntry>
                      <c15:txfldGUID>{A76D7454-7536-40A0-9474-8E2C906DCCB8}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D64-4335-817B-679A47BCE697}"/>
                </c:ext>
                <c:ext xmlns:c15="http://schemas.microsoft.com/office/drawing/2012/chart" uri="{CE6537A1-D6FC-4f65-9D91-7224C49458BB}">
                  <c15:dlblFieldTable>
                    <c15:dlblFTEntry>
                      <c15:txfldGUID>{5D950F68-6FCB-420C-BC14-FBC0560EDACC}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D64-4335-817B-679A47BCE697}"/>
                </c:ext>
                <c:ext xmlns:c15="http://schemas.microsoft.com/office/drawing/2012/chart" uri="{CE6537A1-D6FC-4f65-9D91-7224C49458BB}">
                  <c15:dlblFieldTable>
                    <c15:dlblFTEntry>
                      <c15:txfldGUID>{850D338C-6268-4644-8FEB-4B6173F9E785}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D64-4335-817B-679A47BCE697}"/>
                </c:ext>
                <c:ext xmlns:c15="http://schemas.microsoft.com/office/drawing/2012/chart" uri="{CE6537A1-D6FC-4f65-9D91-7224C49458BB}">
                  <c15:dlblFieldTable>
                    <c15:dlblFTEntry>
                      <c15:txfldGUID>{0A6AC31D-5DA6-4BA3-ABF6-38BAD277F981}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D64-4335-817B-679A47BCE697}"/>
                </c:ext>
                <c:ext xmlns:c15="http://schemas.microsoft.com/office/drawing/2012/chart" uri="{CE6537A1-D6FC-4f65-9D91-7224C49458BB}">
                  <c15:dlblFieldTable>
                    <c15:dlblFTEntry>
                      <c15:txfldGUID>{A6A5E54C-E101-4618-8A01-4E1BB2A79707}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D64-4335-817B-679A47BCE697}"/>
                </c:ext>
                <c:ext xmlns:c15="http://schemas.microsoft.com/office/drawing/2012/chart" uri="{CE6537A1-D6FC-4f65-9D91-7224C49458BB}">
                  <c15:dlblFieldTable>
                    <c15:dlblFTEntry>
                      <c15:txfldGUID>{7793034E-20F6-4EF7-992B-84A7D78B0E67}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6.7</c:v>
                </c:pt>
                <c:pt idx="16">
                  <c:v>5.9</c:v>
                </c:pt>
                <c:pt idx="24">
                  <c:v>4.9000000000000004</c:v>
                </c:pt>
                <c:pt idx="32">
                  <c:v>3.7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D64-4335-817B-679A47BCE6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D64-4335-817B-679A47BCE697}"/>
                </c:ext>
                <c:ext xmlns:c15="http://schemas.microsoft.com/office/drawing/2012/chart" uri="{CE6537A1-D6FC-4f65-9D91-7224C49458BB}">
                  <c15:dlblFieldTable>
                    <c15:dlblFTEntry>
                      <c15:txfldGUID>{F468F817-0FEF-4467-9E8F-FF593CEA593E}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D64-4335-817B-679A47BCE697}"/>
                </c:ext>
                <c:ext xmlns:c15="http://schemas.microsoft.com/office/drawing/2012/chart" uri="{CE6537A1-D6FC-4f65-9D91-7224C49458BB}">
                  <c15:dlblFieldTable>
                    <c15:dlblFTEntry>
                      <c15:txfldGUID>{027BAC35-FCDE-47A5-A45D-466C3DEFDC63}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D64-4335-817B-679A47BCE697}"/>
                </c:ext>
                <c:ext xmlns:c15="http://schemas.microsoft.com/office/drawing/2012/chart" uri="{CE6537A1-D6FC-4f65-9D91-7224C49458BB}">
                  <c15:dlblFieldTable>
                    <c15:dlblFTEntry>
                      <c15:txfldGUID>{6CD7F132-A719-4CAA-80C0-81C5F29E9C0D}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D64-4335-817B-679A47BCE697}"/>
                </c:ext>
                <c:ext xmlns:c15="http://schemas.microsoft.com/office/drawing/2012/chart" uri="{CE6537A1-D6FC-4f65-9D91-7224C49458BB}">
                  <c15:dlblFieldTable>
                    <c15:dlblFTEntry>
                      <c15:txfldGUID>{1C1FF887-068E-4175-8959-A77C7FAD3767}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D64-4335-817B-679A47BCE697}"/>
                </c:ext>
                <c:ext xmlns:c15="http://schemas.microsoft.com/office/drawing/2012/chart" uri="{CE6537A1-D6FC-4f65-9D91-7224C49458BB}">
                  <c15:dlblFieldTable>
                    <c15:dlblFTEntry>
                      <c15:txfldGUID>{0EE59A1E-74B9-46AD-82E0-9A3A52091FAE}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D64-4335-817B-679A47BCE697}"/>
                </c:ext>
                <c:ext xmlns:c15="http://schemas.microsoft.com/office/drawing/2012/chart" uri="{CE6537A1-D6FC-4f65-9D91-7224C49458BB}">
                  <c15:dlblFieldTable>
                    <c15:dlblFTEntry>
                      <c15:txfldGUID>{666E82A7-5547-46F1-80E6-C44ACA7E3D8D}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D64-4335-817B-679A47BCE697}"/>
                </c:ext>
                <c:ext xmlns:c15="http://schemas.microsoft.com/office/drawing/2012/chart" uri="{CE6537A1-D6FC-4f65-9D91-7224C49458BB}">
                  <c15:dlblFieldTable>
                    <c15:dlblFTEntry>
                      <c15:txfldGUID>{D1F0B574-06D0-4BA6-B615-66744DEB34C8}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D64-4335-817B-679A47BCE697}"/>
                </c:ext>
                <c:ext xmlns:c15="http://schemas.microsoft.com/office/drawing/2012/chart" uri="{CE6537A1-D6FC-4f65-9D91-7224C49458BB}">
                  <c15:dlblFieldTable>
                    <c15:dlblFTEntry>
                      <c15:txfldGUID>{40617804-2F9D-47F6-BBD2-3726F46DEC20}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D64-4335-817B-679A47BCE697}"/>
                </c:ext>
                <c:ext xmlns:c15="http://schemas.microsoft.com/office/drawing/2012/chart" uri="{CE6537A1-D6FC-4f65-9D91-7224C49458BB}">
                  <c15:dlblFieldTable>
                    <c15:dlblFTEntry>
                      <c15:txfldGUID>{440A3B82-1D5B-4FA0-A8D1-0F926FBCCB8D}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xmlns:c16r2="http://schemas.microsoft.com/office/drawing/2015/06/chart">
            <c:ext xmlns:c16="http://schemas.microsoft.com/office/drawing/2014/chart" uri="{C3380CC4-5D6E-409C-BE32-E72D297353CC}">
              <c16:uniqueId val="{00000013-5D64-4335-817B-679A47BCE697}"/>
            </c:ext>
          </c:extLst>
        </c:ser>
        <c:dLbls>
          <c:showLegendKey val="0"/>
          <c:showVal val="1"/>
          <c:showCatName val="0"/>
          <c:showSerName val="0"/>
          <c:showPercent val="0"/>
          <c:showBubbleSize val="0"/>
        </c:dLbls>
        <c:axId val="191465792"/>
        <c:axId val="191466576"/>
      </c:scatterChart>
      <c:valAx>
        <c:axId val="191465792"/>
        <c:scaling>
          <c:orientation val="minMax"/>
          <c:max val="12.7"/>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466576"/>
        <c:crosses val="autoZero"/>
        <c:crossBetween val="midCat"/>
      </c:valAx>
      <c:valAx>
        <c:axId val="191466576"/>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1465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起債の償還終了などにより徐々に減少してきていたが、平成２９年度は増加に転じた。交付税算入公債費等は平成２６年度以降、徐々に減少し、３６７百万円となった。結果として、実質公債費比率の分子は増加となった。</a:t>
          </a:r>
        </a:p>
        <a:p>
          <a:r>
            <a:rPr kumimoji="1" lang="ja-JP" altLang="en-US" sz="1400">
              <a:latin typeface="ＭＳ ゴシック" pitchFamily="49" charset="-128"/>
              <a:ea typeface="ＭＳ ゴシック" pitchFamily="49" charset="-128"/>
            </a:rPr>
            <a:t>　今後、新庁舎建設に伴う公債費の増加に加え館林厚生病院の耐震建替えや広域ごみ処理施設の建設に伴って一部事務組合が借り入れた地方債の元金償還に伴う負担金の増加も見込まれるため、実質公債費比率の分子はさらに増加すること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一般会計等に係る地方債の現在高が、新庁舎建設に伴い増加に転じており、今後も増加する見込みである。また、組合等負担見込額も、館林厚生病院の耐震建替えや広域ごみ処理施設建設により増加傾向にある。</a:t>
          </a:r>
        </a:p>
        <a:p>
          <a:r>
            <a:rPr kumimoji="1" lang="ja-JP" altLang="en-US" sz="1400">
              <a:latin typeface="ＭＳ ゴシック" pitchFamily="49" charset="-128"/>
              <a:ea typeface="ＭＳ ゴシック" pitchFamily="49" charset="-128"/>
            </a:rPr>
            <a:t>　充当可能財源等において、充当可能基金が、庁舎建設事業により減少する見込みである。</a:t>
          </a:r>
        </a:p>
        <a:p>
          <a:r>
            <a:rPr kumimoji="1" lang="ja-JP" altLang="en-US" sz="1400">
              <a:latin typeface="ＭＳ ゴシック" pitchFamily="49" charset="-128"/>
              <a:ea typeface="ＭＳ ゴシック" pitchFamily="49" charset="-128"/>
            </a:rPr>
            <a:t>　平成２９年度についても、充当可能財源等が将来負担額を上回ったため、将来負担比率の分子はマイナス値となったが、上記の理由により、今後、プラスに転じていくことが見込まれる。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群馬県板倉町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町民税、固定資産税の増収により財政調整基金への積み立てが増加した一方、庁舎建設事業に伴い、庁舎建設基金を取り崩したこと等により、基金全体としては約３億円の減となった。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今後、庁舎建設基金等の取り崩しにより減少傾向にある。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・公共施設等整備維持基金：道路整備や施設整備等に関するもの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・庁舎等建設基金：新庁舎建設に関するもの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・ふるさとづくり事業基金：産業施設誘致等に関するもの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・公共施設等整備維持基金：町道整備等の財源として充当したことによる減少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・庁舎等建設基金：新庁舎建設の財源として充当したことによる減少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・ふるさとづくり事業基金：産業施設誘致等の財源に充当したことによる減少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・今後、庁舎の完成や道路整備等により特定目的基金の減少傾向にある。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今後、企業誘致等により法人関係税等の増収を図り、計画的に積み立てを行い、災害等不測事態への備えとしていく。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今後、庁舎建設事業等に伴う償還に備えるため、計画的に積み立てを行っていく。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24E3A76-6261-4DF8-86E8-6B86863D7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E15A7B1E-F936-46B7-9935-CFA66FFF7A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043734EA-3B63-42AE-90B2-1AD468C226C5}"/>
            </a:ext>
          </a:extLst>
        </xdr:cNvPr>
        <xdr:cNvSpPr/>
      </xdr:nvSpPr>
      <xdr:spPr>
        <a:xfrm>
          <a:off x="14587268" y="9049109"/>
          <a:ext cx="1380226"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8CBD43B4-723E-4985-9441-10D891A17F74}"/>
            </a:ext>
          </a:extLst>
        </xdr:cNvPr>
        <xdr:cNvSpPr/>
      </xdr:nvSpPr>
      <xdr:spPr>
        <a:xfrm>
          <a:off x="15967494" y="9049109"/>
          <a:ext cx="1380227"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xmlns="" id="{7B947948-1DDE-4DD4-9BBD-CEF1179A58BA}"/>
            </a:ext>
          </a:extLst>
        </xdr:cNvPr>
        <xdr:cNvSpPr/>
      </xdr:nvSpPr>
      <xdr:spPr>
        <a:xfrm>
          <a:off x="17347721" y="9049109"/>
          <a:ext cx="1380226"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xmlns="" id="{97DDFC08-AB4D-418C-9A33-0BFD971989A9}"/>
            </a:ext>
          </a:extLst>
        </xdr:cNvPr>
        <xdr:cNvSpPr/>
      </xdr:nvSpPr>
      <xdr:spPr>
        <a:xfrm>
          <a:off x="11826815" y="12715336"/>
          <a:ext cx="1380227"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A4BC2583-06D0-427B-B77F-C987091FE259}"/>
            </a:ext>
          </a:extLst>
        </xdr:cNvPr>
        <xdr:cNvSpPr/>
      </xdr:nvSpPr>
      <xdr:spPr>
        <a:xfrm>
          <a:off x="13207042" y="12715336"/>
          <a:ext cx="1380226"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7206DFDE-58D0-4DB4-A0A1-5C652C29DFD0}"/>
            </a:ext>
          </a:extLst>
        </xdr:cNvPr>
        <xdr:cNvSpPr/>
      </xdr:nvSpPr>
      <xdr:spPr>
        <a:xfrm>
          <a:off x="14587268" y="12715336"/>
          <a:ext cx="1380226"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xmlns="" id="{8D840EE3-BC5B-4A54-88FE-F470557873B6}"/>
            </a:ext>
          </a:extLst>
        </xdr:cNvPr>
        <xdr:cNvSpPr/>
      </xdr:nvSpPr>
      <xdr:spPr>
        <a:xfrm>
          <a:off x="15967494" y="12715336"/>
          <a:ext cx="1380227"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xmlns="" id="{2AEB42FF-055E-4248-9AEF-C6E5170F3ACD}"/>
            </a:ext>
          </a:extLst>
        </xdr:cNvPr>
        <xdr:cNvSpPr/>
      </xdr:nvSpPr>
      <xdr:spPr>
        <a:xfrm>
          <a:off x="17347721" y="12715336"/>
          <a:ext cx="1380226"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2C63E6EB-96B2-4B0D-A77B-4F2B7B20A65D}"/>
            </a:ext>
          </a:extLst>
        </xdr:cNvPr>
        <xdr:cNvSpPr/>
      </xdr:nvSpPr>
      <xdr:spPr>
        <a:xfrm>
          <a:off x="355600" y="63500"/>
          <a:ext cx="11468759" cy="6355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7A061CEF-02E5-4F01-9A48-74E461198AA9}"/>
            </a:ext>
          </a:extLst>
        </xdr:cNvPr>
        <xdr:cNvSpPr/>
      </xdr:nvSpPr>
      <xdr:spPr>
        <a:xfrm>
          <a:off x="15439306" y="190500"/>
          <a:ext cx="3571216"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9E401171-462D-4A1F-B93B-238C5114DB33}"/>
            </a:ext>
          </a:extLst>
        </xdr:cNvPr>
        <xdr:cNvSpPr/>
      </xdr:nvSpPr>
      <xdr:spPr>
        <a:xfrm>
          <a:off x="15447453" y="215900"/>
          <a:ext cx="3544019"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8F1269FE-5299-4541-89F9-5A1884B28C28}"/>
            </a:ext>
          </a:extLst>
        </xdr:cNvPr>
        <xdr:cNvSpPr/>
      </xdr:nvSpPr>
      <xdr:spPr>
        <a:xfrm>
          <a:off x="15472134" y="241300"/>
          <a:ext cx="3487588" cy="4450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5A466FFA-472A-47F2-85FD-8C33DD1EC577}"/>
            </a:ext>
          </a:extLst>
        </xdr:cNvPr>
        <xdr:cNvSpPr/>
      </xdr:nvSpPr>
      <xdr:spPr>
        <a:xfrm>
          <a:off x="12896910" y="190500"/>
          <a:ext cx="2409046"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6A54E6E1-7ABE-4A0E-BCD2-DF96568F0055}"/>
            </a:ext>
          </a:extLst>
        </xdr:cNvPr>
        <xdr:cNvSpPr/>
      </xdr:nvSpPr>
      <xdr:spPr>
        <a:xfrm>
          <a:off x="12922310" y="215900"/>
          <a:ext cx="2364596"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62AF5BA1-E27C-46E7-B11A-CE5A9D1E3A51}"/>
            </a:ext>
          </a:extLst>
        </xdr:cNvPr>
        <xdr:cNvSpPr/>
      </xdr:nvSpPr>
      <xdr:spPr>
        <a:xfrm>
          <a:off x="12947710" y="241300"/>
          <a:ext cx="2325418" cy="45773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E97137E1-66E0-4953-AF50-977FA4DC6F72}"/>
            </a:ext>
          </a:extLst>
        </xdr:cNvPr>
        <xdr:cNvSpPr/>
      </xdr:nvSpPr>
      <xdr:spPr>
        <a:xfrm>
          <a:off x="439468" y="884867"/>
          <a:ext cx="9142023" cy="1712942"/>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53B85B3A-F487-4B2D-9179-6B6031C2BE6E}"/>
            </a:ext>
          </a:extLst>
        </xdr:cNvPr>
        <xdr:cNvSpPr/>
      </xdr:nvSpPr>
      <xdr:spPr>
        <a:xfrm>
          <a:off x="563772" y="916617"/>
          <a:ext cx="1253945"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8C64437A-3F0D-49B9-969B-9858827F1599}"/>
            </a:ext>
          </a:extLst>
        </xdr:cNvPr>
        <xdr:cNvSpPr/>
      </xdr:nvSpPr>
      <xdr:spPr>
        <a:xfrm>
          <a:off x="1771470" y="916617"/>
          <a:ext cx="1207698"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14,840
14,628
41.86
6,396,240
5,675,658
703,582
3,836,625
3,919,464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2A39B187-99EE-4A64-A2F0-07AD28A848A8}"/>
            </a:ext>
          </a:extLst>
        </xdr:cNvPr>
        <xdr:cNvSpPr/>
      </xdr:nvSpPr>
      <xdr:spPr>
        <a:xfrm>
          <a:off x="2979168" y="916617"/>
          <a:ext cx="1380227"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79F803F3-9E55-4FB9-A109-C7301396BB58}"/>
            </a:ext>
          </a:extLst>
        </xdr:cNvPr>
        <xdr:cNvSpPr/>
      </xdr:nvSpPr>
      <xdr:spPr>
        <a:xfrm>
          <a:off x="4359395" y="935667"/>
          <a:ext cx="1834311"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BDFD9842-5C3C-4EF6-907C-6A59E958BD3F}"/>
            </a:ext>
          </a:extLst>
        </xdr:cNvPr>
        <xdr:cNvSpPr/>
      </xdr:nvSpPr>
      <xdr:spPr>
        <a:xfrm>
          <a:off x="6193706" y="935667"/>
          <a:ext cx="1144917"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03B68205-ABD2-46E8-B093-6FECB3C56022}"/>
            </a:ext>
          </a:extLst>
        </xdr:cNvPr>
        <xdr:cNvSpPr/>
      </xdr:nvSpPr>
      <xdr:spPr>
        <a:xfrm>
          <a:off x="7401404" y="948367"/>
          <a:ext cx="581085"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7F2F840C-D3D0-4C3C-871F-6536BD319EEC}"/>
            </a:ext>
          </a:extLst>
        </xdr:cNvPr>
        <xdr:cNvSpPr/>
      </xdr:nvSpPr>
      <xdr:spPr>
        <a:xfrm>
          <a:off x="4359395" y="1683050"/>
          <a:ext cx="1834311"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5B6F4442-AEC2-494F-9A6E-EADB74AD4E92}"/>
            </a:ext>
          </a:extLst>
        </xdr:cNvPr>
        <xdr:cNvSpPr/>
      </xdr:nvSpPr>
      <xdr:spPr>
        <a:xfrm>
          <a:off x="6257206" y="1683050"/>
          <a:ext cx="3324285"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96B079FF-829A-49DA-8245-63895C625D11}"/>
            </a:ext>
          </a:extLst>
        </xdr:cNvPr>
        <xdr:cNvSpPr/>
      </xdr:nvSpPr>
      <xdr:spPr>
        <a:xfrm>
          <a:off x="10040129" y="884867"/>
          <a:ext cx="1380226" cy="122758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4D8B4643-C9FA-422B-8A70-B140FDBA1AD7}"/>
            </a:ext>
          </a:extLst>
        </xdr:cNvPr>
        <xdr:cNvSpPr/>
      </xdr:nvSpPr>
      <xdr:spPr>
        <a:xfrm>
          <a:off x="10273880" y="948367"/>
          <a:ext cx="1207698" cy="2493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6BE1C3DF-79E2-4191-A568-A2887B71BCC9}"/>
            </a:ext>
          </a:extLst>
        </xdr:cNvPr>
        <xdr:cNvSpPr/>
      </xdr:nvSpPr>
      <xdr:spPr>
        <a:xfrm>
          <a:off x="10273880" y="1210394"/>
          <a:ext cx="1207698" cy="4980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59C45A93-1A4F-4976-B3FB-28E79A3FCFDF}"/>
            </a:ext>
          </a:extLst>
        </xdr:cNvPr>
        <xdr:cNvSpPr/>
      </xdr:nvSpPr>
      <xdr:spPr>
        <a:xfrm>
          <a:off x="10273880" y="1538198"/>
          <a:ext cx="1325353" cy="62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AA81CB3D-16A2-42FE-8F89-B33926331FA8}"/>
            </a:ext>
          </a:extLst>
        </xdr:cNvPr>
        <xdr:cNvCxnSpPr/>
      </xdr:nvCxnSpPr>
      <xdr:spPr>
        <a:xfrm flipH="1">
          <a:off x="10104707" y="1037267"/>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59A71A22-3336-48EC-BCF3-62F7F3ED92A3}"/>
            </a:ext>
          </a:extLst>
        </xdr:cNvPr>
        <xdr:cNvSpPr/>
      </xdr:nvSpPr>
      <xdr:spPr>
        <a:xfrm>
          <a:off x="10158682" y="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D4D071D8-9CB7-4D24-B685-9EAF33C74ECE}"/>
            </a:ext>
          </a:extLst>
        </xdr:cNvPr>
        <xdr:cNvSpPr/>
      </xdr:nvSpPr>
      <xdr:spPr>
        <a:xfrm>
          <a:off x="10158682" y="129929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74FD4D3E-F06D-4A06-A091-64DC162A11F5}"/>
            </a:ext>
          </a:extLst>
        </xdr:cNvPr>
        <xdr:cNvCxnSpPr/>
      </xdr:nvCxnSpPr>
      <xdr:spPr>
        <a:xfrm>
          <a:off x="10203132" y="1538198"/>
          <a:ext cx="0" cy="13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BA8A7772-D857-4FB1-AAF1-2E43FB44B160}"/>
            </a:ext>
          </a:extLst>
        </xdr:cNvPr>
        <xdr:cNvCxnSpPr/>
      </xdr:nvCxnSpPr>
      <xdr:spPr>
        <a:xfrm>
          <a:off x="10123757" y="1538198"/>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12B92194-6B2B-462E-8D88-8645ED7E495A}"/>
            </a:ext>
          </a:extLst>
        </xdr:cNvPr>
        <xdr:cNvCxnSpPr/>
      </xdr:nvCxnSpPr>
      <xdr:spPr>
        <a:xfrm flipV="1">
          <a:off x="10203132" y="1768775"/>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D9067BA6-8BBE-4F23-ADC7-135A3C01F702}"/>
            </a:ext>
          </a:extLst>
        </xdr:cNvPr>
        <xdr:cNvCxnSpPr/>
      </xdr:nvCxnSpPr>
      <xdr:spPr>
        <a:xfrm>
          <a:off x="10123757" y="1904101"/>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xmlns="" id="{0E34B42C-EFE4-46C4-B97E-661C80DFF6F1}"/>
            </a:ext>
          </a:extLst>
        </xdr:cNvPr>
        <xdr:cNvSpPr txBox="1"/>
      </xdr:nvSpPr>
      <xdr:spPr>
        <a:xfrm>
          <a:off x="419100" y="27045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xmlns="" id="{9749A45E-F501-402C-846E-E45958327312}"/>
            </a:ext>
          </a:extLst>
        </xdr:cNvPr>
        <xdr:cNvSpPr txBox="1"/>
      </xdr:nvSpPr>
      <xdr:spPr>
        <a:xfrm>
          <a:off x="419100" y="2980487"/>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xmlns="" id="{7B8C98FD-AE43-4E40-900C-958DEE3DEE73}"/>
            </a:ext>
          </a:extLst>
        </xdr:cNvPr>
        <xdr:cNvSpPr txBox="1"/>
      </xdr:nvSpPr>
      <xdr:spPr>
        <a:xfrm>
          <a:off x="419100" y="326611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xmlns="" id="{7F9EDC69-F557-486D-891D-CE27E472A3E0}"/>
            </a:ext>
          </a:extLst>
        </xdr:cNvPr>
        <xdr:cNvSpPr txBox="1"/>
      </xdr:nvSpPr>
      <xdr:spPr>
        <a:xfrm>
          <a:off x="419100" y="354312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xmlns="" id="{04F2A1B2-387F-4325-855D-2579F8BBA3AC}"/>
            </a:ext>
          </a:extLst>
        </xdr:cNvPr>
        <xdr:cNvSpPr/>
      </xdr:nvSpPr>
      <xdr:spPr>
        <a:xfrm>
          <a:off x="1152285" y="4117376"/>
          <a:ext cx="3846423" cy="3106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xmlns="" id="{18A389D7-B86B-496F-A1E8-1622E197DDD4}"/>
            </a:ext>
          </a:extLst>
        </xdr:cNvPr>
        <xdr:cNvSpPr/>
      </xdr:nvSpPr>
      <xdr:spPr>
        <a:xfrm>
          <a:off x="1814509" y="4480689"/>
          <a:ext cx="1563004" cy="260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xmlns="" id="{C577738B-5FF6-421D-BCD4-D40A5BA6544C}"/>
            </a:ext>
          </a:extLst>
        </xdr:cNvPr>
        <xdr:cNvSpPr/>
      </xdr:nvSpPr>
      <xdr:spPr>
        <a:xfrm>
          <a:off x="3475792" y="4464018"/>
          <a:ext cx="764863" cy="2939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xmlns="" id="{50C7CB88-AA16-49EE-BA79-18766B854E05}"/>
            </a:ext>
          </a:extLst>
        </xdr:cNvPr>
        <xdr:cNvSpPr/>
      </xdr:nvSpPr>
      <xdr:spPr>
        <a:xfrm>
          <a:off x="4947908"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xmlns="" id="{82C88930-569F-46D5-A7B2-DDC591462365}"/>
            </a:ext>
          </a:extLst>
        </xdr:cNvPr>
        <xdr:cNvSpPr/>
      </xdr:nvSpPr>
      <xdr:spPr>
        <a:xfrm>
          <a:off x="4947908"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xmlns="" id="{BFB6D1FC-DAF0-422D-B4B2-D13042FE17FB}"/>
            </a:ext>
          </a:extLst>
        </xdr:cNvPr>
        <xdr:cNvSpPr/>
      </xdr:nvSpPr>
      <xdr:spPr>
        <a:xfrm>
          <a:off x="6328134" y="4240961"/>
          <a:ext cx="1380227"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xmlns="" id="{C93840B0-E34D-41A9-8CD6-9C388DADBEE5}"/>
            </a:ext>
          </a:extLst>
        </xdr:cNvPr>
        <xdr:cNvSpPr/>
      </xdr:nvSpPr>
      <xdr:spPr>
        <a:xfrm>
          <a:off x="6328134" y="4428047"/>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xmlns="" id="{390C99FA-85A4-4B26-9571-2DDF0328A1D8}"/>
            </a:ext>
          </a:extLst>
        </xdr:cNvPr>
        <xdr:cNvSpPr/>
      </xdr:nvSpPr>
      <xdr:spPr>
        <a:xfrm>
          <a:off x="7835361"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xmlns="" id="{A341DF6B-7980-4E12-86CD-DB1CE59E4790}"/>
            </a:ext>
          </a:extLst>
        </xdr:cNvPr>
        <xdr:cNvSpPr/>
      </xdr:nvSpPr>
      <xdr:spPr>
        <a:xfrm>
          <a:off x="7835361"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xmlns="" id="{0511E89A-6C94-4CEE-9675-F0B42E1F3C17}"/>
            </a:ext>
          </a:extLst>
        </xdr:cNvPr>
        <xdr:cNvSpPr/>
      </xdr:nvSpPr>
      <xdr:spPr>
        <a:xfrm>
          <a:off x="1152285" y="4793950"/>
          <a:ext cx="3846423" cy="205979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xmlns="" id="{8D80DB8D-706A-4B98-A6C0-0E8D1B82BDB6}"/>
            </a:ext>
          </a:extLst>
        </xdr:cNvPr>
        <xdr:cNvSpPr/>
      </xdr:nvSpPr>
      <xdr:spPr>
        <a:xfrm>
          <a:off x="5247436" y="4793950"/>
          <a:ext cx="4313208" cy="20597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xmlns="" id="{58EA987F-1DD8-4DFE-B51F-D246306DFB58}"/>
            </a:ext>
          </a:extLst>
        </xdr:cNvPr>
        <xdr:cNvSpPr/>
      </xdr:nvSpPr>
      <xdr:spPr>
        <a:xfrm>
          <a:off x="5247436" y="4857450"/>
          <a:ext cx="4140680"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xmlns="" id="{A7E07CF1-BA4F-439D-9D4B-3F2E078EEA09}"/>
            </a:ext>
          </a:extLst>
        </xdr:cNvPr>
        <xdr:cNvSpPr txBox="1"/>
      </xdr:nvSpPr>
      <xdr:spPr>
        <a:xfrm>
          <a:off x="5305665" y="5070954"/>
          <a:ext cx="4127979" cy="1702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有形固定資産総額のうち</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％以上が道路である。道路は取得時期が不明なものが大部分を占めているため、耐用年数の半分が経過したものとして開始固定資産台帳を整備</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。また、建物は耐用年数の半分以上の年数を経過しているものが大半である。そのため、当該比率は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％以上となっている。</a:t>
          </a:r>
          <a:endParaRPr lang="ja-JP" altLang="ja-JP">
            <a:effectLst/>
          </a:endParaRPr>
        </a:p>
        <a:p>
          <a:r>
            <a:rPr kumimoji="1" lang="ja-JP" altLang="ja-JP" sz="1100">
              <a:solidFill>
                <a:schemeClr val="dk1"/>
              </a:solidFill>
              <a:effectLst/>
              <a:latin typeface="+mn-lt"/>
              <a:ea typeface="+mn-ea"/>
              <a:cs typeface="+mn-cs"/>
            </a:rPr>
            <a:t>　個別資産の状況を把握して適切に管理していくことが重要である。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xmlns="" id="{4B434932-75F2-4A25-B2DC-AA8BE77D3F04}"/>
            </a:ext>
          </a:extLst>
        </xdr:cNvPr>
        <xdr:cNvSpPr txBox="1"/>
      </xdr:nvSpPr>
      <xdr:spPr>
        <a:xfrm>
          <a:off x="1132157" y="461099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xmlns="" id="{5973BC2A-30E5-4BE1-BF1D-DB7DA40354CD}"/>
            </a:ext>
          </a:extLst>
        </xdr:cNvPr>
        <xdr:cNvCxnSpPr/>
      </xdr:nvCxnSpPr>
      <xdr:spPr>
        <a:xfrm>
          <a:off x="1152285" y="6853747"/>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xmlns="" id="{F1B363E3-1C89-4D99-90B5-185C5427EB04}"/>
            </a:ext>
          </a:extLst>
        </xdr:cNvPr>
        <xdr:cNvSpPr txBox="1"/>
      </xdr:nvSpPr>
      <xdr:spPr>
        <a:xfrm>
          <a:off x="783306" y="67685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xmlns="" id="{67E631EA-3DAE-412C-B7C4-7B05670F9DB1}"/>
            </a:ext>
          </a:extLst>
        </xdr:cNvPr>
        <xdr:cNvCxnSpPr/>
      </xdr:nvCxnSpPr>
      <xdr:spPr>
        <a:xfrm>
          <a:off x="1152285" y="6561493"/>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xmlns="" id="{46D6C271-1CDE-423E-9489-292D8FC452F0}"/>
            </a:ext>
          </a:extLst>
        </xdr:cNvPr>
        <xdr:cNvSpPr txBox="1"/>
      </xdr:nvSpPr>
      <xdr:spPr>
        <a:xfrm>
          <a:off x="783306" y="647524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xmlns="" id="{E22DAC45-8257-4114-947D-6E19D1C75835}"/>
            </a:ext>
          </a:extLst>
        </xdr:cNvPr>
        <xdr:cNvCxnSpPr/>
      </xdr:nvCxnSpPr>
      <xdr:spPr>
        <a:xfrm>
          <a:off x="1152285" y="6268160"/>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xmlns="" id="{4A9F6805-EEA5-479D-A757-E0840B82CDC2}"/>
            </a:ext>
          </a:extLst>
        </xdr:cNvPr>
        <xdr:cNvSpPr txBox="1"/>
      </xdr:nvSpPr>
      <xdr:spPr>
        <a:xfrm>
          <a:off x="783306" y="618190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xmlns="" id="{A19C80C6-1E03-4A41-B17C-7488BC5CF15A}"/>
            </a:ext>
          </a:extLst>
        </xdr:cNvPr>
        <xdr:cNvCxnSpPr/>
      </xdr:nvCxnSpPr>
      <xdr:spPr>
        <a:xfrm>
          <a:off x="1152285" y="5974828"/>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xmlns="" id="{4A9AB1F2-B641-4823-9BEA-C767323F29CD}"/>
            </a:ext>
          </a:extLst>
        </xdr:cNvPr>
        <xdr:cNvSpPr txBox="1"/>
      </xdr:nvSpPr>
      <xdr:spPr>
        <a:xfrm>
          <a:off x="783306" y="58810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xmlns="" id="{2C729DDD-C028-4A77-BF4B-733BBE30DE64}"/>
            </a:ext>
          </a:extLst>
        </xdr:cNvPr>
        <xdr:cNvCxnSpPr/>
      </xdr:nvCxnSpPr>
      <xdr:spPr>
        <a:xfrm>
          <a:off x="1152285" y="5681496"/>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xmlns="" id="{B0DF1F8B-5DEA-4BE9-A996-684CF94E08AF}"/>
            </a:ext>
          </a:extLst>
        </xdr:cNvPr>
        <xdr:cNvSpPr txBox="1"/>
      </xdr:nvSpPr>
      <xdr:spPr>
        <a:xfrm>
          <a:off x="783306" y="558769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xmlns="" id="{62663030-3911-4F02-BED5-764D70A9417B}"/>
            </a:ext>
          </a:extLst>
        </xdr:cNvPr>
        <xdr:cNvCxnSpPr/>
      </xdr:nvCxnSpPr>
      <xdr:spPr>
        <a:xfrm>
          <a:off x="1152285" y="5379537"/>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xmlns="" id="{64B8026D-3B77-46EC-B5EB-99F1014E3BEF}"/>
            </a:ext>
          </a:extLst>
        </xdr:cNvPr>
        <xdr:cNvSpPr txBox="1"/>
      </xdr:nvSpPr>
      <xdr:spPr>
        <a:xfrm>
          <a:off x="783306" y="529436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xmlns="" id="{981B488B-A8CA-4A85-8B5B-888DE6C258F0}"/>
            </a:ext>
          </a:extLst>
        </xdr:cNvPr>
        <xdr:cNvCxnSpPr/>
      </xdr:nvCxnSpPr>
      <xdr:spPr>
        <a:xfrm>
          <a:off x="1152285" y="5087282"/>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xmlns="" id="{C2865AC5-D112-459E-A475-5D1D277A0599}"/>
            </a:ext>
          </a:extLst>
        </xdr:cNvPr>
        <xdr:cNvSpPr txBox="1"/>
      </xdr:nvSpPr>
      <xdr:spPr>
        <a:xfrm>
          <a:off x="783306" y="50010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xmlns="" id="{E6E555A1-43C2-4E45-A10D-6833397C76DD}"/>
            </a:ext>
          </a:extLst>
        </xdr:cNvPr>
        <xdr:cNvCxnSpPr/>
      </xdr:nvCxnSpPr>
      <xdr:spPr>
        <a:xfrm>
          <a:off x="1152285" y="4793950"/>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xmlns="" id="{9267423C-DD0F-40F3-9620-71BD8BCDA628}"/>
            </a:ext>
          </a:extLst>
        </xdr:cNvPr>
        <xdr:cNvSpPr txBox="1"/>
      </xdr:nvSpPr>
      <xdr:spPr>
        <a:xfrm>
          <a:off x="783306" y="47076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xmlns="" id="{DD94CF0F-2939-4D92-8E80-A6768C2A7EA2}"/>
            </a:ext>
          </a:extLst>
        </xdr:cNvPr>
        <xdr:cNvSpPr/>
      </xdr:nvSpPr>
      <xdr:spPr>
        <a:xfrm>
          <a:off x="1152285" y="4793950"/>
          <a:ext cx="3846423" cy="205979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74" name="直線コネクタ 73">
          <a:extLst>
            <a:ext uri="{FF2B5EF4-FFF2-40B4-BE49-F238E27FC236}">
              <a16:creationId xmlns:a16="http://schemas.microsoft.com/office/drawing/2014/main" xmlns="" id="{44DAB66D-084B-4787-A0A9-2CC7DAC6FB26}"/>
            </a:ext>
          </a:extLst>
        </xdr:cNvPr>
        <xdr:cNvCxnSpPr/>
      </xdr:nvCxnSpPr>
      <xdr:spPr>
        <a:xfrm flipV="1">
          <a:off x="4319390" y="5022864"/>
          <a:ext cx="1270" cy="1402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75" name="有形固定資産減価償却率最小値テキスト">
          <a:extLst>
            <a:ext uri="{FF2B5EF4-FFF2-40B4-BE49-F238E27FC236}">
              <a16:creationId xmlns:a16="http://schemas.microsoft.com/office/drawing/2014/main" xmlns="" id="{2665E819-ADA8-4E61-A143-6604C7005531}"/>
            </a:ext>
          </a:extLst>
        </xdr:cNvPr>
        <xdr:cNvSpPr txBox="1"/>
      </xdr:nvSpPr>
      <xdr:spPr>
        <a:xfrm>
          <a:off x="4372095" y="642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76" name="直線コネクタ 75">
          <a:extLst>
            <a:ext uri="{FF2B5EF4-FFF2-40B4-BE49-F238E27FC236}">
              <a16:creationId xmlns:a16="http://schemas.microsoft.com/office/drawing/2014/main" xmlns="" id="{CD352CBF-6632-47C6-8228-624EE9C95651}"/>
            </a:ext>
          </a:extLst>
        </xdr:cNvPr>
        <xdr:cNvCxnSpPr/>
      </xdr:nvCxnSpPr>
      <xdr:spPr>
        <a:xfrm>
          <a:off x="4233114" y="6425107"/>
          <a:ext cx="1770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77" name="有形固定資産減価償却率最大値テキスト">
          <a:extLst>
            <a:ext uri="{FF2B5EF4-FFF2-40B4-BE49-F238E27FC236}">
              <a16:creationId xmlns:a16="http://schemas.microsoft.com/office/drawing/2014/main" xmlns="" id="{7F8E667A-C43B-43CF-B113-0300F71CC64C}"/>
            </a:ext>
          </a:extLst>
        </xdr:cNvPr>
        <xdr:cNvSpPr txBox="1"/>
      </xdr:nvSpPr>
      <xdr:spPr>
        <a:xfrm>
          <a:off x="4372095" y="4805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8" name="直線コネクタ 77">
          <a:extLst>
            <a:ext uri="{FF2B5EF4-FFF2-40B4-BE49-F238E27FC236}">
              <a16:creationId xmlns:a16="http://schemas.microsoft.com/office/drawing/2014/main" xmlns="" id="{86C28760-1154-4DC8-AC84-E83D5714CD52}"/>
            </a:ext>
          </a:extLst>
        </xdr:cNvPr>
        <xdr:cNvCxnSpPr/>
      </xdr:nvCxnSpPr>
      <xdr:spPr>
        <a:xfrm>
          <a:off x="4233114" y="5022864"/>
          <a:ext cx="1770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93180</xdr:rowOff>
    </xdr:from>
    <xdr:ext cx="405111" cy="259045"/>
    <xdr:sp macro="" textlink="">
      <xdr:nvSpPr>
        <xdr:cNvPr id="79" name="有形固定資産減価償却率平均値テキスト">
          <a:extLst>
            <a:ext uri="{FF2B5EF4-FFF2-40B4-BE49-F238E27FC236}">
              <a16:creationId xmlns:a16="http://schemas.microsoft.com/office/drawing/2014/main" xmlns="" id="{3A424C0F-5A5A-4DD6-B33B-C1FA89A40A62}"/>
            </a:ext>
          </a:extLst>
        </xdr:cNvPr>
        <xdr:cNvSpPr txBox="1"/>
      </xdr:nvSpPr>
      <xdr:spPr>
        <a:xfrm>
          <a:off x="4372095" y="5312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80" name="フローチャート: 判断 79">
          <a:extLst>
            <a:ext uri="{FF2B5EF4-FFF2-40B4-BE49-F238E27FC236}">
              <a16:creationId xmlns:a16="http://schemas.microsoft.com/office/drawing/2014/main" xmlns="" id="{AC6F164E-5E7F-4544-A291-E0CDFC2D624C}"/>
            </a:ext>
          </a:extLst>
        </xdr:cNvPr>
        <xdr:cNvSpPr/>
      </xdr:nvSpPr>
      <xdr:spPr>
        <a:xfrm>
          <a:off x="4270495" y="545318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81" name="フローチャート: 判断 80">
          <a:extLst>
            <a:ext uri="{FF2B5EF4-FFF2-40B4-BE49-F238E27FC236}">
              <a16:creationId xmlns:a16="http://schemas.microsoft.com/office/drawing/2014/main" xmlns="" id="{61FF4570-9567-49BE-B932-73F5B56DCFE1}"/>
            </a:ext>
          </a:extLst>
        </xdr:cNvPr>
        <xdr:cNvSpPr/>
      </xdr:nvSpPr>
      <xdr:spPr>
        <a:xfrm>
          <a:off x="3631182" y="5715676"/>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2" name="フローチャート: 判断 81">
          <a:extLst>
            <a:ext uri="{FF2B5EF4-FFF2-40B4-BE49-F238E27FC236}">
              <a16:creationId xmlns:a16="http://schemas.microsoft.com/office/drawing/2014/main" xmlns="" id="{1E1C2D56-6BAB-46FC-A977-303CA47961DE}"/>
            </a:ext>
          </a:extLst>
        </xdr:cNvPr>
        <xdr:cNvSpPr/>
      </xdr:nvSpPr>
      <xdr:spPr>
        <a:xfrm>
          <a:off x="2941068" y="5746519"/>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46C4CD11-7F40-4579-89F6-4F67D68F0F33}"/>
            </a:ext>
          </a:extLst>
        </xdr:cNvPr>
        <xdr:cNvSpPr txBox="1"/>
      </xdr:nvSpPr>
      <xdr:spPr>
        <a:xfrm>
          <a:off x="416146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D3FBFF5D-6CC3-4A8B-B5AE-B1B5B4DBA05F}"/>
            </a:ext>
          </a:extLst>
        </xdr:cNvPr>
        <xdr:cNvSpPr txBox="1"/>
      </xdr:nvSpPr>
      <xdr:spPr>
        <a:xfrm>
          <a:off x="3522153"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B19F632C-82C4-469F-98A2-EADCE39BDABD}"/>
            </a:ext>
          </a:extLst>
        </xdr:cNvPr>
        <xdr:cNvSpPr txBox="1"/>
      </xdr:nvSpPr>
      <xdr:spPr>
        <a:xfrm>
          <a:off x="2832040"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74F557E-A417-470D-B046-4B7C4667F7A3}"/>
            </a:ext>
          </a:extLst>
        </xdr:cNvPr>
        <xdr:cNvSpPr txBox="1"/>
      </xdr:nvSpPr>
      <xdr:spPr>
        <a:xfrm>
          <a:off x="214192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CF82E1AF-10DA-4B38-AA99-85A40DE7940E}"/>
            </a:ext>
          </a:extLst>
        </xdr:cNvPr>
        <xdr:cNvSpPr txBox="1"/>
      </xdr:nvSpPr>
      <xdr:spPr>
        <a:xfrm>
          <a:off x="1451814"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101147</xdr:rowOff>
    </xdr:from>
    <xdr:to>
      <xdr:col>23</xdr:col>
      <xdr:colOff>136525</xdr:colOff>
      <xdr:row>29</xdr:row>
      <xdr:rowOff>31297</xdr:rowOff>
    </xdr:to>
    <xdr:sp macro="" textlink="">
      <xdr:nvSpPr>
        <xdr:cNvPr id="88" name="楕円 87">
          <a:extLst>
            <a:ext uri="{FF2B5EF4-FFF2-40B4-BE49-F238E27FC236}">
              <a16:creationId xmlns:a16="http://schemas.microsoft.com/office/drawing/2014/main" xmlns="" id="{2F782A35-8A62-4D9A-B8F8-D2CE6E9BA650}"/>
            </a:ext>
          </a:extLst>
        </xdr:cNvPr>
        <xdr:cNvSpPr/>
      </xdr:nvSpPr>
      <xdr:spPr>
        <a:xfrm>
          <a:off x="4270495" y="548403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79574</xdr:rowOff>
    </xdr:from>
    <xdr:ext cx="405111" cy="259045"/>
    <xdr:sp macro="" textlink="">
      <xdr:nvSpPr>
        <xdr:cNvPr id="89" name="有形固定資産減価償却率該当値テキスト">
          <a:extLst>
            <a:ext uri="{FF2B5EF4-FFF2-40B4-BE49-F238E27FC236}">
              <a16:creationId xmlns:a16="http://schemas.microsoft.com/office/drawing/2014/main" xmlns="" id="{99F6B0C9-BE87-4341-A76F-442270370AF0}"/>
            </a:ext>
          </a:extLst>
        </xdr:cNvPr>
        <xdr:cNvSpPr txBox="1"/>
      </xdr:nvSpPr>
      <xdr:spPr>
        <a:xfrm>
          <a:off x="4372095" y="546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83911</xdr:rowOff>
    </xdr:from>
    <xdr:to>
      <xdr:col>19</xdr:col>
      <xdr:colOff>187325</xdr:colOff>
      <xdr:row>30</xdr:row>
      <xdr:rowOff>14061</xdr:rowOff>
    </xdr:to>
    <xdr:sp macro="" textlink="">
      <xdr:nvSpPr>
        <xdr:cNvPr id="90" name="楕円 89">
          <a:extLst>
            <a:ext uri="{FF2B5EF4-FFF2-40B4-BE49-F238E27FC236}">
              <a16:creationId xmlns:a16="http://schemas.microsoft.com/office/drawing/2014/main" xmlns="" id="{68981128-56E4-4337-8A93-DAC401991562}"/>
            </a:ext>
          </a:extLst>
        </xdr:cNvPr>
        <xdr:cNvSpPr/>
      </xdr:nvSpPr>
      <xdr:spPr>
        <a:xfrm>
          <a:off x="3631182" y="5630696"/>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134711</xdr:rowOff>
    </xdr:to>
    <xdr:cxnSp macro="">
      <xdr:nvCxnSpPr>
        <xdr:cNvPr id="91" name="直線コネクタ 90">
          <a:extLst>
            <a:ext uri="{FF2B5EF4-FFF2-40B4-BE49-F238E27FC236}">
              <a16:creationId xmlns:a16="http://schemas.microsoft.com/office/drawing/2014/main" xmlns="" id="{4DC18F98-0B59-4B41-844E-750624AEE4DD}"/>
            </a:ext>
          </a:extLst>
        </xdr:cNvPr>
        <xdr:cNvCxnSpPr/>
      </xdr:nvCxnSpPr>
      <xdr:spPr>
        <a:xfrm flipV="1">
          <a:off x="3681982" y="5534830"/>
          <a:ext cx="639313" cy="1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76956</xdr:rowOff>
    </xdr:from>
    <xdr:to>
      <xdr:col>15</xdr:col>
      <xdr:colOff>187325</xdr:colOff>
      <xdr:row>31</xdr:row>
      <xdr:rowOff>7106</xdr:rowOff>
    </xdr:to>
    <xdr:sp macro="" textlink="">
      <xdr:nvSpPr>
        <xdr:cNvPr id="92" name="楕円 91">
          <a:extLst>
            <a:ext uri="{FF2B5EF4-FFF2-40B4-BE49-F238E27FC236}">
              <a16:creationId xmlns:a16="http://schemas.microsoft.com/office/drawing/2014/main" xmlns="" id="{AD395727-7113-4869-9FD5-3E6BC8D87FD6}"/>
            </a:ext>
          </a:extLst>
        </xdr:cNvPr>
        <xdr:cNvSpPr/>
      </xdr:nvSpPr>
      <xdr:spPr>
        <a:xfrm>
          <a:off x="2941068" y="5787643"/>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30</xdr:row>
      <xdr:rowOff>127756</xdr:rowOff>
    </xdr:to>
    <xdr:cxnSp macro="">
      <xdr:nvCxnSpPr>
        <xdr:cNvPr id="93" name="直線コネクタ 92">
          <a:extLst>
            <a:ext uri="{FF2B5EF4-FFF2-40B4-BE49-F238E27FC236}">
              <a16:creationId xmlns:a16="http://schemas.microsoft.com/office/drawing/2014/main" xmlns="" id="{7A8048AA-B76A-43D6-ADAF-4FC0494A41AC}"/>
            </a:ext>
          </a:extLst>
        </xdr:cNvPr>
        <xdr:cNvCxnSpPr/>
      </xdr:nvCxnSpPr>
      <xdr:spPr>
        <a:xfrm flipV="1">
          <a:off x="2991868" y="5681496"/>
          <a:ext cx="690114" cy="1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97716</xdr:rowOff>
    </xdr:from>
    <xdr:ext cx="405111" cy="259045"/>
    <xdr:sp macro="" textlink="">
      <xdr:nvSpPr>
        <xdr:cNvPr id="94" name="n_1aveValue有形固定資産減価償却率">
          <a:extLst>
            <a:ext uri="{FF2B5EF4-FFF2-40B4-BE49-F238E27FC236}">
              <a16:creationId xmlns:a16="http://schemas.microsoft.com/office/drawing/2014/main" xmlns="" id="{C8B4B2E6-A007-47B3-9BDD-FD5776786887}"/>
            </a:ext>
          </a:extLst>
        </xdr:cNvPr>
        <xdr:cNvSpPr txBox="1"/>
      </xdr:nvSpPr>
      <xdr:spPr>
        <a:xfrm>
          <a:off x="3484697" y="58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95" name="n_2aveValue有形固定資産減価償却率">
          <a:extLst>
            <a:ext uri="{FF2B5EF4-FFF2-40B4-BE49-F238E27FC236}">
              <a16:creationId xmlns:a16="http://schemas.microsoft.com/office/drawing/2014/main" xmlns="" id="{24F93583-8F33-4DA4-9F5A-5B787B83BCA7}"/>
            </a:ext>
          </a:extLst>
        </xdr:cNvPr>
        <xdr:cNvSpPr txBox="1"/>
      </xdr:nvSpPr>
      <xdr:spPr>
        <a:xfrm>
          <a:off x="2807284" y="553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30588</xdr:rowOff>
    </xdr:from>
    <xdr:ext cx="405111" cy="259045"/>
    <xdr:sp macro="" textlink="">
      <xdr:nvSpPr>
        <xdr:cNvPr id="96" name="n_1mainValue有形固定資産減価償却率">
          <a:extLst>
            <a:ext uri="{FF2B5EF4-FFF2-40B4-BE49-F238E27FC236}">
              <a16:creationId xmlns:a16="http://schemas.microsoft.com/office/drawing/2014/main" xmlns="" id="{095972BD-799E-4F0B-BC25-EAB756475DCB}"/>
            </a:ext>
          </a:extLst>
        </xdr:cNvPr>
        <xdr:cNvSpPr txBox="1"/>
      </xdr:nvSpPr>
      <xdr:spPr>
        <a:xfrm>
          <a:off x="3484697" y="541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169683</xdr:rowOff>
    </xdr:from>
    <xdr:ext cx="405111" cy="259045"/>
    <xdr:sp macro="" textlink="">
      <xdr:nvSpPr>
        <xdr:cNvPr id="97" name="n_2mainValue有形固定資産減価償却率">
          <a:extLst>
            <a:ext uri="{FF2B5EF4-FFF2-40B4-BE49-F238E27FC236}">
              <a16:creationId xmlns:a16="http://schemas.microsoft.com/office/drawing/2014/main" xmlns="" id="{1887784F-423E-4589-8893-EB5A1E8CA1CC}"/>
            </a:ext>
          </a:extLst>
        </xdr:cNvPr>
        <xdr:cNvSpPr txBox="1"/>
      </xdr:nvSpPr>
      <xdr:spPr>
        <a:xfrm>
          <a:off x="2807284" y="587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xmlns="" id="{E32B2D4C-8CAD-4824-86A0-978849BE6AAB}"/>
            </a:ext>
          </a:extLst>
        </xdr:cNvPr>
        <xdr:cNvSpPr/>
      </xdr:nvSpPr>
      <xdr:spPr>
        <a:xfrm>
          <a:off x="10250757" y="4117376"/>
          <a:ext cx="3828451" cy="3106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a:extLst>
            <a:ext uri="{FF2B5EF4-FFF2-40B4-BE49-F238E27FC236}">
              <a16:creationId xmlns:a16="http://schemas.microsoft.com/office/drawing/2014/main" xmlns="" id="{D5DC1D62-EEB5-4D79-9F1F-CFCA187DBAF1}"/>
            </a:ext>
          </a:extLst>
        </xdr:cNvPr>
        <xdr:cNvSpPr/>
      </xdr:nvSpPr>
      <xdr:spPr>
        <a:xfrm>
          <a:off x="11089500" y="4480689"/>
          <a:ext cx="1191995" cy="260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a:extLst>
            <a:ext uri="{FF2B5EF4-FFF2-40B4-BE49-F238E27FC236}">
              <a16:creationId xmlns:a16="http://schemas.microsoft.com/office/drawing/2014/main" xmlns="" id="{76300D17-95DC-4DA1-BECE-0E7565C84765}"/>
            </a:ext>
          </a:extLst>
        </xdr:cNvPr>
        <xdr:cNvSpPr/>
      </xdr:nvSpPr>
      <xdr:spPr>
        <a:xfrm>
          <a:off x="12598291" y="4464018"/>
          <a:ext cx="698838" cy="2939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xmlns="" id="{C3D97E92-AE47-43F7-98EF-14132560EC12}"/>
            </a:ext>
          </a:extLst>
        </xdr:cNvPr>
        <xdr:cNvSpPr/>
      </xdr:nvSpPr>
      <xdr:spPr>
        <a:xfrm>
          <a:off x="14046380"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xmlns="" id="{8F3E13B2-8FCD-4A5B-BEFD-5CCBEB056C6D}"/>
            </a:ext>
          </a:extLst>
        </xdr:cNvPr>
        <xdr:cNvSpPr/>
      </xdr:nvSpPr>
      <xdr:spPr>
        <a:xfrm>
          <a:off x="14046380"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xmlns="" id="{344AAB77-B84A-4D24-8C30-94ADDD3FAAEC}"/>
            </a:ext>
          </a:extLst>
        </xdr:cNvPr>
        <xdr:cNvSpPr/>
      </xdr:nvSpPr>
      <xdr:spPr>
        <a:xfrm>
          <a:off x="15426606" y="4240961"/>
          <a:ext cx="1380227"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xmlns="" id="{7961B3AC-212E-4CF3-89F8-1276CD2980FA}"/>
            </a:ext>
          </a:extLst>
        </xdr:cNvPr>
        <xdr:cNvSpPr/>
      </xdr:nvSpPr>
      <xdr:spPr>
        <a:xfrm>
          <a:off x="15426606" y="4428047"/>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xmlns="" id="{34610EF7-F093-4682-A7BD-AA4D1E05352C}"/>
            </a:ext>
          </a:extLst>
        </xdr:cNvPr>
        <xdr:cNvSpPr/>
      </xdr:nvSpPr>
      <xdr:spPr>
        <a:xfrm>
          <a:off x="16915861"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xmlns="" id="{AA79986B-23EC-4442-A6FC-81A0F60DB9F1}"/>
            </a:ext>
          </a:extLst>
        </xdr:cNvPr>
        <xdr:cNvSpPr/>
      </xdr:nvSpPr>
      <xdr:spPr>
        <a:xfrm>
          <a:off x="16915861"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xmlns="" id="{CE4C05CD-3040-4F08-BB2B-D3682521023B}"/>
            </a:ext>
          </a:extLst>
        </xdr:cNvPr>
        <xdr:cNvSpPr/>
      </xdr:nvSpPr>
      <xdr:spPr>
        <a:xfrm>
          <a:off x="10250757" y="4793950"/>
          <a:ext cx="3828451" cy="205979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xmlns="" id="{E234B7C1-6D9F-4D0D-89B7-51D8C91C688E}"/>
            </a:ext>
          </a:extLst>
        </xdr:cNvPr>
        <xdr:cNvSpPr/>
      </xdr:nvSpPr>
      <xdr:spPr>
        <a:xfrm>
          <a:off x="14327936" y="4793950"/>
          <a:ext cx="4313208" cy="20597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xmlns="" id="{D3625253-65FC-41A4-96CE-364AC044ABFB}"/>
            </a:ext>
          </a:extLst>
        </xdr:cNvPr>
        <xdr:cNvSpPr/>
      </xdr:nvSpPr>
      <xdr:spPr>
        <a:xfrm>
          <a:off x="14327936" y="4857450"/>
          <a:ext cx="4140680"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xmlns="" id="{79F40115-0866-4322-AA55-768115574F4D}"/>
            </a:ext>
          </a:extLst>
        </xdr:cNvPr>
        <xdr:cNvSpPr txBox="1"/>
      </xdr:nvSpPr>
      <xdr:spPr>
        <a:xfrm>
          <a:off x="14404136" y="5070954"/>
          <a:ext cx="4127980" cy="1702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庁舎建設事業や一部事務組合の起債に伴う負担金の増加が見込まれるので、業務活動の費用を抑制し、税収等収入などの収入増加を図り、償還可能年数の増加を抑えることが</a:t>
          </a:r>
          <a:r>
            <a:rPr kumimoji="1" lang="ja-JP" altLang="en-US" sz="1100">
              <a:solidFill>
                <a:schemeClr val="dk1"/>
              </a:solidFill>
              <a:effectLst/>
              <a:latin typeface="+mn-lt"/>
              <a:ea typeface="+mn-ea"/>
              <a:cs typeface="+mn-cs"/>
            </a:rPr>
            <a:t>必要</a:t>
          </a:r>
          <a:r>
            <a:rPr kumimoji="1" lang="ja-JP" altLang="ja-JP" sz="1100">
              <a:solidFill>
                <a:schemeClr val="dk1"/>
              </a:solidFill>
              <a:effectLst/>
              <a:latin typeface="+mn-lt"/>
              <a:ea typeface="+mn-ea"/>
              <a:cs typeface="+mn-cs"/>
            </a:rPr>
            <a:t>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xmlns="" id="{8F1F7C80-C226-4F74-A557-05583FD7E97F}"/>
            </a:ext>
          </a:extLst>
        </xdr:cNvPr>
        <xdr:cNvSpPr txBox="1"/>
      </xdr:nvSpPr>
      <xdr:spPr>
        <a:xfrm>
          <a:off x="10212657" y="461099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xmlns="" id="{9AB22C99-C012-483D-B60E-EDB8511F9D9B}"/>
            </a:ext>
          </a:extLst>
        </xdr:cNvPr>
        <xdr:cNvCxnSpPr/>
      </xdr:nvCxnSpPr>
      <xdr:spPr>
        <a:xfrm>
          <a:off x="10250757" y="685374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C574B477-5E6C-4FB9-9AD0-835499BF21D7}"/>
            </a:ext>
          </a:extLst>
        </xdr:cNvPr>
        <xdr:cNvCxnSpPr/>
      </xdr:nvCxnSpPr>
      <xdr:spPr>
        <a:xfrm>
          <a:off x="10250757" y="6517636"/>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xmlns="" id="{5CC9909E-3759-4F69-A443-891F5A8032B4}"/>
            </a:ext>
          </a:extLst>
        </xdr:cNvPr>
        <xdr:cNvSpPr txBox="1"/>
      </xdr:nvSpPr>
      <xdr:spPr>
        <a:xfrm>
          <a:off x="9915103" y="642383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EC089550-CCC5-4939-A3F1-0A6AE9C9FA40}"/>
            </a:ext>
          </a:extLst>
        </xdr:cNvPr>
        <xdr:cNvCxnSpPr/>
      </xdr:nvCxnSpPr>
      <xdr:spPr>
        <a:xfrm>
          <a:off x="10250757" y="6172899"/>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a:extLst>
            <a:ext uri="{FF2B5EF4-FFF2-40B4-BE49-F238E27FC236}">
              <a16:creationId xmlns:a16="http://schemas.microsoft.com/office/drawing/2014/main" xmlns="" id="{172A7CD5-641B-4725-BE8D-FA80BD06326C}"/>
            </a:ext>
          </a:extLst>
        </xdr:cNvPr>
        <xdr:cNvSpPr txBox="1"/>
      </xdr:nvSpPr>
      <xdr:spPr>
        <a:xfrm>
          <a:off x="9915103" y="607909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89565542-DB89-4079-A682-00367F870DF7}"/>
            </a:ext>
          </a:extLst>
        </xdr:cNvPr>
        <xdr:cNvCxnSpPr/>
      </xdr:nvCxnSpPr>
      <xdr:spPr>
        <a:xfrm>
          <a:off x="10250757" y="5828162"/>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a:extLst>
            <a:ext uri="{FF2B5EF4-FFF2-40B4-BE49-F238E27FC236}">
              <a16:creationId xmlns:a16="http://schemas.microsoft.com/office/drawing/2014/main" xmlns="" id="{D9EEB85D-F7D4-4050-8358-B708AE6902C8}"/>
            </a:ext>
          </a:extLst>
        </xdr:cNvPr>
        <xdr:cNvSpPr txBox="1"/>
      </xdr:nvSpPr>
      <xdr:spPr>
        <a:xfrm>
          <a:off x="9915103" y="573436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B57DD3BE-2A06-4950-B074-807BC8DD19EB}"/>
            </a:ext>
          </a:extLst>
        </xdr:cNvPr>
        <xdr:cNvCxnSpPr/>
      </xdr:nvCxnSpPr>
      <xdr:spPr>
        <a:xfrm>
          <a:off x="10250757" y="5483425"/>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a:extLst>
            <a:ext uri="{FF2B5EF4-FFF2-40B4-BE49-F238E27FC236}">
              <a16:creationId xmlns:a16="http://schemas.microsoft.com/office/drawing/2014/main" xmlns="" id="{64F79FFC-4F9E-458F-9BAA-8BDDE43B1429}"/>
            </a:ext>
          </a:extLst>
        </xdr:cNvPr>
        <xdr:cNvSpPr txBox="1"/>
      </xdr:nvSpPr>
      <xdr:spPr>
        <a:xfrm>
          <a:off x="9915103" y="53896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4FF792B6-16AE-4A9C-BDDA-E3B84EA1AA73}"/>
            </a:ext>
          </a:extLst>
        </xdr:cNvPr>
        <xdr:cNvCxnSpPr/>
      </xdr:nvCxnSpPr>
      <xdr:spPr>
        <a:xfrm>
          <a:off x="10250757" y="513868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a:extLst>
            <a:ext uri="{FF2B5EF4-FFF2-40B4-BE49-F238E27FC236}">
              <a16:creationId xmlns:a16="http://schemas.microsoft.com/office/drawing/2014/main" xmlns="" id="{829FA9E6-EC7D-4364-8579-F3F20BD88E69}"/>
            </a:ext>
          </a:extLst>
        </xdr:cNvPr>
        <xdr:cNvSpPr txBox="1"/>
      </xdr:nvSpPr>
      <xdr:spPr>
        <a:xfrm>
          <a:off x="9863806" y="50524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D8FEB17D-06E3-4069-B538-92856593BDE4}"/>
            </a:ext>
          </a:extLst>
        </xdr:cNvPr>
        <xdr:cNvCxnSpPr/>
      </xdr:nvCxnSpPr>
      <xdr:spPr>
        <a:xfrm>
          <a:off x="10250757" y="4793950"/>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xmlns="" id="{55A70027-08A2-4FF2-A5CB-B426EA2B8F36}"/>
            </a:ext>
          </a:extLst>
        </xdr:cNvPr>
        <xdr:cNvSpPr txBox="1"/>
      </xdr:nvSpPr>
      <xdr:spPr>
        <a:xfrm>
          <a:off x="9863806" y="47076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xmlns="" id="{0A1C9830-F43D-4728-86E7-DC81FD5B2413}"/>
            </a:ext>
          </a:extLst>
        </xdr:cNvPr>
        <xdr:cNvSpPr/>
      </xdr:nvSpPr>
      <xdr:spPr>
        <a:xfrm>
          <a:off x="10250757" y="4793950"/>
          <a:ext cx="3828451" cy="205979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26" name="直線コネクタ 125">
          <a:extLst>
            <a:ext uri="{FF2B5EF4-FFF2-40B4-BE49-F238E27FC236}">
              <a16:creationId xmlns:a16="http://schemas.microsoft.com/office/drawing/2014/main" xmlns="" id="{B6BEDDFD-C436-48FC-BFEC-DEECADFE37A1}"/>
            </a:ext>
          </a:extLst>
        </xdr:cNvPr>
        <xdr:cNvCxnSpPr/>
      </xdr:nvCxnSpPr>
      <xdr:spPr>
        <a:xfrm flipV="1">
          <a:off x="13399890" y="5126693"/>
          <a:ext cx="1269" cy="1282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27" name="債務償還可能年数最小値テキスト">
          <a:extLst>
            <a:ext uri="{FF2B5EF4-FFF2-40B4-BE49-F238E27FC236}">
              <a16:creationId xmlns:a16="http://schemas.microsoft.com/office/drawing/2014/main" xmlns="" id="{27B0FA4A-024C-4C8A-97E0-0AF65EF417B3}"/>
            </a:ext>
          </a:extLst>
        </xdr:cNvPr>
        <xdr:cNvSpPr txBox="1"/>
      </xdr:nvSpPr>
      <xdr:spPr>
        <a:xfrm>
          <a:off x="13452595" y="64135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8" name="直線コネクタ 127">
          <a:extLst>
            <a:ext uri="{FF2B5EF4-FFF2-40B4-BE49-F238E27FC236}">
              <a16:creationId xmlns:a16="http://schemas.microsoft.com/office/drawing/2014/main" xmlns="" id="{30D3CF60-318E-4552-B1D5-CC6FE9C96C71}"/>
            </a:ext>
          </a:extLst>
        </xdr:cNvPr>
        <xdr:cNvCxnSpPr/>
      </xdr:nvCxnSpPr>
      <xdr:spPr>
        <a:xfrm>
          <a:off x="13330867" y="640968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9" name="債務償還可能年数最大値テキスト">
          <a:extLst>
            <a:ext uri="{FF2B5EF4-FFF2-40B4-BE49-F238E27FC236}">
              <a16:creationId xmlns:a16="http://schemas.microsoft.com/office/drawing/2014/main" xmlns="" id="{DBF6A9D5-973B-477B-BCA9-BDEFE0DAB018}"/>
            </a:ext>
          </a:extLst>
        </xdr:cNvPr>
        <xdr:cNvSpPr txBox="1"/>
      </xdr:nvSpPr>
      <xdr:spPr>
        <a:xfrm>
          <a:off x="13452595" y="490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30" name="直線コネクタ 129">
          <a:extLst>
            <a:ext uri="{FF2B5EF4-FFF2-40B4-BE49-F238E27FC236}">
              <a16:creationId xmlns:a16="http://schemas.microsoft.com/office/drawing/2014/main" xmlns="" id="{31C59486-A28B-4B73-9D7B-972CCE1DE0B3}"/>
            </a:ext>
          </a:extLst>
        </xdr:cNvPr>
        <xdr:cNvCxnSpPr/>
      </xdr:nvCxnSpPr>
      <xdr:spPr>
        <a:xfrm>
          <a:off x="13330867" y="512669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31" name="債務償還可能年数平均値テキスト">
          <a:extLst>
            <a:ext uri="{FF2B5EF4-FFF2-40B4-BE49-F238E27FC236}">
              <a16:creationId xmlns:a16="http://schemas.microsoft.com/office/drawing/2014/main" xmlns="" id="{1C3EBF49-D59A-4327-9618-3D9E83E13193}"/>
            </a:ext>
          </a:extLst>
        </xdr:cNvPr>
        <xdr:cNvSpPr txBox="1"/>
      </xdr:nvSpPr>
      <xdr:spPr>
        <a:xfrm>
          <a:off x="13452595" y="571275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2" name="フローチャート: 判断 131">
          <a:extLst>
            <a:ext uri="{FF2B5EF4-FFF2-40B4-BE49-F238E27FC236}">
              <a16:creationId xmlns:a16="http://schemas.microsoft.com/office/drawing/2014/main" xmlns="" id="{3B754232-6361-457B-85F1-4E049BC0AE1B}"/>
            </a:ext>
          </a:extLst>
        </xdr:cNvPr>
        <xdr:cNvSpPr/>
      </xdr:nvSpPr>
      <xdr:spPr>
        <a:xfrm>
          <a:off x="13368967" y="5861323"/>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1FEA6237-1190-44BE-876D-1594BEE17C0D}"/>
            </a:ext>
          </a:extLst>
        </xdr:cNvPr>
        <xdr:cNvSpPr txBox="1"/>
      </xdr:nvSpPr>
      <xdr:spPr>
        <a:xfrm>
          <a:off x="1324196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85738D1E-71AB-4560-BA5F-FE8B4252BFD9}"/>
            </a:ext>
          </a:extLst>
        </xdr:cNvPr>
        <xdr:cNvSpPr txBox="1"/>
      </xdr:nvSpPr>
      <xdr:spPr>
        <a:xfrm>
          <a:off x="12602653"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71AF66A2-8AB5-42CD-8D1C-B93CA3C03498}"/>
            </a:ext>
          </a:extLst>
        </xdr:cNvPr>
        <xdr:cNvSpPr txBox="1"/>
      </xdr:nvSpPr>
      <xdr:spPr>
        <a:xfrm>
          <a:off x="11912540"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02D9D5FA-DAE3-4B71-9E13-8E19C936EAEA}"/>
            </a:ext>
          </a:extLst>
        </xdr:cNvPr>
        <xdr:cNvSpPr txBox="1"/>
      </xdr:nvSpPr>
      <xdr:spPr>
        <a:xfrm>
          <a:off x="1122242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D096E4FC-511B-4807-95C1-849A10C311EE}"/>
            </a:ext>
          </a:extLst>
        </xdr:cNvPr>
        <xdr:cNvSpPr txBox="1"/>
      </xdr:nvSpPr>
      <xdr:spPr>
        <a:xfrm>
          <a:off x="10532314"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38" name="楕円 137">
          <a:extLst>
            <a:ext uri="{FF2B5EF4-FFF2-40B4-BE49-F238E27FC236}">
              <a16:creationId xmlns:a16="http://schemas.microsoft.com/office/drawing/2014/main" xmlns="" id="{B399D89D-8E32-423C-8F8E-130EA027A2B9}"/>
            </a:ext>
          </a:extLst>
        </xdr:cNvPr>
        <xdr:cNvSpPr/>
      </xdr:nvSpPr>
      <xdr:spPr>
        <a:xfrm>
          <a:off x="13368967" y="5889759"/>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165047</xdr:rowOff>
    </xdr:from>
    <xdr:ext cx="340478" cy="259045"/>
    <xdr:sp macro="" textlink="">
      <xdr:nvSpPr>
        <xdr:cNvPr id="139" name="債務償還可能年数該当値テキスト">
          <a:extLst>
            <a:ext uri="{FF2B5EF4-FFF2-40B4-BE49-F238E27FC236}">
              <a16:creationId xmlns:a16="http://schemas.microsoft.com/office/drawing/2014/main" xmlns="" id="{0B4051E6-E8F3-4D41-8C64-2EA088916CA2}"/>
            </a:ext>
          </a:extLst>
        </xdr:cNvPr>
        <xdr:cNvSpPr txBox="1"/>
      </xdr:nvSpPr>
      <xdr:spPr>
        <a:xfrm>
          <a:off x="13452595" y="5875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xmlns="" id="{9C84543E-9BF3-4F0E-BD8F-AC6D40A6CC89}"/>
            </a:ext>
          </a:extLst>
        </xdr:cNvPr>
        <xdr:cNvSpPr/>
      </xdr:nvSpPr>
      <xdr:spPr>
        <a:xfrm>
          <a:off x="1152285" y="7717766"/>
          <a:ext cx="5348378" cy="33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xmlns="" id="{71EDCECF-1B98-4FEC-B3FD-1B0AFCDBEA11}"/>
            </a:ext>
          </a:extLst>
        </xdr:cNvPr>
        <xdr:cNvSpPr/>
      </xdr:nvSpPr>
      <xdr:spPr>
        <a:xfrm>
          <a:off x="1152285" y="11383094"/>
          <a:ext cx="5348378" cy="3278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xmlns="" id="{40C355F2-7A92-46CC-B01D-A8D34CB21AA3}"/>
            </a:ext>
          </a:extLst>
        </xdr:cNvPr>
        <xdr:cNvSpPr txBox="1"/>
      </xdr:nvSpPr>
      <xdr:spPr>
        <a:xfrm>
          <a:off x="832629" y="7965296"/>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xmlns="" id="{4D68CD3B-CB41-4B89-93C2-645704BC7722}"/>
            </a:ext>
          </a:extLst>
        </xdr:cNvPr>
        <xdr:cNvSpPr txBox="1"/>
      </xdr:nvSpPr>
      <xdr:spPr>
        <a:xfrm>
          <a:off x="6328134" y="10527701"/>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xmlns="" id="{FD1118FE-6B4E-4199-B4DB-A237F5B23231}"/>
            </a:ext>
          </a:extLst>
        </xdr:cNvPr>
        <xdr:cNvSpPr txBox="1"/>
      </xdr:nvSpPr>
      <xdr:spPr>
        <a:xfrm>
          <a:off x="832629" y="1159659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xmlns="" id="{AEB76A91-3ED2-4EC7-8294-4DA188B67397}"/>
            </a:ext>
          </a:extLst>
        </xdr:cNvPr>
        <xdr:cNvSpPr txBox="1"/>
      </xdr:nvSpPr>
      <xdr:spPr>
        <a:xfrm>
          <a:off x="6328134" y="1423172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A22AAF0-089F-4D04-A464-A3E66E19C5EC}"/>
            </a:ext>
          </a:extLst>
        </xdr:cNvPr>
        <xdr:cNvSpPr/>
      </xdr:nvSpPr>
      <xdr:spPr>
        <a:xfrm>
          <a:off x="581085" y="127000"/>
          <a:ext cx="11495896"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0E08C45-508A-4163-B164-B4B24D8EF1D3}"/>
            </a:ext>
          </a:extLst>
        </xdr:cNvPr>
        <xdr:cNvSpPr/>
      </xdr:nvSpPr>
      <xdr:spPr>
        <a:xfrm>
          <a:off x="17252830" y="191578"/>
          <a:ext cx="360296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2BD8EC9-FA89-4AD4-B52F-C673BC4B19DB}"/>
            </a:ext>
          </a:extLst>
        </xdr:cNvPr>
        <xdr:cNvSpPr/>
      </xdr:nvSpPr>
      <xdr:spPr>
        <a:xfrm>
          <a:off x="17271880" y="216978"/>
          <a:ext cx="355851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CE4FF11-1767-4552-906A-205A91AE1364}"/>
            </a:ext>
          </a:extLst>
        </xdr:cNvPr>
        <xdr:cNvSpPr/>
      </xdr:nvSpPr>
      <xdr:spPr>
        <a:xfrm>
          <a:off x="17297280" y="242378"/>
          <a:ext cx="3501366"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0CB6076-80BA-4A2E-8C7E-C0DD116A2BB7}"/>
            </a:ext>
          </a:extLst>
        </xdr:cNvPr>
        <xdr:cNvSpPr/>
      </xdr:nvSpPr>
      <xdr:spPr>
        <a:xfrm>
          <a:off x="14728406" y="191578"/>
          <a:ext cx="240904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47700D5-69F4-49C2-A3C6-F42160520FA5}"/>
            </a:ext>
          </a:extLst>
        </xdr:cNvPr>
        <xdr:cNvSpPr/>
      </xdr:nvSpPr>
      <xdr:spPr>
        <a:xfrm>
          <a:off x="14753806" y="216978"/>
          <a:ext cx="236459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4A1D697-27FC-4826-AE05-49CAFB35BF54}"/>
            </a:ext>
          </a:extLst>
        </xdr:cNvPr>
        <xdr:cNvSpPr/>
      </xdr:nvSpPr>
      <xdr:spPr>
        <a:xfrm>
          <a:off x="14779206" y="242378"/>
          <a:ext cx="2307446"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257E0C4-4BB4-4DEB-8A1D-57E8224C21EE}"/>
            </a:ext>
          </a:extLst>
        </xdr:cNvPr>
        <xdr:cNvSpPr/>
      </xdr:nvSpPr>
      <xdr:spPr>
        <a:xfrm>
          <a:off x="690113" y="859886"/>
          <a:ext cx="9144000"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9846D26-EF04-43E5-BD80-1CFF9B6D7769}"/>
            </a:ext>
          </a:extLst>
        </xdr:cNvPr>
        <xdr:cNvSpPr/>
      </xdr:nvSpPr>
      <xdr:spPr>
        <a:xfrm>
          <a:off x="817113" y="891636"/>
          <a:ext cx="1253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633E865-5D1E-4B1D-85B0-5C1EA28F519F}"/>
            </a:ext>
          </a:extLst>
        </xdr:cNvPr>
        <xdr:cNvSpPr/>
      </xdr:nvSpPr>
      <xdr:spPr>
        <a:xfrm>
          <a:off x="2024811" y="891636"/>
          <a:ext cx="120769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14,840
14,628
41.86
6,396,240
5,675,658
703,582
3,836,625
3,919,464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210A131-F2AF-4683-A45C-C8EA5BB90CB6}"/>
            </a:ext>
          </a:extLst>
        </xdr:cNvPr>
        <xdr:cNvSpPr/>
      </xdr:nvSpPr>
      <xdr:spPr>
        <a:xfrm>
          <a:off x="3232509" y="891636"/>
          <a:ext cx="1380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B566E80-71CB-493E-A757-A63405C4E345}"/>
            </a:ext>
          </a:extLst>
        </xdr:cNvPr>
        <xdr:cNvSpPr/>
      </xdr:nvSpPr>
      <xdr:spPr>
        <a:xfrm>
          <a:off x="4612736" y="910686"/>
          <a:ext cx="1834311"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8B60D1D-20B1-4737-935E-CD03346283C3}"/>
            </a:ext>
          </a:extLst>
        </xdr:cNvPr>
        <xdr:cNvSpPr/>
      </xdr:nvSpPr>
      <xdr:spPr>
        <a:xfrm>
          <a:off x="6447047" y="910686"/>
          <a:ext cx="1144198"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68441ED-7B00-4DDE-9400-0D051EEF91A5}"/>
            </a:ext>
          </a:extLst>
        </xdr:cNvPr>
        <xdr:cNvSpPr/>
      </xdr:nvSpPr>
      <xdr:spPr>
        <a:xfrm>
          <a:off x="7654745" y="923386"/>
          <a:ext cx="581085"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15BDE87-A318-4735-BC3C-ABC0C99CCDEB}"/>
            </a:ext>
          </a:extLst>
        </xdr:cNvPr>
        <xdr:cNvSpPr/>
      </xdr:nvSpPr>
      <xdr:spPr>
        <a:xfrm>
          <a:off x="4612736" y="1647645"/>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E7E99D0-156F-4CAF-83C4-30AF7F3BD35A}"/>
            </a:ext>
          </a:extLst>
        </xdr:cNvPr>
        <xdr:cNvSpPr/>
      </xdr:nvSpPr>
      <xdr:spPr>
        <a:xfrm>
          <a:off x="6510547" y="1647645"/>
          <a:ext cx="332356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07C069B-BCBB-4638-9AB6-37922CECA780}"/>
            </a:ext>
          </a:extLst>
        </xdr:cNvPr>
        <xdr:cNvSpPr/>
      </xdr:nvSpPr>
      <xdr:spPr>
        <a:xfrm>
          <a:off x="10032042" y="859886"/>
          <a:ext cx="1380226" cy="1217163"/>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03B0275-3041-4E29-B042-B9D753615340}"/>
            </a:ext>
          </a:extLst>
        </xdr:cNvPr>
        <xdr:cNvSpPr/>
      </xdr:nvSpPr>
      <xdr:spPr>
        <a:xfrm>
          <a:off x="10274420" y="923386"/>
          <a:ext cx="120769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2F4D787-1068-4AD5-918A-E48F8475D4FE}"/>
            </a:ext>
          </a:extLst>
        </xdr:cNvPr>
        <xdr:cNvSpPr/>
      </xdr:nvSpPr>
      <xdr:spPr>
        <a:xfrm>
          <a:off x="10274420" y="1174990"/>
          <a:ext cx="120769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13770AB-49CD-4E6E-8C57-6C5FE499F3FB}"/>
            </a:ext>
          </a:extLst>
        </xdr:cNvPr>
        <xdr:cNvSpPr/>
      </xdr:nvSpPr>
      <xdr:spPr>
        <a:xfrm>
          <a:off x="10274420" y="1490093"/>
          <a:ext cx="131672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264A714-D0EF-42C6-9A70-4045F2994309}"/>
            </a:ext>
          </a:extLst>
        </xdr:cNvPr>
        <xdr:cNvCxnSpPr/>
      </xdr:nvCxnSpPr>
      <xdr:spPr>
        <a:xfrm flipH="1">
          <a:off x="10114592" y="1004738"/>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7CBE302-FF27-4567-A464-B9FCDADFA17C}"/>
            </a:ext>
          </a:extLst>
        </xdr:cNvPr>
        <xdr:cNvSpPr/>
      </xdr:nvSpPr>
      <xdr:spPr>
        <a:xfrm>
          <a:off x="10168567" y="96148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76D03C8-540A-47B8-86D1-E0DAD611CC45}"/>
            </a:ext>
          </a:extLst>
        </xdr:cNvPr>
        <xdr:cNvSpPr/>
      </xdr:nvSpPr>
      <xdr:spPr>
        <a:xfrm>
          <a:off x="10168567" y="121309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811CC97-2564-4D45-9F7C-05549A114309}"/>
            </a:ext>
          </a:extLst>
        </xdr:cNvPr>
        <xdr:cNvCxnSpPr/>
      </xdr:nvCxnSpPr>
      <xdr:spPr>
        <a:xfrm>
          <a:off x="10195045" y="1472242"/>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C4415E1-97BD-418A-91E6-B4B1962CF3DF}"/>
            </a:ext>
          </a:extLst>
        </xdr:cNvPr>
        <xdr:cNvCxnSpPr/>
      </xdr:nvCxnSpPr>
      <xdr:spPr>
        <a:xfrm>
          <a:off x="10133642" y="1472242"/>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700F062-8B95-4138-AE14-433010547295}"/>
            </a:ext>
          </a:extLst>
        </xdr:cNvPr>
        <xdr:cNvCxnSpPr/>
      </xdr:nvCxnSpPr>
      <xdr:spPr>
        <a:xfrm flipV="1">
          <a:off x="10195045" y="1695270"/>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4892B55-485B-49A7-B397-C3F17717357F}"/>
            </a:ext>
          </a:extLst>
        </xdr:cNvPr>
        <xdr:cNvCxnSpPr/>
      </xdr:nvCxnSpPr>
      <xdr:spPr>
        <a:xfrm>
          <a:off x="10133642" y="1830597"/>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2C96862-9F96-42E7-ABCF-7175A4F30AB8}"/>
            </a:ext>
          </a:extLst>
        </xdr:cNvPr>
        <xdr:cNvSpPr txBox="1"/>
      </xdr:nvSpPr>
      <xdr:spPr>
        <a:xfrm>
          <a:off x="644585" y="26818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131D1032-F83A-41B0-BA34-F990FAEB33A6}"/>
            </a:ext>
          </a:extLst>
        </xdr:cNvPr>
        <xdr:cNvSpPr txBox="1"/>
      </xdr:nvSpPr>
      <xdr:spPr>
        <a:xfrm>
          <a:off x="644585" y="298426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44A6434-6A5C-4F29-94B4-F5C1EAE1C55E}"/>
            </a:ext>
          </a:extLst>
        </xdr:cNvPr>
        <xdr:cNvSpPr txBox="1"/>
      </xdr:nvSpPr>
      <xdr:spPr>
        <a:xfrm>
          <a:off x="644585" y="328666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D6F2248A-50F4-4394-A40E-8480484079F0}"/>
            </a:ext>
          </a:extLst>
        </xdr:cNvPr>
        <xdr:cNvSpPr/>
      </xdr:nvSpPr>
      <xdr:spPr>
        <a:xfrm>
          <a:off x="690113"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49071CC7-8093-4384-9BC4-5A889AB5D1D2}"/>
            </a:ext>
          </a:extLst>
        </xdr:cNvPr>
        <xdr:cNvSpPr/>
      </xdr:nvSpPr>
      <xdr:spPr>
        <a:xfrm>
          <a:off x="817113"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C7048F1F-3614-4590-ADB5-D4A0583B2CBB}"/>
            </a:ext>
          </a:extLst>
        </xdr:cNvPr>
        <xdr:cNvSpPr/>
      </xdr:nvSpPr>
      <xdr:spPr>
        <a:xfrm>
          <a:off x="817113"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7D970800-A05F-4672-A976-28CDB05AF101}"/>
            </a:ext>
          </a:extLst>
        </xdr:cNvPr>
        <xdr:cNvSpPr/>
      </xdr:nvSpPr>
      <xdr:spPr>
        <a:xfrm>
          <a:off x="172528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7E2BBC0A-1984-402F-9F40-4106247B35FB}"/>
            </a:ext>
          </a:extLst>
        </xdr:cNvPr>
        <xdr:cNvSpPr/>
      </xdr:nvSpPr>
      <xdr:spPr>
        <a:xfrm>
          <a:off x="172528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26F700FC-1746-4030-8C82-2178AE13A650}"/>
            </a:ext>
          </a:extLst>
        </xdr:cNvPr>
        <xdr:cNvSpPr/>
      </xdr:nvSpPr>
      <xdr:spPr>
        <a:xfrm>
          <a:off x="276045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BCF40C5-A046-4890-9520-AD17ADBD322D}"/>
            </a:ext>
          </a:extLst>
        </xdr:cNvPr>
        <xdr:cNvSpPr/>
      </xdr:nvSpPr>
      <xdr:spPr>
        <a:xfrm>
          <a:off x="276045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5E977F0C-817A-41BC-A1F5-B18EDDBD147E}"/>
            </a:ext>
          </a:extLst>
        </xdr:cNvPr>
        <xdr:cNvSpPr/>
      </xdr:nvSpPr>
      <xdr:spPr>
        <a:xfrm>
          <a:off x="690113"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4FDA9EB-FF9B-4539-A7BB-B5B401365858}"/>
            </a:ext>
          </a:extLst>
        </xdr:cNvPr>
        <xdr:cNvSpPr txBox="1"/>
      </xdr:nvSpPr>
      <xdr:spPr>
        <a:xfrm>
          <a:off x="669985"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27C63E6B-8F5D-4C51-A6E2-E5A7B53CB565}"/>
            </a:ext>
          </a:extLst>
        </xdr:cNvPr>
        <xdr:cNvCxnSpPr/>
      </xdr:nvCxnSpPr>
      <xdr:spPr>
        <a:xfrm>
          <a:off x="690113"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xmlns="" id="{809FF36C-9292-458F-A1A3-F09725D0F382}"/>
            </a:ext>
          </a:extLst>
        </xdr:cNvPr>
        <xdr:cNvSpPr txBox="1"/>
      </xdr:nvSpPr>
      <xdr:spPr>
        <a:xfrm>
          <a:off x="340969" y="716183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A7F0820D-5CF6-4EF4-989E-3C778F938945}"/>
            </a:ext>
          </a:extLst>
        </xdr:cNvPr>
        <xdr:cNvCxnSpPr/>
      </xdr:nvCxnSpPr>
      <xdr:spPr>
        <a:xfrm>
          <a:off x="690113" y="693060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59D958DA-124D-4C8B-8ECF-D2DE59DF4209}"/>
            </a:ext>
          </a:extLst>
        </xdr:cNvPr>
        <xdr:cNvSpPr txBox="1"/>
      </xdr:nvSpPr>
      <xdr:spPr>
        <a:xfrm>
          <a:off x="340969" y="67959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501B308D-79A2-4CE5-B79D-EED64B1C6EBD}"/>
            </a:ext>
          </a:extLst>
        </xdr:cNvPr>
        <xdr:cNvCxnSpPr/>
      </xdr:nvCxnSpPr>
      <xdr:spPr>
        <a:xfrm>
          <a:off x="690113" y="656470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255C5CBF-4E82-423F-90EA-A8C3CA5E528E}"/>
            </a:ext>
          </a:extLst>
        </xdr:cNvPr>
        <xdr:cNvSpPr txBox="1"/>
      </xdr:nvSpPr>
      <xdr:spPr>
        <a:xfrm>
          <a:off x="340969" y="643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DF70531E-C1B1-4EF1-8E50-A4405C4ABAE5}"/>
            </a:ext>
          </a:extLst>
        </xdr:cNvPr>
        <xdr:cNvCxnSpPr/>
      </xdr:nvCxnSpPr>
      <xdr:spPr>
        <a:xfrm>
          <a:off x="690113" y="620634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544AB905-BD17-47B4-BC68-CC13C277EFA7}"/>
            </a:ext>
          </a:extLst>
        </xdr:cNvPr>
        <xdr:cNvSpPr txBox="1"/>
      </xdr:nvSpPr>
      <xdr:spPr>
        <a:xfrm>
          <a:off x="340969" y="60716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FDC27794-5A68-48D1-96B8-9C047A451409}"/>
            </a:ext>
          </a:extLst>
        </xdr:cNvPr>
        <xdr:cNvCxnSpPr/>
      </xdr:nvCxnSpPr>
      <xdr:spPr>
        <a:xfrm>
          <a:off x="690113" y="584044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22C0522D-D2D5-4F4C-8212-7D0D5CC68301}"/>
            </a:ext>
          </a:extLst>
        </xdr:cNvPr>
        <xdr:cNvSpPr txBox="1"/>
      </xdr:nvSpPr>
      <xdr:spPr>
        <a:xfrm>
          <a:off x="340969" y="57057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80C36250-1CF4-4364-A7D6-A725E52FF7AF}"/>
            </a:ext>
          </a:extLst>
        </xdr:cNvPr>
        <xdr:cNvCxnSpPr/>
      </xdr:nvCxnSpPr>
      <xdr:spPr>
        <a:xfrm>
          <a:off x="690113" y="547453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xmlns="" id="{6BB8A7B4-AD7D-4533-BA08-CA34A755FBA8}"/>
            </a:ext>
          </a:extLst>
        </xdr:cNvPr>
        <xdr:cNvSpPr txBox="1"/>
      </xdr:nvSpPr>
      <xdr:spPr>
        <a:xfrm>
          <a:off x="340969" y="53398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A0AD883E-7364-412F-906F-1C00041C0FDB}"/>
            </a:ext>
          </a:extLst>
        </xdr:cNvPr>
        <xdr:cNvCxnSpPr/>
      </xdr:nvCxnSpPr>
      <xdr:spPr>
        <a:xfrm>
          <a:off x="690113"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xmlns="" id="{A8527189-80DF-4548-9A15-02AC1BAC1FBC}"/>
            </a:ext>
          </a:extLst>
        </xdr:cNvPr>
        <xdr:cNvSpPr txBox="1"/>
      </xdr:nvSpPr>
      <xdr:spPr>
        <a:xfrm>
          <a:off x="340969" y="49739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A6FCD274-FFFE-4FA2-91C6-D2F621A67610}"/>
            </a:ext>
          </a:extLst>
        </xdr:cNvPr>
        <xdr:cNvSpPr/>
      </xdr:nvSpPr>
      <xdr:spPr>
        <a:xfrm>
          <a:off x="690113"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a:extLst>
            <a:ext uri="{FF2B5EF4-FFF2-40B4-BE49-F238E27FC236}">
              <a16:creationId xmlns:a16="http://schemas.microsoft.com/office/drawing/2014/main" xmlns="" id="{8021AD4A-2888-4331-9EE3-CA49F7AD2ED0}"/>
            </a:ext>
          </a:extLst>
        </xdr:cNvPr>
        <xdr:cNvCxnSpPr/>
      </xdr:nvCxnSpPr>
      <xdr:spPr>
        <a:xfrm flipV="1">
          <a:off x="4203544" y="5684161"/>
          <a:ext cx="0" cy="108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62EC7D95-4BB1-4306-A4A4-D9EEF8CD1466}"/>
            </a:ext>
          </a:extLst>
        </xdr:cNvPr>
        <xdr:cNvSpPr txBox="1"/>
      </xdr:nvSpPr>
      <xdr:spPr>
        <a:xfrm>
          <a:off x="4242279" y="677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a:extLst>
            <a:ext uri="{FF2B5EF4-FFF2-40B4-BE49-F238E27FC236}">
              <a16:creationId xmlns:a16="http://schemas.microsoft.com/office/drawing/2014/main" xmlns="" id="{93662C1E-08D4-414D-B0DD-857748A591FF}"/>
            </a:ext>
          </a:extLst>
        </xdr:cNvPr>
        <xdr:cNvCxnSpPr/>
      </xdr:nvCxnSpPr>
      <xdr:spPr>
        <a:xfrm>
          <a:off x="4133251" y="676670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16ECCD44-68C3-4BE2-AAEB-26EB12E6BFAB}"/>
            </a:ext>
          </a:extLst>
        </xdr:cNvPr>
        <xdr:cNvSpPr txBox="1"/>
      </xdr:nvSpPr>
      <xdr:spPr>
        <a:xfrm>
          <a:off x="4242279" y="5466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a:extLst>
            <a:ext uri="{FF2B5EF4-FFF2-40B4-BE49-F238E27FC236}">
              <a16:creationId xmlns:a16="http://schemas.microsoft.com/office/drawing/2014/main" xmlns="" id="{97F0533D-E94C-4677-BEE5-FE51520466AF}"/>
            </a:ext>
          </a:extLst>
        </xdr:cNvPr>
        <xdr:cNvCxnSpPr/>
      </xdr:nvCxnSpPr>
      <xdr:spPr>
        <a:xfrm>
          <a:off x="4133251" y="568416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128287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A899E5C4-378D-4E6A-AACE-A3AAC99AC65D}"/>
            </a:ext>
          </a:extLst>
        </xdr:cNvPr>
        <xdr:cNvSpPr txBox="1"/>
      </xdr:nvSpPr>
      <xdr:spPr>
        <a:xfrm>
          <a:off x="4242279" y="5709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a:extLst>
            <a:ext uri="{FF2B5EF4-FFF2-40B4-BE49-F238E27FC236}">
              <a16:creationId xmlns:a16="http://schemas.microsoft.com/office/drawing/2014/main" xmlns="" id="{ACD07304-9B18-4A10-B82D-F2A8660E55D3}"/>
            </a:ext>
          </a:extLst>
        </xdr:cNvPr>
        <xdr:cNvSpPr/>
      </xdr:nvSpPr>
      <xdr:spPr>
        <a:xfrm>
          <a:off x="4153379" y="585060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a:extLst>
            <a:ext uri="{FF2B5EF4-FFF2-40B4-BE49-F238E27FC236}">
              <a16:creationId xmlns:a16="http://schemas.microsoft.com/office/drawing/2014/main" xmlns="" id="{7A470A42-8133-440E-B229-C1F372E4E58F}"/>
            </a:ext>
          </a:extLst>
        </xdr:cNvPr>
        <xdr:cNvSpPr/>
      </xdr:nvSpPr>
      <xdr:spPr>
        <a:xfrm>
          <a:off x="3405038" y="5991644"/>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a:extLst>
            <a:ext uri="{FF2B5EF4-FFF2-40B4-BE49-F238E27FC236}">
              <a16:creationId xmlns:a16="http://schemas.microsoft.com/office/drawing/2014/main" xmlns="" id="{AD4433D4-5DDD-4231-A5E1-38B2DF0DB4A0}"/>
            </a:ext>
          </a:extLst>
        </xdr:cNvPr>
        <xdr:cNvSpPr/>
      </xdr:nvSpPr>
      <xdr:spPr>
        <a:xfrm>
          <a:off x="2587925" y="591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69B3CF0D-D59B-4606-846B-15A6C4AF5FB0}"/>
            </a:ext>
          </a:extLst>
        </xdr:cNvPr>
        <xdr:cNvSpPr txBox="1"/>
      </xdr:nvSpPr>
      <xdr:spPr>
        <a:xfrm>
          <a:off x="403165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A4FE750A-0BB9-446B-9928-206C178FB2C3}"/>
            </a:ext>
          </a:extLst>
        </xdr:cNvPr>
        <xdr:cNvSpPr txBox="1"/>
      </xdr:nvSpPr>
      <xdr:spPr>
        <a:xfrm>
          <a:off x="327468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47FE372-DE5E-42DA-B861-3C65C051B8E2}"/>
            </a:ext>
          </a:extLst>
        </xdr:cNvPr>
        <xdr:cNvSpPr txBox="1"/>
      </xdr:nvSpPr>
      <xdr:spPr>
        <a:xfrm>
          <a:off x="246619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A8D6249-7F80-4EF1-B671-6268A7CDCC40}"/>
            </a:ext>
          </a:extLst>
        </xdr:cNvPr>
        <xdr:cNvSpPr txBox="1"/>
      </xdr:nvSpPr>
      <xdr:spPr>
        <a:xfrm>
          <a:off x="16670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C7F06CB-3587-4F50-A54D-308E95DFDFE1}"/>
            </a:ext>
          </a:extLst>
        </xdr:cNvPr>
        <xdr:cNvSpPr txBox="1"/>
      </xdr:nvSpPr>
      <xdr:spPr>
        <a:xfrm>
          <a:off x="859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70" name="楕円 69">
          <a:extLst>
            <a:ext uri="{FF2B5EF4-FFF2-40B4-BE49-F238E27FC236}">
              <a16:creationId xmlns:a16="http://schemas.microsoft.com/office/drawing/2014/main" xmlns="" id="{E2BF1ACB-6995-4FF4-9210-88F08F8298C2}"/>
            </a:ext>
          </a:extLst>
        </xdr:cNvPr>
        <xdr:cNvSpPr/>
      </xdr:nvSpPr>
      <xdr:spPr>
        <a:xfrm>
          <a:off x="4153379" y="604117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110507</xdr:rowOff>
    </xdr:from>
    <xdr:ext cx="405111" cy="259045"/>
    <xdr:sp macro="" textlink="">
      <xdr:nvSpPr>
        <xdr:cNvPr id="71" name="【道路】&#10;有形固定資産減価償却率該当値テキスト">
          <a:extLst>
            <a:ext uri="{FF2B5EF4-FFF2-40B4-BE49-F238E27FC236}">
              <a16:creationId xmlns:a16="http://schemas.microsoft.com/office/drawing/2014/main" xmlns="" id="{8AAC8D83-8959-4876-9AA5-EA10831BE679}"/>
            </a:ext>
          </a:extLst>
        </xdr:cNvPr>
        <xdr:cNvSpPr txBox="1"/>
      </xdr:nvSpPr>
      <xdr:spPr>
        <a:xfrm>
          <a:off x="4242279" y="60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2" name="楕円 71">
          <a:extLst>
            <a:ext uri="{FF2B5EF4-FFF2-40B4-BE49-F238E27FC236}">
              <a16:creationId xmlns:a16="http://schemas.microsoft.com/office/drawing/2014/main" xmlns="" id="{069756CE-A84E-4CAC-8971-B815D57E50F9}"/>
            </a:ext>
          </a:extLst>
        </xdr:cNvPr>
        <xdr:cNvSpPr/>
      </xdr:nvSpPr>
      <xdr:spPr>
        <a:xfrm>
          <a:off x="3405038" y="6098396"/>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76200</xdr:rowOff>
    </xdr:to>
    <xdr:cxnSp macro="">
      <xdr:nvCxnSpPr>
        <xdr:cNvPr id="73" name="直線コネクタ 72">
          <a:extLst>
            <a:ext uri="{FF2B5EF4-FFF2-40B4-BE49-F238E27FC236}">
              <a16:creationId xmlns:a16="http://schemas.microsoft.com/office/drawing/2014/main" xmlns="" id="{97D99B76-8500-48C2-B92E-52DB204AA9FD}"/>
            </a:ext>
          </a:extLst>
        </xdr:cNvPr>
        <xdr:cNvCxnSpPr/>
      </xdr:nvCxnSpPr>
      <xdr:spPr>
        <a:xfrm flipV="1">
          <a:off x="3447211" y="6084426"/>
          <a:ext cx="756968"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4" name="楕円 73">
          <a:extLst>
            <a:ext uri="{FF2B5EF4-FFF2-40B4-BE49-F238E27FC236}">
              <a16:creationId xmlns:a16="http://schemas.microsoft.com/office/drawing/2014/main" xmlns="" id="{7EF758FD-2134-4E37-8B88-515ACDFEA513}"/>
            </a:ext>
          </a:extLst>
        </xdr:cNvPr>
        <xdr:cNvSpPr/>
      </xdr:nvSpPr>
      <xdr:spPr>
        <a:xfrm>
          <a:off x="2587925" y="615554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133350</xdr:rowOff>
    </xdr:to>
    <xdr:cxnSp macro="">
      <xdr:nvCxnSpPr>
        <xdr:cNvPr id="75" name="直線コネクタ 74">
          <a:extLst>
            <a:ext uri="{FF2B5EF4-FFF2-40B4-BE49-F238E27FC236}">
              <a16:creationId xmlns:a16="http://schemas.microsoft.com/office/drawing/2014/main" xmlns="" id="{8DA5B05B-798A-4959-B24E-07B78C92E31F}"/>
            </a:ext>
          </a:extLst>
        </xdr:cNvPr>
        <xdr:cNvCxnSpPr/>
      </xdr:nvCxnSpPr>
      <xdr:spPr>
        <a:xfrm flipV="1">
          <a:off x="2638725" y="6149196"/>
          <a:ext cx="808486"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76" name="n_1aveValue【道路】&#10;有形固定資産減価償却率">
          <a:extLst>
            <a:ext uri="{FF2B5EF4-FFF2-40B4-BE49-F238E27FC236}">
              <a16:creationId xmlns:a16="http://schemas.microsoft.com/office/drawing/2014/main" xmlns="" id="{3C2C20DF-0C3C-4590-823C-BD69B7E06C69}"/>
            </a:ext>
          </a:extLst>
        </xdr:cNvPr>
        <xdr:cNvSpPr txBox="1"/>
      </xdr:nvSpPr>
      <xdr:spPr>
        <a:xfrm>
          <a:off x="3258553" y="577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7" name="n_2aveValue【道路】&#10;有形固定資産減価償却率">
          <a:extLst>
            <a:ext uri="{FF2B5EF4-FFF2-40B4-BE49-F238E27FC236}">
              <a16:creationId xmlns:a16="http://schemas.microsoft.com/office/drawing/2014/main" xmlns="" id="{FBB60BD7-3C21-4AE4-83C9-67E4EA6BB4B4}"/>
            </a:ext>
          </a:extLst>
        </xdr:cNvPr>
        <xdr:cNvSpPr txBox="1"/>
      </xdr:nvSpPr>
      <xdr:spPr>
        <a:xfrm>
          <a:off x="2454140" y="5709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118127</xdr:rowOff>
    </xdr:from>
    <xdr:ext cx="405111" cy="259045"/>
    <xdr:sp macro="" textlink="">
      <xdr:nvSpPr>
        <xdr:cNvPr id="78" name="n_1mainValue【道路】&#10;有形固定資産減価償却率">
          <a:extLst>
            <a:ext uri="{FF2B5EF4-FFF2-40B4-BE49-F238E27FC236}">
              <a16:creationId xmlns:a16="http://schemas.microsoft.com/office/drawing/2014/main" xmlns="" id="{1647635E-B0EE-4DB9-862D-E4F8299FE4B0}"/>
            </a:ext>
          </a:extLst>
        </xdr:cNvPr>
        <xdr:cNvSpPr txBox="1"/>
      </xdr:nvSpPr>
      <xdr:spPr>
        <a:xfrm>
          <a:off x="3258553" y="619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79" name="n_2mainValue【道路】&#10;有形固定資産減価償却率">
          <a:extLst>
            <a:ext uri="{FF2B5EF4-FFF2-40B4-BE49-F238E27FC236}">
              <a16:creationId xmlns:a16="http://schemas.microsoft.com/office/drawing/2014/main" xmlns="" id="{9581C3E3-EA9C-4EF9-A340-53AABCB78B93}"/>
            </a:ext>
          </a:extLst>
        </xdr:cNvPr>
        <xdr:cNvSpPr txBox="1"/>
      </xdr:nvSpPr>
      <xdr:spPr>
        <a:xfrm>
          <a:off x="2454140" y="624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26983B05-E4CA-4D30-B936-1AEBF3B458B9}"/>
            </a:ext>
          </a:extLst>
        </xdr:cNvPr>
        <xdr:cNvSpPr/>
      </xdr:nvSpPr>
      <xdr:spPr>
        <a:xfrm>
          <a:off x="5992962" y="4018472"/>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0658AC75-6BC7-49E8-A20C-F05FFE211EF4}"/>
            </a:ext>
          </a:extLst>
        </xdr:cNvPr>
        <xdr:cNvSpPr/>
      </xdr:nvSpPr>
      <xdr:spPr>
        <a:xfrm>
          <a:off x="6101991"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00CAA451-EB30-473A-A0CA-F8E453F24B61}"/>
            </a:ext>
          </a:extLst>
        </xdr:cNvPr>
        <xdr:cNvSpPr/>
      </xdr:nvSpPr>
      <xdr:spPr>
        <a:xfrm>
          <a:off x="6101991"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7966FCB0-D385-4534-BC7C-6E184D37F048}"/>
            </a:ext>
          </a:extLst>
        </xdr:cNvPr>
        <xdr:cNvSpPr/>
      </xdr:nvSpPr>
      <xdr:spPr>
        <a:xfrm>
          <a:off x="702813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8D5D54F9-DAE2-4801-B1E5-EA8BA4E6197A}"/>
            </a:ext>
          </a:extLst>
        </xdr:cNvPr>
        <xdr:cNvSpPr/>
      </xdr:nvSpPr>
      <xdr:spPr>
        <a:xfrm>
          <a:off x="702813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AC691600-FACA-4983-8101-1977E8E9228D}"/>
            </a:ext>
          </a:extLst>
        </xdr:cNvPr>
        <xdr:cNvSpPr/>
      </xdr:nvSpPr>
      <xdr:spPr>
        <a:xfrm>
          <a:off x="806330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12736CC7-FEE7-4AD8-BE31-F1A7AA9F21D6}"/>
            </a:ext>
          </a:extLst>
        </xdr:cNvPr>
        <xdr:cNvSpPr/>
      </xdr:nvSpPr>
      <xdr:spPr>
        <a:xfrm>
          <a:off x="806330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2E416AB5-C528-4829-B1F6-DCBEE13CF68B}"/>
            </a:ext>
          </a:extLst>
        </xdr:cNvPr>
        <xdr:cNvSpPr/>
      </xdr:nvSpPr>
      <xdr:spPr>
        <a:xfrm>
          <a:off x="5992962" y="5108635"/>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02B23352-05E7-4708-9473-C87A398DB005}"/>
            </a:ext>
          </a:extLst>
        </xdr:cNvPr>
        <xdr:cNvSpPr txBox="1"/>
      </xdr:nvSpPr>
      <xdr:spPr>
        <a:xfrm>
          <a:off x="5954862" y="4925683"/>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BD50970F-F6AF-4F26-AA8D-223818C4604E}"/>
            </a:ext>
          </a:extLst>
        </xdr:cNvPr>
        <xdr:cNvCxnSpPr/>
      </xdr:nvCxnSpPr>
      <xdr:spPr>
        <a:xfrm>
          <a:off x="5992962" y="729650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0" name="テキスト ボックス 89">
          <a:extLst>
            <a:ext uri="{FF2B5EF4-FFF2-40B4-BE49-F238E27FC236}">
              <a16:creationId xmlns:a16="http://schemas.microsoft.com/office/drawing/2014/main" xmlns="" id="{0198A187-6F95-4D38-A2B9-8672219A07FD}"/>
            </a:ext>
          </a:extLst>
        </xdr:cNvPr>
        <xdr:cNvSpPr txBox="1"/>
      </xdr:nvSpPr>
      <xdr:spPr>
        <a:xfrm>
          <a:off x="5515578" y="71618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91" name="直線コネクタ 90">
          <a:extLst>
            <a:ext uri="{FF2B5EF4-FFF2-40B4-BE49-F238E27FC236}">
              <a16:creationId xmlns:a16="http://schemas.microsoft.com/office/drawing/2014/main" xmlns="" id="{D99FE842-B32A-424E-B599-5A8CB6D84A17}"/>
            </a:ext>
          </a:extLst>
        </xdr:cNvPr>
        <xdr:cNvCxnSpPr/>
      </xdr:nvCxnSpPr>
      <xdr:spPr>
        <a:xfrm>
          <a:off x="5992962" y="702585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92" name="テキスト ボックス 91">
          <a:extLst>
            <a:ext uri="{FF2B5EF4-FFF2-40B4-BE49-F238E27FC236}">
              <a16:creationId xmlns:a16="http://schemas.microsoft.com/office/drawing/2014/main" xmlns="" id="{E2A648E3-2D46-4E7B-B3B6-F90E3FCF8387}"/>
            </a:ext>
          </a:extLst>
        </xdr:cNvPr>
        <xdr:cNvSpPr txBox="1"/>
      </xdr:nvSpPr>
      <xdr:spPr>
        <a:xfrm>
          <a:off x="5515578" y="689118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xmlns="" id="{14F06A01-26DF-40D9-979A-734DCE4679C3}"/>
            </a:ext>
          </a:extLst>
        </xdr:cNvPr>
        <xdr:cNvCxnSpPr/>
      </xdr:nvCxnSpPr>
      <xdr:spPr>
        <a:xfrm>
          <a:off x="5992962" y="674765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4" name="テキスト ボックス 93">
          <a:extLst>
            <a:ext uri="{FF2B5EF4-FFF2-40B4-BE49-F238E27FC236}">
              <a16:creationId xmlns:a16="http://schemas.microsoft.com/office/drawing/2014/main" xmlns="" id="{78D7581E-9EAE-48DE-A749-6BF4C11F0907}"/>
            </a:ext>
          </a:extLst>
        </xdr:cNvPr>
        <xdr:cNvSpPr txBox="1"/>
      </xdr:nvSpPr>
      <xdr:spPr>
        <a:xfrm>
          <a:off x="5515578" y="661297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5" name="直線コネクタ 94">
          <a:extLst>
            <a:ext uri="{FF2B5EF4-FFF2-40B4-BE49-F238E27FC236}">
              <a16:creationId xmlns:a16="http://schemas.microsoft.com/office/drawing/2014/main" xmlns="" id="{7A987B33-C835-4787-8C39-89CE7A99A86C}"/>
            </a:ext>
          </a:extLst>
        </xdr:cNvPr>
        <xdr:cNvCxnSpPr/>
      </xdr:nvCxnSpPr>
      <xdr:spPr>
        <a:xfrm>
          <a:off x="5992962" y="647700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6" name="テキスト ボックス 95">
          <a:extLst>
            <a:ext uri="{FF2B5EF4-FFF2-40B4-BE49-F238E27FC236}">
              <a16:creationId xmlns:a16="http://schemas.microsoft.com/office/drawing/2014/main" xmlns="" id="{CF34F5F0-15A4-4BB2-989D-AA3C16023B16}"/>
            </a:ext>
          </a:extLst>
        </xdr:cNvPr>
        <xdr:cNvSpPr txBox="1"/>
      </xdr:nvSpPr>
      <xdr:spPr>
        <a:xfrm>
          <a:off x="5515578" y="63423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0AD29B29-52FE-4A15-A4B8-0437ED05DFD9}"/>
            </a:ext>
          </a:extLst>
        </xdr:cNvPr>
        <xdr:cNvCxnSpPr/>
      </xdr:nvCxnSpPr>
      <xdr:spPr>
        <a:xfrm>
          <a:off x="5992962" y="620634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xmlns="" id="{7BB8FE69-04FF-452D-AFD3-AE2CD5CA16D1}"/>
            </a:ext>
          </a:extLst>
        </xdr:cNvPr>
        <xdr:cNvSpPr txBox="1"/>
      </xdr:nvSpPr>
      <xdr:spPr>
        <a:xfrm>
          <a:off x="5515578" y="60716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9" name="直線コネクタ 98">
          <a:extLst>
            <a:ext uri="{FF2B5EF4-FFF2-40B4-BE49-F238E27FC236}">
              <a16:creationId xmlns:a16="http://schemas.microsoft.com/office/drawing/2014/main" xmlns="" id="{75440084-4CB6-4946-B072-4FA9CA4344F4}"/>
            </a:ext>
          </a:extLst>
        </xdr:cNvPr>
        <xdr:cNvCxnSpPr/>
      </xdr:nvCxnSpPr>
      <xdr:spPr>
        <a:xfrm>
          <a:off x="5992962" y="592814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0" name="テキスト ボックス 99">
          <a:extLst>
            <a:ext uri="{FF2B5EF4-FFF2-40B4-BE49-F238E27FC236}">
              <a16:creationId xmlns:a16="http://schemas.microsoft.com/office/drawing/2014/main" xmlns="" id="{E5BBF043-B837-46C8-89E4-57A8986DF838}"/>
            </a:ext>
          </a:extLst>
        </xdr:cNvPr>
        <xdr:cNvSpPr txBox="1"/>
      </xdr:nvSpPr>
      <xdr:spPr>
        <a:xfrm>
          <a:off x="5515578" y="579346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a:extLst>
            <a:ext uri="{FF2B5EF4-FFF2-40B4-BE49-F238E27FC236}">
              <a16:creationId xmlns:a16="http://schemas.microsoft.com/office/drawing/2014/main" xmlns="" id="{B8CEAC9F-A5F1-4C8D-8CF6-807B03B89F98}"/>
            </a:ext>
          </a:extLst>
        </xdr:cNvPr>
        <xdr:cNvCxnSpPr/>
      </xdr:nvCxnSpPr>
      <xdr:spPr>
        <a:xfrm>
          <a:off x="5992962" y="565749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2" name="テキスト ボックス 101">
          <a:extLst>
            <a:ext uri="{FF2B5EF4-FFF2-40B4-BE49-F238E27FC236}">
              <a16:creationId xmlns:a16="http://schemas.microsoft.com/office/drawing/2014/main" xmlns="" id="{E5193EB7-6972-4DD7-904B-2A0C8461B07A}"/>
            </a:ext>
          </a:extLst>
        </xdr:cNvPr>
        <xdr:cNvSpPr txBox="1"/>
      </xdr:nvSpPr>
      <xdr:spPr>
        <a:xfrm>
          <a:off x="5515578" y="55228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3" name="直線コネクタ 102">
          <a:extLst>
            <a:ext uri="{FF2B5EF4-FFF2-40B4-BE49-F238E27FC236}">
              <a16:creationId xmlns:a16="http://schemas.microsoft.com/office/drawing/2014/main" xmlns="" id="{78048BF5-5B51-4DCD-B90D-0D26D6CEA86E}"/>
            </a:ext>
          </a:extLst>
        </xdr:cNvPr>
        <xdr:cNvCxnSpPr/>
      </xdr:nvCxnSpPr>
      <xdr:spPr>
        <a:xfrm>
          <a:off x="5992962" y="538683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4" name="テキスト ボックス 103">
          <a:extLst>
            <a:ext uri="{FF2B5EF4-FFF2-40B4-BE49-F238E27FC236}">
              <a16:creationId xmlns:a16="http://schemas.microsoft.com/office/drawing/2014/main" xmlns="" id="{55593D90-DA18-4AEE-A82F-844C172ACA6A}"/>
            </a:ext>
          </a:extLst>
        </xdr:cNvPr>
        <xdr:cNvSpPr txBox="1"/>
      </xdr:nvSpPr>
      <xdr:spPr>
        <a:xfrm>
          <a:off x="5515578" y="52521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25F0EABE-AD12-448C-A00E-D11CFCAFD1BF}"/>
            </a:ext>
          </a:extLst>
        </xdr:cNvPr>
        <xdr:cNvCxnSpPr/>
      </xdr:nvCxnSpPr>
      <xdr:spPr>
        <a:xfrm>
          <a:off x="5992962" y="510863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xmlns="" id="{862A63E6-D6B9-4A84-A5BA-F689DB0119B0}"/>
            </a:ext>
          </a:extLst>
        </xdr:cNvPr>
        <xdr:cNvSpPr txBox="1"/>
      </xdr:nvSpPr>
      <xdr:spPr>
        <a:xfrm>
          <a:off x="5515578" y="49739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B4191522-F053-4C5B-B715-734332786CE9}"/>
            </a:ext>
          </a:extLst>
        </xdr:cNvPr>
        <xdr:cNvSpPr/>
      </xdr:nvSpPr>
      <xdr:spPr>
        <a:xfrm>
          <a:off x="5992962" y="5108635"/>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8" name="直線コネクタ 107">
          <a:extLst>
            <a:ext uri="{FF2B5EF4-FFF2-40B4-BE49-F238E27FC236}">
              <a16:creationId xmlns:a16="http://schemas.microsoft.com/office/drawing/2014/main" xmlns="" id="{8EB92883-69ED-4899-9F10-1AE24318C6B3}"/>
            </a:ext>
          </a:extLst>
        </xdr:cNvPr>
        <xdr:cNvCxnSpPr/>
      </xdr:nvCxnSpPr>
      <xdr:spPr>
        <a:xfrm flipV="1">
          <a:off x="9489140" y="5504790"/>
          <a:ext cx="0" cy="133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9" name="【道路】&#10;一人当たり延長最小値テキスト">
          <a:extLst>
            <a:ext uri="{FF2B5EF4-FFF2-40B4-BE49-F238E27FC236}">
              <a16:creationId xmlns:a16="http://schemas.microsoft.com/office/drawing/2014/main" xmlns="" id="{02367AA5-DFDB-4A1E-A31D-20D83682ECFF}"/>
            </a:ext>
          </a:extLst>
        </xdr:cNvPr>
        <xdr:cNvSpPr txBox="1"/>
      </xdr:nvSpPr>
      <xdr:spPr>
        <a:xfrm>
          <a:off x="9527157" y="68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10" name="直線コネクタ 109">
          <a:extLst>
            <a:ext uri="{FF2B5EF4-FFF2-40B4-BE49-F238E27FC236}">
              <a16:creationId xmlns:a16="http://schemas.microsoft.com/office/drawing/2014/main" xmlns="" id="{1C240434-EF7B-4247-BB0D-8CBCC6C2BDC0}"/>
            </a:ext>
          </a:extLst>
        </xdr:cNvPr>
        <xdr:cNvCxnSpPr/>
      </xdr:nvCxnSpPr>
      <xdr:spPr>
        <a:xfrm>
          <a:off x="9418128" y="6842237"/>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11" name="【道路】&#10;一人当たり延長最大値テキスト">
          <a:extLst>
            <a:ext uri="{FF2B5EF4-FFF2-40B4-BE49-F238E27FC236}">
              <a16:creationId xmlns:a16="http://schemas.microsoft.com/office/drawing/2014/main" xmlns="" id="{589AE0A5-0A74-45C8-9C12-4A9BDE800775}"/>
            </a:ext>
          </a:extLst>
        </xdr:cNvPr>
        <xdr:cNvSpPr txBox="1"/>
      </xdr:nvSpPr>
      <xdr:spPr>
        <a:xfrm>
          <a:off x="9527157" y="528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12" name="直線コネクタ 111">
          <a:extLst>
            <a:ext uri="{FF2B5EF4-FFF2-40B4-BE49-F238E27FC236}">
              <a16:creationId xmlns:a16="http://schemas.microsoft.com/office/drawing/2014/main" xmlns="" id="{85E97958-8B98-4E05-8146-44A79DE2151B}"/>
            </a:ext>
          </a:extLst>
        </xdr:cNvPr>
        <xdr:cNvCxnSpPr/>
      </xdr:nvCxnSpPr>
      <xdr:spPr>
        <a:xfrm>
          <a:off x="9418128" y="5504790"/>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159720</xdr:rowOff>
    </xdr:from>
    <xdr:ext cx="534377" cy="259045"/>
    <xdr:sp macro="" textlink="">
      <xdr:nvSpPr>
        <xdr:cNvPr id="113" name="【道路】&#10;一人当たり延長平均値テキスト">
          <a:extLst>
            <a:ext uri="{FF2B5EF4-FFF2-40B4-BE49-F238E27FC236}">
              <a16:creationId xmlns:a16="http://schemas.microsoft.com/office/drawing/2014/main" xmlns="" id="{1E631255-DC79-48C6-826A-9B5024E24ACC}"/>
            </a:ext>
          </a:extLst>
        </xdr:cNvPr>
        <xdr:cNvSpPr txBox="1"/>
      </xdr:nvSpPr>
      <xdr:spPr>
        <a:xfrm>
          <a:off x="9527157" y="6232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4" name="フローチャート: 判断 113">
          <a:extLst>
            <a:ext uri="{FF2B5EF4-FFF2-40B4-BE49-F238E27FC236}">
              <a16:creationId xmlns:a16="http://schemas.microsoft.com/office/drawing/2014/main" xmlns="" id="{A0413B36-C7BB-4080-BB99-8EEF41A54AE1}"/>
            </a:ext>
          </a:extLst>
        </xdr:cNvPr>
        <xdr:cNvSpPr/>
      </xdr:nvSpPr>
      <xdr:spPr>
        <a:xfrm>
          <a:off x="9456228" y="6373741"/>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5" name="フローチャート: 判断 114">
          <a:extLst>
            <a:ext uri="{FF2B5EF4-FFF2-40B4-BE49-F238E27FC236}">
              <a16:creationId xmlns:a16="http://schemas.microsoft.com/office/drawing/2014/main" xmlns="" id="{1D5CEAAD-1391-49A0-9963-2CD655D82DB1}"/>
            </a:ext>
          </a:extLst>
        </xdr:cNvPr>
        <xdr:cNvSpPr/>
      </xdr:nvSpPr>
      <xdr:spPr>
        <a:xfrm>
          <a:off x="8689915" y="645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6" name="フローチャート: 判断 115">
          <a:extLst>
            <a:ext uri="{FF2B5EF4-FFF2-40B4-BE49-F238E27FC236}">
              <a16:creationId xmlns:a16="http://schemas.microsoft.com/office/drawing/2014/main" xmlns="" id="{7FFF3955-767F-4794-820F-7E24EB30B1B2}"/>
            </a:ext>
          </a:extLst>
        </xdr:cNvPr>
        <xdr:cNvSpPr/>
      </xdr:nvSpPr>
      <xdr:spPr>
        <a:xfrm>
          <a:off x="7890774" y="622872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7F321FC9-3B42-491C-B881-F89305F835DE}"/>
            </a:ext>
          </a:extLst>
        </xdr:cNvPr>
        <xdr:cNvSpPr txBox="1"/>
      </xdr:nvSpPr>
      <xdr:spPr>
        <a:xfrm>
          <a:off x="931652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EB9B8409-5D97-4527-B803-CD05631D098D}"/>
            </a:ext>
          </a:extLst>
        </xdr:cNvPr>
        <xdr:cNvSpPr txBox="1"/>
      </xdr:nvSpPr>
      <xdr:spPr>
        <a:xfrm>
          <a:off x="856818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5A3087A4-8FC9-47FB-A005-AD29F6B94AD4}"/>
            </a:ext>
          </a:extLst>
        </xdr:cNvPr>
        <xdr:cNvSpPr txBox="1"/>
      </xdr:nvSpPr>
      <xdr:spPr>
        <a:xfrm>
          <a:off x="776041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4CF9EF85-3DCB-47D5-8C28-9037A47B5ED3}"/>
            </a:ext>
          </a:extLst>
        </xdr:cNvPr>
        <xdr:cNvSpPr txBox="1"/>
      </xdr:nvSpPr>
      <xdr:spPr>
        <a:xfrm>
          <a:off x="695193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8C8CB12C-09B8-4503-A0DF-F4820F9C72F9}"/>
            </a:ext>
          </a:extLst>
        </xdr:cNvPr>
        <xdr:cNvSpPr txBox="1"/>
      </xdr:nvSpPr>
      <xdr:spPr>
        <a:xfrm>
          <a:off x="615279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134128</xdr:rowOff>
    </xdr:from>
    <xdr:to>
      <xdr:col>55</xdr:col>
      <xdr:colOff>50800</xdr:colOff>
      <xdr:row>40</xdr:row>
      <xdr:rowOff>64278</xdr:rowOff>
    </xdr:to>
    <xdr:sp macro="" textlink="">
      <xdr:nvSpPr>
        <xdr:cNvPr id="122" name="楕円 121">
          <a:extLst>
            <a:ext uri="{FF2B5EF4-FFF2-40B4-BE49-F238E27FC236}">
              <a16:creationId xmlns:a16="http://schemas.microsoft.com/office/drawing/2014/main" xmlns="" id="{2D49E3AF-22F7-4039-BF7C-0EDD3FDB44DE}"/>
            </a:ext>
          </a:extLst>
        </xdr:cNvPr>
        <xdr:cNvSpPr/>
      </xdr:nvSpPr>
      <xdr:spPr>
        <a:xfrm>
          <a:off x="9456228" y="6534928"/>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112555</xdr:rowOff>
    </xdr:from>
    <xdr:ext cx="534377" cy="259045"/>
    <xdr:sp macro="" textlink="">
      <xdr:nvSpPr>
        <xdr:cNvPr id="123" name="【道路】&#10;一人当たり延長該当値テキスト">
          <a:extLst>
            <a:ext uri="{FF2B5EF4-FFF2-40B4-BE49-F238E27FC236}">
              <a16:creationId xmlns:a16="http://schemas.microsoft.com/office/drawing/2014/main" xmlns="" id="{0FC34877-4A8C-41F2-B4EC-CE4EF4DFBDB8}"/>
            </a:ext>
          </a:extLst>
        </xdr:cNvPr>
        <xdr:cNvSpPr txBox="1"/>
      </xdr:nvSpPr>
      <xdr:spPr>
        <a:xfrm>
          <a:off x="9527157" y="651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153874</xdr:rowOff>
    </xdr:from>
    <xdr:to>
      <xdr:col>50</xdr:col>
      <xdr:colOff>165100</xdr:colOff>
      <xdr:row>40</xdr:row>
      <xdr:rowOff>84024</xdr:rowOff>
    </xdr:to>
    <xdr:sp macro="" textlink="">
      <xdr:nvSpPr>
        <xdr:cNvPr id="124" name="楕円 123">
          <a:extLst>
            <a:ext uri="{FF2B5EF4-FFF2-40B4-BE49-F238E27FC236}">
              <a16:creationId xmlns:a16="http://schemas.microsoft.com/office/drawing/2014/main" xmlns="" id="{666BE51A-0BCF-4DF5-9315-B02633059064}"/>
            </a:ext>
          </a:extLst>
        </xdr:cNvPr>
        <xdr:cNvSpPr/>
      </xdr:nvSpPr>
      <xdr:spPr>
        <a:xfrm>
          <a:off x="8689915" y="655467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13478</xdr:rowOff>
    </xdr:from>
    <xdr:to>
      <xdr:col>55</xdr:col>
      <xdr:colOff>0</xdr:colOff>
      <xdr:row>40</xdr:row>
      <xdr:rowOff>33224</xdr:rowOff>
    </xdr:to>
    <xdr:cxnSp macro="">
      <xdr:nvCxnSpPr>
        <xdr:cNvPr id="125" name="直線コネクタ 124">
          <a:extLst>
            <a:ext uri="{FF2B5EF4-FFF2-40B4-BE49-F238E27FC236}">
              <a16:creationId xmlns:a16="http://schemas.microsoft.com/office/drawing/2014/main" xmlns="" id="{60552ECE-89BD-4971-87AF-7DB2BCA6C62F}"/>
            </a:ext>
          </a:extLst>
        </xdr:cNvPr>
        <xdr:cNvCxnSpPr/>
      </xdr:nvCxnSpPr>
      <xdr:spPr>
        <a:xfrm flipV="1">
          <a:off x="8740715" y="6578180"/>
          <a:ext cx="748342"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166218</xdr:rowOff>
    </xdr:from>
    <xdr:to>
      <xdr:col>46</xdr:col>
      <xdr:colOff>38100</xdr:colOff>
      <xdr:row>40</xdr:row>
      <xdr:rowOff>96368</xdr:rowOff>
    </xdr:to>
    <xdr:sp macro="" textlink="">
      <xdr:nvSpPr>
        <xdr:cNvPr id="126" name="楕円 125">
          <a:extLst>
            <a:ext uri="{FF2B5EF4-FFF2-40B4-BE49-F238E27FC236}">
              <a16:creationId xmlns:a16="http://schemas.microsoft.com/office/drawing/2014/main" xmlns="" id="{B4AA7CB2-2035-468F-95B9-7B39A7B8D071}"/>
            </a:ext>
          </a:extLst>
        </xdr:cNvPr>
        <xdr:cNvSpPr/>
      </xdr:nvSpPr>
      <xdr:spPr>
        <a:xfrm>
          <a:off x="7890774" y="6567018"/>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33224</xdr:rowOff>
    </xdr:from>
    <xdr:to>
      <xdr:col>50</xdr:col>
      <xdr:colOff>114300</xdr:colOff>
      <xdr:row>40</xdr:row>
      <xdr:rowOff>45568</xdr:rowOff>
    </xdr:to>
    <xdr:cxnSp macro="">
      <xdr:nvCxnSpPr>
        <xdr:cNvPr id="127" name="直線コネクタ 126">
          <a:extLst>
            <a:ext uri="{FF2B5EF4-FFF2-40B4-BE49-F238E27FC236}">
              <a16:creationId xmlns:a16="http://schemas.microsoft.com/office/drawing/2014/main" xmlns="" id="{7A08C1C1-862B-4AE2-974A-53DB228A5E0C}"/>
            </a:ext>
          </a:extLst>
        </xdr:cNvPr>
        <xdr:cNvCxnSpPr/>
      </xdr:nvCxnSpPr>
      <xdr:spPr>
        <a:xfrm flipV="1">
          <a:off x="7932947" y="6597926"/>
          <a:ext cx="807768"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3909</xdr:rowOff>
    </xdr:from>
    <xdr:ext cx="534377" cy="259045"/>
    <xdr:sp macro="" textlink="">
      <xdr:nvSpPr>
        <xdr:cNvPr id="128" name="n_1aveValue【道路】&#10;一人当たり延長">
          <a:extLst>
            <a:ext uri="{FF2B5EF4-FFF2-40B4-BE49-F238E27FC236}">
              <a16:creationId xmlns:a16="http://schemas.microsoft.com/office/drawing/2014/main" xmlns="" id="{8B888715-9577-482B-A10A-AA3EC4C63288}"/>
            </a:ext>
          </a:extLst>
        </xdr:cNvPr>
        <xdr:cNvSpPr txBox="1"/>
      </xdr:nvSpPr>
      <xdr:spPr>
        <a:xfrm>
          <a:off x="8478798" y="624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9" name="n_2aveValue【道路】&#10;一人当たり延長">
          <a:extLst>
            <a:ext uri="{FF2B5EF4-FFF2-40B4-BE49-F238E27FC236}">
              <a16:creationId xmlns:a16="http://schemas.microsoft.com/office/drawing/2014/main" xmlns="" id="{403B04EE-0F82-4FC1-946D-A9DB62C623E0}"/>
            </a:ext>
          </a:extLst>
        </xdr:cNvPr>
        <xdr:cNvSpPr txBox="1"/>
      </xdr:nvSpPr>
      <xdr:spPr>
        <a:xfrm>
          <a:off x="7692356" y="601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75151</xdr:rowOff>
    </xdr:from>
    <xdr:ext cx="534377" cy="259045"/>
    <xdr:sp macro="" textlink="">
      <xdr:nvSpPr>
        <xdr:cNvPr id="130" name="n_1mainValue【道路】&#10;一人当たり延長">
          <a:extLst>
            <a:ext uri="{FF2B5EF4-FFF2-40B4-BE49-F238E27FC236}">
              <a16:creationId xmlns:a16="http://schemas.microsoft.com/office/drawing/2014/main" xmlns="" id="{0CCB265F-9B20-4F38-9633-948BE0698CF7}"/>
            </a:ext>
          </a:extLst>
        </xdr:cNvPr>
        <xdr:cNvSpPr txBox="1"/>
      </xdr:nvSpPr>
      <xdr:spPr>
        <a:xfrm>
          <a:off x="8478798" y="663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87495</xdr:rowOff>
    </xdr:from>
    <xdr:ext cx="534377" cy="259045"/>
    <xdr:sp macro="" textlink="">
      <xdr:nvSpPr>
        <xdr:cNvPr id="131" name="n_2mainValue【道路】&#10;一人当たり延長">
          <a:extLst>
            <a:ext uri="{FF2B5EF4-FFF2-40B4-BE49-F238E27FC236}">
              <a16:creationId xmlns:a16="http://schemas.microsoft.com/office/drawing/2014/main" xmlns="" id="{A6407928-CB58-4BB2-877B-1C500E7F0CA7}"/>
            </a:ext>
          </a:extLst>
        </xdr:cNvPr>
        <xdr:cNvSpPr txBox="1"/>
      </xdr:nvSpPr>
      <xdr:spPr>
        <a:xfrm>
          <a:off x="7692356" y="66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17D7549C-CD07-4D02-9CC3-18FFACDEFAB6}"/>
            </a:ext>
          </a:extLst>
        </xdr:cNvPr>
        <xdr:cNvSpPr/>
      </xdr:nvSpPr>
      <xdr:spPr>
        <a:xfrm>
          <a:off x="690113"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05CA3386-21FA-45E5-9810-B7A599EE9CA0}"/>
            </a:ext>
          </a:extLst>
        </xdr:cNvPr>
        <xdr:cNvSpPr/>
      </xdr:nvSpPr>
      <xdr:spPr>
        <a:xfrm>
          <a:off x="817113"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95D839A3-8E5B-4FD1-B9CC-85ED84774422}"/>
            </a:ext>
          </a:extLst>
        </xdr:cNvPr>
        <xdr:cNvSpPr/>
      </xdr:nvSpPr>
      <xdr:spPr>
        <a:xfrm>
          <a:off x="817113"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50FCD62B-E3F4-476E-B172-DA85ADFF9308}"/>
            </a:ext>
          </a:extLst>
        </xdr:cNvPr>
        <xdr:cNvSpPr/>
      </xdr:nvSpPr>
      <xdr:spPr>
        <a:xfrm>
          <a:off x="172528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C5540612-4C3E-410A-A9EA-E83144065F7F}"/>
            </a:ext>
          </a:extLst>
        </xdr:cNvPr>
        <xdr:cNvSpPr/>
      </xdr:nvSpPr>
      <xdr:spPr>
        <a:xfrm>
          <a:off x="172528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953519E1-7B02-491B-80D2-4D41F5F0F2A8}"/>
            </a:ext>
          </a:extLst>
        </xdr:cNvPr>
        <xdr:cNvSpPr/>
      </xdr:nvSpPr>
      <xdr:spPr>
        <a:xfrm>
          <a:off x="276045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80DE4666-501C-4FC0-AE7A-4E83821EBD65}"/>
            </a:ext>
          </a:extLst>
        </xdr:cNvPr>
        <xdr:cNvSpPr/>
      </xdr:nvSpPr>
      <xdr:spPr>
        <a:xfrm>
          <a:off x="276045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036264EE-9363-4F6F-89B5-20D4453DEFE7}"/>
            </a:ext>
          </a:extLst>
        </xdr:cNvPr>
        <xdr:cNvSpPr/>
      </xdr:nvSpPr>
      <xdr:spPr>
        <a:xfrm>
          <a:off x="690113"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12B2D009-C4E4-4587-ABA3-EE2A28CA7D63}"/>
            </a:ext>
          </a:extLst>
        </xdr:cNvPr>
        <xdr:cNvSpPr txBox="1"/>
      </xdr:nvSpPr>
      <xdr:spPr>
        <a:xfrm>
          <a:off x="669985"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963FD22C-FACD-4943-993F-C09F4FB3A805}"/>
            </a:ext>
          </a:extLst>
        </xdr:cNvPr>
        <xdr:cNvCxnSpPr/>
      </xdr:nvCxnSpPr>
      <xdr:spPr>
        <a:xfrm>
          <a:off x="690113"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a:extLst>
            <a:ext uri="{FF2B5EF4-FFF2-40B4-BE49-F238E27FC236}">
              <a16:creationId xmlns:a16="http://schemas.microsoft.com/office/drawing/2014/main" xmlns="" id="{09D33FCB-0E81-4DC8-A29F-515D5C23A15D}"/>
            </a:ext>
          </a:extLst>
        </xdr:cNvPr>
        <xdr:cNvSpPr txBox="1"/>
      </xdr:nvSpPr>
      <xdr:spPr>
        <a:xfrm>
          <a:off x="340969" y="108057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3" name="直線コネクタ 142">
          <a:extLst>
            <a:ext uri="{FF2B5EF4-FFF2-40B4-BE49-F238E27FC236}">
              <a16:creationId xmlns:a16="http://schemas.microsoft.com/office/drawing/2014/main" xmlns="" id="{01286FA2-4D9A-43A2-A7BA-36C014644114}"/>
            </a:ext>
          </a:extLst>
        </xdr:cNvPr>
        <xdr:cNvCxnSpPr/>
      </xdr:nvCxnSpPr>
      <xdr:spPr>
        <a:xfrm>
          <a:off x="690113" y="1039159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4" name="テキスト ボックス 143">
          <a:extLst>
            <a:ext uri="{FF2B5EF4-FFF2-40B4-BE49-F238E27FC236}">
              <a16:creationId xmlns:a16="http://schemas.microsoft.com/office/drawing/2014/main" xmlns="" id="{F67C8882-D7C6-4159-8CA9-0AD361B68C1C}"/>
            </a:ext>
          </a:extLst>
        </xdr:cNvPr>
        <xdr:cNvSpPr txBox="1"/>
      </xdr:nvSpPr>
      <xdr:spPr>
        <a:xfrm>
          <a:off x="340969" y="10256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xmlns="" id="{33F723DD-E8E8-4F88-B8ED-0C71E531FB92}"/>
            </a:ext>
          </a:extLst>
        </xdr:cNvPr>
        <xdr:cNvCxnSpPr/>
      </xdr:nvCxnSpPr>
      <xdr:spPr>
        <a:xfrm>
          <a:off x="690113" y="984274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xmlns="" id="{84B2D872-7878-4272-B6AB-6E71A8616428}"/>
            </a:ext>
          </a:extLst>
        </xdr:cNvPr>
        <xdr:cNvSpPr txBox="1"/>
      </xdr:nvSpPr>
      <xdr:spPr>
        <a:xfrm>
          <a:off x="340969" y="97080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7" name="直線コネクタ 146">
          <a:extLst>
            <a:ext uri="{FF2B5EF4-FFF2-40B4-BE49-F238E27FC236}">
              <a16:creationId xmlns:a16="http://schemas.microsoft.com/office/drawing/2014/main" xmlns="" id="{13B96141-16A7-44E3-B059-082B78B0D8CD}"/>
            </a:ext>
          </a:extLst>
        </xdr:cNvPr>
        <xdr:cNvCxnSpPr/>
      </xdr:nvCxnSpPr>
      <xdr:spPr>
        <a:xfrm>
          <a:off x="690113" y="930143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8" name="テキスト ボックス 147">
          <a:extLst>
            <a:ext uri="{FF2B5EF4-FFF2-40B4-BE49-F238E27FC236}">
              <a16:creationId xmlns:a16="http://schemas.microsoft.com/office/drawing/2014/main" xmlns="" id="{FC600AED-A489-47FE-BB20-FFE9DDFEAE53}"/>
            </a:ext>
          </a:extLst>
        </xdr:cNvPr>
        <xdr:cNvSpPr txBox="1"/>
      </xdr:nvSpPr>
      <xdr:spPr>
        <a:xfrm>
          <a:off x="340969" y="91667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xmlns="" id="{79BC0CD6-AB45-4FD3-8751-5717CA841C11}"/>
            </a:ext>
          </a:extLst>
        </xdr:cNvPr>
        <xdr:cNvCxnSpPr/>
      </xdr:nvCxnSpPr>
      <xdr:spPr>
        <a:xfrm>
          <a:off x="690113"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a:extLst>
            <a:ext uri="{FF2B5EF4-FFF2-40B4-BE49-F238E27FC236}">
              <a16:creationId xmlns:a16="http://schemas.microsoft.com/office/drawing/2014/main" xmlns="" id="{155F52A7-8569-4D65-87F6-A309AC2DE799}"/>
            </a:ext>
          </a:extLst>
        </xdr:cNvPr>
        <xdr:cNvSpPr txBox="1"/>
      </xdr:nvSpPr>
      <xdr:spPr>
        <a:xfrm>
          <a:off x="340969" y="8617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xmlns="" id="{412C5313-5C5C-4DBD-A8C6-DB5696D9EA98}"/>
            </a:ext>
          </a:extLst>
        </xdr:cNvPr>
        <xdr:cNvSpPr/>
      </xdr:nvSpPr>
      <xdr:spPr>
        <a:xfrm>
          <a:off x="690113"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52" name="直線コネクタ 151">
          <a:extLst>
            <a:ext uri="{FF2B5EF4-FFF2-40B4-BE49-F238E27FC236}">
              <a16:creationId xmlns:a16="http://schemas.microsoft.com/office/drawing/2014/main" xmlns="" id="{8390B56C-72F9-42A8-8E2D-556FE9147184}"/>
            </a:ext>
          </a:extLst>
        </xdr:cNvPr>
        <xdr:cNvCxnSpPr/>
      </xdr:nvCxnSpPr>
      <xdr:spPr>
        <a:xfrm flipV="1">
          <a:off x="4203544" y="9244282"/>
          <a:ext cx="0" cy="1181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xmlns="" id="{64C5D7AC-5A15-42FC-86BA-3E7F82A3ADE6}"/>
            </a:ext>
          </a:extLst>
        </xdr:cNvPr>
        <xdr:cNvSpPr txBox="1"/>
      </xdr:nvSpPr>
      <xdr:spPr>
        <a:xfrm>
          <a:off x="4242279" y="1042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4" name="直線コネクタ 153">
          <a:extLst>
            <a:ext uri="{FF2B5EF4-FFF2-40B4-BE49-F238E27FC236}">
              <a16:creationId xmlns:a16="http://schemas.microsoft.com/office/drawing/2014/main" xmlns="" id="{76329780-6AFB-4A0A-90D3-C2A6AEE309BE}"/>
            </a:ext>
          </a:extLst>
        </xdr:cNvPr>
        <xdr:cNvCxnSpPr/>
      </xdr:nvCxnSpPr>
      <xdr:spPr>
        <a:xfrm>
          <a:off x="4133251" y="1042588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xmlns="" id="{9EC94324-56C0-4216-BB91-93650986054E}"/>
            </a:ext>
          </a:extLst>
        </xdr:cNvPr>
        <xdr:cNvSpPr txBox="1"/>
      </xdr:nvSpPr>
      <xdr:spPr>
        <a:xfrm>
          <a:off x="4242279" y="90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6" name="直線コネクタ 155">
          <a:extLst>
            <a:ext uri="{FF2B5EF4-FFF2-40B4-BE49-F238E27FC236}">
              <a16:creationId xmlns:a16="http://schemas.microsoft.com/office/drawing/2014/main" xmlns="" id="{3837EAB5-D93D-4495-A064-D153D4F1F99F}"/>
            </a:ext>
          </a:extLst>
        </xdr:cNvPr>
        <xdr:cNvCxnSpPr/>
      </xdr:nvCxnSpPr>
      <xdr:spPr>
        <a:xfrm>
          <a:off x="4133251" y="924428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xmlns="" id="{A22EF40A-577A-40A7-86C7-F0FA3433CDB3}"/>
            </a:ext>
          </a:extLst>
        </xdr:cNvPr>
        <xdr:cNvSpPr txBox="1"/>
      </xdr:nvSpPr>
      <xdr:spPr>
        <a:xfrm>
          <a:off x="4242279" y="9641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8" name="フローチャート: 判断 157">
          <a:extLst>
            <a:ext uri="{FF2B5EF4-FFF2-40B4-BE49-F238E27FC236}">
              <a16:creationId xmlns:a16="http://schemas.microsoft.com/office/drawing/2014/main" xmlns="" id="{921E5D77-28EF-42E1-8D69-BE180425BC43}"/>
            </a:ext>
          </a:extLst>
        </xdr:cNvPr>
        <xdr:cNvSpPr/>
      </xdr:nvSpPr>
      <xdr:spPr>
        <a:xfrm>
          <a:off x="4153379" y="978234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9" name="フローチャート: 判断 158">
          <a:extLst>
            <a:ext uri="{FF2B5EF4-FFF2-40B4-BE49-F238E27FC236}">
              <a16:creationId xmlns:a16="http://schemas.microsoft.com/office/drawing/2014/main" xmlns="" id="{A74D7C6D-EC99-4685-BA7F-B1D68E679500}"/>
            </a:ext>
          </a:extLst>
        </xdr:cNvPr>
        <xdr:cNvSpPr/>
      </xdr:nvSpPr>
      <xdr:spPr>
        <a:xfrm>
          <a:off x="3405038" y="9940530"/>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0" name="フローチャート: 判断 159">
          <a:extLst>
            <a:ext uri="{FF2B5EF4-FFF2-40B4-BE49-F238E27FC236}">
              <a16:creationId xmlns:a16="http://schemas.microsoft.com/office/drawing/2014/main" xmlns="" id="{1E5B860F-8D35-4580-9E67-28E50F4CF143}"/>
            </a:ext>
          </a:extLst>
        </xdr:cNvPr>
        <xdr:cNvSpPr/>
      </xdr:nvSpPr>
      <xdr:spPr>
        <a:xfrm>
          <a:off x="2587925" y="997482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B7CD34C7-5F8C-4E8F-BBA9-388B45FDDB7A}"/>
            </a:ext>
          </a:extLst>
        </xdr:cNvPr>
        <xdr:cNvSpPr txBox="1"/>
      </xdr:nvSpPr>
      <xdr:spPr>
        <a:xfrm>
          <a:off x="403165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8DB6806A-4957-4390-9946-FB38F67DF832}"/>
            </a:ext>
          </a:extLst>
        </xdr:cNvPr>
        <xdr:cNvSpPr txBox="1"/>
      </xdr:nvSpPr>
      <xdr:spPr>
        <a:xfrm>
          <a:off x="327468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BD60488F-F72E-44BC-9BA1-0BE358EE9C58}"/>
            </a:ext>
          </a:extLst>
        </xdr:cNvPr>
        <xdr:cNvSpPr txBox="1"/>
      </xdr:nvSpPr>
      <xdr:spPr>
        <a:xfrm>
          <a:off x="246619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CA22B232-784B-4399-89EF-EF29C8BA2D39}"/>
            </a:ext>
          </a:extLst>
        </xdr:cNvPr>
        <xdr:cNvSpPr txBox="1"/>
      </xdr:nvSpPr>
      <xdr:spPr>
        <a:xfrm>
          <a:off x="16670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B6C49D56-DAAC-4C0C-9AD2-9204A78FDD36}"/>
            </a:ext>
          </a:extLst>
        </xdr:cNvPr>
        <xdr:cNvSpPr txBox="1"/>
      </xdr:nvSpPr>
      <xdr:spPr>
        <a:xfrm>
          <a:off x="859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57785</xdr:rowOff>
    </xdr:from>
    <xdr:to>
      <xdr:col>24</xdr:col>
      <xdr:colOff>114300</xdr:colOff>
      <xdr:row>62</xdr:row>
      <xdr:rowOff>159385</xdr:rowOff>
    </xdr:to>
    <xdr:sp macro="" textlink="">
      <xdr:nvSpPr>
        <xdr:cNvPr id="166" name="楕円 165">
          <a:extLst>
            <a:ext uri="{FF2B5EF4-FFF2-40B4-BE49-F238E27FC236}">
              <a16:creationId xmlns:a16="http://schemas.microsoft.com/office/drawing/2014/main" xmlns="" id="{C51694B4-051C-41D7-B4F9-58F1F20CE4FC}"/>
            </a:ext>
          </a:extLst>
        </xdr:cNvPr>
        <xdr:cNvSpPr/>
      </xdr:nvSpPr>
      <xdr:spPr>
        <a:xfrm>
          <a:off x="4153379" y="102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36212</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xmlns="" id="{130B3C1C-1203-4330-8D27-55A24C7707DD}"/>
            </a:ext>
          </a:extLst>
        </xdr:cNvPr>
        <xdr:cNvSpPr txBox="1"/>
      </xdr:nvSpPr>
      <xdr:spPr>
        <a:xfrm>
          <a:off x="4242279" y="102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143510</xdr:rowOff>
    </xdr:from>
    <xdr:to>
      <xdr:col>20</xdr:col>
      <xdr:colOff>38100</xdr:colOff>
      <xdr:row>63</xdr:row>
      <xdr:rowOff>73660</xdr:rowOff>
    </xdr:to>
    <xdr:sp macro="" textlink="">
      <xdr:nvSpPr>
        <xdr:cNvPr id="168" name="楕円 167">
          <a:extLst>
            <a:ext uri="{FF2B5EF4-FFF2-40B4-BE49-F238E27FC236}">
              <a16:creationId xmlns:a16="http://schemas.microsoft.com/office/drawing/2014/main" xmlns="" id="{096AE8D0-B4C8-45F2-982F-F1882F0DAB03}"/>
            </a:ext>
          </a:extLst>
        </xdr:cNvPr>
        <xdr:cNvSpPr/>
      </xdr:nvSpPr>
      <xdr:spPr>
        <a:xfrm>
          <a:off x="3405038" y="10314053"/>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108585</xdr:rowOff>
    </xdr:from>
    <xdr:to>
      <xdr:col>24</xdr:col>
      <xdr:colOff>63500</xdr:colOff>
      <xdr:row>63</xdr:row>
      <xdr:rowOff>22860</xdr:rowOff>
    </xdr:to>
    <xdr:cxnSp macro="">
      <xdr:nvCxnSpPr>
        <xdr:cNvPr id="169" name="直線コネクタ 168">
          <a:extLst>
            <a:ext uri="{FF2B5EF4-FFF2-40B4-BE49-F238E27FC236}">
              <a16:creationId xmlns:a16="http://schemas.microsoft.com/office/drawing/2014/main" xmlns="" id="{5DB253B8-4F8A-4C9F-A2E8-265E80BC74B9}"/>
            </a:ext>
          </a:extLst>
        </xdr:cNvPr>
        <xdr:cNvCxnSpPr/>
      </xdr:nvCxnSpPr>
      <xdr:spPr>
        <a:xfrm flipV="1">
          <a:off x="3447211" y="10279128"/>
          <a:ext cx="756968" cy="7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46355</xdr:rowOff>
    </xdr:from>
    <xdr:to>
      <xdr:col>15</xdr:col>
      <xdr:colOff>101600</xdr:colOff>
      <xdr:row>63</xdr:row>
      <xdr:rowOff>147955</xdr:rowOff>
    </xdr:to>
    <xdr:sp macro="" textlink="">
      <xdr:nvSpPr>
        <xdr:cNvPr id="170" name="楕円 169">
          <a:extLst>
            <a:ext uri="{FF2B5EF4-FFF2-40B4-BE49-F238E27FC236}">
              <a16:creationId xmlns:a16="http://schemas.microsoft.com/office/drawing/2014/main" xmlns="" id="{6DF00C69-7BC7-4A59-A0B8-55F8D8D75646}"/>
            </a:ext>
          </a:extLst>
        </xdr:cNvPr>
        <xdr:cNvSpPr/>
      </xdr:nvSpPr>
      <xdr:spPr>
        <a:xfrm>
          <a:off x="2587925" y="103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22860</xdr:rowOff>
    </xdr:from>
    <xdr:to>
      <xdr:col>19</xdr:col>
      <xdr:colOff>177800</xdr:colOff>
      <xdr:row>63</xdr:row>
      <xdr:rowOff>97155</xdr:rowOff>
    </xdr:to>
    <xdr:cxnSp macro="">
      <xdr:nvCxnSpPr>
        <xdr:cNvPr id="171" name="直線コネクタ 170">
          <a:extLst>
            <a:ext uri="{FF2B5EF4-FFF2-40B4-BE49-F238E27FC236}">
              <a16:creationId xmlns:a16="http://schemas.microsoft.com/office/drawing/2014/main" xmlns="" id="{5B75D921-61FB-4FAA-A0A7-728290BF36F9}"/>
            </a:ext>
          </a:extLst>
        </xdr:cNvPr>
        <xdr:cNvCxnSpPr/>
      </xdr:nvCxnSpPr>
      <xdr:spPr>
        <a:xfrm flipV="1">
          <a:off x="2638725" y="10357305"/>
          <a:ext cx="808486"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xmlns="" id="{853E792C-B65F-40B9-BC24-1BC3EDF037E6}"/>
            </a:ext>
          </a:extLst>
        </xdr:cNvPr>
        <xdr:cNvSpPr txBox="1"/>
      </xdr:nvSpPr>
      <xdr:spPr>
        <a:xfrm>
          <a:off x="3258553" y="972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xmlns="" id="{25054506-36DE-422D-99CB-A166E1E6ACD6}"/>
            </a:ext>
          </a:extLst>
        </xdr:cNvPr>
        <xdr:cNvSpPr txBox="1"/>
      </xdr:nvSpPr>
      <xdr:spPr>
        <a:xfrm>
          <a:off x="2454140" y="975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64787</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xmlns="" id="{D5AD6AE5-0873-4C25-AE6A-ABD3763E3F96}"/>
            </a:ext>
          </a:extLst>
        </xdr:cNvPr>
        <xdr:cNvSpPr txBox="1"/>
      </xdr:nvSpPr>
      <xdr:spPr>
        <a:xfrm>
          <a:off x="3258553" y="1039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139082</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xmlns="" id="{A25F91B6-14E8-45ED-9330-972B01E17038}"/>
            </a:ext>
          </a:extLst>
        </xdr:cNvPr>
        <xdr:cNvSpPr txBox="1"/>
      </xdr:nvSpPr>
      <xdr:spPr>
        <a:xfrm>
          <a:off x="2454140" y="1047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xmlns="" id="{0CBE8149-A47B-4A9D-B9F5-ACA1C2ABF5E5}"/>
            </a:ext>
          </a:extLst>
        </xdr:cNvPr>
        <xdr:cNvSpPr/>
      </xdr:nvSpPr>
      <xdr:spPr>
        <a:xfrm>
          <a:off x="5992962" y="7662413"/>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xmlns="" id="{074FF894-1100-4904-A709-6DF61D50C0A7}"/>
            </a:ext>
          </a:extLst>
        </xdr:cNvPr>
        <xdr:cNvSpPr/>
      </xdr:nvSpPr>
      <xdr:spPr>
        <a:xfrm>
          <a:off x="6101991"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xmlns="" id="{707D5B2C-2F3D-4D7D-9AA2-0BA483D56DDE}"/>
            </a:ext>
          </a:extLst>
        </xdr:cNvPr>
        <xdr:cNvSpPr/>
      </xdr:nvSpPr>
      <xdr:spPr>
        <a:xfrm>
          <a:off x="6101991"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xmlns="" id="{1BD489A6-1680-4665-B7B7-A6C7059D3010}"/>
            </a:ext>
          </a:extLst>
        </xdr:cNvPr>
        <xdr:cNvSpPr/>
      </xdr:nvSpPr>
      <xdr:spPr>
        <a:xfrm>
          <a:off x="702813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xmlns="" id="{D3BC63DD-B726-4437-B5D6-223FEC9ED217}"/>
            </a:ext>
          </a:extLst>
        </xdr:cNvPr>
        <xdr:cNvSpPr/>
      </xdr:nvSpPr>
      <xdr:spPr>
        <a:xfrm>
          <a:off x="702813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xmlns="" id="{E9C9E20E-3499-41E6-8216-2C30AA0771DA}"/>
            </a:ext>
          </a:extLst>
        </xdr:cNvPr>
        <xdr:cNvSpPr/>
      </xdr:nvSpPr>
      <xdr:spPr>
        <a:xfrm>
          <a:off x="806330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xmlns="" id="{47561B6C-957D-4609-921F-9AEC50D59215}"/>
            </a:ext>
          </a:extLst>
        </xdr:cNvPr>
        <xdr:cNvSpPr/>
      </xdr:nvSpPr>
      <xdr:spPr>
        <a:xfrm>
          <a:off x="806330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xmlns="" id="{F46310EC-B586-42E8-B692-63BD511C0714}"/>
            </a:ext>
          </a:extLst>
        </xdr:cNvPr>
        <xdr:cNvSpPr/>
      </xdr:nvSpPr>
      <xdr:spPr>
        <a:xfrm>
          <a:off x="5992962" y="8752576"/>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xmlns="" id="{02D2F718-C77D-4639-B28F-227A6E253FCA}"/>
            </a:ext>
          </a:extLst>
        </xdr:cNvPr>
        <xdr:cNvSpPr txBox="1"/>
      </xdr:nvSpPr>
      <xdr:spPr>
        <a:xfrm>
          <a:off x="5954862"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xmlns="" id="{672B8DD5-5959-466D-82EE-104632FE8A38}"/>
            </a:ext>
          </a:extLst>
        </xdr:cNvPr>
        <xdr:cNvCxnSpPr/>
      </xdr:nvCxnSpPr>
      <xdr:spPr>
        <a:xfrm>
          <a:off x="5992962" y="1094045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a16="http://schemas.microsoft.com/office/drawing/2014/main" xmlns="" id="{B550ABD9-9C81-42C9-8AFE-D1C4ACC4AF30}"/>
            </a:ext>
          </a:extLst>
        </xdr:cNvPr>
        <xdr:cNvCxnSpPr/>
      </xdr:nvCxnSpPr>
      <xdr:spPr>
        <a:xfrm>
          <a:off x="5992962" y="1062897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a:extLst>
            <a:ext uri="{FF2B5EF4-FFF2-40B4-BE49-F238E27FC236}">
              <a16:creationId xmlns:a16="http://schemas.microsoft.com/office/drawing/2014/main" xmlns="" id="{4FC853D6-37E8-4AC8-BB47-703C9C55824A}"/>
            </a:ext>
          </a:extLst>
        </xdr:cNvPr>
        <xdr:cNvSpPr txBox="1"/>
      </xdr:nvSpPr>
      <xdr:spPr>
        <a:xfrm>
          <a:off x="5762148" y="104943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a16="http://schemas.microsoft.com/office/drawing/2014/main" xmlns="" id="{95DDF137-0EC3-4261-94F8-0DACF8797B3F}"/>
            </a:ext>
          </a:extLst>
        </xdr:cNvPr>
        <xdr:cNvCxnSpPr/>
      </xdr:nvCxnSpPr>
      <xdr:spPr>
        <a:xfrm>
          <a:off x="5992962" y="1031750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a:extLst>
            <a:ext uri="{FF2B5EF4-FFF2-40B4-BE49-F238E27FC236}">
              <a16:creationId xmlns:a16="http://schemas.microsoft.com/office/drawing/2014/main" xmlns="" id="{F27AC9D2-5E7A-4562-B045-3B2562BAEB70}"/>
            </a:ext>
          </a:extLst>
        </xdr:cNvPr>
        <xdr:cNvSpPr txBox="1"/>
      </xdr:nvSpPr>
      <xdr:spPr>
        <a:xfrm>
          <a:off x="5451458" y="1017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a16="http://schemas.microsoft.com/office/drawing/2014/main" xmlns="" id="{C2A0E229-A129-4655-8A3F-5C5788CD3AE3}"/>
            </a:ext>
          </a:extLst>
        </xdr:cNvPr>
        <xdr:cNvCxnSpPr/>
      </xdr:nvCxnSpPr>
      <xdr:spPr>
        <a:xfrm>
          <a:off x="5992962" y="1000602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a:extLst>
            <a:ext uri="{FF2B5EF4-FFF2-40B4-BE49-F238E27FC236}">
              <a16:creationId xmlns:a16="http://schemas.microsoft.com/office/drawing/2014/main" xmlns="" id="{EFF7559A-A716-4E18-92DD-551223A4A9A4}"/>
            </a:ext>
          </a:extLst>
        </xdr:cNvPr>
        <xdr:cNvSpPr txBox="1"/>
      </xdr:nvSpPr>
      <xdr:spPr>
        <a:xfrm>
          <a:off x="5451458" y="9863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a16="http://schemas.microsoft.com/office/drawing/2014/main" xmlns="" id="{8DB02D90-93F9-4FFA-AFEA-73021B47D6A7}"/>
            </a:ext>
          </a:extLst>
        </xdr:cNvPr>
        <xdr:cNvCxnSpPr/>
      </xdr:nvCxnSpPr>
      <xdr:spPr>
        <a:xfrm>
          <a:off x="5992962" y="968700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a:extLst>
            <a:ext uri="{FF2B5EF4-FFF2-40B4-BE49-F238E27FC236}">
              <a16:creationId xmlns:a16="http://schemas.microsoft.com/office/drawing/2014/main" xmlns="" id="{12D9BEE7-98C1-463B-98A8-79CA2346B34E}"/>
            </a:ext>
          </a:extLst>
        </xdr:cNvPr>
        <xdr:cNvSpPr txBox="1"/>
      </xdr:nvSpPr>
      <xdr:spPr>
        <a:xfrm>
          <a:off x="5451458" y="955232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a16="http://schemas.microsoft.com/office/drawing/2014/main" xmlns="" id="{AF2784F3-F299-4266-9652-EAEC48487057}"/>
            </a:ext>
          </a:extLst>
        </xdr:cNvPr>
        <xdr:cNvCxnSpPr/>
      </xdr:nvCxnSpPr>
      <xdr:spPr>
        <a:xfrm>
          <a:off x="5992962" y="937552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a:extLst>
            <a:ext uri="{FF2B5EF4-FFF2-40B4-BE49-F238E27FC236}">
              <a16:creationId xmlns:a16="http://schemas.microsoft.com/office/drawing/2014/main" xmlns="" id="{FA07D6E7-9BDA-466F-9D49-739932B77395}"/>
            </a:ext>
          </a:extLst>
        </xdr:cNvPr>
        <xdr:cNvSpPr txBox="1"/>
      </xdr:nvSpPr>
      <xdr:spPr>
        <a:xfrm>
          <a:off x="5361305" y="92408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a16="http://schemas.microsoft.com/office/drawing/2014/main" xmlns="" id="{2DF58708-8FF1-4FC0-AC4B-8095DF021994}"/>
            </a:ext>
          </a:extLst>
        </xdr:cNvPr>
        <xdr:cNvCxnSpPr/>
      </xdr:nvCxnSpPr>
      <xdr:spPr>
        <a:xfrm>
          <a:off x="5992962" y="906405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a:extLst>
            <a:ext uri="{FF2B5EF4-FFF2-40B4-BE49-F238E27FC236}">
              <a16:creationId xmlns:a16="http://schemas.microsoft.com/office/drawing/2014/main" xmlns="" id="{DF89DDEE-9398-48BA-A2E2-921CC64DFBD1}"/>
            </a:ext>
          </a:extLst>
        </xdr:cNvPr>
        <xdr:cNvSpPr txBox="1"/>
      </xdr:nvSpPr>
      <xdr:spPr>
        <a:xfrm>
          <a:off x="5361305" y="8929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xmlns="" id="{3B57ECB1-93A9-444B-AAF9-9BD583A5D58C}"/>
            </a:ext>
          </a:extLst>
        </xdr:cNvPr>
        <xdr:cNvCxnSpPr/>
      </xdr:nvCxnSpPr>
      <xdr:spPr>
        <a:xfrm>
          <a:off x="5992962" y="875257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xmlns="" id="{D1ECF2C3-DB21-4495-B365-BC1C0A38F62C}"/>
            </a:ext>
          </a:extLst>
        </xdr:cNvPr>
        <xdr:cNvSpPr txBox="1"/>
      </xdr:nvSpPr>
      <xdr:spPr>
        <a:xfrm>
          <a:off x="5361305" y="86179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xmlns="" id="{975C238C-74F9-4E91-B50A-9EB9B1CB9DA1}"/>
            </a:ext>
          </a:extLst>
        </xdr:cNvPr>
        <xdr:cNvSpPr/>
      </xdr:nvSpPr>
      <xdr:spPr>
        <a:xfrm>
          <a:off x="5992962" y="8752576"/>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201" name="直線コネクタ 200">
          <a:extLst>
            <a:ext uri="{FF2B5EF4-FFF2-40B4-BE49-F238E27FC236}">
              <a16:creationId xmlns:a16="http://schemas.microsoft.com/office/drawing/2014/main" xmlns="" id="{CB304968-8476-4D93-B3C9-EBF9156178BC}"/>
            </a:ext>
          </a:extLst>
        </xdr:cNvPr>
        <xdr:cNvCxnSpPr/>
      </xdr:nvCxnSpPr>
      <xdr:spPr>
        <a:xfrm flipV="1">
          <a:off x="9489140" y="9170383"/>
          <a:ext cx="0" cy="138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xmlns="" id="{ADB4A2D7-420B-45FC-A5E4-8F68F1EEDCF5}"/>
            </a:ext>
          </a:extLst>
        </xdr:cNvPr>
        <xdr:cNvSpPr txBox="1"/>
      </xdr:nvSpPr>
      <xdr:spPr>
        <a:xfrm>
          <a:off x="9527157" y="1056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203" name="直線コネクタ 202">
          <a:extLst>
            <a:ext uri="{FF2B5EF4-FFF2-40B4-BE49-F238E27FC236}">
              <a16:creationId xmlns:a16="http://schemas.microsoft.com/office/drawing/2014/main" xmlns="" id="{7587972D-3122-42CF-8B68-20B3ACA4F30E}"/>
            </a:ext>
          </a:extLst>
        </xdr:cNvPr>
        <xdr:cNvCxnSpPr/>
      </xdr:nvCxnSpPr>
      <xdr:spPr>
        <a:xfrm>
          <a:off x="9418128" y="10556224"/>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xmlns="" id="{D1CCECBF-4230-4F9E-8D3B-4E6700492101}"/>
            </a:ext>
          </a:extLst>
        </xdr:cNvPr>
        <xdr:cNvSpPr txBox="1"/>
      </xdr:nvSpPr>
      <xdr:spPr>
        <a:xfrm>
          <a:off x="9527157" y="89531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205" name="直線コネクタ 204">
          <a:extLst>
            <a:ext uri="{FF2B5EF4-FFF2-40B4-BE49-F238E27FC236}">
              <a16:creationId xmlns:a16="http://schemas.microsoft.com/office/drawing/2014/main" xmlns="" id="{9F8F500A-8440-4030-995E-3856DAD08368}"/>
            </a:ext>
          </a:extLst>
        </xdr:cNvPr>
        <xdr:cNvCxnSpPr/>
      </xdr:nvCxnSpPr>
      <xdr:spPr>
        <a:xfrm>
          <a:off x="9418128" y="9170383"/>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72631</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xmlns="" id="{6C3C982D-C019-4C3B-8E8B-39BE94C4DB0D}"/>
            </a:ext>
          </a:extLst>
        </xdr:cNvPr>
        <xdr:cNvSpPr txBox="1"/>
      </xdr:nvSpPr>
      <xdr:spPr>
        <a:xfrm>
          <a:off x="9527157" y="9915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207" name="フローチャート: 判断 206">
          <a:extLst>
            <a:ext uri="{FF2B5EF4-FFF2-40B4-BE49-F238E27FC236}">
              <a16:creationId xmlns:a16="http://schemas.microsoft.com/office/drawing/2014/main" xmlns="" id="{4F9A7649-4B08-45B8-BCBE-DF1CD017929E}"/>
            </a:ext>
          </a:extLst>
        </xdr:cNvPr>
        <xdr:cNvSpPr/>
      </xdr:nvSpPr>
      <xdr:spPr>
        <a:xfrm>
          <a:off x="9456228" y="10056396"/>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208" name="フローチャート: 判断 207">
          <a:extLst>
            <a:ext uri="{FF2B5EF4-FFF2-40B4-BE49-F238E27FC236}">
              <a16:creationId xmlns:a16="http://schemas.microsoft.com/office/drawing/2014/main" xmlns="" id="{2A5A7B0A-A00D-4DCF-AF4E-AA81D2501C6D}"/>
            </a:ext>
          </a:extLst>
        </xdr:cNvPr>
        <xdr:cNvSpPr/>
      </xdr:nvSpPr>
      <xdr:spPr>
        <a:xfrm>
          <a:off x="8689915" y="1017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9" name="フローチャート: 判断 208">
          <a:extLst>
            <a:ext uri="{FF2B5EF4-FFF2-40B4-BE49-F238E27FC236}">
              <a16:creationId xmlns:a16="http://schemas.microsoft.com/office/drawing/2014/main" xmlns="" id="{9C176834-0842-477C-8806-EA41FF5EAFF1}"/>
            </a:ext>
          </a:extLst>
        </xdr:cNvPr>
        <xdr:cNvSpPr/>
      </xdr:nvSpPr>
      <xdr:spPr>
        <a:xfrm>
          <a:off x="7890774" y="10149322"/>
          <a:ext cx="83628"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906641B8-A7C8-40D5-B66F-8D5547F73A5C}"/>
            </a:ext>
          </a:extLst>
        </xdr:cNvPr>
        <xdr:cNvSpPr txBox="1"/>
      </xdr:nvSpPr>
      <xdr:spPr>
        <a:xfrm>
          <a:off x="931652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xmlns="" id="{EA3D2590-0BF7-4FAA-B02B-AD76B2382075}"/>
            </a:ext>
          </a:extLst>
        </xdr:cNvPr>
        <xdr:cNvSpPr txBox="1"/>
      </xdr:nvSpPr>
      <xdr:spPr>
        <a:xfrm>
          <a:off x="856818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A5E543BF-A197-4F9A-8974-3CCCD13D7B43}"/>
            </a:ext>
          </a:extLst>
        </xdr:cNvPr>
        <xdr:cNvSpPr txBox="1"/>
      </xdr:nvSpPr>
      <xdr:spPr>
        <a:xfrm>
          <a:off x="776041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011CA40D-4874-4AF0-BEC9-34520088608D}"/>
            </a:ext>
          </a:extLst>
        </xdr:cNvPr>
        <xdr:cNvSpPr txBox="1"/>
      </xdr:nvSpPr>
      <xdr:spPr>
        <a:xfrm>
          <a:off x="695193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9BE18836-3E36-4099-A373-D851CEFD9C58}"/>
            </a:ext>
          </a:extLst>
        </xdr:cNvPr>
        <xdr:cNvSpPr txBox="1"/>
      </xdr:nvSpPr>
      <xdr:spPr>
        <a:xfrm>
          <a:off x="615279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163039</xdr:rowOff>
    </xdr:from>
    <xdr:to>
      <xdr:col>55</xdr:col>
      <xdr:colOff>50800</xdr:colOff>
      <xdr:row>62</xdr:row>
      <xdr:rowOff>93189</xdr:rowOff>
    </xdr:to>
    <xdr:sp macro="" textlink="">
      <xdr:nvSpPr>
        <xdr:cNvPr id="215" name="楕円 214">
          <a:extLst>
            <a:ext uri="{FF2B5EF4-FFF2-40B4-BE49-F238E27FC236}">
              <a16:creationId xmlns:a16="http://schemas.microsoft.com/office/drawing/2014/main" xmlns="" id="{6A69C64A-6BF8-4E73-8AFB-B1A95FA03B87}"/>
            </a:ext>
          </a:extLst>
        </xdr:cNvPr>
        <xdr:cNvSpPr/>
      </xdr:nvSpPr>
      <xdr:spPr>
        <a:xfrm>
          <a:off x="9456228" y="10169681"/>
          <a:ext cx="83629"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141466</xdr:rowOff>
    </xdr:from>
    <xdr:ext cx="599010" cy="259045"/>
    <xdr:sp macro="" textlink="">
      <xdr:nvSpPr>
        <xdr:cNvPr id="216" name="【橋りょう・トンネル】&#10;一人当たり有形固定資産（償却資産）額該当値テキスト">
          <a:extLst>
            <a:ext uri="{FF2B5EF4-FFF2-40B4-BE49-F238E27FC236}">
              <a16:creationId xmlns:a16="http://schemas.microsoft.com/office/drawing/2014/main" xmlns="" id="{B753A6B3-000C-4C1F-82C0-53B477B6B08E}"/>
            </a:ext>
          </a:extLst>
        </xdr:cNvPr>
        <xdr:cNvSpPr txBox="1"/>
      </xdr:nvSpPr>
      <xdr:spPr>
        <a:xfrm>
          <a:off x="9527157" y="1014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170407</xdr:rowOff>
    </xdr:from>
    <xdr:to>
      <xdr:col>50</xdr:col>
      <xdr:colOff>165100</xdr:colOff>
      <xdr:row>62</xdr:row>
      <xdr:rowOff>100557</xdr:rowOff>
    </xdr:to>
    <xdr:sp macro="" textlink="">
      <xdr:nvSpPr>
        <xdr:cNvPr id="217" name="楕円 216">
          <a:extLst>
            <a:ext uri="{FF2B5EF4-FFF2-40B4-BE49-F238E27FC236}">
              <a16:creationId xmlns:a16="http://schemas.microsoft.com/office/drawing/2014/main" xmlns="" id="{F3AF5EA3-04A7-4D4D-B218-B38853D2D9DF}"/>
            </a:ext>
          </a:extLst>
        </xdr:cNvPr>
        <xdr:cNvSpPr/>
      </xdr:nvSpPr>
      <xdr:spPr>
        <a:xfrm>
          <a:off x="8689915" y="10168423"/>
          <a:ext cx="101600" cy="10267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42389</xdr:rowOff>
    </xdr:from>
    <xdr:to>
      <xdr:col>55</xdr:col>
      <xdr:colOff>0</xdr:colOff>
      <xdr:row>62</xdr:row>
      <xdr:rowOff>49757</xdr:rowOff>
    </xdr:to>
    <xdr:cxnSp macro="">
      <xdr:nvCxnSpPr>
        <xdr:cNvPr id="218" name="直線コネクタ 217">
          <a:extLst>
            <a:ext uri="{FF2B5EF4-FFF2-40B4-BE49-F238E27FC236}">
              <a16:creationId xmlns:a16="http://schemas.microsoft.com/office/drawing/2014/main" xmlns="" id="{49EA615C-2EF6-4761-81B8-FC21A7B72DB9}"/>
            </a:ext>
          </a:extLst>
        </xdr:cNvPr>
        <xdr:cNvCxnSpPr/>
      </xdr:nvCxnSpPr>
      <xdr:spPr>
        <a:xfrm flipV="1">
          <a:off x="8740715" y="10212932"/>
          <a:ext cx="748342" cy="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6861</xdr:rowOff>
    </xdr:from>
    <xdr:to>
      <xdr:col>46</xdr:col>
      <xdr:colOff>38100</xdr:colOff>
      <xdr:row>62</xdr:row>
      <xdr:rowOff>108461</xdr:rowOff>
    </xdr:to>
    <xdr:sp macro="" textlink="">
      <xdr:nvSpPr>
        <xdr:cNvPr id="219" name="楕円 218">
          <a:extLst>
            <a:ext uri="{FF2B5EF4-FFF2-40B4-BE49-F238E27FC236}">
              <a16:creationId xmlns:a16="http://schemas.microsoft.com/office/drawing/2014/main" xmlns="" id="{31B6A874-1BE5-45E0-A48D-720632FD95B8}"/>
            </a:ext>
          </a:extLst>
        </xdr:cNvPr>
        <xdr:cNvSpPr/>
      </xdr:nvSpPr>
      <xdr:spPr>
        <a:xfrm>
          <a:off x="7890774" y="10177404"/>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49757</xdr:rowOff>
    </xdr:from>
    <xdr:to>
      <xdr:col>50</xdr:col>
      <xdr:colOff>114300</xdr:colOff>
      <xdr:row>62</xdr:row>
      <xdr:rowOff>57661</xdr:rowOff>
    </xdr:to>
    <xdr:cxnSp macro="">
      <xdr:nvCxnSpPr>
        <xdr:cNvPr id="220" name="直線コネクタ 219">
          <a:extLst>
            <a:ext uri="{FF2B5EF4-FFF2-40B4-BE49-F238E27FC236}">
              <a16:creationId xmlns:a16="http://schemas.microsoft.com/office/drawing/2014/main" xmlns="" id="{801A0280-BA98-4C1A-97D4-962C0CD5C1C3}"/>
            </a:ext>
          </a:extLst>
        </xdr:cNvPr>
        <xdr:cNvCxnSpPr/>
      </xdr:nvCxnSpPr>
      <xdr:spPr>
        <a:xfrm flipV="1">
          <a:off x="7932947" y="10220300"/>
          <a:ext cx="807768"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93027</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xmlns="" id="{C09855F5-9E44-4741-A4CE-5E6D420AB3C1}"/>
            </a:ext>
          </a:extLst>
        </xdr:cNvPr>
        <xdr:cNvSpPr txBox="1"/>
      </xdr:nvSpPr>
      <xdr:spPr>
        <a:xfrm>
          <a:off x="8455826" y="1026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xmlns="" id="{EE066C0E-6A15-40A0-AC13-BB30874C50D1}"/>
            </a:ext>
          </a:extLst>
        </xdr:cNvPr>
        <xdr:cNvSpPr txBox="1"/>
      </xdr:nvSpPr>
      <xdr:spPr>
        <a:xfrm>
          <a:off x="7660040" y="99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117084</xdr:rowOff>
    </xdr:from>
    <xdr:ext cx="599010" cy="259045"/>
    <xdr:sp macro="" textlink="">
      <xdr:nvSpPr>
        <xdr:cNvPr id="223" name="n_1mainValue【橋りょう・トンネル】&#10;一人当たり有形固定資産（償却資産）額">
          <a:extLst>
            <a:ext uri="{FF2B5EF4-FFF2-40B4-BE49-F238E27FC236}">
              <a16:creationId xmlns:a16="http://schemas.microsoft.com/office/drawing/2014/main" xmlns="" id="{2D834654-3845-4800-BF92-8A7770D86459}"/>
            </a:ext>
          </a:extLst>
        </xdr:cNvPr>
        <xdr:cNvSpPr txBox="1"/>
      </xdr:nvSpPr>
      <xdr:spPr>
        <a:xfrm>
          <a:off x="8455826" y="995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99588</xdr:rowOff>
    </xdr:from>
    <xdr:ext cx="599010" cy="259045"/>
    <xdr:sp macro="" textlink="">
      <xdr:nvSpPr>
        <xdr:cNvPr id="224" name="n_2mainValue【橋りょう・トンネル】&#10;一人当たり有形固定資産（償却資産）額">
          <a:extLst>
            <a:ext uri="{FF2B5EF4-FFF2-40B4-BE49-F238E27FC236}">
              <a16:creationId xmlns:a16="http://schemas.microsoft.com/office/drawing/2014/main" xmlns="" id="{2113964E-4380-4FBD-811C-8F15CDC0F11F}"/>
            </a:ext>
          </a:extLst>
        </xdr:cNvPr>
        <xdr:cNvSpPr txBox="1"/>
      </xdr:nvSpPr>
      <xdr:spPr>
        <a:xfrm>
          <a:off x="7660040" y="1027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xmlns="" id="{844DB6FA-7460-410A-AF8B-92A6005018C5}"/>
            </a:ext>
          </a:extLst>
        </xdr:cNvPr>
        <xdr:cNvSpPr/>
      </xdr:nvSpPr>
      <xdr:spPr>
        <a:xfrm>
          <a:off x="690113"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xmlns="" id="{8E609AE6-F166-40BF-852B-61476F54BE36}"/>
            </a:ext>
          </a:extLst>
        </xdr:cNvPr>
        <xdr:cNvSpPr/>
      </xdr:nvSpPr>
      <xdr:spPr>
        <a:xfrm>
          <a:off x="817113"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xmlns="" id="{CE74F040-08E4-483B-A0CA-A85680A8E5E3}"/>
            </a:ext>
          </a:extLst>
        </xdr:cNvPr>
        <xdr:cNvSpPr/>
      </xdr:nvSpPr>
      <xdr:spPr>
        <a:xfrm>
          <a:off x="817113"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xmlns="" id="{21E50ABE-52AB-42D8-B4FE-C5DE88B48F8C}"/>
            </a:ext>
          </a:extLst>
        </xdr:cNvPr>
        <xdr:cNvSpPr/>
      </xdr:nvSpPr>
      <xdr:spPr>
        <a:xfrm>
          <a:off x="172528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xmlns="" id="{0CD9B2ED-4455-46D9-830D-DF95A96E7F35}"/>
            </a:ext>
          </a:extLst>
        </xdr:cNvPr>
        <xdr:cNvSpPr/>
      </xdr:nvSpPr>
      <xdr:spPr>
        <a:xfrm>
          <a:off x="172528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xmlns="" id="{739D13A6-8844-4E99-B7C1-D38B2CA75367}"/>
            </a:ext>
          </a:extLst>
        </xdr:cNvPr>
        <xdr:cNvSpPr/>
      </xdr:nvSpPr>
      <xdr:spPr>
        <a:xfrm>
          <a:off x="276045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xmlns="" id="{6A5C25AD-F296-44A7-8612-E9D5C194AE15}"/>
            </a:ext>
          </a:extLst>
        </xdr:cNvPr>
        <xdr:cNvSpPr/>
      </xdr:nvSpPr>
      <xdr:spPr>
        <a:xfrm>
          <a:off x="276045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xmlns="" id="{75497E52-7795-4525-BF79-1C8B5288BC0E}"/>
            </a:ext>
          </a:extLst>
        </xdr:cNvPr>
        <xdr:cNvSpPr/>
      </xdr:nvSpPr>
      <xdr:spPr>
        <a:xfrm>
          <a:off x="690113"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xmlns="" id="{CF524B4C-BB08-4B60-A81C-F113D8E226AC}"/>
            </a:ext>
          </a:extLst>
        </xdr:cNvPr>
        <xdr:cNvSpPr txBox="1"/>
      </xdr:nvSpPr>
      <xdr:spPr>
        <a:xfrm>
          <a:off x="669985"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xmlns="" id="{829824F3-D9AE-40A6-BE49-B821DA62BF16}"/>
            </a:ext>
          </a:extLst>
        </xdr:cNvPr>
        <xdr:cNvCxnSpPr/>
      </xdr:nvCxnSpPr>
      <xdr:spPr>
        <a:xfrm>
          <a:off x="690113"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a:extLst>
            <a:ext uri="{FF2B5EF4-FFF2-40B4-BE49-F238E27FC236}">
              <a16:creationId xmlns:a16="http://schemas.microsoft.com/office/drawing/2014/main" xmlns="" id="{2231C4FC-5CE4-42B6-8D94-4E8FEAE0D135}"/>
            </a:ext>
          </a:extLst>
        </xdr:cNvPr>
        <xdr:cNvSpPr txBox="1"/>
      </xdr:nvSpPr>
      <xdr:spPr>
        <a:xfrm>
          <a:off x="340969" y="144421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a:extLst>
            <a:ext uri="{FF2B5EF4-FFF2-40B4-BE49-F238E27FC236}">
              <a16:creationId xmlns:a16="http://schemas.microsoft.com/office/drawing/2014/main" xmlns="" id="{1E0670EA-DD25-4340-9F06-4DE1C314069E}"/>
            </a:ext>
          </a:extLst>
        </xdr:cNvPr>
        <xdr:cNvCxnSpPr/>
      </xdr:nvCxnSpPr>
      <xdr:spPr>
        <a:xfrm>
          <a:off x="690113" y="141422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a:extLst>
            <a:ext uri="{FF2B5EF4-FFF2-40B4-BE49-F238E27FC236}">
              <a16:creationId xmlns:a16="http://schemas.microsoft.com/office/drawing/2014/main" xmlns="" id="{5FB91368-64F4-4668-8036-67FD43A667DA}"/>
            </a:ext>
          </a:extLst>
        </xdr:cNvPr>
        <xdr:cNvSpPr txBox="1"/>
      </xdr:nvSpPr>
      <xdr:spPr>
        <a:xfrm>
          <a:off x="340969" y="140076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a:extLst>
            <a:ext uri="{FF2B5EF4-FFF2-40B4-BE49-F238E27FC236}">
              <a16:creationId xmlns:a16="http://schemas.microsoft.com/office/drawing/2014/main" xmlns="" id="{F4E2FDBF-6664-43A7-B392-9B21A50657DA}"/>
            </a:ext>
          </a:extLst>
        </xdr:cNvPr>
        <xdr:cNvCxnSpPr/>
      </xdr:nvCxnSpPr>
      <xdr:spPr>
        <a:xfrm>
          <a:off x="690113" y="1370773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a:extLst>
            <a:ext uri="{FF2B5EF4-FFF2-40B4-BE49-F238E27FC236}">
              <a16:creationId xmlns:a16="http://schemas.microsoft.com/office/drawing/2014/main" xmlns="" id="{198EB19A-92CD-4064-A091-9446FBA5F8C9}"/>
            </a:ext>
          </a:extLst>
        </xdr:cNvPr>
        <xdr:cNvSpPr txBox="1"/>
      </xdr:nvSpPr>
      <xdr:spPr>
        <a:xfrm>
          <a:off x="340969" y="135730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a:extLst>
            <a:ext uri="{FF2B5EF4-FFF2-40B4-BE49-F238E27FC236}">
              <a16:creationId xmlns:a16="http://schemas.microsoft.com/office/drawing/2014/main" xmlns="" id="{2C371FAA-A62F-42CD-824B-F7B5A944884F}"/>
            </a:ext>
          </a:extLst>
        </xdr:cNvPr>
        <xdr:cNvCxnSpPr/>
      </xdr:nvCxnSpPr>
      <xdr:spPr>
        <a:xfrm>
          <a:off x="690113" y="1327317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a:extLst>
            <a:ext uri="{FF2B5EF4-FFF2-40B4-BE49-F238E27FC236}">
              <a16:creationId xmlns:a16="http://schemas.microsoft.com/office/drawing/2014/main" xmlns="" id="{4080F1F9-F861-4572-9A53-E00C3654284F}"/>
            </a:ext>
          </a:extLst>
        </xdr:cNvPr>
        <xdr:cNvSpPr txBox="1"/>
      </xdr:nvSpPr>
      <xdr:spPr>
        <a:xfrm>
          <a:off x="340969" y="131309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a:extLst>
            <a:ext uri="{FF2B5EF4-FFF2-40B4-BE49-F238E27FC236}">
              <a16:creationId xmlns:a16="http://schemas.microsoft.com/office/drawing/2014/main" xmlns="" id="{2C980A23-59AE-4416-985B-F41F436BAD08}"/>
            </a:ext>
          </a:extLst>
        </xdr:cNvPr>
        <xdr:cNvCxnSpPr/>
      </xdr:nvCxnSpPr>
      <xdr:spPr>
        <a:xfrm>
          <a:off x="690113" y="1283107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3" name="テキスト ボックス 242">
          <a:extLst>
            <a:ext uri="{FF2B5EF4-FFF2-40B4-BE49-F238E27FC236}">
              <a16:creationId xmlns:a16="http://schemas.microsoft.com/office/drawing/2014/main" xmlns="" id="{A87567A8-2A6D-4622-BEF3-D45E982CDED2}"/>
            </a:ext>
          </a:extLst>
        </xdr:cNvPr>
        <xdr:cNvSpPr txBox="1"/>
      </xdr:nvSpPr>
      <xdr:spPr>
        <a:xfrm>
          <a:off x="276849" y="126963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xmlns="" id="{3FA29677-5BAC-4E93-A632-6A7F01C742B8}"/>
            </a:ext>
          </a:extLst>
        </xdr:cNvPr>
        <xdr:cNvCxnSpPr/>
      </xdr:nvCxnSpPr>
      <xdr:spPr>
        <a:xfrm>
          <a:off x="690113"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xmlns="" id="{EAFBC98D-CFC3-48C0-9D50-47B1943F86BC}"/>
            </a:ext>
          </a:extLst>
        </xdr:cNvPr>
        <xdr:cNvSpPr txBox="1"/>
      </xdr:nvSpPr>
      <xdr:spPr>
        <a:xfrm>
          <a:off x="276849"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xmlns="" id="{E9C39816-5651-461B-ADDF-8ED5BFB3E981}"/>
            </a:ext>
          </a:extLst>
        </xdr:cNvPr>
        <xdr:cNvSpPr/>
      </xdr:nvSpPr>
      <xdr:spPr>
        <a:xfrm>
          <a:off x="690113"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47" name="直線コネクタ 246">
          <a:extLst>
            <a:ext uri="{FF2B5EF4-FFF2-40B4-BE49-F238E27FC236}">
              <a16:creationId xmlns:a16="http://schemas.microsoft.com/office/drawing/2014/main" xmlns="" id="{C6A5EAA9-5E98-495D-A3E3-06B7C3DD1CF8}"/>
            </a:ext>
          </a:extLst>
        </xdr:cNvPr>
        <xdr:cNvCxnSpPr/>
      </xdr:nvCxnSpPr>
      <xdr:spPr>
        <a:xfrm flipV="1">
          <a:off x="4203544" y="12831074"/>
          <a:ext cx="0" cy="117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48" name="【公営住宅】&#10;有形固定資産減価償却率最小値テキスト">
          <a:extLst>
            <a:ext uri="{FF2B5EF4-FFF2-40B4-BE49-F238E27FC236}">
              <a16:creationId xmlns:a16="http://schemas.microsoft.com/office/drawing/2014/main" xmlns="" id="{E5E515B9-F03F-4A62-B74F-97834E0B39A8}"/>
            </a:ext>
          </a:extLst>
        </xdr:cNvPr>
        <xdr:cNvSpPr txBox="1"/>
      </xdr:nvSpPr>
      <xdr:spPr>
        <a:xfrm>
          <a:off x="4242279" y="1400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49" name="直線コネクタ 248">
          <a:extLst>
            <a:ext uri="{FF2B5EF4-FFF2-40B4-BE49-F238E27FC236}">
              <a16:creationId xmlns:a16="http://schemas.microsoft.com/office/drawing/2014/main" xmlns="" id="{5C8A4E7F-E49B-49E9-9874-04352ABC0BBA}"/>
            </a:ext>
          </a:extLst>
        </xdr:cNvPr>
        <xdr:cNvCxnSpPr/>
      </xdr:nvCxnSpPr>
      <xdr:spPr>
        <a:xfrm>
          <a:off x="4133251" y="1400581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0" name="【公営住宅】&#10;有形固定資産減価償却率最大値テキスト">
          <a:extLst>
            <a:ext uri="{FF2B5EF4-FFF2-40B4-BE49-F238E27FC236}">
              <a16:creationId xmlns:a16="http://schemas.microsoft.com/office/drawing/2014/main" xmlns="" id="{42827BA7-A299-4929-8436-345E93D8A270}"/>
            </a:ext>
          </a:extLst>
        </xdr:cNvPr>
        <xdr:cNvSpPr txBox="1"/>
      </xdr:nvSpPr>
      <xdr:spPr>
        <a:xfrm>
          <a:off x="4242279" y="12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1" name="直線コネクタ 250">
          <a:extLst>
            <a:ext uri="{FF2B5EF4-FFF2-40B4-BE49-F238E27FC236}">
              <a16:creationId xmlns:a16="http://schemas.microsoft.com/office/drawing/2014/main" xmlns="" id="{D86DCCF9-5A42-42F8-9E40-24B41A4597E3}"/>
            </a:ext>
          </a:extLst>
        </xdr:cNvPr>
        <xdr:cNvCxnSpPr/>
      </xdr:nvCxnSpPr>
      <xdr:spPr>
        <a:xfrm>
          <a:off x="4133251" y="1283107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52" name="【公営住宅】&#10;有形固定資産減価償却率平均値テキスト">
          <a:extLst>
            <a:ext uri="{FF2B5EF4-FFF2-40B4-BE49-F238E27FC236}">
              <a16:creationId xmlns:a16="http://schemas.microsoft.com/office/drawing/2014/main" xmlns="" id="{4270BF49-57AB-4C29-837F-5C927CEA806A}"/>
            </a:ext>
          </a:extLst>
        </xdr:cNvPr>
        <xdr:cNvSpPr txBox="1"/>
      </xdr:nvSpPr>
      <xdr:spPr>
        <a:xfrm>
          <a:off x="4242279" y="13537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53" name="フローチャート: 判断 252">
          <a:extLst>
            <a:ext uri="{FF2B5EF4-FFF2-40B4-BE49-F238E27FC236}">
              <a16:creationId xmlns:a16="http://schemas.microsoft.com/office/drawing/2014/main" xmlns="" id="{37655A4C-0120-41E0-822E-CD1530486BBF}"/>
            </a:ext>
          </a:extLst>
        </xdr:cNvPr>
        <xdr:cNvSpPr/>
      </xdr:nvSpPr>
      <xdr:spPr>
        <a:xfrm>
          <a:off x="4153379" y="1355932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54" name="フローチャート: 判断 253">
          <a:extLst>
            <a:ext uri="{FF2B5EF4-FFF2-40B4-BE49-F238E27FC236}">
              <a16:creationId xmlns:a16="http://schemas.microsoft.com/office/drawing/2014/main" xmlns="" id="{7EF3C0EC-41DB-4043-83B5-43B94860C121}"/>
            </a:ext>
          </a:extLst>
        </xdr:cNvPr>
        <xdr:cNvSpPr/>
      </xdr:nvSpPr>
      <xdr:spPr>
        <a:xfrm>
          <a:off x="3405038" y="13490744"/>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55" name="フローチャート: 判断 254">
          <a:extLst>
            <a:ext uri="{FF2B5EF4-FFF2-40B4-BE49-F238E27FC236}">
              <a16:creationId xmlns:a16="http://schemas.microsoft.com/office/drawing/2014/main" xmlns="" id="{2191A4FB-335D-47C1-A9D8-B2BCD46E20BD}"/>
            </a:ext>
          </a:extLst>
        </xdr:cNvPr>
        <xdr:cNvSpPr/>
      </xdr:nvSpPr>
      <xdr:spPr>
        <a:xfrm>
          <a:off x="2587925" y="13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6E87F15B-B683-400F-9340-A813ABC315D2}"/>
            </a:ext>
          </a:extLst>
        </xdr:cNvPr>
        <xdr:cNvSpPr txBox="1"/>
      </xdr:nvSpPr>
      <xdr:spPr>
        <a:xfrm>
          <a:off x="403165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98AFB531-03B6-479C-9829-819FD39DD352}"/>
            </a:ext>
          </a:extLst>
        </xdr:cNvPr>
        <xdr:cNvSpPr txBox="1"/>
      </xdr:nvSpPr>
      <xdr:spPr>
        <a:xfrm>
          <a:off x="327468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3CC82717-5A04-465A-8747-5DC67AE5A869}"/>
            </a:ext>
          </a:extLst>
        </xdr:cNvPr>
        <xdr:cNvSpPr txBox="1"/>
      </xdr:nvSpPr>
      <xdr:spPr>
        <a:xfrm>
          <a:off x="246619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3714F3E0-AAF1-4635-9641-845E6F431CF5}"/>
            </a:ext>
          </a:extLst>
        </xdr:cNvPr>
        <xdr:cNvSpPr txBox="1"/>
      </xdr:nvSpPr>
      <xdr:spPr>
        <a:xfrm>
          <a:off x="16670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D988492D-A371-4CA4-8404-6519892A19E3}"/>
            </a:ext>
          </a:extLst>
        </xdr:cNvPr>
        <xdr:cNvSpPr txBox="1"/>
      </xdr:nvSpPr>
      <xdr:spPr>
        <a:xfrm>
          <a:off x="859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61" name="楕円 260">
          <a:extLst>
            <a:ext uri="{FF2B5EF4-FFF2-40B4-BE49-F238E27FC236}">
              <a16:creationId xmlns:a16="http://schemas.microsoft.com/office/drawing/2014/main" xmlns="" id="{B4AA503E-56C7-4171-B6CC-87E58E1934FA}"/>
            </a:ext>
          </a:extLst>
        </xdr:cNvPr>
        <xdr:cNvSpPr/>
      </xdr:nvSpPr>
      <xdr:spPr>
        <a:xfrm>
          <a:off x="4153379" y="1278782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69744" cy="259045"/>
    <xdr:sp macro="" textlink="">
      <xdr:nvSpPr>
        <xdr:cNvPr id="262" name="【公営住宅】&#10;有形固定資産減価償却率該当値テキスト">
          <a:extLst>
            <a:ext uri="{FF2B5EF4-FFF2-40B4-BE49-F238E27FC236}">
              <a16:creationId xmlns:a16="http://schemas.microsoft.com/office/drawing/2014/main" xmlns="" id="{03818C08-BD10-49B1-BA2C-116407C745F1}"/>
            </a:ext>
          </a:extLst>
        </xdr:cNvPr>
        <xdr:cNvSpPr txBox="1"/>
      </xdr:nvSpPr>
      <xdr:spPr>
        <a:xfrm>
          <a:off x="4242279" y="127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63" name="楕円 262">
          <a:extLst>
            <a:ext uri="{FF2B5EF4-FFF2-40B4-BE49-F238E27FC236}">
              <a16:creationId xmlns:a16="http://schemas.microsoft.com/office/drawing/2014/main" xmlns="" id="{BC69E9FA-E769-45FD-BC4B-0A6916A50F31}"/>
            </a:ext>
          </a:extLst>
        </xdr:cNvPr>
        <xdr:cNvSpPr/>
      </xdr:nvSpPr>
      <xdr:spPr>
        <a:xfrm>
          <a:off x="3405038" y="12787822"/>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38100</xdr:rowOff>
    </xdr:to>
    <xdr:cxnSp macro="">
      <xdr:nvCxnSpPr>
        <xdr:cNvPr id="264" name="直線コネクタ 263">
          <a:extLst>
            <a:ext uri="{FF2B5EF4-FFF2-40B4-BE49-F238E27FC236}">
              <a16:creationId xmlns:a16="http://schemas.microsoft.com/office/drawing/2014/main" xmlns="" id="{2588C97C-B263-416A-9B32-2098C95FA4AB}"/>
            </a:ext>
          </a:extLst>
        </xdr:cNvPr>
        <xdr:cNvCxnSpPr/>
      </xdr:nvCxnSpPr>
      <xdr:spPr>
        <a:xfrm>
          <a:off x="3447211" y="12831074"/>
          <a:ext cx="7569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265" name="楕円 264">
          <a:extLst>
            <a:ext uri="{FF2B5EF4-FFF2-40B4-BE49-F238E27FC236}">
              <a16:creationId xmlns:a16="http://schemas.microsoft.com/office/drawing/2014/main" xmlns="" id="{691EDB8E-3564-4A16-A79A-6EFAC5A792D8}"/>
            </a:ext>
          </a:extLst>
        </xdr:cNvPr>
        <xdr:cNvSpPr/>
      </xdr:nvSpPr>
      <xdr:spPr>
        <a:xfrm>
          <a:off x="2587925" y="1278782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38100</xdr:rowOff>
    </xdr:to>
    <xdr:cxnSp macro="">
      <xdr:nvCxnSpPr>
        <xdr:cNvPr id="266" name="直線コネクタ 265">
          <a:extLst>
            <a:ext uri="{FF2B5EF4-FFF2-40B4-BE49-F238E27FC236}">
              <a16:creationId xmlns:a16="http://schemas.microsoft.com/office/drawing/2014/main" xmlns="" id="{8315EB76-B161-44FC-9F91-6857D0AF13E0}"/>
            </a:ext>
          </a:extLst>
        </xdr:cNvPr>
        <xdr:cNvCxnSpPr/>
      </xdr:nvCxnSpPr>
      <xdr:spPr>
        <a:xfrm>
          <a:off x="2638725" y="12831074"/>
          <a:ext cx="80848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67" name="n_1aveValue【公営住宅】&#10;有形固定資産減価償却率">
          <a:extLst>
            <a:ext uri="{FF2B5EF4-FFF2-40B4-BE49-F238E27FC236}">
              <a16:creationId xmlns:a16="http://schemas.microsoft.com/office/drawing/2014/main" xmlns="" id="{47A6FB69-57FE-4E3C-A269-C186FF724DDD}"/>
            </a:ext>
          </a:extLst>
        </xdr:cNvPr>
        <xdr:cNvSpPr txBox="1"/>
      </xdr:nvSpPr>
      <xdr:spPr>
        <a:xfrm>
          <a:off x="3258553" y="1358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68" name="n_2aveValue【公営住宅】&#10;有形固定資産減価償却率">
          <a:extLst>
            <a:ext uri="{FF2B5EF4-FFF2-40B4-BE49-F238E27FC236}">
              <a16:creationId xmlns:a16="http://schemas.microsoft.com/office/drawing/2014/main" xmlns="" id="{3F620046-9D96-4FA1-B76E-3DBBE1A7E02B}"/>
            </a:ext>
          </a:extLst>
        </xdr:cNvPr>
        <xdr:cNvSpPr txBox="1"/>
      </xdr:nvSpPr>
      <xdr:spPr>
        <a:xfrm>
          <a:off x="2454140" y="1356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69" name="n_1mainValue【公営住宅】&#10;有形固定資産減価償却率">
          <a:extLst>
            <a:ext uri="{FF2B5EF4-FFF2-40B4-BE49-F238E27FC236}">
              <a16:creationId xmlns:a16="http://schemas.microsoft.com/office/drawing/2014/main" xmlns="" id="{DBA20412-1794-4141-AF3B-8BF9C67F0BDF}"/>
            </a:ext>
          </a:extLst>
        </xdr:cNvPr>
        <xdr:cNvSpPr txBox="1"/>
      </xdr:nvSpPr>
      <xdr:spPr>
        <a:xfrm>
          <a:off x="3226236" y="1257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70" name="n_2mainValue【公営住宅】&#10;有形固定資産減価償却率">
          <a:extLst>
            <a:ext uri="{FF2B5EF4-FFF2-40B4-BE49-F238E27FC236}">
              <a16:creationId xmlns:a16="http://schemas.microsoft.com/office/drawing/2014/main" xmlns="" id="{7D9C36A6-F0DD-4C7D-B71F-1F481767DB53}"/>
            </a:ext>
          </a:extLst>
        </xdr:cNvPr>
        <xdr:cNvSpPr txBox="1"/>
      </xdr:nvSpPr>
      <xdr:spPr>
        <a:xfrm>
          <a:off x="2421823" y="1257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xmlns="" id="{04EF133C-5532-4190-B631-024AB09FDF09}"/>
            </a:ext>
          </a:extLst>
        </xdr:cNvPr>
        <xdr:cNvSpPr/>
      </xdr:nvSpPr>
      <xdr:spPr>
        <a:xfrm>
          <a:off x="5992962" y="11306355"/>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xmlns="" id="{8B145428-876C-4CC1-A4D7-565B20B536FF}"/>
            </a:ext>
          </a:extLst>
        </xdr:cNvPr>
        <xdr:cNvSpPr/>
      </xdr:nvSpPr>
      <xdr:spPr>
        <a:xfrm>
          <a:off x="6101991"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xmlns="" id="{D31C34E4-3282-4476-85B8-E339ACA4A770}"/>
            </a:ext>
          </a:extLst>
        </xdr:cNvPr>
        <xdr:cNvSpPr/>
      </xdr:nvSpPr>
      <xdr:spPr>
        <a:xfrm>
          <a:off x="6101991"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xmlns="" id="{943CD022-0EA4-4C07-A620-A4485A614E93}"/>
            </a:ext>
          </a:extLst>
        </xdr:cNvPr>
        <xdr:cNvSpPr/>
      </xdr:nvSpPr>
      <xdr:spPr>
        <a:xfrm>
          <a:off x="702813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xmlns="" id="{C0D0B66A-298A-48DD-9599-BF6E549FA4B4}"/>
            </a:ext>
          </a:extLst>
        </xdr:cNvPr>
        <xdr:cNvSpPr/>
      </xdr:nvSpPr>
      <xdr:spPr>
        <a:xfrm>
          <a:off x="702813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xmlns="" id="{5A610BAF-7B4A-4490-99C8-21B7DD1DCEE6}"/>
            </a:ext>
          </a:extLst>
        </xdr:cNvPr>
        <xdr:cNvSpPr/>
      </xdr:nvSpPr>
      <xdr:spPr>
        <a:xfrm>
          <a:off x="806330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xmlns="" id="{DDF1547B-04C6-4835-9C30-82D9C42F277B}"/>
            </a:ext>
          </a:extLst>
        </xdr:cNvPr>
        <xdr:cNvSpPr/>
      </xdr:nvSpPr>
      <xdr:spPr>
        <a:xfrm>
          <a:off x="806330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xmlns="" id="{0BAB8520-15CB-4318-BAE3-C00E4D619A72}"/>
            </a:ext>
          </a:extLst>
        </xdr:cNvPr>
        <xdr:cNvSpPr/>
      </xdr:nvSpPr>
      <xdr:spPr>
        <a:xfrm>
          <a:off x="5992962" y="12396518"/>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xmlns="" id="{0419726B-0826-4B91-956F-233B0A1FE563}"/>
            </a:ext>
          </a:extLst>
        </xdr:cNvPr>
        <xdr:cNvSpPr txBox="1"/>
      </xdr:nvSpPr>
      <xdr:spPr>
        <a:xfrm>
          <a:off x="5954862"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xmlns="" id="{F84E4737-C96E-43EC-987C-84FE300E5E64}"/>
            </a:ext>
          </a:extLst>
        </xdr:cNvPr>
        <xdr:cNvCxnSpPr/>
      </xdr:nvCxnSpPr>
      <xdr:spPr>
        <a:xfrm>
          <a:off x="5992962" y="145843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xmlns="" id="{13BA8304-4113-4A74-A2F0-51488E3DC4E1}"/>
            </a:ext>
          </a:extLst>
        </xdr:cNvPr>
        <xdr:cNvCxnSpPr/>
      </xdr:nvCxnSpPr>
      <xdr:spPr>
        <a:xfrm>
          <a:off x="5992962" y="1421848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xmlns="" id="{E037CE8D-B3CA-4649-897E-CB97EC05F56B}"/>
            </a:ext>
          </a:extLst>
        </xdr:cNvPr>
        <xdr:cNvSpPr txBox="1"/>
      </xdr:nvSpPr>
      <xdr:spPr>
        <a:xfrm>
          <a:off x="5561727"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xmlns="" id="{81F54943-78EC-44AA-8256-5ADC1B2753CF}"/>
            </a:ext>
          </a:extLst>
        </xdr:cNvPr>
        <xdr:cNvCxnSpPr/>
      </xdr:nvCxnSpPr>
      <xdr:spPr>
        <a:xfrm>
          <a:off x="5992962" y="1385258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xmlns="" id="{F4CFCFD2-78DA-4B5F-8A74-48DA65FFF010}"/>
            </a:ext>
          </a:extLst>
        </xdr:cNvPr>
        <xdr:cNvSpPr txBox="1"/>
      </xdr:nvSpPr>
      <xdr:spPr>
        <a:xfrm>
          <a:off x="5561727" y="137179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xmlns="" id="{3239616C-2E2D-4D0C-B0FF-9E02CEF36E40}"/>
            </a:ext>
          </a:extLst>
        </xdr:cNvPr>
        <xdr:cNvCxnSpPr/>
      </xdr:nvCxnSpPr>
      <xdr:spPr>
        <a:xfrm>
          <a:off x="5992962" y="1348668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xmlns="" id="{827FAD02-7248-4094-BACD-9DAAD47D0F87}"/>
            </a:ext>
          </a:extLst>
        </xdr:cNvPr>
        <xdr:cNvSpPr txBox="1"/>
      </xdr:nvSpPr>
      <xdr:spPr>
        <a:xfrm>
          <a:off x="5561727" y="13352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xmlns="" id="{A51FFC0B-1EBC-4C3D-846A-C3548F35D1F7}"/>
            </a:ext>
          </a:extLst>
        </xdr:cNvPr>
        <xdr:cNvCxnSpPr/>
      </xdr:nvCxnSpPr>
      <xdr:spPr>
        <a:xfrm>
          <a:off x="5992962" y="1312077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xmlns="" id="{78D522AE-0CB4-4B0A-98E9-E6272C292B50}"/>
            </a:ext>
          </a:extLst>
        </xdr:cNvPr>
        <xdr:cNvSpPr txBox="1"/>
      </xdr:nvSpPr>
      <xdr:spPr>
        <a:xfrm>
          <a:off x="5561727" y="12986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xmlns="" id="{E9751AF6-FE82-454B-94FC-ED999E0B1C9F}"/>
            </a:ext>
          </a:extLst>
        </xdr:cNvPr>
        <xdr:cNvCxnSpPr/>
      </xdr:nvCxnSpPr>
      <xdr:spPr>
        <a:xfrm>
          <a:off x="5992962" y="1276242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xmlns="" id="{FBB8900E-C03F-4FC1-AA2C-9C66DDA1A2DA}"/>
            </a:ext>
          </a:extLst>
        </xdr:cNvPr>
        <xdr:cNvSpPr txBox="1"/>
      </xdr:nvSpPr>
      <xdr:spPr>
        <a:xfrm>
          <a:off x="5561727" y="12627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xmlns="" id="{FCBCC828-BC79-443C-A7DA-1DD4EC2E8BFC}"/>
            </a:ext>
          </a:extLst>
        </xdr:cNvPr>
        <xdr:cNvCxnSpPr/>
      </xdr:nvCxnSpPr>
      <xdr:spPr>
        <a:xfrm>
          <a:off x="5992962" y="123965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xmlns="" id="{C7A34C99-1F81-4367-B1F2-6426BFDC729D}"/>
            </a:ext>
          </a:extLst>
        </xdr:cNvPr>
        <xdr:cNvSpPr txBox="1"/>
      </xdr:nvSpPr>
      <xdr:spPr>
        <a:xfrm>
          <a:off x="5561727"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xmlns="" id="{1D50AC6F-4588-41C7-909B-5F5F72AFBE05}"/>
            </a:ext>
          </a:extLst>
        </xdr:cNvPr>
        <xdr:cNvSpPr/>
      </xdr:nvSpPr>
      <xdr:spPr>
        <a:xfrm>
          <a:off x="5992962" y="12396518"/>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94" name="直線コネクタ 293">
          <a:extLst>
            <a:ext uri="{FF2B5EF4-FFF2-40B4-BE49-F238E27FC236}">
              <a16:creationId xmlns:a16="http://schemas.microsoft.com/office/drawing/2014/main" xmlns="" id="{26C327DC-EBB4-4642-95D4-199B59C4E6D2}"/>
            </a:ext>
          </a:extLst>
        </xdr:cNvPr>
        <xdr:cNvCxnSpPr/>
      </xdr:nvCxnSpPr>
      <xdr:spPr>
        <a:xfrm flipV="1">
          <a:off x="9489140" y="12747944"/>
          <a:ext cx="0" cy="143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5" name="【公営住宅】&#10;一人当たり面積最小値テキスト">
          <a:extLst>
            <a:ext uri="{FF2B5EF4-FFF2-40B4-BE49-F238E27FC236}">
              <a16:creationId xmlns:a16="http://schemas.microsoft.com/office/drawing/2014/main" xmlns="" id="{8FEA0A90-513A-4CC2-994A-D40956BFDADB}"/>
            </a:ext>
          </a:extLst>
        </xdr:cNvPr>
        <xdr:cNvSpPr txBox="1"/>
      </xdr:nvSpPr>
      <xdr:spPr>
        <a:xfrm>
          <a:off x="9527157" y="141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6" name="直線コネクタ 295">
          <a:extLst>
            <a:ext uri="{FF2B5EF4-FFF2-40B4-BE49-F238E27FC236}">
              <a16:creationId xmlns:a16="http://schemas.microsoft.com/office/drawing/2014/main" xmlns="" id="{35078339-F08B-4272-970C-323CCA7C7995}"/>
            </a:ext>
          </a:extLst>
        </xdr:cNvPr>
        <xdr:cNvCxnSpPr/>
      </xdr:nvCxnSpPr>
      <xdr:spPr>
        <a:xfrm>
          <a:off x="9418128" y="14181152"/>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97" name="【公営住宅】&#10;一人当たり面積最大値テキスト">
          <a:extLst>
            <a:ext uri="{FF2B5EF4-FFF2-40B4-BE49-F238E27FC236}">
              <a16:creationId xmlns:a16="http://schemas.microsoft.com/office/drawing/2014/main" xmlns="" id="{5249581C-8BB9-4587-AB1A-41D09A9C7EB3}"/>
            </a:ext>
          </a:extLst>
        </xdr:cNvPr>
        <xdr:cNvSpPr txBox="1"/>
      </xdr:nvSpPr>
      <xdr:spPr>
        <a:xfrm>
          <a:off x="9527157" y="125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98" name="直線コネクタ 297">
          <a:extLst>
            <a:ext uri="{FF2B5EF4-FFF2-40B4-BE49-F238E27FC236}">
              <a16:creationId xmlns:a16="http://schemas.microsoft.com/office/drawing/2014/main" xmlns="" id="{4DE781C0-EAA7-45B8-ACE2-751F1534FAE1}"/>
            </a:ext>
          </a:extLst>
        </xdr:cNvPr>
        <xdr:cNvCxnSpPr/>
      </xdr:nvCxnSpPr>
      <xdr:spPr>
        <a:xfrm>
          <a:off x="9418128" y="12747944"/>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138192</xdr:rowOff>
    </xdr:from>
    <xdr:ext cx="469744" cy="259045"/>
    <xdr:sp macro="" textlink="">
      <xdr:nvSpPr>
        <xdr:cNvPr id="299" name="【公営住宅】&#10;一人当たり面積平均値テキスト">
          <a:extLst>
            <a:ext uri="{FF2B5EF4-FFF2-40B4-BE49-F238E27FC236}">
              <a16:creationId xmlns:a16="http://schemas.microsoft.com/office/drawing/2014/main" xmlns="" id="{1C10FDD6-62B4-4B1C-8B43-BBBB74C14D50}"/>
            </a:ext>
          </a:extLst>
        </xdr:cNvPr>
        <xdr:cNvSpPr txBox="1"/>
      </xdr:nvSpPr>
      <xdr:spPr>
        <a:xfrm>
          <a:off x="9527157" y="12931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300" name="フローチャート: 判断 299">
          <a:extLst>
            <a:ext uri="{FF2B5EF4-FFF2-40B4-BE49-F238E27FC236}">
              <a16:creationId xmlns:a16="http://schemas.microsoft.com/office/drawing/2014/main" xmlns="" id="{E12D58EE-9F44-4581-AD6F-63506D08B5C6}"/>
            </a:ext>
          </a:extLst>
        </xdr:cNvPr>
        <xdr:cNvSpPr/>
      </xdr:nvSpPr>
      <xdr:spPr>
        <a:xfrm>
          <a:off x="9456228" y="13072190"/>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301" name="フローチャート: 判断 300">
          <a:extLst>
            <a:ext uri="{FF2B5EF4-FFF2-40B4-BE49-F238E27FC236}">
              <a16:creationId xmlns:a16="http://schemas.microsoft.com/office/drawing/2014/main" xmlns="" id="{38A3F671-9406-4FA3-84CA-4C3F1FDEAB41}"/>
            </a:ext>
          </a:extLst>
        </xdr:cNvPr>
        <xdr:cNvSpPr/>
      </xdr:nvSpPr>
      <xdr:spPr>
        <a:xfrm>
          <a:off x="8689915" y="1311562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302" name="フローチャート: 判断 301">
          <a:extLst>
            <a:ext uri="{FF2B5EF4-FFF2-40B4-BE49-F238E27FC236}">
              <a16:creationId xmlns:a16="http://schemas.microsoft.com/office/drawing/2014/main" xmlns="" id="{CDC463E1-AE7B-4186-B211-25F990A7176B}"/>
            </a:ext>
          </a:extLst>
        </xdr:cNvPr>
        <xdr:cNvSpPr/>
      </xdr:nvSpPr>
      <xdr:spPr>
        <a:xfrm>
          <a:off x="7890774" y="13101910"/>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BE8D1E06-2A98-49BD-9225-1A0D5F3438D1}"/>
            </a:ext>
          </a:extLst>
        </xdr:cNvPr>
        <xdr:cNvSpPr txBox="1"/>
      </xdr:nvSpPr>
      <xdr:spPr>
        <a:xfrm>
          <a:off x="931652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B7C27359-068C-486A-88D3-D930988FCE09}"/>
            </a:ext>
          </a:extLst>
        </xdr:cNvPr>
        <xdr:cNvSpPr txBox="1"/>
      </xdr:nvSpPr>
      <xdr:spPr>
        <a:xfrm>
          <a:off x="856818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4124EBC4-2848-4F34-B072-F67E87186764}"/>
            </a:ext>
          </a:extLst>
        </xdr:cNvPr>
        <xdr:cNvSpPr txBox="1"/>
      </xdr:nvSpPr>
      <xdr:spPr>
        <a:xfrm>
          <a:off x="776041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9294D410-3248-4F7D-8D81-DB3102C1EF37}"/>
            </a:ext>
          </a:extLst>
        </xdr:cNvPr>
        <xdr:cNvSpPr txBox="1"/>
      </xdr:nvSpPr>
      <xdr:spPr>
        <a:xfrm>
          <a:off x="695193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CD0049BA-C206-488F-936C-465F7F7F67FF}"/>
            </a:ext>
          </a:extLst>
        </xdr:cNvPr>
        <xdr:cNvSpPr txBox="1"/>
      </xdr:nvSpPr>
      <xdr:spPr>
        <a:xfrm>
          <a:off x="615279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26163</xdr:rowOff>
    </xdr:from>
    <xdr:to>
      <xdr:col>55</xdr:col>
      <xdr:colOff>50800</xdr:colOff>
      <xdr:row>86</xdr:row>
      <xdr:rowOff>127763</xdr:rowOff>
    </xdr:to>
    <xdr:sp macro="" textlink="">
      <xdr:nvSpPr>
        <xdr:cNvPr id="308" name="楕円 307">
          <a:extLst>
            <a:ext uri="{FF2B5EF4-FFF2-40B4-BE49-F238E27FC236}">
              <a16:creationId xmlns:a16="http://schemas.microsoft.com/office/drawing/2014/main" xmlns="" id="{9B6497AE-4A14-476A-B3DF-D035A5E1A959}"/>
            </a:ext>
          </a:extLst>
        </xdr:cNvPr>
        <xdr:cNvSpPr/>
      </xdr:nvSpPr>
      <xdr:spPr>
        <a:xfrm>
          <a:off x="9456228" y="14130352"/>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112540</xdr:rowOff>
    </xdr:from>
    <xdr:ext cx="469744" cy="259045"/>
    <xdr:sp macro="" textlink="">
      <xdr:nvSpPr>
        <xdr:cNvPr id="309" name="【公営住宅】&#10;一人当たり面積該当値テキスト">
          <a:extLst>
            <a:ext uri="{FF2B5EF4-FFF2-40B4-BE49-F238E27FC236}">
              <a16:creationId xmlns:a16="http://schemas.microsoft.com/office/drawing/2014/main" xmlns="" id="{483C151B-3463-4D70-BDBD-42408B989EF3}"/>
            </a:ext>
          </a:extLst>
        </xdr:cNvPr>
        <xdr:cNvSpPr txBox="1"/>
      </xdr:nvSpPr>
      <xdr:spPr>
        <a:xfrm>
          <a:off x="9527157" y="14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26924</xdr:rowOff>
    </xdr:from>
    <xdr:to>
      <xdr:col>50</xdr:col>
      <xdr:colOff>165100</xdr:colOff>
      <xdr:row>86</xdr:row>
      <xdr:rowOff>128524</xdr:rowOff>
    </xdr:to>
    <xdr:sp macro="" textlink="">
      <xdr:nvSpPr>
        <xdr:cNvPr id="310" name="楕円 309">
          <a:extLst>
            <a:ext uri="{FF2B5EF4-FFF2-40B4-BE49-F238E27FC236}">
              <a16:creationId xmlns:a16="http://schemas.microsoft.com/office/drawing/2014/main" xmlns="" id="{7A994C75-8C45-413A-9F2B-FF048351F870}"/>
            </a:ext>
          </a:extLst>
        </xdr:cNvPr>
        <xdr:cNvSpPr/>
      </xdr:nvSpPr>
      <xdr:spPr>
        <a:xfrm>
          <a:off x="8689915" y="141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76963</xdr:rowOff>
    </xdr:from>
    <xdr:to>
      <xdr:col>55</xdr:col>
      <xdr:colOff>0</xdr:colOff>
      <xdr:row>86</xdr:row>
      <xdr:rowOff>77724</xdr:rowOff>
    </xdr:to>
    <xdr:cxnSp macro="">
      <xdr:nvCxnSpPr>
        <xdr:cNvPr id="311" name="直線コネクタ 310">
          <a:extLst>
            <a:ext uri="{FF2B5EF4-FFF2-40B4-BE49-F238E27FC236}">
              <a16:creationId xmlns:a16="http://schemas.microsoft.com/office/drawing/2014/main" xmlns="" id="{2AAAC64A-29CA-4CA6-B843-EF9F929E6628}"/>
            </a:ext>
          </a:extLst>
        </xdr:cNvPr>
        <xdr:cNvCxnSpPr/>
      </xdr:nvCxnSpPr>
      <xdr:spPr>
        <a:xfrm flipV="1">
          <a:off x="8740715" y="14181152"/>
          <a:ext cx="748342"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26924</xdr:rowOff>
    </xdr:from>
    <xdr:to>
      <xdr:col>46</xdr:col>
      <xdr:colOff>38100</xdr:colOff>
      <xdr:row>86</xdr:row>
      <xdr:rowOff>128524</xdr:rowOff>
    </xdr:to>
    <xdr:sp macro="" textlink="">
      <xdr:nvSpPr>
        <xdr:cNvPr id="312" name="楕円 311">
          <a:extLst>
            <a:ext uri="{FF2B5EF4-FFF2-40B4-BE49-F238E27FC236}">
              <a16:creationId xmlns:a16="http://schemas.microsoft.com/office/drawing/2014/main" xmlns="" id="{68F2EB12-BB9C-4A0E-B783-85A499347A12}"/>
            </a:ext>
          </a:extLst>
        </xdr:cNvPr>
        <xdr:cNvSpPr/>
      </xdr:nvSpPr>
      <xdr:spPr>
        <a:xfrm>
          <a:off x="7890774" y="14131113"/>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77724</xdr:rowOff>
    </xdr:from>
    <xdr:to>
      <xdr:col>50</xdr:col>
      <xdr:colOff>114300</xdr:colOff>
      <xdr:row>86</xdr:row>
      <xdr:rowOff>77724</xdr:rowOff>
    </xdr:to>
    <xdr:cxnSp macro="">
      <xdr:nvCxnSpPr>
        <xdr:cNvPr id="313" name="直線コネクタ 312">
          <a:extLst>
            <a:ext uri="{FF2B5EF4-FFF2-40B4-BE49-F238E27FC236}">
              <a16:creationId xmlns:a16="http://schemas.microsoft.com/office/drawing/2014/main" xmlns="" id="{92BFACB1-FFCA-4469-91BE-4CC093B5644E}"/>
            </a:ext>
          </a:extLst>
        </xdr:cNvPr>
        <xdr:cNvCxnSpPr/>
      </xdr:nvCxnSpPr>
      <xdr:spPr>
        <a:xfrm>
          <a:off x="7932947" y="14181913"/>
          <a:ext cx="8077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105427</xdr:rowOff>
    </xdr:from>
    <xdr:ext cx="469744" cy="259045"/>
    <xdr:sp macro="" textlink="">
      <xdr:nvSpPr>
        <xdr:cNvPr id="314" name="n_1aveValue【公営住宅】&#10;一人当たり面積">
          <a:extLst>
            <a:ext uri="{FF2B5EF4-FFF2-40B4-BE49-F238E27FC236}">
              <a16:creationId xmlns:a16="http://schemas.microsoft.com/office/drawing/2014/main" xmlns="" id="{063EC6B5-5268-4627-8B45-BCDB24FB126A}"/>
            </a:ext>
          </a:extLst>
        </xdr:cNvPr>
        <xdr:cNvSpPr txBox="1"/>
      </xdr:nvSpPr>
      <xdr:spPr>
        <a:xfrm>
          <a:off x="8511114" y="1289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315" name="n_2aveValue【公営住宅】&#10;一人当たり面積">
          <a:extLst>
            <a:ext uri="{FF2B5EF4-FFF2-40B4-BE49-F238E27FC236}">
              <a16:creationId xmlns:a16="http://schemas.microsoft.com/office/drawing/2014/main" xmlns="" id="{FE6FC702-B152-49A6-A700-A363D534ECD0}"/>
            </a:ext>
          </a:extLst>
        </xdr:cNvPr>
        <xdr:cNvSpPr txBox="1"/>
      </xdr:nvSpPr>
      <xdr:spPr>
        <a:xfrm>
          <a:off x="7724672" y="128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119651</xdr:rowOff>
    </xdr:from>
    <xdr:ext cx="469744" cy="259045"/>
    <xdr:sp macro="" textlink="">
      <xdr:nvSpPr>
        <xdr:cNvPr id="316" name="n_1mainValue【公営住宅】&#10;一人当たり面積">
          <a:extLst>
            <a:ext uri="{FF2B5EF4-FFF2-40B4-BE49-F238E27FC236}">
              <a16:creationId xmlns:a16="http://schemas.microsoft.com/office/drawing/2014/main" xmlns="" id="{8481476F-17F5-4709-9E05-E23DCF7189DC}"/>
            </a:ext>
          </a:extLst>
        </xdr:cNvPr>
        <xdr:cNvSpPr txBox="1"/>
      </xdr:nvSpPr>
      <xdr:spPr>
        <a:xfrm>
          <a:off x="8511114" y="1422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119651</xdr:rowOff>
    </xdr:from>
    <xdr:ext cx="469744" cy="259045"/>
    <xdr:sp macro="" textlink="">
      <xdr:nvSpPr>
        <xdr:cNvPr id="317" name="n_2mainValue【公営住宅】&#10;一人当たり面積">
          <a:extLst>
            <a:ext uri="{FF2B5EF4-FFF2-40B4-BE49-F238E27FC236}">
              <a16:creationId xmlns:a16="http://schemas.microsoft.com/office/drawing/2014/main" xmlns="" id="{69DB6416-DF7C-492C-812B-A12AFEDB015B}"/>
            </a:ext>
          </a:extLst>
        </xdr:cNvPr>
        <xdr:cNvSpPr txBox="1"/>
      </xdr:nvSpPr>
      <xdr:spPr>
        <a:xfrm>
          <a:off x="7724672" y="1422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xmlns="" id="{6DB0029A-C219-4BB1-AC80-92042EEE69DB}"/>
            </a:ext>
          </a:extLst>
        </xdr:cNvPr>
        <xdr:cNvSpPr/>
      </xdr:nvSpPr>
      <xdr:spPr>
        <a:xfrm>
          <a:off x="690113"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a:extLst>
            <a:ext uri="{FF2B5EF4-FFF2-40B4-BE49-F238E27FC236}">
              <a16:creationId xmlns:a16="http://schemas.microsoft.com/office/drawing/2014/main" xmlns="" id="{4053C0E7-0D34-4882-BF14-9D1FC0782764}"/>
            </a:ext>
          </a:extLst>
        </xdr:cNvPr>
        <xdr:cNvSpPr/>
      </xdr:nvSpPr>
      <xdr:spPr>
        <a:xfrm>
          <a:off x="690113"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a:extLst>
            <a:ext uri="{FF2B5EF4-FFF2-40B4-BE49-F238E27FC236}">
              <a16:creationId xmlns:a16="http://schemas.microsoft.com/office/drawing/2014/main" xmlns="" id="{13C0B87E-DC9B-4D12-93FC-C7A88F0AA1DD}"/>
            </a:ext>
          </a:extLst>
        </xdr:cNvPr>
        <xdr:cNvSpPr/>
      </xdr:nvSpPr>
      <xdr:spPr>
        <a:xfrm>
          <a:off x="690113"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a:extLst>
            <a:ext uri="{FF2B5EF4-FFF2-40B4-BE49-F238E27FC236}">
              <a16:creationId xmlns:a16="http://schemas.microsoft.com/office/drawing/2014/main" xmlns="" id="{EDBE903E-4D94-44AF-B31F-F2EECEDF3F6F}"/>
            </a:ext>
          </a:extLst>
        </xdr:cNvPr>
        <xdr:cNvSpPr/>
      </xdr:nvSpPr>
      <xdr:spPr>
        <a:xfrm>
          <a:off x="185228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a:extLst>
            <a:ext uri="{FF2B5EF4-FFF2-40B4-BE49-F238E27FC236}">
              <a16:creationId xmlns:a16="http://schemas.microsoft.com/office/drawing/2014/main" xmlns="" id="{92102C74-90B0-49DC-A109-157D6805CDBB}"/>
            </a:ext>
          </a:extLst>
        </xdr:cNvPr>
        <xdr:cNvSpPr/>
      </xdr:nvSpPr>
      <xdr:spPr>
        <a:xfrm>
          <a:off x="185228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xmlns="" id="{8CD0601B-3536-4C7A-BA14-38A0C1AE2301}"/>
            </a:ext>
          </a:extLst>
        </xdr:cNvPr>
        <xdr:cNvSpPr/>
      </xdr:nvSpPr>
      <xdr:spPr>
        <a:xfrm>
          <a:off x="690113" y="16092218"/>
          <a:ext cx="4293079" cy="23010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xmlns="" id="{0DF0A630-4012-434B-BF30-4A3355EE9F8D}"/>
            </a:ext>
          </a:extLst>
        </xdr:cNvPr>
        <xdr:cNvSpPr/>
      </xdr:nvSpPr>
      <xdr:spPr>
        <a:xfrm>
          <a:off x="5992962" y="14942748"/>
          <a:ext cx="4275108"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a:extLst>
            <a:ext uri="{FF2B5EF4-FFF2-40B4-BE49-F238E27FC236}">
              <a16:creationId xmlns:a16="http://schemas.microsoft.com/office/drawing/2014/main" xmlns="" id="{A0B3F70B-72B7-463F-A756-B4C41C5AB147}"/>
            </a:ext>
          </a:extLst>
        </xdr:cNvPr>
        <xdr:cNvSpPr/>
      </xdr:nvSpPr>
      <xdr:spPr>
        <a:xfrm>
          <a:off x="5992962"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a:extLst>
            <a:ext uri="{FF2B5EF4-FFF2-40B4-BE49-F238E27FC236}">
              <a16:creationId xmlns:a16="http://schemas.microsoft.com/office/drawing/2014/main" xmlns="" id="{424B6A49-75F0-4820-97FA-BB0113FAFD41}"/>
            </a:ext>
          </a:extLst>
        </xdr:cNvPr>
        <xdr:cNvSpPr/>
      </xdr:nvSpPr>
      <xdr:spPr>
        <a:xfrm>
          <a:off x="5992962"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a:extLst>
            <a:ext uri="{FF2B5EF4-FFF2-40B4-BE49-F238E27FC236}">
              <a16:creationId xmlns:a16="http://schemas.microsoft.com/office/drawing/2014/main" xmlns="" id="{C581078E-0043-49D5-9471-41C3E4F796C3}"/>
            </a:ext>
          </a:extLst>
        </xdr:cNvPr>
        <xdr:cNvSpPr/>
      </xdr:nvSpPr>
      <xdr:spPr>
        <a:xfrm>
          <a:off x="7137160"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a:extLst>
            <a:ext uri="{FF2B5EF4-FFF2-40B4-BE49-F238E27FC236}">
              <a16:creationId xmlns:a16="http://schemas.microsoft.com/office/drawing/2014/main" xmlns="" id="{D758DC48-1520-4CC2-87FF-061EDE7DA03A}"/>
            </a:ext>
          </a:extLst>
        </xdr:cNvPr>
        <xdr:cNvSpPr/>
      </xdr:nvSpPr>
      <xdr:spPr>
        <a:xfrm>
          <a:off x="7137160"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xmlns="" id="{3D74ED2D-0045-48C4-A093-98AE1B3CAE41}"/>
            </a:ext>
          </a:extLst>
        </xdr:cNvPr>
        <xdr:cNvSpPr/>
      </xdr:nvSpPr>
      <xdr:spPr>
        <a:xfrm>
          <a:off x="5992962" y="16092218"/>
          <a:ext cx="4275108" cy="23010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xmlns="" id="{811518B5-273A-4114-849C-E79611CC32AE}"/>
            </a:ext>
          </a:extLst>
        </xdr:cNvPr>
        <xdr:cNvSpPr/>
      </xdr:nvSpPr>
      <xdr:spPr>
        <a:xfrm>
          <a:off x="11277840" y="4018472"/>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xmlns="" id="{8C9A60C1-2CFD-4482-A37A-45F6D189D15D}"/>
            </a:ext>
          </a:extLst>
        </xdr:cNvPr>
        <xdr:cNvSpPr/>
      </xdr:nvSpPr>
      <xdr:spPr>
        <a:xfrm>
          <a:off x="11386868"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xmlns="" id="{EDC370DA-268C-41D3-A02B-3F6BCD28D4AB}"/>
            </a:ext>
          </a:extLst>
        </xdr:cNvPr>
        <xdr:cNvSpPr/>
      </xdr:nvSpPr>
      <xdr:spPr>
        <a:xfrm>
          <a:off x="11386868"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xmlns="" id="{0FCAE242-B957-497D-A906-ED4C711FBD0B}"/>
            </a:ext>
          </a:extLst>
        </xdr:cNvPr>
        <xdr:cNvSpPr/>
      </xdr:nvSpPr>
      <xdr:spPr>
        <a:xfrm>
          <a:off x="1231300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xmlns="" id="{90A290BE-243F-4083-BEF6-71081AB37E6E}"/>
            </a:ext>
          </a:extLst>
        </xdr:cNvPr>
        <xdr:cNvSpPr/>
      </xdr:nvSpPr>
      <xdr:spPr>
        <a:xfrm>
          <a:off x="1231300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xmlns="" id="{62FEDD3A-7F93-4DFD-A1B2-44402A1A4E66}"/>
            </a:ext>
          </a:extLst>
        </xdr:cNvPr>
        <xdr:cNvSpPr/>
      </xdr:nvSpPr>
      <xdr:spPr>
        <a:xfrm>
          <a:off x="1334817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xmlns="" id="{7E206E28-3A02-4CDA-B216-41B3C328DF04}"/>
            </a:ext>
          </a:extLst>
        </xdr:cNvPr>
        <xdr:cNvSpPr/>
      </xdr:nvSpPr>
      <xdr:spPr>
        <a:xfrm>
          <a:off x="1334817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xmlns="" id="{C32F1107-1611-4DB8-848C-D5AA855AC115}"/>
            </a:ext>
          </a:extLst>
        </xdr:cNvPr>
        <xdr:cNvSpPr/>
      </xdr:nvSpPr>
      <xdr:spPr>
        <a:xfrm>
          <a:off x="11277840" y="5108635"/>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xmlns="" id="{40F4F1B8-18DA-4230-A6F2-AA0E00EA7D75}"/>
            </a:ext>
          </a:extLst>
        </xdr:cNvPr>
        <xdr:cNvSpPr txBox="1"/>
      </xdr:nvSpPr>
      <xdr:spPr>
        <a:xfrm>
          <a:off x="11239740"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xmlns="" id="{7B7E96CE-621B-4406-83C5-2338D12E3910}"/>
            </a:ext>
          </a:extLst>
        </xdr:cNvPr>
        <xdr:cNvCxnSpPr/>
      </xdr:nvCxnSpPr>
      <xdr:spPr>
        <a:xfrm>
          <a:off x="11277840" y="72965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a:extLst>
            <a:ext uri="{FF2B5EF4-FFF2-40B4-BE49-F238E27FC236}">
              <a16:creationId xmlns:a16="http://schemas.microsoft.com/office/drawing/2014/main" xmlns="" id="{C3770A18-BA7F-46B5-AA37-756A8C376834}"/>
            </a:ext>
          </a:extLst>
        </xdr:cNvPr>
        <xdr:cNvSpPr txBox="1"/>
      </xdr:nvSpPr>
      <xdr:spPr>
        <a:xfrm>
          <a:off x="10974844" y="716183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a:extLst>
            <a:ext uri="{FF2B5EF4-FFF2-40B4-BE49-F238E27FC236}">
              <a16:creationId xmlns:a16="http://schemas.microsoft.com/office/drawing/2014/main" xmlns="" id="{D107610B-34F1-4124-A07D-73C8F76C96EC}"/>
            </a:ext>
          </a:extLst>
        </xdr:cNvPr>
        <xdr:cNvCxnSpPr/>
      </xdr:nvCxnSpPr>
      <xdr:spPr>
        <a:xfrm>
          <a:off x="11277840" y="693060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a:extLst>
            <a:ext uri="{FF2B5EF4-FFF2-40B4-BE49-F238E27FC236}">
              <a16:creationId xmlns:a16="http://schemas.microsoft.com/office/drawing/2014/main" xmlns="" id="{32C0D8C3-09DF-43C9-BEB3-C13D786463C9}"/>
            </a:ext>
          </a:extLst>
        </xdr:cNvPr>
        <xdr:cNvSpPr txBox="1"/>
      </xdr:nvSpPr>
      <xdr:spPr>
        <a:xfrm>
          <a:off x="10910724" y="67959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a:extLst>
            <a:ext uri="{FF2B5EF4-FFF2-40B4-BE49-F238E27FC236}">
              <a16:creationId xmlns:a16="http://schemas.microsoft.com/office/drawing/2014/main" xmlns="" id="{FB3B4F45-342A-4FFA-82C8-6EE8D05262DB}"/>
            </a:ext>
          </a:extLst>
        </xdr:cNvPr>
        <xdr:cNvCxnSpPr/>
      </xdr:nvCxnSpPr>
      <xdr:spPr>
        <a:xfrm>
          <a:off x="11277840" y="656470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a:extLst>
            <a:ext uri="{FF2B5EF4-FFF2-40B4-BE49-F238E27FC236}">
              <a16:creationId xmlns:a16="http://schemas.microsoft.com/office/drawing/2014/main" xmlns="" id="{575D5393-6F45-4106-ACB4-6FB380A72C7B}"/>
            </a:ext>
          </a:extLst>
        </xdr:cNvPr>
        <xdr:cNvSpPr txBox="1"/>
      </xdr:nvSpPr>
      <xdr:spPr>
        <a:xfrm>
          <a:off x="10910724" y="643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a:extLst>
            <a:ext uri="{FF2B5EF4-FFF2-40B4-BE49-F238E27FC236}">
              <a16:creationId xmlns:a16="http://schemas.microsoft.com/office/drawing/2014/main" xmlns="" id="{4E3017BB-AC3E-498A-AFDA-6F760635F890}"/>
            </a:ext>
          </a:extLst>
        </xdr:cNvPr>
        <xdr:cNvCxnSpPr/>
      </xdr:nvCxnSpPr>
      <xdr:spPr>
        <a:xfrm>
          <a:off x="11277840" y="620634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a:extLst>
            <a:ext uri="{FF2B5EF4-FFF2-40B4-BE49-F238E27FC236}">
              <a16:creationId xmlns:a16="http://schemas.microsoft.com/office/drawing/2014/main" xmlns="" id="{AA10C171-589D-4651-86D4-051D910AB3A2}"/>
            </a:ext>
          </a:extLst>
        </xdr:cNvPr>
        <xdr:cNvSpPr txBox="1"/>
      </xdr:nvSpPr>
      <xdr:spPr>
        <a:xfrm>
          <a:off x="10910724" y="60716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a:extLst>
            <a:ext uri="{FF2B5EF4-FFF2-40B4-BE49-F238E27FC236}">
              <a16:creationId xmlns:a16="http://schemas.microsoft.com/office/drawing/2014/main" xmlns="" id="{43B9FA48-A221-4B61-92DD-A095E5B979C8}"/>
            </a:ext>
          </a:extLst>
        </xdr:cNvPr>
        <xdr:cNvCxnSpPr/>
      </xdr:nvCxnSpPr>
      <xdr:spPr>
        <a:xfrm>
          <a:off x="11277840" y="584044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a:extLst>
            <a:ext uri="{FF2B5EF4-FFF2-40B4-BE49-F238E27FC236}">
              <a16:creationId xmlns:a16="http://schemas.microsoft.com/office/drawing/2014/main" xmlns="" id="{3C7098CD-102B-4F95-B653-DDB726F06994}"/>
            </a:ext>
          </a:extLst>
        </xdr:cNvPr>
        <xdr:cNvSpPr txBox="1"/>
      </xdr:nvSpPr>
      <xdr:spPr>
        <a:xfrm>
          <a:off x="10910724" y="57057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a:extLst>
            <a:ext uri="{FF2B5EF4-FFF2-40B4-BE49-F238E27FC236}">
              <a16:creationId xmlns:a16="http://schemas.microsoft.com/office/drawing/2014/main" xmlns="" id="{4CDD2F4E-98CC-46BA-B0B1-60896854C7E2}"/>
            </a:ext>
          </a:extLst>
        </xdr:cNvPr>
        <xdr:cNvCxnSpPr/>
      </xdr:nvCxnSpPr>
      <xdr:spPr>
        <a:xfrm>
          <a:off x="11277840" y="547453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a:extLst>
            <a:ext uri="{FF2B5EF4-FFF2-40B4-BE49-F238E27FC236}">
              <a16:creationId xmlns:a16="http://schemas.microsoft.com/office/drawing/2014/main" xmlns="" id="{DB97807E-33FC-441C-AB92-0F4F77893D22}"/>
            </a:ext>
          </a:extLst>
        </xdr:cNvPr>
        <xdr:cNvSpPr txBox="1"/>
      </xdr:nvSpPr>
      <xdr:spPr>
        <a:xfrm>
          <a:off x="10864576" y="53398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xmlns="" id="{06491455-96C7-428B-B22D-773ACE512446}"/>
            </a:ext>
          </a:extLst>
        </xdr:cNvPr>
        <xdr:cNvCxnSpPr/>
      </xdr:nvCxnSpPr>
      <xdr:spPr>
        <a:xfrm>
          <a:off x="11277840" y="510863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a:extLst>
            <a:ext uri="{FF2B5EF4-FFF2-40B4-BE49-F238E27FC236}">
              <a16:creationId xmlns:a16="http://schemas.microsoft.com/office/drawing/2014/main" xmlns="" id="{45100EA1-96BE-47FF-932A-F6EB33A21472}"/>
            </a:ext>
          </a:extLst>
        </xdr:cNvPr>
        <xdr:cNvSpPr txBox="1"/>
      </xdr:nvSpPr>
      <xdr:spPr>
        <a:xfrm>
          <a:off x="10864576" y="49739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a:extLst>
            <a:ext uri="{FF2B5EF4-FFF2-40B4-BE49-F238E27FC236}">
              <a16:creationId xmlns:a16="http://schemas.microsoft.com/office/drawing/2014/main" xmlns="" id="{17E8CACD-AAAA-4669-AC6C-2698C40FB426}"/>
            </a:ext>
          </a:extLst>
        </xdr:cNvPr>
        <xdr:cNvSpPr/>
      </xdr:nvSpPr>
      <xdr:spPr>
        <a:xfrm>
          <a:off x="11277840" y="5108635"/>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54" name="直線コネクタ 353">
          <a:extLst>
            <a:ext uri="{FF2B5EF4-FFF2-40B4-BE49-F238E27FC236}">
              <a16:creationId xmlns:a16="http://schemas.microsoft.com/office/drawing/2014/main" xmlns="" id="{475322A4-FE03-4686-9962-D665B0BB7C9E}"/>
            </a:ext>
          </a:extLst>
        </xdr:cNvPr>
        <xdr:cNvCxnSpPr/>
      </xdr:nvCxnSpPr>
      <xdr:spPr>
        <a:xfrm flipV="1">
          <a:off x="14791270" y="5508829"/>
          <a:ext cx="0" cy="1515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55" name="【認定こども園・幼稚園・保育所】&#10;有形固定資産減価償却率最小値テキスト">
          <a:extLst>
            <a:ext uri="{FF2B5EF4-FFF2-40B4-BE49-F238E27FC236}">
              <a16:creationId xmlns:a16="http://schemas.microsoft.com/office/drawing/2014/main" xmlns="" id="{547C53B0-E7EA-4B17-9EAD-BFF9B191BBE3}"/>
            </a:ext>
          </a:extLst>
        </xdr:cNvPr>
        <xdr:cNvSpPr txBox="1"/>
      </xdr:nvSpPr>
      <xdr:spPr>
        <a:xfrm>
          <a:off x="14830006" y="7027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56" name="直線コネクタ 355">
          <a:extLst>
            <a:ext uri="{FF2B5EF4-FFF2-40B4-BE49-F238E27FC236}">
              <a16:creationId xmlns:a16="http://schemas.microsoft.com/office/drawing/2014/main" xmlns="" id="{BD0AAD53-02A1-49CD-B6EB-1F489DB891BF}"/>
            </a:ext>
          </a:extLst>
        </xdr:cNvPr>
        <xdr:cNvCxnSpPr/>
      </xdr:nvCxnSpPr>
      <xdr:spPr>
        <a:xfrm>
          <a:off x="14703006" y="702395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57" name="【認定こども園・幼稚園・保育所】&#10;有形固定資産減価償却率最大値テキスト">
          <a:extLst>
            <a:ext uri="{FF2B5EF4-FFF2-40B4-BE49-F238E27FC236}">
              <a16:creationId xmlns:a16="http://schemas.microsoft.com/office/drawing/2014/main" xmlns="" id="{64E7F5F6-C2C8-42FD-B677-8517CF42F356}"/>
            </a:ext>
          </a:extLst>
        </xdr:cNvPr>
        <xdr:cNvSpPr txBox="1"/>
      </xdr:nvSpPr>
      <xdr:spPr>
        <a:xfrm>
          <a:off x="14830006" y="529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58" name="直線コネクタ 357">
          <a:extLst>
            <a:ext uri="{FF2B5EF4-FFF2-40B4-BE49-F238E27FC236}">
              <a16:creationId xmlns:a16="http://schemas.microsoft.com/office/drawing/2014/main" xmlns="" id="{78A727DC-301C-4536-BBB0-77F5B13FFEBC}"/>
            </a:ext>
          </a:extLst>
        </xdr:cNvPr>
        <xdr:cNvCxnSpPr/>
      </xdr:nvCxnSpPr>
      <xdr:spPr>
        <a:xfrm>
          <a:off x="14703006" y="550882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59" name="【認定こども園・幼稚園・保育所】&#10;有形固定資産減価償却率平均値テキスト">
          <a:extLst>
            <a:ext uri="{FF2B5EF4-FFF2-40B4-BE49-F238E27FC236}">
              <a16:creationId xmlns:a16="http://schemas.microsoft.com/office/drawing/2014/main" xmlns="" id="{14DF9716-D14C-45D2-994C-42090F5CA659}"/>
            </a:ext>
          </a:extLst>
        </xdr:cNvPr>
        <xdr:cNvSpPr txBox="1"/>
      </xdr:nvSpPr>
      <xdr:spPr>
        <a:xfrm>
          <a:off x="14830006" y="63778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60" name="フローチャート: 判断 359">
          <a:extLst>
            <a:ext uri="{FF2B5EF4-FFF2-40B4-BE49-F238E27FC236}">
              <a16:creationId xmlns:a16="http://schemas.microsoft.com/office/drawing/2014/main" xmlns="" id="{5851D6AF-7186-4F67-B764-B1B753EDA93F}"/>
            </a:ext>
          </a:extLst>
        </xdr:cNvPr>
        <xdr:cNvSpPr/>
      </xdr:nvSpPr>
      <xdr:spPr>
        <a:xfrm>
          <a:off x="14741106" y="6399458"/>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61" name="フローチャート: 判断 360">
          <a:extLst>
            <a:ext uri="{FF2B5EF4-FFF2-40B4-BE49-F238E27FC236}">
              <a16:creationId xmlns:a16="http://schemas.microsoft.com/office/drawing/2014/main" xmlns="" id="{A6131572-703F-4448-9075-26AEF91709F5}"/>
            </a:ext>
          </a:extLst>
        </xdr:cNvPr>
        <xdr:cNvSpPr/>
      </xdr:nvSpPr>
      <xdr:spPr>
        <a:xfrm>
          <a:off x="13974792" y="624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62" name="フローチャート: 判断 361">
          <a:extLst>
            <a:ext uri="{FF2B5EF4-FFF2-40B4-BE49-F238E27FC236}">
              <a16:creationId xmlns:a16="http://schemas.microsoft.com/office/drawing/2014/main" xmlns="" id="{C5DD7E9A-CC1C-41FA-96BE-28DE2B1E566F}"/>
            </a:ext>
          </a:extLst>
        </xdr:cNvPr>
        <xdr:cNvSpPr/>
      </xdr:nvSpPr>
      <xdr:spPr>
        <a:xfrm>
          <a:off x="13175651" y="607546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xmlns="" id="{657207B7-C68E-4B06-A1A6-A028A8800005}"/>
            </a:ext>
          </a:extLst>
        </xdr:cNvPr>
        <xdr:cNvSpPr txBox="1"/>
      </xdr:nvSpPr>
      <xdr:spPr>
        <a:xfrm>
          <a:off x="1461937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xmlns="" id="{BC610362-D4FE-4FCD-94F7-20BA1C781666}"/>
            </a:ext>
          </a:extLst>
        </xdr:cNvPr>
        <xdr:cNvSpPr txBox="1"/>
      </xdr:nvSpPr>
      <xdr:spPr>
        <a:xfrm>
          <a:off x="1385306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xmlns="" id="{21E3F9B3-2CAE-4FB0-A9AB-F65AE8EDE6B1}"/>
            </a:ext>
          </a:extLst>
        </xdr:cNvPr>
        <xdr:cNvSpPr txBox="1"/>
      </xdr:nvSpPr>
      <xdr:spPr>
        <a:xfrm>
          <a:off x="13053923"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8067AF74-0264-411F-BF2D-BFFCF358977B}"/>
            </a:ext>
          </a:extLst>
        </xdr:cNvPr>
        <xdr:cNvSpPr txBox="1"/>
      </xdr:nvSpPr>
      <xdr:spPr>
        <a:xfrm>
          <a:off x="1224615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xmlns="" id="{65C5891B-845B-4AF7-BC3F-2B7893AA7801}"/>
            </a:ext>
          </a:extLst>
        </xdr:cNvPr>
        <xdr:cNvSpPr txBox="1"/>
      </xdr:nvSpPr>
      <xdr:spPr>
        <a:xfrm>
          <a:off x="1143766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40640</xdr:rowOff>
    </xdr:from>
    <xdr:to>
      <xdr:col>85</xdr:col>
      <xdr:colOff>177800</xdr:colOff>
      <xdr:row>33</xdr:row>
      <xdr:rowOff>142240</xdr:rowOff>
    </xdr:to>
    <xdr:sp macro="" textlink="">
      <xdr:nvSpPr>
        <xdr:cNvPr id="368" name="楕円 367">
          <a:extLst>
            <a:ext uri="{FF2B5EF4-FFF2-40B4-BE49-F238E27FC236}">
              <a16:creationId xmlns:a16="http://schemas.microsoft.com/office/drawing/2014/main" xmlns="" id="{985679E7-014E-4CC4-AA64-70486C90D914}"/>
            </a:ext>
          </a:extLst>
        </xdr:cNvPr>
        <xdr:cNvSpPr/>
      </xdr:nvSpPr>
      <xdr:spPr>
        <a:xfrm>
          <a:off x="14741106" y="5458029"/>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165117</xdr:rowOff>
    </xdr:from>
    <xdr:ext cx="405111" cy="259045"/>
    <xdr:sp macro="" textlink="">
      <xdr:nvSpPr>
        <xdr:cNvPr id="369" name="【認定こども園・幼稚園・保育所】&#10;有形固定資産減価償却率該当値テキスト">
          <a:extLst>
            <a:ext uri="{FF2B5EF4-FFF2-40B4-BE49-F238E27FC236}">
              <a16:creationId xmlns:a16="http://schemas.microsoft.com/office/drawing/2014/main" xmlns="" id="{084709EC-D67F-4847-B95D-29ADC2484B73}"/>
            </a:ext>
          </a:extLst>
        </xdr:cNvPr>
        <xdr:cNvSpPr txBox="1"/>
      </xdr:nvSpPr>
      <xdr:spPr>
        <a:xfrm>
          <a:off x="14830006" y="5418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42545</xdr:rowOff>
    </xdr:from>
    <xdr:to>
      <xdr:col>81</xdr:col>
      <xdr:colOff>101600</xdr:colOff>
      <xdr:row>33</xdr:row>
      <xdr:rowOff>144145</xdr:rowOff>
    </xdr:to>
    <xdr:sp macro="" textlink="">
      <xdr:nvSpPr>
        <xdr:cNvPr id="370" name="楕円 369">
          <a:extLst>
            <a:ext uri="{FF2B5EF4-FFF2-40B4-BE49-F238E27FC236}">
              <a16:creationId xmlns:a16="http://schemas.microsoft.com/office/drawing/2014/main" xmlns="" id="{511848D5-E90E-485D-9957-F2F8ED3BEF12}"/>
            </a:ext>
          </a:extLst>
        </xdr:cNvPr>
        <xdr:cNvSpPr/>
      </xdr:nvSpPr>
      <xdr:spPr>
        <a:xfrm>
          <a:off x="13974792" y="54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91440</xdr:rowOff>
    </xdr:from>
    <xdr:to>
      <xdr:col>85</xdr:col>
      <xdr:colOff>127000</xdr:colOff>
      <xdr:row>33</xdr:row>
      <xdr:rowOff>93345</xdr:rowOff>
    </xdr:to>
    <xdr:cxnSp macro="">
      <xdr:nvCxnSpPr>
        <xdr:cNvPr id="371" name="直線コネクタ 370">
          <a:extLst>
            <a:ext uri="{FF2B5EF4-FFF2-40B4-BE49-F238E27FC236}">
              <a16:creationId xmlns:a16="http://schemas.microsoft.com/office/drawing/2014/main" xmlns="" id="{5937D32D-BBA0-47B7-ACD9-6BB9279A05CA}"/>
            </a:ext>
          </a:extLst>
        </xdr:cNvPr>
        <xdr:cNvCxnSpPr/>
      </xdr:nvCxnSpPr>
      <xdr:spPr>
        <a:xfrm flipV="1">
          <a:off x="14025592" y="5508829"/>
          <a:ext cx="766314"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44450</xdr:rowOff>
    </xdr:from>
    <xdr:to>
      <xdr:col>76</xdr:col>
      <xdr:colOff>165100</xdr:colOff>
      <xdr:row>33</xdr:row>
      <xdr:rowOff>146050</xdr:rowOff>
    </xdr:to>
    <xdr:sp macro="" textlink="">
      <xdr:nvSpPr>
        <xdr:cNvPr id="372" name="楕円 371">
          <a:extLst>
            <a:ext uri="{FF2B5EF4-FFF2-40B4-BE49-F238E27FC236}">
              <a16:creationId xmlns:a16="http://schemas.microsoft.com/office/drawing/2014/main" xmlns="" id="{A487B141-52D4-46FC-B90A-FDC86C4AABCC}"/>
            </a:ext>
          </a:extLst>
        </xdr:cNvPr>
        <xdr:cNvSpPr/>
      </xdr:nvSpPr>
      <xdr:spPr>
        <a:xfrm>
          <a:off x="13175651" y="54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93345</xdr:rowOff>
    </xdr:from>
    <xdr:to>
      <xdr:col>81</xdr:col>
      <xdr:colOff>50800</xdr:colOff>
      <xdr:row>33</xdr:row>
      <xdr:rowOff>95250</xdr:rowOff>
    </xdr:to>
    <xdr:cxnSp macro="">
      <xdr:nvCxnSpPr>
        <xdr:cNvPr id="373" name="直線コネクタ 372">
          <a:extLst>
            <a:ext uri="{FF2B5EF4-FFF2-40B4-BE49-F238E27FC236}">
              <a16:creationId xmlns:a16="http://schemas.microsoft.com/office/drawing/2014/main" xmlns="" id="{FFF15495-FF04-4650-9945-4155C6DE2412}"/>
            </a:ext>
          </a:extLst>
        </xdr:cNvPr>
        <xdr:cNvCxnSpPr/>
      </xdr:nvCxnSpPr>
      <xdr:spPr>
        <a:xfrm flipV="1">
          <a:off x="13226451" y="5510734"/>
          <a:ext cx="799141"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74" name="n_1aveValue【認定こども園・幼稚園・保育所】&#10;有形固定資産減価償却率">
          <a:extLst>
            <a:ext uri="{FF2B5EF4-FFF2-40B4-BE49-F238E27FC236}">
              <a16:creationId xmlns:a16="http://schemas.microsoft.com/office/drawing/2014/main" xmlns="" id="{7658CC6C-D1FA-4E12-BBA5-FD31FB41310B}"/>
            </a:ext>
          </a:extLst>
        </xdr:cNvPr>
        <xdr:cNvSpPr txBox="1"/>
      </xdr:nvSpPr>
      <xdr:spPr>
        <a:xfrm>
          <a:off x="13828308" y="6334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75" name="n_2aveValue【認定こども園・幼稚園・保育所】&#10;有形固定資産減価償却率">
          <a:extLst>
            <a:ext uri="{FF2B5EF4-FFF2-40B4-BE49-F238E27FC236}">
              <a16:creationId xmlns:a16="http://schemas.microsoft.com/office/drawing/2014/main" xmlns="" id="{0F70DB2E-F229-4BFB-9510-2A1A186CF72E}"/>
            </a:ext>
          </a:extLst>
        </xdr:cNvPr>
        <xdr:cNvSpPr txBox="1"/>
      </xdr:nvSpPr>
      <xdr:spPr>
        <a:xfrm>
          <a:off x="13041867" y="6160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160672</xdr:rowOff>
    </xdr:from>
    <xdr:ext cx="405111" cy="259045"/>
    <xdr:sp macro="" textlink="">
      <xdr:nvSpPr>
        <xdr:cNvPr id="376" name="n_1mainValue【認定こども園・幼稚園・保育所】&#10;有形固定資産減価償却率">
          <a:extLst>
            <a:ext uri="{FF2B5EF4-FFF2-40B4-BE49-F238E27FC236}">
              <a16:creationId xmlns:a16="http://schemas.microsoft.com/office/drawing/2014/main" xmlns="" id="{970574E4-E73A-494A-B990-DB268BBC72E9}"/>
            </a:ext>
          </a:extLst>
        </xdr:cNvPr>
        <xdr:cNvSpPr txBox="1"/>
      </xdr:nvSpPr>
      <xdr:spPr>
        <a:xfrm>
          <a:off x="13828308" y="52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162577</xdr:rowOff>
    </xdr:from>
    <xdr:ext cx="405111" cy="259045"/>
    <xdr:sp macro="" textlink="">
      <xdr:nvSpPr>
        <xdr:cNvPr id="377" name="n_2mainValue【認定こども園・幼稚園・保育所】&#10;有形固定資産減価償却率">
          <a:extLst>
            <a:ext uri="{FF2B5EF4-FFF2-40B4-BE49-F238E27FC236}">
              <a16:creationId xmlns:a16="http://schemas.microsoft.com/office/drawing/2014/main" xmlns="" id="{19DE24BA-7DAB-43F2-B638-16FD2CABD8EF}"/>
            </a:ext>
          </a:extLst>
        </xdr:cNvPr>
        <xdr:cNvSpPr txBox="1"/>
      </xdr:nvSpPr>
      <xdr:spPr>
        <a:xfrm>
          <a:off x="13041867" y="525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xmlns="" id="{2E1E461F-090B-4B5F-A7AB-26FC76234C73}"/>
            </a:ext>
          </a:extLst>
        </xdr:cNvPr>
        <xdr:cNvSpPr/>
      </xdr:nvSpPr>
      <xdr:spPr>
        <a:xfrm>
          <a:off x="16562717"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xmlns="" id="{A06F37A3-6EF7-44F3-A540-54B19CD84B0F}"/>
            </a:ext>
          </a:extLst>
        </xdr:cNvPr>
        <xdr:cNvSpPr/>
      </xdr:nvSpPr>
      <xdr:spPr>
        <a:xfrm>
          <a:off x="1668971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xmlns="" id="{EF2D9926-98A0-4AB6-9D96-F6DD28AF184E}"/>
            </a:ext>
          </a:extLst>
        </xdr:cNvPr>
        <xdr:cNvSpPr/>
      </xdr:nvSpPr>
      <xdr:spPr>
        <a:xfrm>
          <a:off x="1668971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xmlns="" id="{E03B0D73-A056-4094-A29D-D479F4734B0F}"/>
            </a:ext>
          </a:extLst>
        </xdr:cNvPr>
        <xdr:cNvSpPr/>
      </xdr:nvSpPr>
      <xdr:spPr>
        <a:xfrm>
          <a:off x="1759788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xmlns="" id="{D2BE0268-314C-4079-A7E0-DE0B2462230B}"/>
            </a:ext>
          </a:extLst>
        </xdr:cNvPr>
        <xdr:cNvSpPr/>
      </xdr:nvSpPr>
      <xdr:spPr>
        <a:xfrm>
          <a:off x="1759788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xmlns="" id="{0F29A5DF-E1B5-4006-85A4-8CE791AC1581}"/>
            </a:ext>
          </a:extLst>
        </xdr:cNvPr>
        <xdr:cNvSpPr/>
      </xdr:nvSpPr>
      <xdr:spPr>
        <a:xfrm>
          <a:off x="1863305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xmlns="" id="{A63C5535-E623-47F6-BD8C-40C7BD205359}"/>
            </a:ext>
          </a:extLst>
        </xdr:cNvPr>
        <xdr:cNvSpPr/>
      </xdr:nvSpPr>
      <xdr:spPr>
        <a:xfrm>
          <a:off x="1863305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xmlns="" id="{F313BDEA-D1F4-4144-88C1-843CBF3EBAF1}"/>
            </a:ext>
          </a:extLst>
        </xdr:cNvPr>
        <xdr:cNvSpPr/>
      </xdr:nvSpPr>
      <xdr:spPr>
        <a:xfrm>
          <a:off x="16562717"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a:extLst>
            <a:ext uri="{FF2B5EF4-FFF2-40B4-BE49-F238E27FC236}">
              <a16:creationId xmlns:a16="http://schemas.microsoft.com/office/drawing/2014/main" xmlns="" id="{E5C514CF-BC6A-48D4-B416-AD3856B42E51}"/>
            </a:ext>
          </a:extLst>
        </xdr:cNvPr>
        <xdr:cNvSpPr txBox="1"/>
      </xdr:nvSpPr>
      <xdr:spPr>
        <a:xfrm>
          <a:off x="16542589" y="492568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a:extLst>
            <a:ext uri="{FF2B5EF4-FFF2-40B4-BE49-F238E27FC236}">
              <a16:creationId xmlns:a16="http://schemas.microsoft.com/office/drawing/2014/main" xmlns="" id="{1B2CCD00-D53B-41FE-A6C6-9BB0AA9F0F5B}"/>
            </a:ext>
          </a:extLst>
        </xdr:cNvPr>
        <xdr:cNvCxnSpPr/>
      </xdr:nvCxnSpPr>
      <xdr:spPr>
        <a:xfrm>
          <a:off x="16562717"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8" name="直線コネクタ 387">
          <a:extLst>
            <a:ext uri="{FF2B5EF4-FFF2-40B4-BE49-F238E27FC236}">
              <a16:creationId xmlns:a16="http://schemas.microsoft.com/office/drawing/2014/main" xmlns="" id="{C5A4E517-F22E-404A-AEC6-4DA9FF34E121}"/>
            </a:ext>
          </a:extLst>
        </xdr:cNvPr>
        <xdr:cNvCxnSpPr/>
      </xdr:nvCxnSpPr>
      <xdr:spPr>
        <a:xfrm>
          <a:off x="16562717" y="693060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xmlns="" id="{D163AC61-4C77-48AF-96C4-87E536F77AC2}"/>
            </a:ext>
          </a:extLst>
        </xdr:cNvPr>
        <xdr:cNvSpPr txBox="1"/>
      </xdr:nvSpPr>
      <xdr:spPr>
        <a:xfrm>
          <a:off x="16149453" y="67959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0" name="直線コネクタ 389">
          <a:extLst>
            <a:ext uri="{FF2B5EF4-FFF2-40B4-BE49-F238E27FC236}">
              <a16:creationId xmlns:a16="http://schemas.microsoft.com/office/drawing/2014/main" xmlns="" id="{6272F1EE-BADE-4504-8CBD-BC651B054FE0}"/>
            </a:ext>
          </a:extLst>
        </xdr:cNvPr>
        <xdr:cNvCxnSpPr/>
      </xdr:nvCxnSpPr>
      <xdr:spPr>
        <a:xfrm>
          <a:off x="16562717" y="656470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1" name="テキスト ボックス 390">
          <a:extLst>
            <a:ext uri="{FF2B5EF4-FFF2-40B4-BE49-F238E27FC236}">
              <a16:creationId xmlns:a16="http://schemas.microsoft.com/office/drawing/2014/main" xmlns="" id="{9230A3FD-AEDF-443B-BF42-C857D9574B65}"/>
            </a:ext>
          </a:extLst>
        </xdr:cNvPr>
        <xdr:cNvSpPr txBox="1"/>
      </xdr:nvSpPr>
      <xdr:spPr>
        <a:xfrm>
          <a:off x="16149453" y="643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2" name="直線コネクタ 391">
          <a:extLst>
            <a:ext uri="{FF2B5EF4-FFF2-40B4-BE49-F238E27FC236}">
              <a16:creationId xmlns:a16="http://schemas.microsoft.com/office/drawing/2014/main" xmlns="" id="{3A15E2C0-0569-40FC-82DB-CFA4F0923462}"/>
            </a:ext>
          </a:extLst>
        </xdr:cNvPr>
        <xdr:cNvCxnSpPr/>
      </xdr:nvCxnSpPr>
      <xdr:spPr>
        <a:xfrm>
          <a:off x="16562717" y="620634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3" name="テキスト ボックス 392">
          <a:extLst>
            <a:ext uri="{FF2B5EF4-FFF2-40B4-BE49-F238E27FC236}">
              <a16:creationId xmlns:a16="http://schemas.microsoft.com/office/drawing/2014/main" xmlns="" id="{A75FB423-7570-4F8D-B7CF-B93377CB1A6C}"/>
            </a:ext>
          </a:extLst>
        </xdr:cNvPr>
        <xdr:cNvSpPr txBox="1"/>
      </xdr:nvSpPr>
      <xdr:spPr>
        <a:xfrm>
          <a:off x="16149453" y="60716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4" name="直線コネクタ 393">
          <a:extLst>
            <a:ext uri="{FF2B5EF4-FFF2-40B4-BE49-F238E27FC236}">
              <a16:creationId xmlns:a16="http://schemas.microsoft.com/office/drawing/2014/main" xmlns="" id="{7FA4B486-7922-496A-A4CB-9D349CEEFB54}"/>
            </a:ext>
          </a:extLst>
        </xdr:cNvPr>
        <xdr:cNvCxnSpPr/>
      </xdr:nvCxnSpPr>
      <xdr:spPr>
        <a:xfrm>
          <a:off x="16562717" y="584044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5" name="テキスト ボックス 394">
          <a:extLst>
            <a:ext uri="{FF2B5EF4-FFF2-40B4-BE49-F238E27FC236}">
              <a16:creationId xmlns:a16="http://schemas.microsoft.com/office/drawing/2014/main" xmlns="" id="{B1228EA9-AD21-44DD-8C5C-307B167D6D36}"/>
            </a:ext>
          </a:extLst>
        </xdr:cNvPr>
        <xdr:cNvSpPr txBox="1"/>
      </xdr:nvSpPr>
      <xdr:spPr>
        <a:xfrm>
          <a:off x="16149453" y="57057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6" name="直線コネクタ 395">
          <a:extLst>
            <a:ext uri="{FF2B5EF4-FFF2-40B4-BE49-F238E27FC236}">
              <a16:creationId xmlns:a16="http://schemas.microsoft.com/office/drawing/2014/main" xmlns="" id="{26DCBB7D-E83E-407B-9B43-BC9A75AD8E1E}"/>
            </a:ext>
          </a:extLst>
        </xdr:cNvPr>
        <xdr:cNvCxnSpPr/>
      </xdr:nvCxnSpPr>
      <xdr:spPr>
        <a:xfrm>
          <a:off x="16562717" y="547453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7" name="テキスト ボックス 396">
          <a:extLst>
            <a:ext uri="{FF2B5EF4-FFF2-40B4-BE49-F238E27FC236}">
              <a16:creationId xmlns:a16="http://schemas.microsoft.com/office/drawing/2014/main" xmlns="" id="{799CFDE7-E651-478B-AE20-E2671DED67E5}"/>
            </a:ext>
          </a:extLst>
        </xdr:cNvPr>
        <xdr:cNvSpPr txBox="1"/>
      </xdr:nvSpPr>
      <xdr:spPr>
        <a:xfrm>
          <a:off x="16149453" y="53398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a:extLst>
            <a:ext uri="{FF2B5EF4-FFF2-40B4-BE49-F238E27FC236}">
              <a16:creationId xmlns:a16="http://schemas.microsoft.com/office/drawing/2014/main" xmlns="" id="{91BA0F5C-683F-4F6B-8200-79AB11A1C5C8}"/>
            </a:ext>
          </a:extLst>
        </xdr:cNvPr>
        <xdr:cNvCxnSpPr/>
      </xdr:nvCxnSpPr>
      <xdr:spPr>
        <a:xfrm>
          <a:off x="16562717"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9" name="テキスト ボックス 398">
          <a:extLst>
            <a:ext uri="{FF2B5EF4-FFF2-40B4-BE49-F238E27FC236}">
              <a16:creationId xmlns:a16="http://schemas.microsoft.com/office/drawing/2014/main" xmlns="" id="{E1BC5E6B-AE2C-4E8F-BD99-78B23D680B47}"/>
            </a:ext>
          </a:extLst>
        </xdr:cNvPr>
        <xdr:cNvSpPr txBox="1"/>
      </xdr:nvSpPr>
      <xdr:spPr>
        <a:xfrm>
          <a:off x="16149453" y="49739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認定こども園・幼稚園・保育所】&#10;一人当たり面積グラフ枠">
          <a:extLst>
            <a:ext uri="{FF2B5EF4-FFF2-40B4-BE49-F238E27FC236}">
              <a16:creationId xmlns:a16="http://schemas.microsoft.com/office/drawing/2014/main" xmlns="" id="{A4862E93-F767-4BE6-8CF5-4D289A251362}"/>
            </a:ext>
          </a:extLst>
        </xdr:cNvPr>
        <xdr:cNvSpPr/>
      </xdr:nvSpPr>
      <xdr:spPr>
        <a:xfrm>
          <a:off x="16562717"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01" name="直線コネクタ 400">
          <a:extLst>
            <a:ext uri="{FF2B5EF4-FFF2-40B4-BE49-F238E27FC236}">
              <a16:creationId xmlns:a16="http://schemas.microsoft.com/office/drawing/2014/main" xmlns="" id="{15D1D4EB-91DD-4626-A11C-165F759081E2}"/>
            </a:ext>
          </a:extLst>
        </xdr:cNvPr>
        <xdr:cNvCxnSpPr/>
      </xdr:nvCxnSpPr>
      <xdr:spPr>
        <a:xfrm flipV="1">
          <a:off x="20076147" y="5459299"/>
          <a:ext cx="0" cy="1219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02" name="【認定こども園・幼稚園・保育所】&#10;一人当たり面積最小値テキスト">
          <a:extLst>
            <a:ext uri="{FF2B5EF4-FFF2-40B4-BE49-F238E27FC236}">
              <a16:creationId xmlns:a16="http://schemas.microsoft.com/office/drawing/2014/main" xmlns="" id="{B4D79385-43D4-4CEB-AD4D-8060CEE1FAF5}"/>
            </a:ext>
          </a:extLst>
        </xdr:cNvPr>
        <xdr:cNvSpPr txBox="1"/>
      </xdr:nvSpPr>
      <xdr:spPr>
        <a:xfrm>
          <a:off x="20114883" y="668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03" name="直線コネクタ 402">
          <a:extLst>
            <a:ext uri="{FF2B5EF4-FFF2-40B4-BE49-F238E27FC236}">
              <a16:creationId xmlns:a16="http://schemas.microsoft.com/office/drawing/2014/main" xmlns="" id="{88E6BEA8-DC2F-4FD6-8B59-662EE56FEA48}"/>
            </a:ext>
          </a:extLst>
        </xdr:cNvPr>
        <xdr:cNvCxnSpPr/>
      </xdr:nvCxnSpPr>
      <xdr:spPr>
        <a:xfrm>
          <a:off x="20005855" y="667900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4" name="【認定こども園・幼稚園・保育所】&#10;一人当たり面積最大値テキスト">
          <a:extLst>
            <a:ext uri="{FF2B5EF4-FFF2-40B4-BE49-F238E27FC236}">
              <a16:creationId xmlns:a16="http://schemas.microsoft.com/office/drawing/2014/main" xmlns="" id="{E4F9FD18-AF19-4A66-92B3-3CF42D36E9CE}"/>
            </a:ext>
          </a:extLst>
        </xdr:cNvPr>
        <xdr:cNvSpPr txBox="1"/>
      </xdr:nvSpPr>
      <xdr:spPr>
        <a:xfrm>
          <a:off x="20114883" y="52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5" name="直線コネクタ 404">
          <a:extLst>
            <a:ext uri="{FF2B5EF4-FFF2-40B4-BE49-F238E27FC236}">
              <a16:creationId xmlns:a16="http://schemas.microsoft.com/office/drawing/2014/main" xmlns="" id="{2C020C2A-D19B-4F0C-AEB0-6B53633B8139}"/>
            </a:ext>
          </a:extLst>
        </xdr:cNvPr>
        <xdr:cNvCxnSpPr/>
      </xdr:nvCxnSpPr>
      <xdr:spPr>
        <a:xfrm>
          <a:off x="20005855" y="545929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128287</xdr:rowOff>
    </xdr:from>
    <xdr:ext cx="469744" cy="259045"/>
    <xdr:sp macro="" textlink="">
      <xdr:nvSpPr>
        <xdr:cNvPr id="406" name="【認定こども園・幼稚園・保育所】&#10;一人当たり面積平均値テキスト">
          <a:extLst>
            <a:ext uri="{FF2B5EF4-FFF2-40B4-BE49-F238E27FC236}">
              <a16:creationId xmlns:a16="http://schemas.microsoft.com/office/drawing/2014/main" xmlns="" id="{24014C1D-8356-49BC-AFAD-6FF6641B2F4D}"/>
            </a:ext>
          </a:extLst>
        </xdr:cNvPr>
        <xdr:cNvSpPr txBox="1"/>
      </xdr:nvSpPr>
      <xdr:spPr>
        <a:xfrm>
          <a:off x="20114883" y="587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07" name="フローチャート: 判断 406">
          <a:extLst>
            <a:ext uri="{FF2B5EF4-FFF2-40B4-BE49-F238E27FC236}">
              <a16:creationId xmlns:a16="http://schemas.microsoft.com/office/drawing/2014/main" xmlns="" id="{CEEA9607-C3A5-4168-A92B-EFD1C05CC041}"/>
            </a:ext>
          </a:extLst>
        </xdr:cNvPr>
        <xdr:cNvSpPr/>
      </xdr:nvSpPr>
      <xdr:spPr>
        <a:xfrm>
          <a:off x="20025983" y="601450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08" name="フローチャート: 判断 407">
          <a:extLst>
            <a:ext uri="{FF2B5EF4-FFF2-40B4-BE49-F238E27FC236}">
              <a16:creationId xmlns:a16="http://schemas.microsoft.com/office/drawing/2014/main" xmlns="" id="{8BA7CF91-F061-4D9A-8701-6C84AA8B9AAB}"/>
            </a:ext>
          </a:extLst>
        </xdr:cNvPr>
        <xdr:cNvSpPr/>
      </xdr:nvSpPr>
      <xdr:spPr>
        <a:xfrm>
          <a:off x="19277642" y="6064034"/>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09" name="フローチャート: 判断 408">
          <a:extLst>
            <a:ext uri="{FF2B5EF4-FFF2-40B4-BE49-F238E27FC236}">
              <a16:creationId xmlns:a16="http://schemas.microsoft.com/office/drawing/2014/main" xmlns="" id="{58E6A5ED-7966-49E3-9C76-05184EE8B03D}"/>
            </a:ext>
          </a:extLst>
        </xdr:cNvPr>
        <xdr:cNvSpPr/>
      </xdr:nvSpPr>
      <xdr:spPr>
        <a:xfrm>
          <a:off x="18460528" y="610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xmlns="" id="{11012633-8E02-4E93-BB74-43D4FA722B8B}"/>
            </a:ext>
          </a:extLst>
        </xdr:cNvPr>
        <xdr:cNvSpPr txBox="1"/>
      </xdr:nvSpPr>
      <xdr:spPr>
        <a:xfrm>
          <a:off x="199042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xmlns="" id="{DC228663-8601-408D-86BD-EACD705E7BC9}"/>
            </a:ext>
          </a:extLst>
        </xdr:cNvPr>
        <xdr:cNvSpPr txBox="1"/>
      </xdr:nvSpPr>
      <xdr:spPr>
        <a:xfrm>
          <a:off x="19147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C3D9616C-B1A3-4F99-B54A-18EEA2AE49F7}"/>
            </a:ext>
          </a:extLst>
        </xdr:cNvPr>
        <xdr:cNvSpPr txBox="1"/>
      </xdr:nvSpPr>
      <xdr:spPr>
        <a:xfrm>
          <a:off x="1833880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609BC9C1-93D2-4983-AE66-CD1FBFC01C1C}"/>
            </a:ext>
          </a:extLst>
        </xdr:cNvPr>
        <xdr:cNvSpPr txBox="1"/>
      </xdr:nvSpPr>
      <xdr:spPr>
        <a:xfrm>
          <a:off x="1753965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D5851D4F-C80E-49BE-9D16-E3592ED60DF8}"/>
            </a:ext>
          </a:extLst>
        </xdr:cNvPr>
        <xdr:cNvSpPr txBox="1"/>
      </xdr:nvSpPr>
      <xdr:spPr>
        <a:xfrm>
          <a:off x="1673189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15" name="楕円 414">
          <a:extLst>
            <a:ext uri="{FF2B5EF4-FFF2-40B4-BE49-F238E27FC236}">
              <a16:creationId xmlns:a16="http://schemas.microsoft.com/office/drawing/2014/main" xmlns="" id="{B392FF43-F621-4CC1-99EF-D7AFFE9D12C0}"/>
            </a:ext>
          </a:extLst>
        </xdr:cNvPr>
        <xdr:cNvSpPr/>
      </xdr:nvSpPr>
      <xdr:spPr>
        <a:xfrm>
          <a:off x="20025983" y="654050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54627</xdr:rowOff>
    </xdr:from>
    <xdr:ext cx="469744" cy="259045"/>
    <xdr:sp macro="" textlink="">
      <xdr:nvSpPr>
        <xdr:cNvPr id="416" name="【認定こども園・幼稚園・保育所】&#10;一人当たり面積該当値テキスト">
          <a:extLst>
            <a:ext uri="{FF2B5EF4-FFF2-40B4-BE49-F238E27FC236}">
              <a16:creationId xmlns:a16="http://schemas.microsoft.com/office/drawing/2014/main" xmlns="" id="{068F1520-13D7-4DA6-A430-5CA579300EEB}"/>
            </a:ext>
          </a:extLst>
        </xdr:cNvPr>
        <xdr:cNvSpPr txBox="1"/>
      </xdr:nvSpPr>
      <xdr:spPr>
        <a:xfrm>
          <a:off x="20114883"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143510</xdr:rowOff>
    </xdr:from>
    <xdr:to>
      <xdr:col>112</xdr:col>
      <xdr:colOff>38100</xdr:colOff>
      <xdr:row>40</xdr:row>
      <xdr:rowOff>73660</xdr:rowOff>
    </xdr:to>
    <xdr:sp macro="" textlink="">
      <xdr:nvSpPr>
        <xdr:cNvPr id="417" name="楕円 416">
          <a:extLst>
            <a:ext uri="{FF2B5EF4-FFF2-40B4-BE49-F238E27FC236}">
              <a16:creationId xmlns:a16="http://schemas.microsoft.com/office/drawing/2014/main" xmlns="" id="{6E87D9B6-742E-4EEC-A3FC-8BE82B7E6254}"/>
            </a:ext>
          </a:extLst>
        </xdr:cNvPr>
        <xdr:cNvSpPr/>
      </xdr:nvSpPr>
      <xdr:spPr>
        <a:xfrm>
          <a:off x="19277642" y="6544310"/>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19050</xdr:rowOff>
    </xdr:from>
    <xdr:to>
      <xdr:col>116</xdr:col>
      <xdr:colOff>63500</xdr:colOff>
      <xdr:row>40</xdr:row>
      <xdr:rowOff>22860</xdr:rowOff>
    </xdr:to>
    <xdr:cxnSp macro="">
      <xdr:nvCxnSpPr>
        <xdr:cNvPr id="418" name="直線コネクタ 417">
          <a:extLst>
            <a:ext uri="{FF2B5EF4-FFF2-40B4-BE49-F238E27FC236}">
              <a16:creationId xmlns:a16="http://schemas.microsoft.com/office/drawing/2014/main" xmlns="" id="{E0CA3D0B-B612-4DCA-8456-B6F4F3760F45}"/>
            </a:ext>
          </a:extLst>
        </xdr:cNvPr>
        <xdr:cNvCxnSpPr/>
      </xdr:nvCxnSpPr>
      <xdr:spPr>
        <a:xfrm flipV="1">
          <a:off x="19319815" y="6583752"/>
          <a:ext cx="756968"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19" name="楕円 418">
          <a:extLst>
            <a:ext uri="{FF2B5EF4-FFF2-40B4-BE49-F238E27FC236}">
              <a16:creationId xmlns:a16="http://schemas.microsoft.com/office/drawing/2014/main" xmlns="" id="{5949B01E-A2C2-49DB-844C-BB5540B0FCFD}"/>
            </a:ext>
          </a:extLst>
        </xdr:cNvPr>
        <xdr:cNvSpPr/>
      </xdr:nvSpPr>
      <xdr:spPr>
        <a:xfrm>
          <a:off x="18460528" y="655193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22860</xdr:rowOff>
    </xdr:from>
    <xdr:to>
      <xdr:col>111</xdr:col>
      <xdr:colOff>177800</xdr:colOff>
      <xdr:row>40</xdr:row>
      <xdr:rowOff>30480</xdr:rowOff>
    </xdr:to>
    <xdr:cxnSp macro="">
      <xdr:nvCxnSpPr>
        <xdr:cNvPr id="420" name="直線コネクタ 419">
          <a:extLst>
            <a:ext uri="{FF2B5EF4-FFF2-40B4-BE49-F238E27FC236}">
              <a16:creationId xmlns:a16="http://schemas.microsoft.com/office/drawing/2014/main" xmlns="" id="{92FAA14D-FF7A-431D-A609-DE91B3D0A22B}"/>
            </a:ext>
          </a:extLst>
        </xdr:cNvPr>
        <xdr:cNvCxnSpPr/>
      </xdr:nvCxnSpPr>
      <xdr:spPr>
        <a:xfrm flipV="1">
          <a:off x="18511328" y="6587562"/>
          <a:ext cx="808487"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101617</xdr:rowOff>
    </xdr:from>
    <xdr:ext cx="469744" cy="259045"/>
    <xdr:sp macro="" textlink="">
      <xdr:nvSpPr>
        <xdr:cNvPr id="421" name="n_1aveValue【認定こども園・幼稚園・保育所】&#10;一人当たり面積">
          <a:extLst>
            <a:ext uri="{FF2B5EF4-FFF2-40B4-BE49-F238E27FC236}">
              <a16:creationId xmlns:a16="http://schemas.microsoft.com/office/drawing/2014/main" xmlns="" id="{65EE08DC-4FB4-45D7-A84D-95FAAF03660F}"/>
            </a:ext>
          </a:extLst>
        </xdr:cNvPr>
        <xdr:cNvSpPr txBox="1"/>
      </xdr:nvSpPr>
      <xdr:spPr>
        <a:xfrm>
          <a:off x="19098840" y="584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22" name="n_2aveValue【認定こども園・幼稚園・保育所】&#10;一人当たり面積">
          <a:extLst>
            <a:ext uri="{FF2B5EF4-FFF2-40B4-BE49-F238E27FC236}">
              <a16:creationId xmlns:a16="http://schemas.microsoft.com/office/drawing/2014/main" xmlns="" id="{FF68AFC5-0DC7-4D2D-A7C9-EF1A4707091E}"/>
            </a:ext>
          </a:extLst>
        </xdr:cNvPr>
        <xdr:cNvSpPr txBox="1"/>
      </xdr:nvSpPr>
      <xdr:spPr>
        <a:xfrm>
          <a:off x="18294427" y="590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64787</xdr:rowOff>
    </xdr:from>
    <xdr:ext cx="469744" cy="259045"/>
    <xdr:sp macro="" textlink="">
      <xdr:nvSpPr>
        <xdr:cNvPr id="423" name="n_1mainValue【認定こども園・幼稚園・保育所】&#10;一人当たり面積">
          <a:extLst>
            <a:ext uri="{FF2B5EF4-FFF2-40B4-BE49-F238E27FC236}">
              <a16:creationId xmlns:a16="http://schemas.microsoft.com/office/drawing/2014/main" xmlns="" id="{AD7CD0D3-96F0-418E-8EB9-7AFE5136A8D9}"/>
            </a:ext>
          </a:extLst>
        </xdr:cNvPr>
        <xdr:cNvSpPr txBox="1"/>
      </xdr:nvSpPr>
      <xdr:spPr>
        <a:xfrm>
          <a:off x="19098840" y="662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424" name="n_2mainValue【認定こども園・幼稚園・保育所】&#10;一人当たり面積">
          <a:extLst>
            <a:ext uri="{FF2B5EF4-FFF2-40B4-BE49-F238E27FC236}">
              <a16:creationId xmlns:a16="http://schemas.microsoft.com/office/drawing/2014/main" xmlns="" id="{7B1E6752-D5F4-477E-9304-80A412905857}"/>
            </a:ext>
          </a:extLst>
        </xdr:cNvPr>
        <xdr:cNvSpPr txBox="1"/>
      </xdr:nvSpPr>
      <xdr:spPr>
        <a:xfrm>
          <a:off x="18294427" y="663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a:extLst>
            <a:ext uri="{FF2B5EF4-FFF2-40B4-BE49-F238E27FC236}">
              <a16:creationId xmlns:a16="http://schemas.microsoft.com/office/drawing/2014/main" xmlns="" id="{7CE05C4D-8E75-49CE-8B64-5F56FBA2EDF4}"/>
            </a:ext>
          </a:extLst>
        </xdr:cNvPr>
        <xdr:cNvSpPr/>
      </xdr:nvSpPr>
      <xdr:spPr>
        <a:xfrm>
          <a:off x="11277840" y="7662413"/>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a:extLst>
            <a:ext uri="{FF2B5EF4-FFF2-40B4-BE49-F238E27FC236}">
              <a16:creationId xmlns:a16="http://schemas.microsoft.com/office/drawing/2014/main" xmlns="" id="{B3C10E90-CE61-4619-999A-A355C390E007}"/>
            </a:ext>
          </a:extLst>
        </xdr:cNvPr>
        <xdr:cNvSpPr/>
      </xdr:nvSpPr>
      <xdr:spPr>
        <a:xfrm>
          <a:off x="11386868"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a:extLst>
            <a:ext uri="{FF2B5EF4-FFF2-40B4-BE49-F238E27FC236}">
              <a16:creationId xmlns:a16="http://schemas.microsoft.com/office/drawing/2014/main" xmlns="" id="{4BFDE445-4D4E-41A3-AA2C-4CAFC9F49F66}"/>
            </a:ext>
          </a:extLst>
        </xdr:cNvPr>
        <xdr:cNvSpPr/>
      </xdr:nvSpPr>
      <xdr:spPr>
        <a:xfrm>
          <a:off x="11386868"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a:extLst>
            <a:ext uri="{FF2B5EF4-FFF2-40B4-BE49-F238E27FC236}">
              <a16:creationId xmlns:a16="http://schemas.microsoft.com/office/drawing/2014/main" xmlns="" id="{9ADA4AB4-4324-4FFE-998D-6C21D3A40F44}"/>
            </a:ext>
          </a:extLst>
        </xdr:cNvPr>
        <xdr:cNvSpPr/>
      </xdr:nvSpPr>
      <xdr:spPr>
        <a:xfrm>
          <a:off x="1231300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a:extLst>
            <a:ext uri="{FF2B5EF4-FFF2-40B4-BE49-F238E27FC236}">
              <a16:creationId xmlns:a16="http://schemas.microsoft.com/office/drawing/2014/main" xmlns="" id="{EF669414-632D-439A-A456-4C760B77C844}"/>
            </a:ext>
          </a:extLst>
        </xdr:cNvPr>
        <xdr:cNvSpPr/>
      </xdr:nvSpPr>
      <xdr:spPr>
        <a:xfrm>
          <a:off x="1231300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a:extLst>
            <a:ext uri="{FF2B5EF4-FFF2-40B4-BE49-F238E27FC236}">
              <a16:creationId xmlns:a16="http://schemas.microsoft.com/office/drawing/2014/main" xmlns="" id="{A2C8AD9C-A489-4535-B1CE-1B4D0D5ADBD7}"/>
            </a:ext>
          </a:extLst>
        </xdr:cNvPr>
        <xdr:cNvSpPr/>
      </xdr:nvSpPr>
      <xdr:spPr>
        <a:xfrm>
          <a:off x="1334817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a:extLst>
            <a:ext uri="{FF2B5EF4-FFF2-40B4-BE49-F238E27FC236}">
              <a16:creationId xmlns:a16="http://schemas.microsoft.com/office/drawing/2014/main" xmlns="" id="{A2AAACF5-05BC-4C23-B317-3898B066CAE3}"/>
            </a:ext>
          </a:extLst>
        </xdr:cNvPr>
        <xdr:cNvSpPr/>
      </xdr:nvSpPr>
      <xdr:spPr>
        <a:xfrm>
          <a:off x="1334817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a:extLst>
            <a:ext uri="{FF2B5EF4-FFF2-40B4-BE49-F238E27FC236}">
              <a16:creationId xmlns:a16="http://schemas.microsoft.com/office/drawing/2014/main" xmlns="" id="{A42A4E00-AF78-4C86-AD08-C701C52ECE1E}"/>
            </a:ext>
          </a:extLst>
        </xdr:cNvPr>
        <xdr:cNvSpPr/>
      </xdr:nvSpPr>
      <xdr:spPr>
        <a:xfrm>
          <a:off x="11277840" y="8752576"/>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a:extLst>
            <a:ext uri="{FF2B5EF4-FFF2-40B4-BE49-F238E27FC236}">
              <a16:creationId xmlns:a16="http://schemas.microsoft.com/office/drawing/2014/main" xmlns="" id="{C6875722-D822-449B-A46F-016BDC85E15A}"/>
            </a:ext>
          </a:extLst>
        </xdr:cNvPr>
        <xdr:cNvSpPr txBox="1"/>
      </xdr:nvSpPr>
      <xdr:spPr>
        <a:xfrm>
          <a:off x="11239740"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a:extLst>
            <a:ext uri="{FF2B5EF4-FFF2-40B4-BE49-F238E27FC236}">
              <a16:creationId xmlns:a16="http://schemas.microsoft.com/office/drawing/2014/main" xmlns="" id="{AD05802A-82C0-44F4-B62E-BAA31797E322}"/>
            </a:ext>
          </a:extLst>
        </xdr:cNvPr>
        <xdr:cNvCxnSpPr/>
      </xdr:nvCxnSpPr>
      <xdr:spPr>
        <a:xfrm>
          <a:off x="11277840" y="1094045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5" name="テキスト ボックス 434">
          <a:extLst>
            <a:ext uri="{FF2B5EF4-FFF2-40B4-BE49-F238E27FC236}">
              <a16:creationId xmlns:a16="http://schemas.microsoft.com/office/drawing/2014/main" xmlns="" id="{B059A2AC-82FF-4439-AB10-430C44C40748}"/>
            </a:ext>
          </a:extLst>
        </xdr:cNvPr>
        <xdr:cNvSpPr txBox="1"/>
      </xdr:nvSpPr>
      <xdr:spPr>
        <a:xfrm>
          <a:off x="10910724" y="108057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a:extLst>
            <a:ext uri="{FF2B5EF4-FFF2-40B4-BE49-F238E27FC236}">
              <a16:creationId xmlns:a16="http://schemas.microsoft.com/office/drawing/2014/main" xmlns="" id="{3AE2133B-87D3-44C1-9B23-9497067A0584}"/>
            </a:ext>
          </a:extLst>
        </xdr:cNvPr>
        <xdr:cNvCxnSpPr/>
      </xdr:nvCxnSpPr>
      <xdr:spPr>
        <a:xfrm>
          <a:off x="11277840" y="1057454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a:extLst>
            <a:ext uri="{FF2B5EF4-FFF2-40B4-BE49-F238E27FC236}">
              <a16:creationId xmlns:a16="http://schemas.microsoft.com/office/drawing/2014/main" xmlns="" id="{A98F8B2C-0D4B-44C3-9261-17E50A6DB1EA}"/>
            </a:ext>
          </a:extLst>
        </xdr:cNvPr>
        <xdr:cNvSpPr txBox="1"/>
      </xdr:nvSpPr>
      <xdr:spPr>
        <a:xfrm>
          <a:off x="10910724" y="10439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a:extLst>
            <a:ext uri="{FF2B5EF4-FFF2-40B4-BE49-F238E27FC236}">
              <a16:creationId xmlns:a16="http://schemas.microsoft.com/office/drawing/2014/main" xmlns="" id="{57E986F7-C8B4-48A0-A72E-850ACFD5B3FE}"/>
            </a:ext>
          </a:extLst>
        </xdr:cNvPr>
        <xdr:cNvCxnSpPr/>
      </xdr:nvCxnSpPr>
      <xdr:spPr>
        <a:xfrm>
          <a:off x="11277840" y="1020864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a:extLst>
            <a:ext uri="{FF2B5EF4-FFF2-40B4-BE49-F238E27FC236}">
              <a16:creationId xmlns:a16="http://schemas.microsoft.com/office/drawing/2014/main" xmlns="" id="{7FD787A9-C1AF-437E-AD09-AB7C719044F7}"/>
            </a:ext>
          </a:extLst>
        </xdr:cNvPr>
        <xdr:cNvSpPr txBox="1"/>
      </xdr:nvSpPr>
      <xdr:spPr>
        <a:xfrm>
          <a:off x="10910724" y="100739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a:extLst>
            <a:ext uri="{FF2B5EF4-FFF2-40B4-BE49-F238E27FC236}">
              <a16:creationId xmlns:a16="http://schemas.microsoft.com/office/drawing/2014/main" xmlns="" id="{7EF1A033-AD2E-4219-8C60-971BE64BFCC1}"/>
            </a:ext>
          </a:extLst>
        </xdr:cNvPr>
        <xdr:cNvCxnSpPr/>
      </xdr:nvCxnSpPr>
      <xdr:spPr>
        <a:xfrm>
          <a:off x="11277840" y="984274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a:extLst>
            <a:ext uri="{FF2B5EF4-FFF2-40B4-BE49-F238E27FC236}">
              <a16:creationId xmlns:a16="http://schemas.microsoft.com/office/drawing/2014/main" xmlns="" id="{BAF14119-86FF-4D23-8349-D9AB29DE4480}"/>
            </a:ext>
          </a:extLst>
        </xdr:cNvPr>
        <xdr:cNvSpPr txBox="1"/>
      </xdr:nvSpPr>
      <xdr:spPr>
        <a:xfrm>
          <a:off x="10910724" y="97080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a:extLst>
            <a:ext uri="{FF2B5EF4-FFF2-40B4-BE49-F238E27FC236}">
              <a16:creationId xmlns:a16="http://schemas.microsoft.com/office/drawing/2014/main" xmlns="" id="{E2EE40C1-FD29-4564-8369-5DE0BB3D3B4B}"/>
            </a:ext>
          </a:extLst>
        </xdr:cNvPr>
        <xdr:cNvCxnSpPr/>
      </xdr:nvCxnSpPr>
      <xdr:spPr>
        <a:xfrm>
          <a:off x="11277840" y="948438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a:extLst>
            <a:ext uri="{FF2B5EF4-FFF2-40B4-BE49-F238E27FC236}">
              <a16:creationId xmlns:a16="http://schemas.microsoft.com/office/drawing/2014/main" xmlns="" id="{954D6D79-B52F-4EFA-A953-443C3D27F931}"/>
            </a:ext>
          </a:extLst>
        </xdr:cNvPr>
        <xdr:cNvSpPr txBox="1"/>
      </xdr:nvSpPr>
      <xdr:spPr>
        <a:xfrm>
          <a:off x="10910724" y="9349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a:extLst>
            <a:ext uri="{FF2B5EF4-FFF2-40B4-BE49-F238E27FC236}">
              <a16:creationId xmlns:a16="http://schemas.microsoft.com/office/drawing/2014/main" xmlns="" id="{6C89A811-6F15-45D2-8D9B-60E8730A05D0}"/>
            </a:ext>
          </a:extLst>
        </xdr:cNvPr>
        <xdr:cNvCxnSpPr/>
      </xdr:nvCxnSpPr>
      <xdr:spPr>
        <a:xfrm>
          <a:off x="11277840" y="911848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5" name="テキスト ボックス 444">
          <a:extLst>
            <a:ext uri="{FF2B5EF4-FFF2-40B4-BE49-F238E27FC236}">
              <a16:creationId xmlns:a16="http://schemas.microsoft.com/office/drawing/2014/main" xmlns="" id="{B1444C0F-A4D4-4F52-AB46-CBE5E3EADF7D}"/>
            </a:ext>
          </a:extLst>
        </xdr:cNvPr>
        <xdr:cNvSpPr txBox="1"/>
      </xdr:nvSpPr>
      <xdr:spPr>
        <a:xfrm>
          <a:off x="10910724" y="89838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xmlns="" id="{AE6E2D31-AAA6-4BED-9B55-1D3D35A079D1}"/>
            </a:ext>
          </a:extLst>
        </xdr:cNvPr>
        <xdr:cNvCxnSpPr/>
      </xdr:nvCxnSpPr>
      <xdr:spPr>
        <a:xfrm>
          <a:off x="11277840" y="875257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a:extLst>
            <a:ext uri="{FF2B5EF4-FFF2-40B4-BE49-F238E27FC236}">
              <a16:creationId xmlns:a16="http://schemas.microsoft.com/office/drawing/2014/main" xmlns="" id="{A24665B1-5498-4A0B-9AE2-ED6382F73D07}"/>
            </a:ext>
          </a:extLst>
        </xdr:cNvPr>
        <xdr:cNvSpPr txBox="1"/>
      </xdr:nvSpPr>
      <xdr:spPr>
        <a:xfrm>
          <a:off x="10910724" y="8617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a:extLst>
            <a:ext uri="{FF2B5EF4-FFF2-40B4-BE49-F238E27FC236}">
              <a16:creationId xmlns:a16="http://schemas.microsoft.com/office/drawing/2014/main" xmlns="" id="{56516885-9864-49DD-AE60-B12D921BA082}"/>
            </a:ext>
          </a:extLst>
        </xdr:cNvPr>
        <xdr:cNvSpPr/>
      </xdr:nvSpPr>
      <xdr:spPr>
        <a:xfrm>
          <a:off x="11277840" y="8752576"/>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49" name="直線コネクタ 448">
          <a:extLst>
            <a:ext uri="{FF2B5EF4-FFF2-40B4-BE49-F238E27FC236}">
              <a16:creationId xmlns:a16="http://schemas.microsoft.com/office/drawing/2014/main" xmlns="" id="{14FAB714-9DAD-4ED6-B847-C7FBCEC73779}"/>
            </a:ext>
          </a:extLst>
        </xdr:cNvPr>
        <xdr:cNvCxnSpPr/>
      </xdr:nvCxnSpPr>
      <xdr:spPr>
        <a:xfrm flipV="1">
          <a:off x="14791270" y="9244282"/>
          <a:ext cx="0" cy="116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50" name="【学校施設】&#10;有形固定資産減価償却率最小値テキスト">
          <a:extLst>
            <a:ext uri="{FF2B5EF4-FFF2-40B4-BE49-F238E27FC236}">
              <a16:creationId xmlns:a16="http://schemas.microsoft.com/office/drawing/2014/main" xmlns="" id="{673A5064-D4FE-449D-9544-DBBB0AA05D34}"/>
            </a:ext>
          </a:extLst>
        </xdr:cNvPr>
        <xdr:cNvSpPr txBox="1"/>
      </xdr:nvSpPr>
      <xdr:spPr>
        <a:xfrm>
          <a:off x="14830006" y="1041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51" name="直線コネクタ 450">
          <a:extLst>
            <a:ext uri="{FF2B5EF4-FFF2-40B4-BE49-F238E27FC236}">
              <a16:creationId xmlns:a16="http://schemas.microsoft.com/office/drawing/2014/main" xmlns="" id="{11788990-9D26-466A-B8D1-7A7E1EBC4A5D}"/>
            </a:ext>
          </a:extLst>
        </xdr:cNvPr>
        <xdr:cNvCxnSpPr/>
      </xdr:nvCxnSpPr>
      <xdr:spPr>
        <a:xfrm>
          <a:off x="14703006" y="1040683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52" name="【学校施設】&#10;有形固定資産減価償却率最大値テキスト">
          <a:extLst>
            <a:ext uri="{FF2B5EF4-FFF2-40B4-BE49-F238E27FC236}">
              <a16:creationId xmlns:a16="http://schemas.microsoft.com/office/drawing/2014/main" xmlns="" id="{66B36C22-DCF5-4D24-93F2-6B77A8F8C4BF}"/>
            </a:ext>
          </a:extLst>
        </xdr:cNvPr>
        <xdr:cNvSpPr txBox="1"/>
      </xdr:nvSpPr>
      <xdr:spPr>
        <a:xfrm>
          <a:off x="14830006" y="90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53" name="直線コネクタ 452">
          <a:extLst>
            <a:ext uri="{FF2B5EF4-FFF2-40B4-BE49-F238E27FC236}">
              <a16:creationId xmlns:a16="http://schemas.microsoft.com/office/drawing/2014/main" xmlns="" id="{3B6D4635-1DFD-4633-9B94-7BD7B223BC27}"/>
            </a:ext>
          </a:extLst>
        </xdr:cNvPr>
        <xdr:cNvCxnSpPr/>
      </xdr:nvCxnSpPr>
      <xdr:spPr>
        <a:xfrm>
          <a:off x="14703006" y="924428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54" name="【学校施設】&#10;有形固定資産減価償却率平均値テキスト">
          <a:extLst>
            <a:ext uri="{FF2B5EF4-FFF2-40B4-BE49-F238E27FC236}">
              <a16:creationId xmlns:a16="http://schemas.microsoft.com/office/drawing/2014/main" xmlns="" id="{094AC7DE-7534-4107-9169-536EB23E032B}"/>
            </a:ext>
          </a:extLst>
        </xdr:cNvPr>
        <xdr:cNvSpPr txBox="1"/>
      </xdr:nvSpPr>
      <xdr:spPr>
        <a:xfrm>
          <a:off x="14830006" y="9831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55" name="フローチャート: 判断 454">
          <a:extLst>
            <a:ext uri="{FF2B5EF4-FFF2-40B4-BE49-F238E27FC236}">
              <a16:creationId xmlns:a16="http://schemas.microsoft.com/office/drawing/2014/main" xmlns="" id="{D2AA1D47-3350-4A8D-AAC9-B541A30BFC29}"/>
            </a:ext>
          </a:extLst>
        </xdr:cNvPr>
        <xdr:cNvSpPr/>
      </xdr:nvSpPr>
      <xdr:spPr>
        <a:xfrm>
          <a:off x="14741106" y="9845280"/>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6" name="フローチャート: 判断 455">
          <a:extLst>
            <a:ext uri="{FF2B5EF4-FFF2-40B4-BE49-F238E27FC236}">
              <a16:creationId xmlns:a16="http://schemas.microsoft.com/office/drawing/2014/main" xmlns="" id="{00A27FB7-6813-487D-9145-4331EC07F60F}"/>
            </a:ext>
          </a:extLst>
        </xdr:cNvPr>
        <xdr:cNvSpPr/>
      </xdr:nvSpPr>
      <xdr:spPr>
        <a:xfrm>
          <a:off x="13974792" y="968130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7" name="フローチャート: 判断 456">
          <a:extLst>
            <a:ext uri="{FF2B5EF4-FFF2-40B4-BE49-F238E27FC236}">
              <a16:creationId xmlns:a16="http://schemas.microsoft.com/office/drawing/2014/main" xmlns="" id="{3D018B37-DA51-474C-9F3F-48E7F4B59C48}"/>
            </a:ext>
          </a:extLst>
        </xdr:cNvPr>
        <xdr:cNvSpPr/>
      </xdr:nvSpPr>
      <xdr:spPr>
        <a:xfrm>
          <a:off x="13175651" y="97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C1E631D0-A8E4-4635-945D-B80E04122D27}"/>
            </a:ext>
          </a:extLst>
        </xdr:cNvPr>
        <xdr:cNvSpPr txBox="1"/>
      </xdr:nvSpPr>
      <xdr:spPr>
        <a:xfrm>
          <a:off x="1461937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46D58558-CEA6-4D6C-A334-4222B866A081}"/>
            </a:ext>
          </a:extLst>
        </xdr:cNvPr>
        <xdr:cNvSpPr txBox="1"/>
      </xdr:nvSpPr>
      <xdr:spPr>
        <a:xfrm>
          <a:off x="1385306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988C1FC5-3A29-4EB9-8E00-40A55C6F1DC0}"/>
            </a:ext>
          </a:extLst>
        </xdr:cNvPr>
        <xdr:cNvSpPr txBox="1"/>
      </xdr:nvSpPr>
      <xdr:spPr>
        <a:xfrm>
          <a:off x="13053923"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88E88878-166C-426C-9D26-91BBAD1AEB95}"/>
            </a:ext>
          </a:extLst>
        </xdr:cNvPr>
        <xdr:cNvSpPr txBox="1"/>
      </xdr:nvSpPr>
      <xdr:spPr>
        <a:xfrm>
          <a:off x="1224615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7CD39D74-CF8C-41FB-83F1-0A54C8A156EC}"/>
            </a:ext>
          </a:extLst>
        </xdr:cNvPr>
        <xdr:cNvSpPr txBox="1"/>
      </xdr:nvSpPr>
      <xdr:spPr>
        <a:xfrm>
          <a:off x="1143766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63" name="楕円 462">
          <a:extLst>
            <a:ext uri="{FF2B5EF4-FFF2-40B4-BE49-F238E27FC236}">
              <a16:creationId xmlns:a16="http://schemas.microsoft.com/office/drawing/2014/main" xmlns="" id="{25028F58-573C-4794-9E55-D693AAFCF121}"/>
            </a:ext>
          </a:extLst>
        </xdr:cNvPr>
        <xdr:cNvSpPr/>
      </xdr:nvSpPr>
      <xdr:spPr>
        <a:xfrm>
          <a:off x="14741106" y="9357384"/>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464" name="【学校施設】&#10;有形固定資産減価償却率該当値テキスト">
          <a:extLst>
            <a:ext uri="{FF2B5EF4-FFF2-40B4-BE49-F238E27FC236}">
              <a16:creationId xmlns:a16="http://schemas.microsoft.com/office/drawing/2014/main" xmlns="" id="{4CBD04E3-985F-467F-B213-1EA9B6F4F541}"/>
            </a:ext>
          </a:extLst>
        </xdr:cNvPr>
        <xdr:cNvSpPr txBox="1"/>
      </xdr:nvSpPr>
      <xdr:spPr>
        <a:xfrm>
          <a:off x="14830006" y="921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33020</xdr:rowOff>
    </xdr:from>
    <xdr:to>
      <xdr:col>81</xdr:col>
      <xdr:colOff>101600</xdr:colOff>
      <xdr:row>57</xdr:row>
      <xdr:rowOff>134620</xdr:rowOff>
    </xdr:to>
    <xdr:sp macro="" textlink="">
      <xdr:nvSpPr>
        <xdr:cNvPr id="465" name="楕円 464">
          <a:extLst>
            <a:ext uri="{FF2B5EF4-FFF2-40B4-BE49-F238E27FC236}">
              <a16:creationId xmlns:a16="http://schemas.microsoft.com/office/drawing/2014/main" xmlns="" id="{0EA43B77-F161-4001-A5B2-C073AF0AF48A}"/>
            </a:ext>
          </a:extLst>
        </xdr:cNvPr>
        <xdr:cNvSpPr/>
      </xdr:nvSpPr>
      <xdr:spPr>
        <a:xfrm>
          <a:off x="13974792" y="93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83820</xdr:rowOff>
    </xdr:to>
    <xdr:cxnSp macro="">
      <xdr:nvCxnSpPr>
        <xdr:cNvPr id="466" name="直線コネクタ 465">
          <a:extLst>
            <a:ext uri="{FF2B5EF4-FFF2-40B4-BE49-F238E27FC236}">
              <a16:creationId xmlns:a16="http://schemas.microsoft.com/office/drawing/2014/main" xmlns="" id="{337F0B7D-3189-49F8-BEDA-D5DCD02365D7}"/>
            </a:ext>
          </a:extLst>
        </xdr:cNvPr>
        <xdr:cNvCxnSpPr/>
      </xdr:nvCxnSpPr>
      <xdr:spPr>
        <a:xfrm flipV="1">
          <a:off x="14025592" y="9408184"/>
          <a:ext cx="766314"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xdr:rowOff>
    </xdr:from>
    <xdr:to>
      <xdr:col>76</xdr:col>
      <xdr:colOff>165100</xdr:colOff>
      <xdr:row>57</xdr:row>
      <xdr:rowOff>115570</xdr:rowOff>
    </xdr:to>
    <xdr:sp macro="" textlink="">
      <xdr:nvSpPr>
        <xdr:cNvPr id="467" name="楕円 466">
          <a:extLst>
            <a:ext uri="{FF2B5EF4-FFF2-40B4-BE49-F238E27FC236}">
              <a16:creationId xmlns:a16="http://schemas.microsoft.com/office/drawing/2014/main" xmlns="" id="{2F104E1C-0264-4942-9262-B6C1161CA4BE}"/>
            </a:ext>
          </a:extLst>
        </xdr:cNvPr>
        <xdr:cNvSpPr/>
      </xdr:nvSpPr>
      <xdr:spPr>
        <a:xfrm>
          <a:off x="13175651" y="93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64770</xdr:rowOff>
    </xdr:from>
    <xdr:to>
      <xdr:col>81</xdr:col>
      <xdr:colOff>50800</xdr:colOff>
      <xdr:row>57</xdr:row>
      <xdr:rowOff>83820</xdr:rowOff>
    </xdr:to>
    <xdr:cxnSp macro="">
      <xdr:nvCxnSpPr>
        <xdr:cNvPr id="468" name="直線コネクタ 467">
          <a:extLst>
            <a:ext uri="{FF2B5EF4-FFF2-40B4-BE49-F238E27FC236}">
              <a16:creationId xmlns:a16="http://schemas.microsoft.com/office/drawing/2014/main" xmlns="" id="{653E187D-5200-4A43-B23C-7EC7276BBE24}"/>
            </a:ext>
          </a:extLst>
        </xdr:cNvPr>
        <xdr:cNvCxnSpPr/>
      </xdr:nvCxnSpPr>
      <xdr:spPr>
        <a:xfrm>
          <a:off x="13226451" y="9415804"/>
          <a:ext cx="799141"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69" name="n_1aveValue【学校施設】&#10;有形固定資産減価償却率">
          <a:extLst>
            <a:ext uri="{FF2B5EF4-FFF2-40B4-BE49-F238E27FC236}">
              <a16:creationId xmlns:a16="http://schemas.microsoft.com/office/drawing/2014/main" xmlns="" id="{639866EF-D370-4B9E-80A4-DDAB0CABC644}"/>
            </a:ext>
          </a:extLst>
        </xdr:cNvPr>
        <xdr:cNvSpPr txBox="1"/>
      </xdr:nvSpPr>
      <xdr:spPr>
        <a:xfrm>
          <a:off x="13828308" y="97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70" name="n_2aveValue【学校施設】&#10;有形固定資産減価償却率">
          <a:extLst>
            <a:ext uri="{FF2B5EF4-FFF2-40B4-BE49-F238E27FC236}">
              <a16:creationId xmlns:a16="http://schemas.microsoft.com/office/drawing/2014/main" xmlns="" id="{9F5CB3D2-BFDA-432A-9B38-060ABE9DEBF5}"/>
            </a:ext>
          </a:extLst>
        </xdr:cNvPr>
        <xdr:cNvSpPr txBox="1"/>
      </xdr:nvSpPr>
      <xdr:spPr>
        <a:xfrm>
          <a:off x="13041867" y="979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151147</xdr:rowOff>
    </xdr:from>
    <xdr:ext cx="405111" cy="259045"/>
    <xdr:sp macro="" textlink="">
      <xdr:nvSpPr>
        <xdr:cNvPr id="471" name="n_1mainValue【学校施設】&#10;有形固定資産減価償却率">
          <a:extLst>
            <a:ext uri="{FF2B5EF4-FFF2-40B4-BE49-F238E27FC236}">
              <a16:creationId xmlns:a16="http://schemas.microsoft.com/office/drawing/2014/main" xmlns="" id="{155DF8D2-6C7E-4B74-A95D-E65B30A33D82}"/>
            </a:ext>
          </a:extLst>
        </xdr:cNvPr>
        <xdr:cNvSpPr txBox="1"/>
      </xdr:nvSpPr>
      <xdr:spPr>
        <a:xfrm>
          <a:off x="13828308" y="917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132097</xdr:rowOff>
    </xdr:from>
    <xdr:ext cx="405111" cy="259045"/>
    <xdr:sp macro="" textlink="">
      <xdr:nvSpPr>
        <xdr:cNvPr id="472" name="n_2mainValue【学校施設】&#10;有形固定資産減価償却率">
          <a:extLst>
            <a:ext uri="{FF2B5EF4-FFF2-40B4-BE49-F238E27FC236}">
              <a16:creationId xmlns:a16="http://schemas.microsoft.com/office/drawing/2014/main" xmlns="" id="{7D6DE219-F5A7-4E77-9903-66CBD6734B8D}"/>
            </a:ext>
          </a:extLst>
        </xdr:cNvPr>
        <xdr:cNvSpPr txBox="1"/>
      </xdr:nvSpPr>
      <xdr:spPr>
        <a:xfrm>
          <a:off x="13041867" y="91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xmlns="" id="{3189E18C-E48E-4574-94C3-A7F8A69704D4}"/>
            </a:ext>
          </a:extLst>
        </xdr:cNvPr>
        <xdr:cNvSpPr/>
      </xdr:nvSpPr>
      <xdr:spPr>
        <a:xfrm>
          <a:off x="16562717"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xmlns="" id="{907A4CE5-54F7-4B9F-8A6A-14076444E34E}"/>
            </a:ext>
          </a:extLst>
        </xdr:cNvPr>
        <xdr:cNvSpPr/>
      </xdr:nvSpPr>
      <xdr:spPr>
        <a:xfrm>
          <a:off x="1668971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xmlns="" id="{1149DC85-2E72-4B21-AECC-5E3FA5466161}"/>
            </a:ext>
          </a:extLst>
        </xdr:cNvPr>
        <xdr:cNvSpPr/>
      </xdr:nvSpPr>
      <xdr:spPr>
        <a:xfrm>
          <a:off x="1668971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xmlns="" id="{C7EC37EC-E573-4B76-BE04-C45667D084C1}"/>
            </a:ext>
          </a:extLst>
        </xdr:cNvPr>
        <xdr:cNvSpPr/>
      </xdr:nvSpPr>
      <xdr:spPr>
        <a:xfrm>
          <a:off x="1759788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xmlns="" id="{243ABF63-FFC4-40DE-BA08-E3DF7FF596EC}"/>
            </a:ext>
          </a:extLst>
        </xdr:cNvPr>
        <xdr:cNvSpPr/>
      </xdr:nvSpPr>
      <xdr:spPr>
        <a:xfrm>
          <a:off x="1759788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xmlns="" id="{B81CA9C1-80F6-48CE-928C-910BFFD7B3F4}"/>
            </a:ext>
          </a:extLst>
        </xdr:cNvPr>
        <xdr:cNvSpPr/>
      </xdr:nvSpPr>
      <xdr:spPr>
        <a:xfrm>
          <a:off x="1863305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xmlns="" id="{D3744D3F-2C9F-4CCB-8B8F-6BA751CF4BDE}"/>
            </a:ext>
          </a:extLst>
        </xdr:cNvPr>
        <xdr:cNvSpPr/>
      </xdr:nvSpPr>
      <xdr:spPr>
        <a:xfrm>
          <a:off x="1863305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xmlns="" id="{C5A04C39-91B6-4D4D-AA12-50D67487B453}"/>
            </a:ext>
          </a:extLst>
        </xdr:cNvPr>
        <xdr:cNvSpPr/>
      </xdr:nvSpPr>
      <xdr:spPr>
        <a:xfrm>
          <a:off x="16562717"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xmlns="" id="{D0615396-80F1-46A3-A8C4-295267A4AFC8}"/>
            </a:ext>
          </a:extLst>
        </xdr:cNvPr>
        <xdr:cNvSpPr txBox="1"/>
      </xdr:nvSpPr>
      <xdr:spPr>
        <a:xfrm>
          <a:off x="16542589"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xmlns="" id="{E6A9E624-DCDE-4AB5-B53D-F5425BF8CFB5}"/>
            </a:ext>
          </a:extLst>
        </xdr:cNvPr>
        <xdr:cNvCxnSpPr/>
      </xdr:nvCxnSpPr>
      <xdr:spPr>
        <a:xfrm>
          <a:off x="16562717"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a:extLst>
            <a:ext uri="{FF2B5EF4-FFF2-40B4-BE49-F238E27FC236}">
              <a16:creationId xmlns:a16="http://schemas.microsoft.com/office/drawing/2014/main" xmlns="" id="{EA76AC0C-990C-460A-8111-85ED9BEA9F1A}"/>
            </a:ext>
          </a:extLst>
        </xdr:cNvPr>
        <xdr:cNvSpPr txBox="1"/>
      </xdr:nvSpPr>
      <xdr:spPr>
        <a:xfrm>
          <a:off x="16149453"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xmlns="" id="{F8DCA7B3-D8F2-443B-9179-6248C77F59DA}"/>
            </a:ext>
          </a:extLst>
        </xdr:cNvPr>
        <xdr:cNvCxnSpPr/>
      </xdr:nvCxnSpPr>
      <xdr:spPr>
        <a:xfrm>
          <a:off x="16562717" y="104983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xmlns="" id="{FBD7BB75-8446-4C38-B01F-FA6EBF397E9C}"/>
            </a:ext>
          </a:extLst>
        </xdr:cNvPr>
        <xdr:cNvSpPr txBox="1"/>
      </xdr:nvSpPr>
      <xdr:spPr>
        <a:xfrm>
          <a:off x="16149453" y="10363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xmlns="" id="{C6DA3AAB-591C-43A2-98CB-521F56544EC8}"/>
            </a:ext>
          </a:extLst>
        </xdr:cNvPr>
        <xdr:cNvCxnSpPr/>
      </xdr:nvCxnSpPr>
      <xdr:spPr>
        <a:xfrm>
          <a:off x="16562717" y="100637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xmlns="" id="{FBF62BC8-92E2-45B3-8FC4-924EF2A1E8A2}"/>
            </a:ext>
          </a:extLst>
        </xdr:cNvPr>
        <xdr:cNvSpPr txBox="1"/>
      </xdr:nvSpPr>
      <xdr:spPr>
        <a:xfrm>
          <a:off x="16149453" y="99291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xmlns="" id="{02C82546-E00D-4999-B008-DBC30D891CBE}"/>
            </a:ext>
          </a:extLst>
        </xdr:cNvPr>
        <xdr:cNvCxnSpPr/>
      </xdr:nvCxnSpPr>
      <xdr:spPr>
        <a:xfrm>
          <a:off x="16562717" y="962923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xmlns="" id="{DDF275DF-4A86-4F0B-BFC4-A0E49C1B9A12}"/>
            </a:ext>
          </a:extLst>
        </xdr:cNvPr>
        <xdr:cNvSpPr txBox="1"/>
      </xdr:nvSpPr>
      <xdr:spPr>
        <a:xfrm>
          <a:off x="16149453" y="94945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xmlns="" id="{F525B438-9E31-4E06-8989-C73B464B0A02}"/>
            </a:ext>
          </a:extLst>
        </xdr:cNvPr>
        <xdr:cNvCxnSpPr/>
      </xdr:nvCxnSpPr>
      <xdr:spPr>
        <a:xfrm>
          <a:off x="16562717" y="918713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xmlns="" id="{52F24705-08C6-4CF3-89E4-D939811F47D5}"/>
            </a:ext>
          </a:extLst>
        </xdr:cNvPr>
        <xdr:cNvSpPr txBox="1"/>
      </xdr:nvSpPr>
      <xdr:spPr>
        <a:xfrm>
          <a:off x="16149453" y="9052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xmlns="" id="{682A53E8-B248-4029-AD2C-CA130EFE02D2}"/>
            </a:ext>
          </a:extLst>
        </xdr:cNvPr>
        <xdr:cNvCxnSpPr/>
      </xdr:nvCxnSpPr>
      <xdr:spPr>
        <a:xfrm>
          <a:off x="16562717"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xmlns="" id="{712E5AAB-BDBE-40C3-9CE6-CD43B55D9D0E}"/>
            </a:ext>
          </a:extLst>
        </xdr:cNvPr>
        <xdr:cNvSpPr txBox="1"/>
      </xdr:nvSpPr>
      <xdr:spPr>
        <a:xfrm>
          <a:off x="16149453"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a:extLst>
            <a:ext uri="{FF2B5EF4-FFF2-40B4-BE49-F238E27FC236}">
              <a16:creationId xmlns:a16="http://schemas.microsoft.com/office/drawing/2014/main" xmlns="" id="{34291DD7-7CD3-4AF3-A781-9968347CDBEA}"/>
            </a:ext>
          </a:extLst>
        </xdr:cNvPr>
        <xdr:cNvSpPr/>
      </xdr:nvSpPr>
      <xdr:spPr>
        <a:xfrm>
          <a:off x="16562717"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95" name="直線コネクタ 494">
          <a:extLst>
            <a:ext uri="{FF2B5EF4-FFF2-40B4-BE49-F238E27FC236}">
              <a16:creationId xmlns:a16="http://schemas.microsoft.com/office/drawing/2014/main" xmlns="" id="{B0185499-43A1-4435-B625-AC9995C45F8A}"/>
            </a:ext>
          </a:extLst>
        </xdr:cNvPr>
        <xdr:cNvCxnSpPr/>
      </xdr:nvCxnSpPr>
      <xdr:spPr>
        <a:xfrm flipV="1">
          <a:off x="20076147" y="9306004"/>
          <a:ext cx="0" cy="100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96" name="【学校施設】&#10;一人当たり面積最小値テキスト">
          <a:extLst>
            <a:ext uri="{FF2B5EF4-FFF2-40B4-BE49-F238E27FC236}">
              <a16:creationId xmlns:a16="http://schemas.microsoft.com/office/drawing/2014/main" xmlns="" id="{599F1993-BA02-44EB-8F39-D6BF2F2123E7}"/>
            </a:ext>
          </a:extLst>
        </xdr:cNvPr>
        <xdr:cNvSpPr txBox="1"/>
      </xdr:nvSpPr>
      <xdr:spPr>
        <a:xfrm>
          <a:off x="20114883" y="103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97" name="直線コネクタ 496">
          <a:extLst>
            <a:ext uri="{FF2B5EF4-FFF2-40B4-BE49-F238E27FC236}">
              <a16:creationId xmlns:a16="http://schemas.microsoft.com/office/drawing/2014/main" xmlns="" id="{61E384FC-468B-4669-8B9C-520127AF62F4}"/>
            </a:ext>
          </a:extLst>
        </xdr:cNvPr>
        <xdr:cNvCxnSpPr/>
      </xdr:nvCxnSpPr>
      <xdr:spPr>
        <a:xfrm>
          <a:off x="20005855" y="1030861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8" name="【学校施設】&#10;一人当たり面積最大値テキスト">
          <a:extLst>
            <a:ext uri="{FF2B5EF4-FFF2-40B4-BE49-F238E27FC236}">
              <a16:creationId xmlns:a16="http://schemas.microsoft.com/office/drawing/2014/main" xmlns="" id="{E2098E43-FC4E-47DA-AB44-60647CFA13A1}"/>
            </a:ext>
          </a:extLst>
        </xdr:cNvPr>
        <xdr:cNvSpPr txBox="1"/>
      </xdr:nvSpPr>
      <xdr:spPr>
        <a:xfrm>
          <a:off x="20114883" y="90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9" name="直線コネクタ 498">
          <a:extLst>
            <a:ext uri="{FF2B5EF4-FFF2-40B4-BE49-F238E27FC236}">
              <a16:creationId xmlns:a16="http://schemas.microsoft.com/office/drawing/2014/main" xmlns="" id="{11C125F3-F173-42B4-82D7-130C87FACB22}"/>
            </a:ext>
          </a:extLst>
        </xdr:cNvPr>
        <xdr:cNvCxnSpPr/>
      </xdr:nvCxnSpPr>
      <xdr:spPr>
        <a:xfrm>
          <a:off x="20005855" y="930600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117924</xdr:rowOff>
    </xdr:from>
    <xdr:ext cx="469744" cy="259045"/>
    <xdr:sp macro="" textlink="">
      <xdr:nvSpPr>
        <xdr:cNvPr id="500" name="【学校施設】&#10;一人当たり面積平均値テキスト">
          <a:extLst>
            <a:ext uri="{FF2B5EF4-FFF2-40B4-BE49-F238E27FC236}">
              <a16:creationId xmlns:a16="http://schemas.microsoft.com/office/drawing/2014/main" xmlns="" id="{AFDD6245-BA75-484E-8400-BF4CD1879F08}"/>
            </a:ext>
          </a:extLst>
        </xdr:cNvPr>
        <xdr:cNvSpPr txBox="1"/>
      </xdr:nvSpPr>
      <xdr:spPr>
        <a:xfrm>
          <a:off x="20114883" y="9796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501" name="フローチャート: 判断 500">
          <a:extLst>
            <a:ext uri="{FF2B5EF4-FFF2-40B4-BE49-F238E27FC236}">
              <a16:creationId xmlns:a16="http://schemas.microsoft.com/office/drawing/2014/main" xmlns="" id="{78433B6D-0641-4680-97D4-5A6DA817154A}"/>
            </a:ext>
          </a:extLst>
        </xdr:cNvPr>
        <xdr:cNvSpPr/>
      </xdr:nvSpPr>
      <xdr:spPr>
        <a:xfrm>
          <a:off x="20025983" y="993778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502" name="フローチャート: 判断 501">
          <a:extLst>
            <a:ext uri="{FF2B5EF4-FFF2-40B4-BE49-F238E27FC236}">
              <a16:creationId xmlns:a16="http://schemas.microsoft.com/office/drawing/2014/main" xmlns="" id="{21E8BF97-927E-4E98-AA9C-A19D7662F80B}"/>
            </a:ext>
          </a:extLst>
        </xdr:cNvPr>
        <xdr:cNvSpPr/>
      </xdr:nvSpPr>
      <xdr:spPr>
        <a:xfrm>
          <a:off x="19277642" y="9881094"/>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503" name="フローチャート: 判断 502">
          <a:extLst>
            <a:ext uri="{FF2B5EF4-FFF2-40B4-BE49-F238E27FC236}">
              <a16:creationId xmlns:a16="http://schemas.microsoft.com/office/drawing/2014/main" xmlns="" id="{86E2FE57-BDF6-463A-A64B-74F7552BC458}"/>
            </a:ext>
          </a:extLst>
        </xdr:cNvPr>
        <xdr:cNvSpPr/>
      </xdr:nvSpPr>
      <xdr:spPr>
        <a:xfrm>
          <a:off x="18460528" y="9911726"/>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EE82E61D-E33B-4236-BF37-4DD9C68CCD9D}"/>
            </a:ext>
          </a:extLst>
        </xdr:cNvPr>
        <xdr:cNvSpPr txBox="1"/>
      </xdr:nvSpPr>
      <xdr:spPr>
        <a:xfrm>
          <a:off x="199042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84D92C05-B707-45CA-8CFD-E94AEFE703DC}"/>
            </a:ext>
          </a:extLst>
        </xdr:cNvPr>
        <xdr:cNvSpPr txBox="1"/>
      </xdr:nvSpPr>
      <xdr:spPr>
        <a:xfrm>
          <a:off x="19147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3B78951E-0F66-4539-822E-C4E214D35BF8}"/>
            </a:ext>
          </a:extLst>
        </xdr:cNvPr>
        <xdr:cNvSpPr txBox="1"/>
      </xdr:nvSpPr>
      <xdr:spPr>
        <a:xfrm>
          <a:off x="1833880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551430A4-F3CC-465D-B58F-31AE23FB8FFD}"/>
            </a:ext>
          </a:extLst>
        </xdr:cNvPr>
        <xdr:cNvSpPr txBox="1"/>
      </xdr:nvSpPr>
      <xdr:spPr>
        <a:xfrm>
          <a:off x="1753965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E3C5D575-FA85-48FB-8F72-A07EBF2D3473}"/>
            </a:ext>
          </a:extLst>
        </xdr:cNvPr>
        <xdr:cNvSpPr txBox="1"/>
      </xdr:nvSpPr>
      <xdr:spPr>
        <a:xfrm>
          <a:off x="1673189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153568</xdr:rowOff>
    </xdr:from>
    <xdr:to>
      <xdr:col>116</xdr:col>
      <xdr:colOff>114300</xdr:colOff>
      <xdr:row>62</xdr:row>
      <xdr:rowOff>83718</xdr:rowOff>
    </xdr:to>
    <xdr:sp macro="" textlink="">
      <xdr:nvSpPr>
        <xdr:cNvPr id="509" name="楕円 508">
          <a:extLst>
            <a:ext uri="{FF2B5EF4-FFF2-40B4-BE49-F238E27FC236}">
              <a16:creationId xmlns:a16="http://schemas.microsoft.com/office/drawing/2014/main" xmlns="" id="{49D6956F-FE3F-451D-AC60-DA2791679221}"/>
            </a:ext>
          </a:extLst>
        </xdr:cNvPr>
        <xdr:cNvSpPr/>
      </xdr:nvSpPr>
      <xdr:spPr>
        <a:xfrm>
          <a:off x="20025983" y="10160210"/>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68495</xdr:rowOff>
    </xdr:from>
    <xdr:ext cx="469744" cy="259045"/>
    <xdr:sp macro="" textlink="">
      <xdr:nvSpPr>
        <xdr:cNvPr id="510" name="【学校施設】&#10;一人当たり面積該当値テキスト">
          <a:extLst>
            <a:ext uri="{FF2B5EF4-FFF2-40B4-BE49-F238E27FC236}">
              <a16:creationId xmlns:a16="http://schemas.microsoft.com/office/drawing/2014/main" xmlns="" id="{BA7B2E28-D4DC-401D-93B8-7C9D12E7B1CF}"/>
            </a:ext>
          </a:extLst>
        </xdr:cNvPr>
        <xdr:cNvSpPr txBox="1"/>
      </xdr:nvSpPr>
      <xdr:spPr>
        <a:xfrm>
          <a:off x="20114883" y="100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163170</xdr:rowOff>
    </xdr:from>
    <xdr:to>
      <xdr:col>112</xdr:col>
      <xdr:colOff>38100</xdr:colOff>
      <xdr:row>62</xdr:row>
      <xdr:rowOff>93320</xdr:rowOff>
    </xdr:to>
    <xdr:sp macro="" textlink="">
      <xdr:nvSpPr>
        <xdr:cNvPr id="511" name="楕円 510">
          <a:extLst>
            <a:ext uri="{FF2B5EF4-FFF2-40B4-BE49-F238E27FC236}">
              <a16:creationId xmlns:a16="http://schemas.microsoft.com/office/drawing/2014/main" xmlns="" id="{35394CC2-B264-4E35-8912-9FEAE97A6535}"/>
            </a:ext>
          </a:extLst>
        </xdr:cNvPr>
        <xdr:cNvSpPr/>
      </xdr:nvSpPr>
      <xdr:spPr>
        <a:xfrm>
          <a:off x="19277642" y="10169812"/>
          <a:ext cx="83628"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32918</xdr:rowOff>
    </xdr:from>
    <xdr:to>
      <xdr:col>116</xdr:col>
      <xdr:colOff>63500</xdr:colOff>
      <xdr:row>62</xdr:row>
      <xdr:rowOff>42520</xdr:rowOff>
    </xdr:to>
    <xdr:cxnSp macro="">
      <xdr:nvCxnSpPr>
        <xdr:cNvPr id="512" name="直線コネクタ 511">
          <a:extLst>
            <a:ext uri="{FF2B5EF4-FFF2-40B4-BE49-F238E27FC236}">
              <a16:creationId xmlns:a16="http://schemas.microsoft.com/office/drawing/2014/main" xmlns="" id="{841B1017-0A56-4569-A43C-B5A17F2C3965}"/>
            </a:ext>
          </a:extLst>
        </xdr:cNvPr>
        <xdr:cNvCxnSpPr/>
      </xdr:nvCxnSpPr>
      <xdr:spPr>
        <a:xfrm flipV="1">
          <a:off x="19319815" y="10203461"/>
          <a:ext cx="756968"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864</xdr:rowOff>
    </xdr:from>
    <xdr:to>
      <xdr:col>107</xdr:col>
      <xdr:colOff>101600</xdr:colOff>
      <xdr:row>62</xdr:row>
      <xdr:rowOff>102464</xdr:rowOff>
    </xdr:to>
    <xdr:sp macro="" textlink="">
      <xdr:nvSpPr>
        <xdr:cNvPr id="513" name="楕円 512">
          <a:extLst>
            <a:ext uri="{FF2B5EF4-FFF2-40B4-BE49-F238E27FC236}">
              <a16:creationId xmlns:a16="http://schemas.microsoft.com/office/drawing/2014/main" xmlns="" id="{9DC03E0E-6A1A-4899-992E-1BB2D3AE4F93}"/>
            </a:ext>
          </a:extLst>
        </xdr:cNvPr>
        <xdr:cNvSpPr/>
      </xdr:nvSpPr>
      <xdr:spPr>
        <a:xfrm>
          <a:off x="18460528" y="101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42520</xdr:rowOff>
    </xdr:from>
    <xdr:to>
      <xdr:col>111</xdr:col>
      <xdr:colOff>177800</xdr:colOff>
      <xdr:row>62</xdr:row>
      <xdr:rowOff>51664</xdr:rowOff>
    </xdr:to>
    <xdr:cxnSp macro="">
      <xdr:nvCxnSpPr>
        <xdr:cNvPr id="514" name="直線コネクタ 513">
          <a:extLst>
            <a:ext uri="{FF2B5EF4-FFF2-40B4-BE49-F238E27FC236}">
              <a16:creationId xmlns:a16="http://schemas.microsoft.com/office/drawing/2014/main" xmlns="" id="{5C437ED3-D10F-4312-A056-5DE1E7CAE906}"/>
            </a:ext>
          </a:extLst>
        </xdr:cNvPr>
        <xdr:cNvCxnSpPr/>
      </xdr:nvCxnSpPr>
      <xdr:spPr>
        <a:xfrm flipV="1">
          <a:off x="18511328" y="10213063"/>
          <a:ext cx="808487"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515" name="n_1aveValue【学校施設】&#10;一人当たり面積">
          <a:extLst>
            <a:ext uri="{FF2B5EF4-FFF2-40B4-BE49-F238E27FC236}">
              <a16:creationId xmlns:a16="http://schemas.microsoft.com/office/drawing/2014/main" xmlns="" id="{EA7E0D1B-1B4C-4E8D-9E19-DF0682700BA2}"/>
            </a:ext>
          </a:extLst>
        </xdr:cNvPr>
        <xdr:cNvSpPr txBox="1"/>
      </xdr:nvSpPr>
      <xdr:spPr>
        <a:xfrm>
          <a:off x="19098840" y="967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516" name="n_2aveValue【学校施設】&#10;一人当たり面積">
          <a:extLst>
            <a:ext uri="{FF2B5EF4-FFF2-40B4-BE49-F238E27FC236}">
              <a16:creationId xmlns:a16="http://schemas.microsoft.com/office/drawing/2014/main" xmlns="" id="{327BB194-F21B-4DB6-B82C-B69A5258A5CD}"/>
            </a:ext>
          </a:extLst>
        </xdr:cNvPr>
        <xdr:cNvSpPr txBox="1"/>
      </xdr:nvSpPr>
      <xdr:spPr>
        <a:xfrm>
          <a:off x="18294427" y="969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84447</xdr:rowOff>
    </xdr:from>
    <xdr:ext cx="469744" cy="259045"/>
    <xdr:sp macro="" textlink="">
      <xdr:nvSpPr>
        <xdr:cNvPr id="517" name="n_1mainValue【学校施設】&#10;一人当たり面積">
          <a:extLst>
            <a:ext uri="{FF2B5EF4-FFF2-40B4-BE49-F238E27FC236}">
              <a16:creationId xmlns:a16="http://schemas.microsoft.com/office/drawing/2014/main" xmlns="" id="{BAE1DC91-7B05-46A8-9FC4-246489644A93}"/>
            </a:ext>
          </a:extLst>
        </xdr:cNvPr>
        <xdr:cNvSpPr txBox="1"/>
      </xdr:nvSpPr>
      <xdr:spPr>
        <a:xfrm>
          <a:off x="19098840" y="1025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93591</xdr:rowOff>
    </xdr:from>
    <xdr:ext cx="469744" cy="259045"/>
    <xdr:sp macro="" textlink="">
      <xdr:nvSpPr>
        <xdr:cNvPr id="518" name="n_2mainValue【学校施設】&#10;一人当たり面積">
          <a:extLst>
            <a:ext uri="{FF2B5EF4-FFF2-40B4-BE49-F238E27FC236}">
              <a16:creationId xmlns:a16="http://schemas.microsoft.com/office/drawing/2014/main" xmlns="" id="{1432A604-6EFE-407A-94B6-323EFE7C70C6}"/>
            </a:ext>
          </a:extLst>
        </xdr:cNvPr>
        <xdr:cNvSpPr txBox="1"/>
      </xdr:nvSpPr>
      <xdr:spPr>
        <a:xfrm>
          <a:off x="18294427" y="102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xmlns="" id="{B45C9AE8-4D0C-478D-A402-F68EA45F5C55}"/>
            </a:ext>
          </a:extLst>
        </xdr:cNvPr>
        <xdr:cNvSpPr/>
      </xdr:nvSpPr>
      <xdr:spPr>
        <a:xfrm>
          <a:off x="11277840" y="11306355"/>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xmlns="" id="{45FD2CB6-4FDD-4423-A76E-2A41B896009B}"/>
            </a:ext>
          </a:extLst>
        </xdr:cNvPr>
        <xdr:cNvSpPr/>
      </xdr:nvSpPr>
      <xdr:spPr>
        <a:xfrm>
          <a:off x="11386868"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xmlns="" id="{E8BDFE9C-151E-4569-9AFE-4A62B115B411}"/>
            </a:ext>
          </a:extLst>
        </xdr:cNvPr>
        <xdr:cNvSpPr/>
      </xdr:nvSpPr>
      <xdr:spPr>
        <a:xfrm>
          <a:off x="11386868"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xmlns="" id="{D27F41CC-2D4F-48F9-A1A3-BBA68102F2B1}"/>
            </a:ext>
          </a:extLst>
        </xdr:cNvPr>
        <xdr:cNvSpPr/>
      </xdr:nvSpPr>
      <xdr:spPr>
        <a:xfrm>
          <a:off x="1231300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xmlns="" id="{1C83A2C5-8BF7-48CF-9BC9-BE46D964B0BB}"/>
            </a:ext>
          </a:extLst>
        </xdr:cNvPr>
        <xdr:cNvSpPr/>
      </xdr:nvSpPr>
      <xdr:spPr>
        <a:xfrm>
          <a:off x="1231300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xmlns="" id="{B4A2B126-1F6F-4D15-98A1-1E13B4B661C9}"/>
            </a:ext>
          </a:extLst>
        </xdr:cNvPr>
        <xdr:cNvSpPr/>
      </xdr:nvSpPr>
      <xdr:spPr>
        <a:xfrm>
          <a:off x="1334817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xmlns="" id="{5BC928C9-E0CF-4BBC-8A4A-B50AF3BC5E22}"/>
            </a:ext>
          </a:extLst>
        </xdr:cNvPr>
        <xdr:cNvSpPr/>
      </xdr:nvSpPr>
      <xdr:spPr>
        <a:xfrm>
          <a:off x="1334817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xmlns="" id="{CB5A5F5C-08AF-41EC-8C7A-8983E0673BAF}"/>
            </a:ext>
          </a:extLst>
        </xdr:cNvPr>
        <xdr:cNvSpPr/>
      </xdr:nvSpPr>
      <xdr:spPr>
        <a:xfrm>
          <a:off x="11277840" y="12396518"/>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xmlns="" id="{2B3C0684-C5CA-4D15-9D81-FF797108D229}"/>
            </a:ext>
          </a:extLst>
        </xdr:cNvPr>
        <xdr:cNvSpPr txBox="1"/>
      </xdr:nvSpPr>
      <xdr:spPr>
        <a:xfrm>
          <a:off x="11239740"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xmlns="" id="{3F6D2F2B-ED08-4AB2-9A36-3EC9B4237B6C}"/>
            </a:ext>
          </a:extLst>
        </xdr:cNvPr>
        <xdr:cNvCxnSpPr/>
      </xdr:nvCxnSpPr>
      <xdr:spPr>
        <a:xfrm>
          <a:off x="11277840" y="145843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9" name="テキスト ボックス 528">
          <a:extLst>
            <a:ext uri="{FF2B5EF4-FFF2-40B4-BE49-F238E27FC236}">
              <a16:creationId xmlns:a16="http://schemas.microsoft.com/office/drawing/2014/main" xmlns="" id="{A824407D-EBCF-41C1-BF0F-74C3DB8970A0}"/>
            </a:ext>
          </a:extLst>
        </xdr:cNvPr>
        <xdr:cNvSpPr txBox="1"/>
      </xdr:nvSpPr>
      <xdr:spPr>
        <a:xfrm>
          <a:off x="10910724" y="144421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0" name="直線コネクタ 529">
          <a:extLst>
            <a:ext uri="{FF2B5EF4-FFF2-40B4-BE49-F238E27FC236}">
              <a16:creationId xmlns:a16="http://schemas.microsoft.com/office/drawing/2014/main" xmlns="" id="{D6A85D31-CAA3-4EC7-8580-DDE0A11E2271}"/>
            </a:ext>
          </a:extLst>
        </xdr:cNvPr>
        <xdr:cNvCxnSpPr/>
      </xdr:nvCxnSpPr>
      <xdr:spPr>
        <a:xfrm>
          <a:off x="11277840" y="1414228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1" name="テキスト ボックス 530">
          <a:extLst>
            <a:ext uri="{FF2B5EF4-FFF2-40B4-BE49-F238E27FC236}">
              <a16:creationId xmlns:a16="http://schemas.microsoft.com/office/drawing/2014/main" xmlns="" id="{6D931DCD-80EA-4A94-BB4D-2557C486EEE2}"/>
            </a:ext>
          </a:extLst>
        </xdr:cNvPr>
        <xdr:cNvSpPr txBox="1"/>
      </xdr:nvSpPr>
      <xdr:spPr>
        <a:xfrm>
          <a:off x="10910724" y="140076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2" name="直線コネクタ 531">
          <a:extLst>
            <a:ext uri="{FF2B5EF4-FFF2-40B4-BE49-F238E27FC236}">
              <a16:creationId xmlns:a16="http://schemas.microsoft.com/office/drawing/2014/main" xmlns="" id="{CD44A7AF-47D1-4F42-A1EC-8A034178F5D4}"/>
            </a:ext>
          </a:extLst>
        </xdr:cNvPr>
        <xdr:cNvCxnSpPr/>
      </xdr:nvCxnSpPr>
      <xdr:spPr>
        <a:xfrm>
          <a:off x="11277840" y="1370773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3" name="テキスト ボックス 532">
          <a:extLst>
            <a:ext uri="{FF2B5EF4-FFF2-40B4-BE49-F238E27FC236}">
              <a16:creationId xmlns:a16="http://schemas.microsoft.com/office/drawing/2014/main" xmlns="" id="{23559DAC-FA66-48C8-AA3D-8B9531043A99}"/>
            </a:ext>
          </a:extLst>
        </xdr:cNvPr>
        <xdr:cNvSpPr txBox="1"/>
      </xdr:nvSpPr>
      <xdr:spPr>
        <a:xfrm>
          <a:off x="10910724" y="135730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4" name="直線コネクタ 533">
          <a:extLst>
            <a:ext uri="{FF2B5EF4-FFF2-40B4-BE49-F238E27FC236}">
              <a16:creationId xmlns:a16="http://schemas.microsoft.com/office/drawing/2014/main" xmlns="" id="{C563DE81-599A-4E15-BD9E-8F6F07820178}"/>
            </a:ext>
          </a:extLst>
        </xdr:cNvPr>
        <xdr:cNvCxnSpPr/>
      </xdr:nvCxnSpPr>
      <xdr:spPr>
        <a:xfrm>
          <a:off x="11277840" y="1327317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5" name="テキスト ボックス 534">
          <a:extLst>
            <a:ext uri="{FF2B5EF4-FFF2-40B4-BE49-F238E27FC236}">
              <a16:creationId xmlns:a16="http://schemas.microsoft.com/office/drawing/2014/main" xmlns="" id="{7E7688F4-E559-4835-8129-2A094B087970}"/>
            </a:ext>
          </a:extLst>
        </xdr:cNvPr>
        <xdr:cNvSpPr txBox="1"/>
      </xdr:nvSpPr>
      <xdr:spPr>
        <a:xfrm>
          <a:off x="10910724" y="131309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6" name="直線コネクタ 535">
          <a:extLst>
            <a:ext uri="{FF2B5EF4-FFF2-40B4-BE49-F238E27FC236}">
              <a16:creationId xmlns:a16="http://schemas.microsoft.com/office/drawing/2014/main" xmlns="" id="{0C86C8A2-F857-4314-A386-5D9422790721}"/>
            </a:ext>
          </a:extLst>
        </xdr:cNvPr>
        <xdr:cNvCxnSpPr/>
      </xdr:nvCxnSpPr>
      <xdr:spPr>
        <a:xfrm>
          <a:off x="11277840" y="1283107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7" name="テキスト ボックス 536">
          <a:extLst>
            <a:ext uri="{FF2B5EF4-FFF2-40B4-BE49-F238E27FC236}">
              <a16:creationId xmlns:a16="http://schemas.microsoft.com/office/drawing/2014/main" xmlns="" id="{07C382F1-16AC-4A91-B42C-2A23BAE500BF}"/>
            </a:ext>
          </a:extLst>
        </xdr:cNvPr>
        <xdr:cNvSpPr txBox="1"/>
      </xdr:nvSpPr>
      <xdr:spPr>
        <a:xfrm>
          <a:off x="10864576" y="126963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xmlns="" id="{2A92AD46-1995-4A7B-A9ED-152C1A132ACD}"/>
            </a:ext>
          </a:extLst>
        </xdr:cNvPr>
        <xdr:cNvCxnSpPr/>
      </xdr:nvCxnSpPr>
      <xdr:spPr>
        <a:xfrm>
          <a:off x="11277840" y="123965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a:extLst>
            <a:ext uri="{FF2B5EF4-FFF2-40B4-BE49-F238E27FC236}">
              <a16:creationId xmlns:a16="http://schemas.microsoft.com/office/drawing/2014/main" xmlns="" id="{47B275A2-A0CC-410F-9D57-4E6796E37590}"/>
            </a:ext>
          </a:extLst>
        </xdr:cNvPr>
        <xdr:cNvSpPr txBox="1"/>
      </xdr:nvSpPr>
      <xdr:spPr>
        <a:xfrm>
          <a:off x="10864576"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a:extLst>
            <a:ext uri="{FF2B5EF4-FFF2-40B4-BE49-F238E27FC236}">
              <a16:creationId xmlns:a16="http://schemas.microsoft.com/office/drawing/2014/main" xmlns="" id="{3FA17D30-72E0-44F4-B341-304376B8BCA4}"/>
            </a:ext>
          </a:extLst>
        </xdr:cNvPr>
        <xdr:cNvSpPr/>
      </xdr:nvSpPr>
      <xdr:spPr>
        <a:xfrm>
          <a:off x="11277840" y="12396518"/>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41" name="直線コネクタ 540">
          <a:extLst>
            <a:ext uri="{FF2B5EF4-FFF2-40B4-BE49-F238E27FC236}">
              <a16:creationId xmlns:a16="http://schemas.microsoft.com/office/drawing/2014/main" xmlns="" id="{BBC75E27-8B70-4216-BD52-2902E7D2117C}"/>
            </a:ext>
          </a:extLst>
        </xdr:cNvPr>
        <xdr:cNvCxnSpPr/>
      </xdr:nvCxnSpPr>
      <xdr:spPr>
        <a:xfrm flipV="1">
          <a:off x="14791270" y="12831074"/>
          <a:ext cx="0" cy="111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42" name="【児童館】&#10;有形固定資産減価償却率最小値テキスト">
          <a:extLst>
            <a:ext uri="{FF2B5EF4-FFF2-40B4-BE49-F238E27FC236}">
              <a16:creationId xmlns:a16="http://schemas.microsoft.com/office/drawing/2014/main" xmlns="" id="{91D7E322-621C-4D46-BB3C-66D86947BD87}"/>
            </a:ext>
          </a:extLst>
        </xdr:cNvPr>
        <xdr:cNvSpPr txBox="1"/>
      </xdr:nvSpPr>
      <xdr:spPr>
        <a:xfrm>
          <a:off x="14830006" y="1394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43" name="直線コネクタ 542">
          <a:extLst>
            <a:ext uri="{FF2B5EF4-FFF2-40B4-BE49-F238E27FC236}">
              <a16:creationId xmlns:a16="http://schemas.microsoft.com/office/drawing/2014/main" xmlns="" id="{AC5B4E37-C1DC-4A93-888E-33A0C0F829E4}"/>
            </a:ext>
          </a:extLst>
        </xdr:cNvPr>
        <xdr:cNvCxnSpPr/>
      </xdr:nvCxnSpPr>
      <xdr:spPr>
        <a:xfrm>
          <a:off x="14703006" y="1394409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4" name="【児童館】&#10;有形固定資産減価償却率最大値テキスト">
          <a:extLst>
            <a:ext uri="{FF2B5EF4-FFF2-40B4-BE49-F238E27FC236}">
              <a16:creationId xmlns:a16="http://schemas.microsoft.com/office/drawing/2014/main" xmlns="" id="{36639393-9716-40A9-B8D1-886CC4EB3055}"/>
            </a:ext>
          </a:extLst>
        </xdr:cNvPr>
        <xdr:cNvSpPr txBox="1"/>
      </xdr:nvSpPr>
      <xdr:spPr>
        <a:xfrm>
          <a:off x="14830006" y="12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5" name="直線コネクタ 544">
          <a:extLst>
            <a:ext uri="{FF2B5EF4-FFF2-40B4-BE49-F238E27FC236}">
              <a16:creationId xmlns:a16="http://schemas.microsoft.com/office/drawing/2014/main" xmlns="" id="{760EF116-4873-43FC-8AA3-B0A8B2DD513A}"/>
            </a:ext>
          </a:extLst>
        </xdr:cNvPr>
        <xdr:cNvCxnSpPr/>
      </xdr:nvCxnSpPr>
      <xdr:spPr>
        <a:xfrm>
          <a:off x="14703006" y="1283107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46" name="【児童館】&#10;有形固定資産減価償却率平均値テキスト">
          <a:extLst>
            <a:ext uri="{FF2B5EF4-FFF2-40B4-BE49-F238E27FC236}">
              <a16:creationId xmlns:a16="http://schemas.microsoft.com/office/drawing/2014/main" xmlns="" id="{4E2DFEA9-6BE8-47BA-A7C4-2E800B05B609}"/>
            </a:ext>
          </a:extLst>
        </xdr:cNvPr>
        <xdr:cNvSpPr txBox="1"/>
      </xdr:nvSpPr>
      <xdr:spPr>
        <a:xfrm>
          <a:off x="14830006" y="13437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47" name="フローチャート: 判断 546">
          <a:extLst>
            <a:ext uri="{FF2B5EF4-FFF2-40B4-BE49-F238E27FC236}">
              <a16:creationId xmlns:a16="http://schemas.microsoft.com/office/drawing/2014/main" xmlns="" id="{89C72505-1CCD-4A17-BFFA-A3E5B3706D9D}"/>
            </a:ext>
          </a:extLst>
        </xdr:cNvPr>
        <xdr:cNvSpPr/>
      </xdr:nvSpPr>
      <xdr:spPr>
        <a:xfrm>
          <a:off x="14741106" y="13451883"/>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48" name="フローチャート: 判断 547">
          <a:extLst>
            <a:ext uri="{FF2B5EF4-FFF2-40B4-BE49-F238E27FC236}">
              <a16:creationId xmlns:a16="http://schemas.microsoft.com/office/drawing/2014/main" xmlns="" id="{9F963734-8769-4D03-86A1-53D8D1A3E679}"/>
            </a:ext>
          </a:extLst>
        </xdr:cNvPr>
        <xdr:cNvSpPr/>
      </xdr:nvSpPr>
      <xdr:spPr>
        <a:xfrm>
          <a:off x="13974792" y="1336341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49" name="フローチャート: 判断 548">
          <a:extLst>
            <a:ext uri="{FF2B5EF4-FFF2-40B4-BE49-F238E27FC236}">
              <a16:creationId xmlns:a16="http://schemas.microsoft.com/office/drawing/2014/main" xmlns="" id="{6B489B0F-0C88-4696-A71E-EC4DA4D75AAB}"/>
            </a:ext>
          </a:extLst>
        </xdr:cNvPr>
        <xdr:cNvSpPr/>
      </xdr:nvSpPr>
      <xdr:spPr>
        <a:xfrm>
          <a:off x="13175651" y="1334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xmlns="" id="{4455CA14-924F-4DA8-9DF9-2420D2362817}"/>
            </a:ext>
          </a:extLst>
        </xdr:cNvPr>
        <xdr:cNvSpPr txBox="1"/>
      </xdr:nvSpPr>
      <xdr:spPr>
        <a:xfrm>
          <a:off x="1461937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xmlns="" id="{AB9824E9-08A9-4893-B451-AFF45FBA5831}"/>
            </a:ext>
          </a:extLst>
        </xdr:cNvPr>
        <xdr:cNvSpPr txBox="1"/>
      </xdr:nvSpPr>
      <xdr:spPr>
        <a:xfrm>
          <a:off x="1385306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xmlns="" id="{E6933D5F-A8C0-46C6-9F06-05AB1F777211}"/>
            </a:ext>
          </a:extLst>
        </xdr:cNvPr>
        <xdr:cNvSpPr txBox="1"/>
      </xdr:nvSpPr>
      <xdr:spPr>
        <a:xfrm>
          <a:off x="13053923"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xmlns="" id="{B1EFEC06-3582-423F-A492-DB4DDAD13696}"/>
            </a:ext>
          </a:extLst>
        </xdr:cNvPr>
        <xdr:cNvSpPr txBox="1"/>
      </xdr:nvSpPr>
      <xdr:spPr>
        <a:xfrm>
          <a:off x="1224615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xmlns="" id="{42A9DCCD-D330-427E-820B-A51EAA964F9B}"/>
            </a:ext>
          </a:extLst>
        </xdr:cNvPr>
        <xdr:cNvSpPr txBox="1"/>
      </xdr:nvSpPr>
      <xdr:spPr>
        <a:xfrm>
          <a:off x="1143766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62737</xdr:rowOff>
    </xdr:from>
    <xdr:to>
      <xdr:col>85</xdr:col>
      <xdr:colOff>177800</xdr:colOff>
      <xdr:row>78</xdr:row>
      <xdr:rowOff>164337</xdr:rowOff>
    </xdr:to>
    <xdr:sp macro="" textlink="">
      <xdr:nvSpPr>
        <xdr:cNvPr id="555" name="楕円 554">
          <a:extLst>
            <a:ext uri="{FF2B5EF4-FFF2-40B4-BE49-F238E27FC236}">
              <a16:creationId xmlns:a16="http://schemas.microsoft.com/office/drawing/2014/main" xmlns="" id="{870D48E8-40F0-41C5-A776-4A4C22D59EA3}"/>
            </a:ext>
          </a:extLst>
        </xdr:cNvPr>
        <xdr:cNvSpPr/>
      </xdr:nvSpPr>
      <xdr:spPr>
        <a:xfrm>
          <a:off x="14741106" y="12855711"/>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149114</xdr:rowOff>
    </xdr:from>
    <xdr:ext cx="405111" cy="259045"/>
    <xdr:sp macro="" textlink="">
      <xdr:nvSpPr>
        <xdr:cNvPr id="556" name="【児童館】&#10;有形固定資産減価償却率該当値テキスト">
          <a:extLst>
            <a:ext uri="{FF2B5EF4-FFF2-40B4-BE49-F238E27FC236}">
              <a16:creationId xmlns:a16="http://schemas.microsoft.com/office/drawing/2014/main" xmlns="" id="{CC2061B5-142F-4B29-8862-E4D2564251ED}"/>
            </a:ext>
          </a:extLst>
        </xdr:cNvPr>
        <xdr:cNvSpPr txBox="1"/>
      </xdr:nvSpPr>
      <xdr:spPr>
        <a:xfrm>
          <a:off x="14830006" y="1277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37592</xdr:rowOff>
    </xdr:from>
    <xdr:to>
      <xdr:col>81</xdr:col>
      <xdr:colOff>101600</xdr:colOff>
      <xdr:row>78</xdr:row>
      <xdr:rowOff>139192</xdr:rowOff>
    </xdr:to>
    <xdr:sp macro="" textlink="">
      <xdr:nvSpPr>
        <xdr:cNvPr id="557" name="楕円 556">
          <a:extLst>
            <a:ext uri="{FF2B5EF4-FFF2-40B4-BE49-F238E27FC236}">
              <a16:creationId xmlns:a16="http://schemas.microsoft.com/office/drawing/2014/main" xmlns="" id="{C3462CD1-E973-43A9-BCBB-DF0D4404DDE4}"/>
            </a:ext>
          </a:extLst>
        </xdr:cNvPr>
        <xdr:cNvSpPr/>
      </xdr:nvSpPr>
      <xdr:spPr>
        <a:xfrm>
          <a:off x="13974792" y="128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88392</xdr:rowOff>
    </xdr:from>
    <xdr:to>
      <xdr:col>85</xdr:col>
      <xdr:colOff>127000</xdr:colOff>
      <xdr:row>78</xdr:row>
      <xdr:rowOff>113537</xdr:rowOff>
    </xdr:to>
    <xdr:cxnSp macro="">
      <xdr:nvCxnSpPr>
        <xdr:cNvPr id="558" name="直線コネクタ 557">
          <a:extLst>
            <a:ext uri="{FF2B5EF4-FFF2-40B4-BE49-F238E27FC236}">
              <a16:creationId xmlns:a16="http://schemas.microsoft.com/office/drawing/2014/main" xmlns="" id="{7503EA31-7EDB-4808-B3F0-BF732F35E522}"/>
            </a:ext>
          </a:extLst>
        </xdr:cNvPr>
        <xdr:cNvCxnSpPr/>
      </xdr:nvCxnSpPr>
      <xdr:spPr>
        <a:xfrm>
          <a:off x="14025592" y="12881366"/>
          <a:ext cx="766314"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42163</xdr:rowOff>
    </xdr:from>
    <xdr:to>
      <xdr:col>76</xdr:col>
      <xdr:colOff>165100</xdr:colOff>
      <xdr:row>78</xdr:row>
      <xdr:rowOff>143763</xdr:rowOff>
    </xdr:to>
    <xdr:sp macro="" textlink="">
      <xdr:nvSpPr>
        <xdr:cNvPr id="559" name="楕円 558">
          <a:extLst>
            <a:ext uri="{FF2B5EF4-FFF2-40B4-BE49-F238E27FC236}">
              <a16:creationId xmlns:a16="http://schemas.microsoft.com/office/drawing/2014/main" xmlns="" id="{40D01B9A-682A-43A3-AF36-0233E5F0A505}"/>
            </a:ext>
          </a:extLst>
        </xdr:cNvPr>
        <xdr:cNvSpPr/>
      </xdr:nvSpPr>
      <xdr:spPr>
        <a:xfrm>
          <a:off x="13175651" y="128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88392</xdr:rowOff>
    </xdr:from>
    <xdr:to>
      <xdr:col>81</xdr:col>
      <xdr:colOff>50800</xdr:colOff>
      <xdr:row>78</xdr:row>
      <xdr:rowOff>92963</xdr:rowOff>
    </xdr:to>
    <xdr:cxnSp macro="">
      <xdr:nvCxnSpPr>
        <xdr:cNvPr id="560" name="直線コネクタ 559">
          <a:extLst>
            <a:ext uri="{FF2B5EF4-FFF2-40B4-BE49-F238E27FC236}">
              <a16:creationId xmlns:a16="http://schemas.microsoft.com/office/drawing/2014/main" xmlns="" id="{630875C0-D389-4FFA-910D-E6567B3AA38A}"/>
            </a:ext>
          </a:extLst>
        </xdr:cNvPr>
        <xdr:cNvCxnSpPr/>
      </xdr:nvCxnSpPr>
      <xdr:spPr>
        <a:xfrm flipV="1">
          <a:off x="13226451" y="12881366"/>
          <a:ext cx="799141"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61" name="n_1aveValue【児童館】&#10;有形固定資産減価償却率">
          <a:extLst>
            <a:ext uri="{FF2B5EF4-FFF2-40B4-BE49-F238E27FC236}">
              <a16:creationId xmlns:a16="http://schemas.microsoft.com/office/drawing/2014/main" xmlns="" id="{97D9B556-7C3B-4610-BD94-2BA5C9A5AB4C}"/>
            </a:ext>
          </a:extLst>
        </xdr:cNvPr>
        <xdr:cNvSpPr txBox="1"/>
      </xdr:nvSpPr>
      <xdr:spPr>
        <a:xfrm>
          <a:off x="13828308" y="134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150892</xdr:rowOff>
    </xdr:from>
    <xdr:ext cx="405111" cy="259045"/>
    <xdr:sp macro="" textlink="">
      <xdr:nvSpPr>
        <xdr:cNvPr id="562" name="n_2aveValue【児童館】&#10;有形固定資産減価償却率">
          <a:extLst>
            <a:ext uri="{FF2B5EF4-FFF2-40B4-BE49-F238E27FC236}">
              <a16:creationId xmlns:a16="http://schemas.microsoft.com/office/drawing/2014/main" xmlns="" id="{AA6F2006-722D-4E57-B17D-7404ED78CBE1}"/>
            </a:ext>
          </a:extLst>
        </xdr:cNvPr>
        <xdr:cNvSpPr txBox="1"/>
      </xdr:nvSpPr>
      <xdr:spPr>
        <a:xfrm>
          <a:off x="13041867" y="1343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155719</xdr:rowOff>
    </xdr:from>
    <xdr:ext cx="405111" cy="259045"/>
    <xdr:sp macro="" textlink="">
      <xdr:nvSpPr>
        <xdr:cNvPr id="563" name="n_1mainValue【児童館】&#10;有形固定資産減価償却率">
          <a:extLst>
            <a:ext uri="{FF2B5EF4-FFF2-40B4-BE49-F238E27FC236}">
              <a16:creationId xmlns:a16="http://schemas.microsoft.com/office/drawing/2014/main" xmlns="" id="{38FE6BCF-9BAC-4783-9C87-0DC1F8E45F8C}"/>
            </a:ext>
          </a:extLst>
        </xdr:cNvPr>
        <xdr:cNvSpPr txBox="1"/>
      </xdr:nvSpPr>
      <xdr:spPr>
        <a:xfrm>
          <a:off x="13828308" y="1262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160290</xdr:rowOff>
    </xdr:from>
    <xdr:ext cx="405111" cy="259045"/>
    <xdr:sp macro="" textlink="">
      <xdr:nvSpPr>
        <xdr:cNvPr id="564" name="n_2mainValue【児童館】&#10;有形固定資産減価償却率">
          <a:extLst>
            <a:ext uri="{FF2B5EF4-FFF2-40B4-BE49-F238E27FC236}">
              <a16:creationId xmlns:a16="http://schemas.microsoft.com/office/drawing/2014/main" xmlns="" id="{8E132494-E83D-4DA0-9B90-4B71A6FE75D3}"/>
            </a:ext>
          </a:extLst>
        </xdr:cNvPr>
        <xdr:cNvSpPr txBox="1"/>
      </xdr:nvSpPr>
      <xdr:spPr>
        <a:xfrm>
          <a:off x="13041867" y="12625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a:extLst>
            <a:ext uri="{FF2B5EF4-FFF2-40B4-BE49-F238E27FC236}">
              <a16:creationId xmlns:a16="http://schemas.microsoft.com/office/drawing/2014/main" xmlns="" id="{5ECE9C04-01A6-4FDE-B051-13C0B882B094}"/>
            </a:ext>
          </a:extLst>
        </xdr:cNvPr>
        <xdr:cNvSpPr/>
      </xdr:nvSpPr>
      <xdr:spPr>
        <a:xfrm>
          <a:off x="16562717"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a:extLst>
            <a:ext uri="{FF2B5EF4-FFF2-40B4-BE49-F238E27FC236}">
              <a16:creationId xmlns:a16="http://schemas.microsoft.com/office/drawing/2014/main" xmlns="" id="{9371C244-AE0E-4E44-BD64-DBB99185CE2B}"/>
            </a:ext>
          </a:extLst>
        </xdr:cNvPr>
        <xdr:cNvSpPr/>
      </xdr:nvSpPr>
      <xdr:spPr>
        <a:xfrm>
          <a:off x="1668971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a:extLst>
            <a:ext uri="{FF2B5EF4-FFF2-40B4-BE49-F238E27FC236}">
              <a16:creationId xmlns:a16="http://schemas.microsoft.com/office/drawing/2014/main" xmlns="" id="{05BDFCBB-8AF1-4247-B428-80149D888B4E}"/>
            </a:ext>
          </a:extLst>
        </xdr:cNvPr>
        <xdr:cNvSpPr/>
      </xdr:nvSpPr>
      <xdr:spPr>
        <a:xfrm>
          <a:off x="1668971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a:extLst>
            <a:ext uri="{FF2B5EF4-FFF2-40B4-BE49-F238E27FC236}">
              <a16:creationId xmlns:a16="http://schemas.microsoft.com/office/drawing/2014/main" xmlns="" id="{2735D6B5-CF25-47DE-86CA-837F7E62B118}"/>
            </a:ext>
          </a:extLst>
        </xdr:cNvPr>
        <xdr:cNvSpPr/>
      </xdr:nvSpPr>
      <xdr:spPr>
        <a:xfrm>
          <a:off x="1759788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a:extLst>
            <a:ext uri="{FF2B5EF4-FFF2-40B4-BE49-F238E27FC236}">
              <a16:creationId xmlns:a16="http://schemas.microsoft.com/office/drawing/2014/main" xmlns="" id="{D8466C69-5194-430A-95FD-D2A7D3AF864B}"/>
            </a:ext>
          </a:extLst>
        </xdr:cNvPr>
        <xdr:cNvSpPr/>
      </xdr:nvSpPr>
      <xdr:spPr>
        <a:xfrm>
          <a:off x="1759788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a:extLst>
            <a:ext uri="{FF2B5EF4-FFF2-40B4-BE49-F238E27FC236}">
              <a16:creationId xmlns:a16="http://schemas.microsoft.com/office/drawing/2014/main" xmlns="" id="{882F4287-3A4E-4470-BBE5-322C40ED897C}"/>
            </a:ext>
          </a:extLst>
        </xdr:cNvPr>
        <xdr:cNvSpPr/>
      </xdr:nvSpPr>
      <xdr:spPr>
        <a:xfrm>
          <a:off x="1863305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a:extLst>
            <a:ext uri="{FF2B5EF4-FFF2-40B4-BE49-F238E27FC236}">
              <a16:creationId xmlns:a16="http://schemas.microsoft.com/office/drawing/2014/main" xmlns="" id="{D88816BF-FDDA-49A0-80FA-FE1B730944E4}"/>
            </a:ext>
          </a:extLst>
        </xdr:cNvPr>
        <xdr:cNvSpPr/>
      </xdr:nvSpPr>
      <xdr:spPr>
        <a:xfrm>
          <a:off x="1863305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a:extLst>
            <a:ext uri="{FF2B5EF4-FFF2-40B4-BE49-F238E27FC236}">
              <a16:creationId xmlns:a16="http://schemas.microsoft.com/office/drawing/2014/main" xmlns="" id="{489E6051-1F21-4F0E-B68A-0EFE57778F8B}"/>
            </a:ext>
          </a:extLst>
        </xdr:cNvPr>
        <xdr:cNvSpPr/>
      </xdr:nvSpPr>
      <xdr:spPr>
        <a:xfrm>
          <a:off x="16562717"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a:extLst>
            <a:ext uri="{FF2B5EF4-FFF2-40B4-BE49-F238E27FC236}">
              <a16:creationId xmlns:a16="http://schemas.microsoft.com/office/drawing/2014/main" xmlns="" id="{0602C847-5C87-485C-91FE-A66F8D5828B1}"/>
            </a:ext>
          </a:extLst>
        </xdr:cNvPr>
        <xdr:cNvSpPr txBox="1"/>
      </xdr:nvSpPr>
      <xdr:spPr>
        <a:xfrm>
          <a:off x="16542589"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a:extLst>
            <a:ext uri="{FF2B5EF4-FFF2-40B4-BE49-F238E27FC236}">
              <a16:creationId xmlns:a16="http://schemas.microsoft.com/office/drawing/2014/main" xmlns="" id="{EB5E390D-BBCA-4675-9A6F-E3CB4AB94736}"/>
            </a:ext>
          </a:extLst>
        </xdr:cNvPr>
        <xdr:cNvCxnSpPr/>
      </xdr:nvCxnSpPr>
      <xdr:spPr>
        <a:xfrm>
          <a:off x="16562717"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a:extLst>
            <a:ext uri="{FF2B5EF4-FFF2-40B4-BE49-F238E27FC236}">
              <a16:creationId xmlns:a16="http://schemas.microsoft.com/office/drawing/2014/main" xmlns="" id="{F32CEFC6-4020-493C-8CCA-509B1C58CEB4}"/>
            </a:ext>
          </a:extLst>
        </xdr:cNvPr>
        <xdr:cNvCxnSpPr/>
      </xdr:nvCxnSpPr>
      <xdr:spPr>
        <a:xfrm>
          <a:off x="16562717" y="142184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a:extLst>
            <a:ext uri="{FF2B5EF4-FFF2-40B4-BE49-F238E27FC236}">
              <a16:creationId xmlns:a16="http://schemas.microsoft.com/office/drawing/2014/main" xmlns="" id="{AB4AE846-1D70-4630-9F51-2AF2158A91BC}"/>
            </a:ext>
          </a:extLst>
        </xdr:cNvPr>
        <xdr:cNvSpPr txBox="1"/>
      </xdr:nvSpPr>
      <xdr:spPr>
        <a:xfrm>
          <a:off x="16149453"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a:extLst>
            <a:ext uri="{FF2B5EF4-FFF2-40B4-BE49-F238E27FC236}">
              <a16:creationId xmlns:a16="http://schemas.microsoft.com/office/drawing/2014/main" xmlns="" id="{BF6FB4CD-6893-40C0-BEA1-68EB605D2077}"/>
            </a:ext>
          </a:extLst>
        </xdr:cNvPr>
        <xdr:cNvCxnSpPr/>
      </xdr:nvCxnSpPr>
      <xdr:spPr>
        <a:xfrm>
          <a:off x="16562717" y="1385258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a:extLst>
            <a:ext uri="{FF2B5EF4-FFF2-40B4-BE49-F238E27FC236}">
              <a16:creationId xmlns:a16="http://schemas.microsoft.com/office/drawing/2014/main" xmlns="" id="{001DA6FC-F359-482D-9A4C-FDBD57B31DED}"/>
            </a:ext>
          </a:extLst>
        </xdr:cNvPr>
        <xdr:cNvSpPr txBox="1"/>
      </xdr:nvSpPr>
      <xdr:spPr>
        <a:xfrm>
          <a:off x="16149453" y="137179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a:extLst>
            <a:ext uri="{FF2B5EF4-FFF2-40B4-BE49-F238E27FC236}">
              <a16:creationId xmlns:a16="http://schemas.microsoft.com/office/drawing/2014/main" xmlns="" id="{D55D9FFD-9421-4CEA-B20C-B828C4FEA2C1}"/>
            </a:ext>
          </a:extLst>
        </xdr:cNvPr>
        <xdr:cNvCxnSpPr/>
      </xdr:nvCxnSpPr>
      <xdr:spPr>
        <a:xfrm>
          <a:off x="16562717" y="1348668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a:extLst>
            <a:ext uri="{FF2B5EF4-FFF2-40B4-BE49-F238E27FC236}">
              <a16:creationId xmlns:a16="http://schemas.microsoft.com/office/drawing/2014/main" xmlns="" id="{0FC9271C-C817-41D1-82B0-9C2AE6CF7657}"/>
            </a:ext>
          </a:extLst>
        </xdr:cNvPr>
        <xdr:cNvSpPr txBox="1"/>
      </xdr:nvSpPr>
      <xdr:spPr>
        <a:xfrm>
          <a:off x="16149453" y="13352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a:extLst>
            <a:ext uri="{FF2B5EF4-FFF2-40B4-BE49-F238E27FC236}">
              <a16:creationId xmlns:a16="http://schemas.microsoft.com/office/drawing/2014/main" xmlns="" id="{D56B717F-D449-4A7C-B270-5447EE3D443C}"/>
            </a:ext>
          </a:extLst>
        </xdr:cNvPr>
        <xdr:cNvCxnSpPr/>
      </xdr:nvCxnSpPr>
      <xdr:spPr>
        <a:xfrm>
          <a:off x="16562717" y="1312077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a:extLst>
            <a:ext uri="{FF2B5EF4-FFF2-40B4-BE49-F238E27FC236}">
              <a16:creationId xmlns:a16="http://schemas.microsoft.com/office/drawing/2014/main" xmlns="" id="{02376095-E149-44F9-9277-E847B755450E}"/>
            </a:ext>
          </a:extLst>
        </xdr:cNvPr>
        <xdr:cNvSpPr txBox="1"/>
      </xdr:nvSpPr>
      <xdr:spPr>
        <a:xfrm>
          <a:off x="16149453" y="12986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a:extLst>
            <a:ext uri="{FF2B5EF4-FFF2-40B4-BE49-F238E27FC236}">
              <a16:creationId xmlns:a16="http://schemas.microsoft.com/office/drawing/2014/main" xmlns="" id="{3D49044E-8D66-44CA-996E-422F638FA06D}"/>
            </a:ext>
          </a:extLst>
        </xdr:cNvPr>
        <xdr:cNvCxnSpPr/>
      </xdr:nvCxnSpPr>
      <xdr:spPr>
        <a:xfrm>
          <a:off x="16562717" y="1276242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a:extLst>
            <a:ext uri="{FF2B5EF4-FFF2-40B4-BE49-F238E27FC236}">
              <a16:creationId xmlns:a16="http://schemas.microsoft.com/office/drawing/2014/main" xmlns="" id="{0FDDDB67-0980-42AF-ACA8-49B8B7EBB775}"/>
            </a:ext>
          </a:extLst>
        </xdr:cNvPr>
        <xdr:cNvSpPr txBox="1"/>
      </xdr:nvSpPr>
      <xdr:spPr>
        <a:xfrm>
          <a:off x="16149453" y="12627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a:extLst>
            <a:ext uri="{FF2B5EF4-FFF2-40B4-BE49-F238E27FC236}">
              <a16:creationId xmlns:a16="http://schemas.microsoft.com/office/drawing/2014/main" xmlns="" id="{95E68134-EC1C-4E13-923D-0A5A4BD67D62}"/>
            </a:ext>
          </a:extLst>
        </xdr:cNvPr>
        <xdr:cNvCxnSpPr/>
      </xdr:nvCxnSpPr>
      <xdr:spPr>
        <a:xfrm>
          <a:off x="16562717"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a:extLst>
            <a:ext uri="{FF2B5EF4-FFF2-40B4-BE49-F238E27FC236}">
              <a16:creationId xmlns:a16="http://schemas.microsoft.com/office/drawing/2014/main" xmlns="" id="{ECBA0A05-F42C-490F-BC66-10843E45F211}"/>
            </a:ext>
          </a:extLst>
        </xdr:cNvPr>
        <xdr:cNvSpPr txBox="1"/>
      </xdr:nvSpPr>
      <xdr:spPr>
        <a:xfrm>
          <a:off x="16149453"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a:extLst>
            <a:ext uri="{FF2B5EF4-FFF2-40B4-BE49-F238E27FC236}">
              <a16:creationId xmlns:a16="http://schemas.microsoft.com/office/drawing/2014/main" xmlns="" id="{3DC52365-683F-4491-B195-A6141424F55D}"/>
            </a:ext>
          </a:extLst>
        </xdr:cNvPr>
        <xdr:cNvSpPr/>
      </xdr:nvSpPr>
      <xdr:spPr>
        <a:xfrm>
          <a:off x="16562717"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88" name="直線コネクタ 587">
          <a:extLst>
            <a:ext uri="{FF2B5EF4-FFF2-40B4-BE49-F238E27FC236}">
              <a16:creationId xmlns:a16="http://schemas.microsoft.com/office/drawing/2014/main" xmlns="" id="{258F5F56-9E8C-4032-B6A5-A6AA561D8C87}"/>
            </a:ext>
          </a:extLst>
        </xdr:cNvPr>
        <xdr:cNvCxnSpPr/>
      </xdr:nvCxnSpPr>
      <xdr:spPr>
        <a:xfrm flipV="1">
          <a:off x="20076147" y="12800594"/>
          <a:ext cx="0" cy="130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9" name="【児童館】&#10;一人当たり面積最小値テキスト">
          <a:extLst>
            <a:ext uri="{FF2B5EF4-FFF2-40B4-BE49-F238E27FC236}">
              <a16:creationId xmlns:a16="http://schemas.microsoft.com/office/drawing/2014/main" xmlns="" id="{6DE65144-18EA-4CF4-8554-22622BEEE55E}"/>
            </a:ext>
          </a:extLst>
        </xdr:cNvPr>
        <xdr:cNvSpPr txBox="1"/>
      </xdr:nvSpPr>
      <xdr:spPr>
        <a:xfrm>
          <a:off x="20114883" y="1410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90" name="直線コネクタ 589">
          <a:extLst>
            <a:ext uri="{FF2B5EF4-FFF2-40B4-BE49-F238E27FC236}">
              <a16:creationId xmlns:a16="http://schemas.microsoft.com/office/drawing/2014/main" xmlns="" id="{A8BA8BB9-2E2B-4651-B25A-189FEF8680D8}"/>
            </a:ext>
          </a:extLst>
        </xdr:cNvPr>
        <xdr:cNvCxnSpPr/>
      </xdr:nvCxnSpPr>
      <xdr:spPr>
        <a:xfrm>
          <a:off x="20005855" y="1410411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91" name="【児童館】&#10;一人当たり面積最大値テキスト">
          <a:extLst>
            <a:ext uri="{FF2B5EF4-FFF2-40B4-BE49-F238E27FC236}">
              <a16:creationId xmlns:a16="http://schemas.microsoft.com/office/drawing/2014/main" xmlns="" id="{9F8A1686-875C-490F-8DCF-53210A130259}"/>
            </a:ext>
          </a:extLst>
        </xdr:cNvPr>
        <xdr:cNvSpPr txBox="1"/>
      </xdr:nvSpPr>
      <xdr:spPr>
        <a:xfrm>
          <a:off x="20114883" y="1259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92" name="直線コネクタ 591">
          <a:extLst>
            <a:ext uri="{FF2B5EF4-FFF2-40B4-BE49-F238E27FC236}">
              <a16:creationId xmlns:a16="http://schemas.microsoft.com/office/drawing/2014/main" xmlns="" id="{DD9FF07B-7EA2-4254-AD52-6D492436A328}"/>
            </a:ext>
          </a:extLst>
        </xdr:cNvPr>
        <xdr:cNvCxnSpPr/>
      </xdr:nvCxnSpPr>
      <xdr:spPr>
        <a:xfrm>
          <a:off x="20005855" y="1280059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144797</xdr:rowOff>
    </xdr:from>
    <xdr:ext cx="469744" cy="259045"/>
    <xdr:sp macro="" textlink="">
      <xdr:nvSpPr>
        <xdr:cNvPr id="593" name="【児童館】&#10;一人当たり面積平均値テキスト">
          <a:extLst>
            <a:ext uri="{FF2B5EF4-FFF2-40B4-BE49-F238E27FC236}">
              <a16:creationId xmlns:a16="http://schemas.microsoft.com/office/drawing/2014/main" xmlns="" id="{E5734E1C-5D6E-4981-936F-D9BFBE30A2B3}"/>
            </a:ext>
          </a:extLst>
        </xdr:cNvPr>
        <xdr:cNvSpPr txBox="1"/>
      </xdr:nvSpPr>
      <xdr:spPr>
        <a:xfrm>
          <a:off x="20114883" y="1375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94" name="フローチャート: 判断 593">
          <a:extLst>
            <a:ext uri="{FF2B5EF4-FFF2-40B4-BE49-F238E27FC236}">
              <a16:creationId xmlns:a16="http://schemas.microsoft.com/office/drawing/2014/main" xmlns="" id="{A2D95B33-4EFC-45E8-9D77-80660C797F18}"/>
            </a:ext>
          </a:extLst>
        </xdr:cNvPr>
        <xdr:cNvSpPr/>
      </xdr:nvSpPr>
      <xdr:spPr>
        <a:xfrm>
          <a:off x="20025983" y="1377885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95" name="フローチャート: 判断 594">
          <a:extLst>
            <a:ext uri="{FF2B5EF4-FFF2-40B4-BE49-F238E27FC236}">
              <a16:creationId xmlns:a16="http://schemas.microsoft.com/office/drawing/2014/main" xmlns="" id="{B7305696-1939-4739-A202-EEAC04D763FD}"/>
            </a:ext>
          </a:extLst>
        </xdr:cNvPr>
        <xdr:cNvSpPr/>
      </xdr:nvSpPr>
      <xdr:spPr>
        <a:xfrm>
          <a:off x="19277642" y="13801785"/>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96" name="フローチャート: 判断 595">
          <a:extLst>
            <a:ext uri="{FF2B5EF4-FFF2-40B4-BE49-F238E27FC236}">
              <a16:creationId xmlns:a16="http://schemas.microsoft.com/office/drawing/2014/main" xmlns="" id="{B7A85EDD-430F-4466-9CA2-A0FC99CA47B0}"/>
            </a:ext>
          </a:extLst>
        </xdr:cNvPr>
        <xdr:cNvSpPr/>
      </xdr:nvSpPr>
      <xdr:spPr>
        <a:xfrm>
          <a:off x="18460528" y="1384750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C0ABC18F-11A6-42DB-A85B-479D343E9E4D}"/>
            </a:ext>
          </a:extLst>
        </xdr:cNvPr>
        <xdr:cNvSpPr txBox="1"/>
      </xdr:nvSpPr>
      <xdr:spPr>
        <a:xfrm>
          <a:off x="199042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CFF36CA3-8B79-4BE5-B9B9-A80E8E257638}"/>
            </a:ext>
          </a:extLst>
        </xdr:cNvPr>
        <xdr:cNvSpPr txBox="1"/>
      </xdr:nvSpPr>
      <xdr:spPr>
        <a:xfrm>
          <a:off x="19147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40F6143C-A9D0-41C4-863E-8F03506D73BE}"/>
            </a:ext>
          </a:extLst>
        </xdr:cNvPr>
        <xdr:cNvSpPr txBox="1"/>
      </xdr:nvSpPr>
      <xdr:spPr>
        <a:xfrm>
          <a:off x="1833880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xmlns="" id="{A3B0983C-D680-4D02-B9F4-56DA470F1C27}"/>
            </a:ext>
          </a:extLst>
        </xdr:cNvPr>
        <xdr:cNvSpPr txBox="1"/>
      </xdr:nvSpPr>
      <xdr:spPr>
        <a:xfrm>
          <a:off x="1753965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xmlns="" id="{A3D8D22C-5E54-4E22-858F-91583853F811}"/>
            </a:ext>
          </a:extLst>
        </xdr:cNvPr>
        <xdr:cNvSpPr txBox="1"/>
      </xdr:nvSpPr>
      <xdr:spPr>
        <a:xfrm>
          <a:off x="1673189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02" name="楕円 601">
          <a:extLst>
            <a:ext uri="{FF2B5EF4-FFF2-40B4-BE49-F238E27FC236}">
              <a16:creationId xmlns:a16="http://schemas.microsoft.com/office/drawing/2014/main" xmlns="" id="{A88BB912-66EC-4F42-9103-CF32472D9092}"/>
            </a:ext>
          </a:extLst>
        </xdr:cNvPr>
        <xdr:cNvSpPr/>
      </xdr:nvSpPr>
      <xdr:spPr>
        <a:xfrm>
          <a:off x="20025983" y="1375599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166388</xdr:rowOff>
    </xdr:from>
    <xdr:ext cx="469744" cy="259045"/>
    <xdr:sp macro="" textlink="">
      <xdr:nvSpPr>
        <xdr:cNvPr id="603" name="【児童館】&#10;一人当たり面積該当値テキスト">
          <a:extLst>
            <a:ext uri="{FF2B5EF4-FFF2-40B4-BE49-F238E27FC236}">
              <a16:creationId xmlns:a16="http://schemas.microsoft.com/office/drawing/2014/main" xmlns="" id="{425BCCD9-0D68-4FE8-AE87-800254762A29}"/>
            </a:ext>
          </a:extLst>
        </xdr:cNvPr>
        <xdr:cNvSpPr txBox="1"/>
      </xdr:nvSpPr>
      <xdr:spPr>
        <a:xfrm>
          <a:off x="20114883" y="1361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604" name="楕円 603">
          <a:extLst>
            <a:ext uri="{FF2B5EF4-FFF2-40B4-BE49-F238E27FC236}">
              <a16:creationId xmlns:a16="http://schemas.microsoft.com/office/drawing/2014/main" xmlns="" id="{365C25C5-6229-40B5-A647-C81AF4EDF54D}"/>
            </a:ext>
          </a:extLst>
        </xdr:cNvPr>
        <xdr:cNvSpPr/>
      </xdr:nvSpPr>
      <xdr:spPr>
        <a:xfrm>
          <a:off x="19277642" y="13504461"/>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84</xdr:row>
      <xdr:rowOff>22861</xdr:rowOff>
    </xdr:to>
    <xdr:cxnSp macro="">
      <xdr:nvCxnSpPr>
        <xdr:cNvPr id="605" name="直線コネクタ 604">
          <a:extLst>
            <a:ext uri="{FF2B5EF4-FFF2-40B4-BE49-F238E27FC236}">
              <a16:creationId xmlns:a16="http://schemas.microsoft.com/office/drawing/2014/main" xmlns="" id="{2EB22591-A90A-4A9C-980C-4585B4E4BC3C}"/>
            </a:ext>
          </a:extLst>
        </xdr:cNvPr>
        <xdr:cNvCxnSpPr/>
      </xdr:nvCxnSpPr>
      <xdr:spPr>
        <a:xfrm>
          <a:off x="19319815" y="13555261"/>
          <a:ext cx="756968" cy="24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06" name="楕円 605">
          <a:extLst>
            <a:ext uri="{FF2B5EF4-FFF2-40B4-BE49-F238E27FC236}">
              <a16:creationId xmlns:a16="http://schemas.microsoft.com/office/drawing/2014/main" xmlns="" id="{F62E49CC-CDD3-4908-9064-D13779625FC3}"/>
            </a:ext>
          </a:extLst>
        </xdr:cNvPr>
        <xdr:cNvSpPr/>
      </xdr:nvSpPr>
      <xdr:spPr>
        <a:xfrm>
          <a:off x="18460528" y="1351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114300</xdr:rowOff>
    </xdr:to>
    <xdr:cxnSp macro="">
      <xdr:nvCxnSpPr>
        <xdr:cNvPr id="607" name="直線コネクタ 606">
          <a:extLst>
            <a:ext uri="{FF2B5EF4-FFF2-40B4-BE49-F238E27FC236}">
              <a16:creationId xmlns:a16="http://schemas.microsoft.com/office/drawing/2014/main" xmlns="" id="{F97BB8AD-EEAB-465A-85B4-EFFEAB08BDF9}"/>
            </a:ext>
          </a:extLst>
        </xdr:cNvPr>
        <xdr:cNvCxnSpPr/>
      </xdr:nvCxnSpPr>
      <xdr:spPr>
        <a:xfrm flipV="1">
          <a:off x="18511328" y="13555261"/>
          <a:ext cx="808487"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608" name="n_1aveValue【児童館】&#10;一人当たり面積">
          <a:extLst>
            <a:ext uri="{FF2B5EF4-FFF2-40B4-BE49-F238E27FC236}">
              <a16:creationId xmlns:a16="http://schemas.microsoft.com/office/drawing/2014/main" xmlns="" id="{B94C997E-0C6A-4158-8062-4C7C6C1AC26B}"/>
            </a:ext>
          </a:extLst>
        </xdr:cNvPr>
        <xdr:cNvSpPr txBox="1"/>
      </xdr:nvSpPr>
      <xdr:spPr>
        <a:xfrm>
          <a:off x="19098840" y="138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163847</xdr:rowOff>
    </xdr:from>
    <xdr:ext cx="469744" cy="259045"/>
    <xdr:sp macro="" textlink="">
      <xdr:nvSpPr>
        <xdr:cNvPr id="609" name="n_2aveValue【児童館】&#10;一人当たり面積">
          <a:extLst>
            <a:ext uri="{FF2B5EF4-FFF2-40B4-BE49-F238E27FC236}">
              <a16:creationId xmlns:a16="http://schemas.microsoft.com/office/drawing/2014/main" xmlns="" id="{EC4E09E7-F111-4E95-BB53-C62D9D599538}"/>
            </a:ext>
          </a:extLst>
        </xdr:cNvPr>
        <xdr:cNvSpPr txBox="1"/>
      </xdr:nvSpPr>
      <xdr:spPr>
        <a:xfrm>
          <a:off x="18294427" y="1394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10" name="n_1mainValue【児童館】&#10;一人当たり面積">
          <a:extLst>
            <a:ext uri="{FF2B5EF4-FFF2-40B4-BE49-F238E27FC236}">
              <a16:creationId xmlns:a16="http://schemas.microsoft.com/office/drawing/2014/main" xmlns="" id="{5605C827-10F4-4082-9862-A56EBFC1DA22}"/>
            </a:ext>
          </a:extLst>
        </xdr:cNvPr>
        <xdr:cNvSpPr txBox="1"/>
      </xdr:nvSpPr>
      <xdr:spPr>
        <a:xfrm>
          <a:off x="19098840" y="132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11" name="n_2mainValue【児童館】&#10;一人当たり面積">
          <a:extLst>
            <a:ext uri="{FF2B5EF4-FFF2-40B4-BE49-F238E27FC236}">
              <a16:creationId xmlns:a16="http://schemas.microsoft.com/office/drawing/2014/main" xmlns="" id="{61A76335-BE28-467A-B7FB-C56FC9D4F0DD}"/>
            </a:ext>
          </a:extLst>
        </xdr:cNvPr>
        <xdr:cNvSpPr txBox="1"/>
      </xdr:nvSpPr>
      <xdr:spPr>
        <a:xfrm>
          <a:off x="18294427" y="132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xmlns="" id="{DAC35D91-E573-4E87-BBAC-C1CD90100BF6}"/>
            </a:ext>
          </a:extLst>
        </xdr:cNvPr>
        <xdr:cNvSpPr/>
      </xdr:nvSpPr>
      <xdr:spPr>
        <a:xfrm>
          <a:off x="11277840" y="14942748"/>
          <a:ext cx="4275107"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xmlns="" id="{952B5339-9308-4FE2-8947-128993B3B3EF}"/>
            </a:ext>
          </a:extLst>
        </xdr:cNvPr>
        <xdr:cNvSpPr/>
      </xdr:nvSpPr>
      <xdr:spPr>
        <a:xfrm>
          <a:off x="11386868"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xmlns="" id="{4919F1CE-B867-4CF8-BB35-1F17E14DD0E5}"/>
            </a:ext>
          </a:extLst>
        </xdr:cNvPr>
        <xdr:cNvSpPr/>
      </xdr:nvSpPr>
      <xdr:spPr>
        <a:xfrm>
          <a:off x="11386868"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xmlns="" id="{EDE59D5F-4351-47BA-8D6B-FD6A0C152378}"/>
            </a:ext>
          </a:extLst>
        </xdr:cNvPr>
        <xdr:cNvSpPr/>
      </xdr:nvSpPr>
      <xdr:spPr>
        <a:xfrm>
          <a:off x="1231300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xmlns="" id="{BA5D75FA-A7A0-4F8A-85C6-75FCC615AD23}"/>
            </a:ext>
          </a:extLst>
        </xdr:cNvPr>
        <xdr:cNvSpPr/>
      </xdr:nvSpPr>
      <xdr:spPr>
        <a:xfrm>
          <a:off x="1231300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xmlns="" id="{D2D56859-6DAC-4EF6-9D49-24D1E0EC5DBF}"/>
            </a:ext>
          </a:extLst>
        </xdr:cNvPr>
        <xdr:cNvSpPr/>
      </xdr:nvSpPr>
      <xdr:spPr>
        <a:xfrm>
          <a:off x="1334817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xmlns="" id="{DE1EFA07-4246-4D75-96A9-B920ECA81423}"/>
            </a:ext>
          </a:extLst>
        </xdr:cNvPr>
        <xdr:cNvSpPr/>
      </xdr:nvSpPr>
      <xdr:spPr>
        <a:xfrm>
          <a:off x="1334817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xmlns="" id="{754986D2-8CE6-4112-A6DD-6F2D7E483F9F}"/>
            </a:ext>
          </a:extLst>
        </xdr:cNvPr>
        <xdr:cNvSpPr/>
      </xdr:nvSpPr>
      <xdr:spPr>
        <a:xfrm>
          <a:off x="11277840" y="16092218"/>
          <a:ext cx="4275107"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xmlns="" id="{8FA9446B-41E1-4B6A-922A-9C7FB531E71F}"/>
            </a:ext>
          </a:extLst>
        </xdr:cNvPr>
        <xdr:cNvSpPr txBox="1"/>
      </xdr:nvSpPr>
      <xdr:spPr>
        <a:xfrm>
          <a:off x="11239740"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xmlns="" id="{DBBBC03F-1EFB-4547-9760-562804AA7531}"/>
            </a:ext>
          </a:extLst>
        </xdr:cNvPr>
        <xdr:cNvCxnSpPr/>
      </xdr:nvCxnSpPr>
      <xdr:spPr>
        <a:xfrm>
          <a:off x="11277840" y="1839331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a:extLst>
            <a:ext uri="{FF2B5EF4-FFF2-40B4-BE49-F238E27FC236}">
              <a16:creationId xmlns:a16="http://schemas.microsoft.com/office/drawing/2014/main" xmlns="" id="{D430DBE2-E669-4CB9-9486-90EB33EA400A}"/>
            </a:ext>
          </a:extLst>
        </xdr:cNvPr>
        <xdr:cNvSpPr txBox="1"/>
      </xdr:nvSpPr>
      <xdr:spPr>
        <a:xfrm>
          <a:off x="10910724" y="18250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a:extLst>
            <a:ext uri="{FF2B5EF4-FFF2-40B4-BE49-F238E27FC236}">
              <a16:creationId xmlns:a16="http://schemas.microsoft.com/office/drawing/2014/main" xmlns="" id="{0C33F166-8ADE-45A6-B6F3-E03BC4135832}"/>
            </a:ext>
          </a:extLst>
        </xdr:cNvPr>
        <xdr:cNvCxnSpPr/>
      </xdr:nvCxnSpPr>
      <xdr:spPr>
        <a:xfrm>
          <a:off x="11277840" y="1793287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a:extLst>
            <a:ext uri="{FF2B5EF4-FFF2-40B4-BE49-F238E27FC236}">
              <a16:creationId xmlns:a16="http://schemas.microsoft.com/office/drawing/2014/main" xmlns="" id="{34F548B2-D9AF-4F84-A8F6-77398A517728}"/>
            </a:ext>
          </a:extLst>
        </xdr:cNvPr>
        <xdr:cNvSpPr txBox="1"/>
      </xdr:nvSpPr>
      <xdr:spPr>
        <a:xfrm>
          <a:off x="10910724" y="177895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a:extLst>
            <a:ext uri="{FF2B5EF4-FFF2-40B4-BE49-F238E27FC236}">
              <a16:creationId xmlns:a16="http://schemas.microsoft.com/office/drawing/2014/main" xmlns="" id="{F975A5D2-54EB-470E-92D3-8E49C48E4FF7}"/>
            </a:ext>
          </a:extLst>
        </xdr:cNvPr>
        <xdr:cNvCxnSpPr/>
      </xdr:nvCxnSpPr>
      <xdr:spPr>
        <a:xfrm>
          <a:off x="11277840" y="1747244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a:extLst>
            <a:ext uri="{FF2B5EF4-FFF2-40B4-BE49-F238E27FC236}">
              <a16:creationId xmlns:a16="http://schemas.microsoft.com/office/drawing/2014/main" xmlns="" id="{F84A8DE5-7AEF-46C5-8A13-9F6C6813CD30}"/>
            </a:ext>
          </a:extLst>
        </xdr:cNvPr>
        <xdr:cNvSpPr txBox="1"/>
      </xdr:nvSpPr>
      <xdr:spPr>
        <a:xfrm>
          <a:off x="10910724" y="173291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a:extLst>
            <a:ext uri="{FF2B5EF4-FFF2-40B4-BE49-F238E27FC236}">
              <a16:creationId xmlns:a16="http://schemas.microsoft.com/office/drawing/2014/main" xmlns="" id="{28B45852-A289-4843-BC35-6EC7FC7F4428}"/>
            </a:ext>
          </a:extLst>
        </xdr:cNvPr>
        <xdr:cNvCxnSpPr/>
      </xdr:nvCxnSpPr>
      <xdr:spPr>
        <a:xfrm>
          <a:off x="11277840" y="1701308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a:extLst>
            <a:ext uri="{FF2B5EF4-FFF2-40B4-BE49-F238E27FC236}">
              <a16:creationId xmlns:a16="http://schemas.microsoft.com/office/drawing/2014/main" xmlns="" id="{E73A9233-D9E9-45BF-B7A8-E8042528BBA8}"/>
            </a:ext>
          </a:extLst>
        </xdr:cNvPr>
        <xdr:cNvSpPr txBox="1"/>
      </xdr:nvSpPr>
      <xdr:spPr>
        <a:xfrm>
          <a:off x="10910724" y="1686978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a:extLst>
            <a:ext uri="{FF2B5EF4-FFF2-40B4-BE49-F238E27FC236}">
              <a16:creationId xmlns:a16="http://schemas.microsoft.com/office/drawing/2014/main" xmlns="" id="{C0EADA28-70E9-4B7E-A08C-304F1DE955B9}"/>
            </a:ext>
          </a:extLst>
        </xdr:cNvPr>
        <xdr:cNvCxnSpPr/>
      </xdr:nvCxnSpPr>
      <xdr:spPr>
        <a:xfrm>
          <a:off x="11277840" y="1655265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0" name="テキスト ボックス 629">
          <a:extLst>
            <a:ext uri="{FF2B5EF4-FFF2-40B4-BE49-F238E27FC236}">
              <a16:creationId xmlns:a16="http://schemas.microsoft.com/office/drawing/2014/main" xmlns="" id="{448A410F-AF03-4C83-9CBA-18CA5A0CD4B4}"/>
            </a:ext>
          </a:extLst>
        </xdr:cNvPr>
        <xdr:cNvSpPr txBox="1"/>
      </xdr:nvSpPr>
      <xdr:spPr>
        <a:xfrm>
          <a:off x="10864576" y="16409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xmlns="" id="{94754D77-EA81-4C44-AD8E-50D254A62325}"/>
            </a:ext>
          </a:extLst>
        </xdr:cNvPr>
        <xdr:cNvCxnSpPr/>
      </xdr:nvCxnSpPr>
      <xdr:spPr>
        <a:xfrm>
          <a:off x="11277840" y="160922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xmlns="" id="{BB05F901-6CEF-49C1-B9F3-E919F06B4A66}"/>
            </a:ext>
          </a:extLst>
        </xdr:cNvPr>
        <xdr:cNvSpPr txBox="1"/>
      </xdr:nvSpPr>
      <xdr:spPr>
        <a:xfrm>
          <a:off x="10864576"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xmlns="" id="{E07851B1-72A1-4F7E-A4FC-0425C000B684}"/>
            </a:ext>
          </a:extLst>
        </xdr:cNvPr>
        <xdr:cNvSpPr/>
      </xdr:nvSpPr>
      <xdr:spPr>
        <a:xfrm>
          <a:off x="11277840" y="16092218"/>
          <a:ext cx="4275107"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34" name="直線コネクタ 633">
          <a:extLst>
            <a:ext uri="{FF2B5EF4-FFF2-40B4-BE49-F238E27FC236}">
              <a16:creationId xmlns:a16="http://schemas.microsoft.com/office/drawing/2014/main" xmlns="" id="{FDB4B47A-11AE-4F67-B935-C4AB7A1EEBDF}"/>
            </a:ext>
          </a:extLst>
        </xdr:cNvPr>
        <xdr:cNvCxnSpPr/>
      </xdr:nvCxnSpPr>
      <xdr:spPr>
        <a:xfrm flipV="1">
          <a:off x="14791270" y="16690892"/>
          <a:ext cx="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35" name="【公民館】&#10;有形固定資産減価償却率最小値テキスト">
          <a:extLst>
            <a:ext uri="{FF2B5EF4-FFF2-40B4-BE49-F238E27FC236}">
              <a16:creationId xmlns:a16="http://schemas.microsoft.com/office/drawing/2014/main" xmlns="" id="{2DAB8C99-3CEB-45B9-8766-5C3EFB7DE562}"/>
            </a:ext>
          </a:extLst>
        </xdr:cNvPr>
        <xdr:cNvSpPr txBox="1"/>
      </xdr:nvSpPr>
      <xdr:spPr>
        <a:xfrm>
          <a:off x="14830006" y="1784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36" name="直線コネクタ 635">
          <a:extLst>
            <a:ext uri="{FF2B5EF4-FFF2-40B4-BE49-F238E27FC236}">
              <a16:creationId xmlns:a16="http://schemas.microsoft.com/office/drawing/2014/main" xmlns="" id="{174FA126-2397-41BB-8B95-F67ED4B44CE6}"/>
            </a:ext>
          </a:extLst>
        </xdr:cNvPr>
        <xdr:cNvCxnSpPr/>
      </xdr:nvCxnSpPr>
      <xdr:spPr>
        <a:xfrm>
          <a:off x="14703006" y="1784264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37" name="【公民館】&#10;有形固定資産減価償却率最大値テキスト">
          <a:extLst>
            <a:ext uri="{FF2B5EF4-FFF2-40B4-BE49-F238E27FC236}">
              <a16:creationId xmlns:a16="http://schemas.microsoft.com/office/drawing/2014/main" xmlns="" id="{AA3B7656-8578-4234-AA01-14DE46679BBC}"/>
            </a:ext>
          </a:extLst>
        </xdr:cNvPr>
        <xdr:cNvSpPr txBox="1"/>
      </xdr:nvSpPr>
      <xdr:spPr>
        <a:xfrm>
          <a:off x="14830006" y="1646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38" name="直線コネクタ 637">
          <a:extLst>
            <a:ext uri="{FF2B5EF4-FFF2-40B4-BE49-F238E27FC236}">
              <a16:creationId xmlns:a16="http://schemas.microsoft.com/office/drawing/2014/main" xmlns="" id="{EC86EFC6-63A6-4115-A9AA-F05569DAE2BD}"/>
            </a:ext>
          </a:extLst>
        </xdr:cNvPr>
        <xdr:cNvCxnSpPr/>
      </xdr:nvCxnSpPr>
      <xdr:spPr>
        <a:xfrm>
          <a:off x="14703006" y="1669089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639" name="【公民館】&#10;有形固定資産減価償却率平均値テキスト">
          <a:extLst>
            <a:ext uri="{FF2B5EF4-FFF2-40B4-BE49-F238E27FC236}">
              <a16:creationId xmlns:a16="http://schemas.microsoft.com/office/drawing/2014/main" xmlns="" id="{B8F8516D-C12B-4CBC-A5FB-F01DF93F53A1}"/>
            </a:ext>
          </a:extLst>
        </xdr:cNvPr>
        <xdr:cNvSpPr txBox="1"/>
      </xdr:nvSpPr>
      <xdr:spPr>
        <a:xfrm>
          <a:off x="14830006" y="172984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40" name="フローチャート: 判断 639">
          <a:extLst>
            <a:ext uri="{FF2B5EF4-FFF2-40B4-BE49-F238E27FC236}">
              <a16:creationId xmlns:a16="http://schemas.microsoft.com/office/drawing/2014/main" xmlns="" id="{5A8FF504-EBEA-408E-BC47-8E26958CF53E}"/>
            </a:ext>
          </a:extLst>
        </xdr:cNvPr>
        <xdr:cNvSpPr/>
      </xdr:nvSpPr>
      <xdr:spPr>
        <a:xfrm>
          <a:off x="14741106" y="17319981"/>
          <a:ext cx="92973"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41" name="フローチャート: 判断 640">
          <a:extLst>
            <a:ext uri="{FF2B5EF4-FFF2-40B4-BE49-F238E27FC236}">
              <a16:creationId xmlns:a16="http://schemas.microsoft.com/office/drawing/2014/main" xmlns="" id="{74103CE6-4044-480C-B769-C123D90F37D1}"/>
            </a:ext>
          </a:extLst>
        </xdr:cNvPr>
        <xdr:cNvSpPr/>
      </xdr:nvSpPr>
      <xdr:spPr>
        <a:xfrm>
          <a:off x="13974792" y="17249116"/>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42" name="フローチャート: 判断 641">
          <a:extLst>
            <a:ext uri="{FF2B5EF4-FFF2-40B4-BE49-F238E27FC236}">
              <a16:creationId xmlns:a16="http://schemas.microsoft.com/office/drawing/2014/main" xmlns="" id="{0B7006AE-721C-439C-80F8-B0DE94A390C6}"/>
            </a:ext>
          </a:extLst>
        </xdr:cNvPr>
        <xdr:cNvSpPr/>
      </xdr:nvSpPr>
      <xdr:spPr>
        <a:xfrm>
          <a:off x="13175651" y="17258260"/>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66E6E3A2-37D2-4B7B-9CAE-4FFDDC778ECC}"/>
            </a:ext>
          </a:extLst>
        </xdr:cNvPr>
        <xdr:cNvSpPr txBox="1"/>
      </xdr:nvSpPr>
      <xdr:spPr>
        <a:xfrm>
          <a:off x="1461937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92E7FD1C-3960-49F6-807A-04579D8EA184}"/>
            </a:ext>
          </a:extLst>
        </xdr:cNvPr>
        <xdr:cNvSpPr txBox="1"/>
      </xdr:nvSpPr>
      <xdr:spPr>
        <a:xfrm>
          <a:off x="1385306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EC811B94-5FD1-4E30-A517-FDFA51040928}"/>
            </a:ext>
          </a:extLst>
        </xdr:cNvPr>
        <xdr:cNvSpPr txBox="1"/>
      </xdr:nvSpPr>
      <xdr:spPr>
        <a:xfrm>
          <a:off x="13053923"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ECE26F5F-DCBA-43A1-9021-990EA1D274FD}"/>
            </a:ext>
          </a:extLst>
        </xdr:cNvPr>
        <xdr:cNvSpPr txBox="1"/>
      </xdr:nvSpPr>
      <xdr:spPr>
        <a:xfrm>
          <a:off x="1224615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0C85B876-1C4B-4FFD-8507-8F00BFA2F591}"/>
            </a:ext>
          </a:extLst>
        </xdr:cNvPr>
        <xdr:cNvSpPr txBox="1"/>
      </xdr:nvSpPr>
      <xdr:spPr>
        <a:xfrm>
          <a:off x="1143766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89408</xdr:rowOff>
    </xdr:from>
    <xdr:to>
      <xdr:col>85</xdr:col>
      <xdr:colOff>177800</xdr:colOff>
      <xdr:row>105</xdr:row>
      <xdr:rowOff>19558</xdr:rowOff>
    </xdr:to>
    <xdr:sp macro="" textlink="">
      <xdr:nvSpPr>
        <xdr:cNvPr id="648" name="楕円 647">
          <a:extLst>
            <a:ext uri="{FF2B5EF4-FFF2-40B4-BE49-F238E27FC236}">
              <a16:creationId xmlns:a16="http://schemas.microsoft.com/office/drawing/2014/main" xmlns="" id="{2044B371-F822-4E5D-9471-80185A1CE52A}"/>
            </a:ext>
          </a:extLst>
        </xdr:cNvPr>
        <xdr:cNvSpPr/>
      </xdr:nvSpPr>
      <xdr:spPr>
        <a:xfrm>
          <a:off x="14741106" y="17255974"/>
          <a:ext cx="92973"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112285</xdr:rowOff>
    </xdr:from>
    <xdr:ext cx="405111" cy="259045"/>
    <xdr:sp macro="" textlink="">
      <xdr:nvSpPr>
        <xdr:cNvPr id="649" name="【公民館】&#10;有形固定資産減価償却率該当値テキスト">
          <a:extLst>
            <a:ext uri="{FF2B5EF4-FFF2-40B4-BE49-F238E27FC236}">
              <a16:creationId xmlns:a16="http://schemas.microsoft.com/office/drawing/2014/main" xmlns="" id="{2D1FBE6F-941A-4F87-91BD-180F24BAB9D1}"/>
            </a:ext>
          </a:extLst>
        </xdr:cNvPr>
        <xdr:cNvSpPr txBox="1"/>
      </xdr:nvSpPr>
      <xdr:spPr>
        <a:xfrm>
          <a:off x="14830006" y="1710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132842</xdr:rowOff>
    </xdr:from>
    <xdr:to>
      <xdr:col>81</xdr:col>
      <xdr:colOff>101600</xdr:colOff>
      <xdr:row>105</xdr:row>
      <xdr:rowOff>62992</xdr:rowOff>
    </xdr:to>
    <xdr:sp macro="" textlink="">
      <xdr:nvSpPr>
        <xdr:cNvPr id="650" name="楕円 649">
          <a:extLst>
            <a:ext uri="{FF2B5EF4-FFF2-40B4-BE49-F238E27FC236}">
              <a16:creationId xmlns:a16="http://schemas.microsoft.com/office/drawing/2014/main" xmlns="" id="{4C22533B-730C-42C9-99A9-8C3D8ED19D83}"/>
            </a:ext>
          </a:extLst>
        </xdr:cNvPr>
        <xdr:cNvSpPr/>
      </xdr:nvSpPr>
      <xdr:spPr>
        <a:xfrm>
          <a:off x="13974792" y="17299408"/>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140208</xdr:rowOff>
    </xdr:from>
    <xdr:to>
      <xdr:col>85</xdr:col>
      <xdr:colOff>127000</xdr:colOff>
      <xdr:row>105</xdr:row>
      <xdr:rowOff>12192</xdr:rowOff>
    </xdr:to>
    <xdr:cxnSp macro="">
      <xdr:nvCxnSpPr>
        <xdr:cNvPr id="651" name="直線コネクタ 650">
          <a:extLst>
            <a:ext uri="{FF2B5EF4-FFF2-40B4-BE49-F238E27FC236}">
              <a16:creationId xmlns:a16="http://schemas.microsoft.com/office/drawing/2014/main" xmlns="" id="{1B5D2671-0EC9-4968-8FD7-E67A76C9DFE4}"/>
            </a:ext>
          </a:extLst>
        </xdr:cNvPr>
        <xdr:cNvCxnSpPr/>
      </xdr:nvCxnSpPr>
      <xdr:spPr>
        <a:xfrm flipV="1">
          <a:off x="14025592" y="17306774"/>
          <a:ext cx="766314"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66548</xdr:rowOff>
    </xdr:from>
    <xdr:to>
      <xdr:col>76</xdr:col>
      <xdr:colOff>165100</xdr:colOff>
      <xdr:row>104</xdr:row>
      <xdr:rowOff>168148</xdr:rowOff>
    </xdr:to>
    <xdr:sp macro="" textlink="">
      <xdr:nvSpPr>
        <xdr:cNvPr id="652" name="楕円 651">
          <a:extLst>
            <a:ext uri="{FF2B5EF4-FFF2-40B4-BE49-F238E27FC236}">
              <a16:creationId xmlns:a16="http://schemas.microsoft.com/office/drawing/2014/main" xmlns="" id="{8EB6BC68-C5B3-4BB9-8639-050C5A177D5A}"/>
            </a:ext>
          </a:extLst>
        </xdr:cNvPr>
        <xdr:cNvSpPr/>
      </xdr:nvSpPr>
      <xdr:spPr>
        <a:xfrm>
          <a:off x="13175651" y="172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117348</xdr:rowOff>
    </xdr:from>
    <xdr:to>
      <xdr:col>81</xdr:col>
      <xdr:colOff>50800</xdr:colOff>
      <xdr:row>105</xdr:row>
      <xdr:rowOff>12192</xdr:rowOff>
    </xdr:to>
    <xdr:cxnSp macro="">
      <xdr:nvCxnSpPr>
        <xdr:cNvPr id="653" name="直線コネクタ 652">
          <a:extLst>
            <a:ext uri="{FF2B5EF4-FFF2-40B4-BE49-F238E27FC236}">
              <a16:creationId xmlns:a16="http://schemas.microsoft.com/office/drawing/2014/main" xmlns="" id="{B92EFCF8-A5EF-4E21-B946-45D332D273AB}"/>
            </a:ext>
          </a:extLst>
        </xdr:cNvPr>
        <xdr:cNvCxnSpPr/>
      </xdr:nvCxnSpPr>
      <xdr:spPr>
        <a:xfrm>
          <a:off x="13226451" y="17283914"/>
          <a:ext cx="799141"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54" name="n_1aveValue【公民館】&#10;有形固定資産減価償却率">
          <a:extLst>
            <a:ext uri="{FF2B5EF4-FFF2-40B4-BE49-F238E27FC236}">
              <a16:creationId xmlns:a16="http://schemas.microsoft.com/office/drawing/2014/main" xmlns="" id="{C6B31087-1DF7-4F45-B7E2-E56F12D53481}"/>
            </a:ext>
          </a:extLst>
        </xdr:cNvPr>
        <xdr:cNvSpPr txBox="1"/>
      </xdr:nvSpPr>
      <xdr:spPr>
        <a:xfrm>
          <a:off x="13828308" y="1702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655" name="n_2aveValue【公民館】&#10;有形固定資産減価償却率">
          <a:extLst>
            <a:ext uri="{FF2B5EF4-FFF2-40B4-BE49-F238E27FC236}">
              <a16:creationId xmlns:a16="http://schemas.microsoft.com/office/drawing/2014/main" xmlns="" id="{69DDFFAA-0080-4E45-B1A5-3F8545BAAC4E}"/>
            </a:ext>
          </a:extLst>
        </xdr:cNvPr>
        <xdr:cNvSpPr txBox="1"/>
      </xdr:nvSpPr>
      <xdr:spPr>
        <a:xfrm>
          <a:off x="13041867" y="173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54119</xdr:rowOff>
    </xdr:from>
    <xdr:ext cx="405111" cy="259045"/>
    <xdr:sp macro="" textlink="">
      <xdr:nvSpPr>
        <xdr:cNvPr id="656" name="n_1mainValue【公民館】&#10;有形固定資産減価償却率">
          <a:extLst>
            <a:ext uri="{FF2B5EF4-FFF2-40B4-BE49-F238E27FC236}">
              <a16:creationId xmlns:a16="http://schemas.microsoft.com/office/drawing/2014/main" xmlns="" id="{4D25F418-DBFE-4A9C-97A6-6EEFD095A3C5}"/>
            </a:ext>
          </a:extLst>
        </xdr:cNvPr>
        <xdr:cNvSpPr txBox="1"/>
      </xdr:nvSpPr>
      <xdr:spPr>
        <a:xfrm>
          <a:off x="13828308" y="173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13225</xdr:rowOff>
    </xdr:from>
    <xdr:ext cx="405111" cy="259045"/>
    <xdr:sp macro="" textlink="">
      <xdr:nvSpPr>
        <xdr:cNvPr id="657" name="n_2mainValue【公民館】&#10;有形固定資産減価償却率">
          <a:extLst>
            <a:ext uri="{FF2B5EF4-FFF2-40B4-BE49-F238E27FC236}">
              <a16:creationId xmlns:a16="http://schemas.microsoft.com/office/drawing/2014/main" xmlns="" id="{D8B4E135-7945-4F48-8EE0-E7E24A0D37B0}"/>
            </a:ext>
          </a:extLst>
        </xdr:cNvPr>
        <xdr:cNvSpPr txBox="1"/>
      </xdr:nvSpPr>
      <xdr:spPr>
        <a:xfrm>
          <a:off x="13041867" y="1700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xmlns="" id="{684C016C-501D-40EA-BBDD-D615F22A4B51}"/>
            </a:ext>
          </a:extLst>
        </xdr:cNvPr>
        <xdr:cNvSpPr/>
      </xdr:nvSpPr>
      <xdr:spPr>
        <a:xfrm>
          <a:off x="16562717"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xmlns="" id="{C9548202-1C30-4B2E-9CC9-016A374E7CF4}"/>
            </a:ext>
          </a:extLst>
        </xdr:cNvPr>
        <xdr:cNvSpPr/>
      </xdr:nvSpPr>
      <xdr:spPr>
        <a:xfrm>
          <a:off x="1668971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xmlns="" id="{A2FCBA64-693B-4DBE-92A0-4C57A4F6D9A5}"/>
            </a:ext>
          </a:extLst>
        </xdr:cNvPr>
        <xdr:cNvSpPr/>
      </xdr:nvSpPr>
      <xdr:spPr>
        <a:xfrm>
          <a:off x="1668971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xmlns="" id="{A495C1D6-02C7-4DE2-AE27-145BBC07A81D}"/>
            </a:ext>
          </a:extLst>
        </xdr:cNvPr>
        <xdr:cNvSpPr/>
      </xdr:nvSpPr>
      <xdr:spPr>
        <a:xfrm>
          <a:off x="1759788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xmlns="" id="{3212BF6D-8432-4A8D-85F9-7BAF3042A9B3}"/>
            </a:ext>
          </a:extLst>
        </xdr:cNvPr>
        <xdr:cNvSpPr/>
      </xdr:nvSpPr>
      <xdr:spPr>
        <a:xfrm>
          <a:off x="1759788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xmlns="" id="{C3D00E76-65BB-4198-9E1B-6622DF9E144B}"/>
            </a:ext>
          </a:extLst>
        </xdr:cNvPr>
        <xdr:cNvSpPr/>
      </xdr:nvSpPr>
      <xdr:spPr>
        <a:xfrm>
          <a:off x="1863305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xmlns="" id="{35EB27E0-0BFF-4950-842B-BA35C212C3E4}"/>
            </a:ext>
          </a:extLst>
        </xdr:cNvPr>
        <xdr:cNvSpPr/>
      </xdr:nvSpPr>
      <xdr:spPr>
        <a:xfrm>
          <a:off x="1863305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xmlns="" id="{204B8E5D-D3B4-4CAF-B625-FE3D12172B3A}"/>
            </a:ext>
          </a:extLst>
        </xdr:cNvPr>
        <xdr:cNvSpPr/>
      </xdr:nvSpPr>
      <xdr:spPr>
        <a:xfrm>
          <a:off x="16562717"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xmlns="" id="{655AE695-3ED5-4D71-BA34-7147E2342D9C}"/>
            </a:ext>
          </a:extLst>
        </xdr:cNvPr>
        <xdr:cNvSpPr txBox="1"/>
      </xdr:nvSpPr>
      <xdr:spPr>
        <a:xfrm>
          <a:off x="16542589"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xmlns="" id="{34F8A63C-2ABC-4DB1-A386-68937C9E1314}"/>
            </a:ext>
          </a:extLst>
        </xdr:cNvPr>
        <xdr:cNvCxnSpPr/>
      </xdr:nvCxnSpPr>
      <xdr:spPr>
        <a:xfrm>
          <a:off x="16562717"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a:extLst>
            <a:ext uri="{FF2B5EF4-FFF2-40B4-BE49-F238E27FC236}">
              <a16:creationId xmlns:a16="http://schemas.microsoft.com/office/drawing/2014/main" xmlns="" id="{E8073423-15D6-491C-9A15-7CFA6F2E2535}"/>
            </a:ext>
          </a:extLst>
        </xdr:cNvPr>
        <xdr:cNvCxnSpPr/>
      </xdr:nvCxnSpPr>
      <xdr:spPr>
        <a:xfrm>
          <a:off x="16562717" y="1806458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a:extLst>
            <a:ext uri="{FF2B5EF4-FFF2-40B4-BE49-F238E27FC236}">
              <a16:creationId xmlns:a16="http://schemas.microsoft.com/office/drawing/2014/main" xmlns="" id="{BB9AB78C-91A4-4F6F-8C69-B3BF87D865C5}"/>
            </a:ext>
          </a:extLst>
        </xdr:cNvPr>
        <xdr:cNvSpPr txBox="1"/>
      </xdr:nvSpPr>
      <xdr:spPr>
        <a:xfrm>
          <a:off x="16149453" y="179212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a:extLst>
            <a:ext uri="{FF2B5EF4-FFF2-40B4-BE49-F238E27FC236}">
              <a16:creationId xmlns:a16="http://schemas.microsoft.com/office/drawing/2014/main" xmlns="" id="{B7FC041B-6C70-42D8-B39F-6F2D166A9AC0}"/>
            </a:ext>
          </a:extLst>
        </xdr:cNvPr>
        <xdr:cNvCxnSpPr/>
      </xdr:nvCxnSpPr>
      <xdr:spPr>
        <a:xfrm>
          <a:off x="16562717" y="1773585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a:extLst>
            <a:ext uri="{FF2B5EF4-FFF2-40B4-BE49-F238E27FC236}">
              <a16:creationId xmlns:a16="http://schemas.microsoft.com/office/drawing/2014/main" xmlns="" id="{4D4ECD23-D41B-4691-8A6F-1B7A3F46FF59}"/>
            </a:ext>
          </a:extLst>
        </xdr:cNvPr>
        <xdr:cNvSpPr txBox="1"/>
      </xdr:nvSpPr>
      <xdr:spPr>
        <a:xfrm>
          <a:off x="16149453" y="17592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a:extLst>
            <a:ext uri="{FF2B5EF4-FFF2-40B4-BE49-F238E27FC236}">
              <a16:creationId xmlns:a16="http://schemas.microsoft.com/office/drawing/2014/main" xmlns="" id="{B37E1238-0563-4085-AA90-F21FA8063331}"/>
            </a:ext>
          </a:extLst>
        </xdr:cNvPr>
        <xdr:cNvCxnSpPr/>
      </xdr:nvCxnSpPr>
      <xdr:spPr>
        <a:xfrm>
          <a:off x="16562717" y="1740713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a:extLst>
            <a:ext uri="{FF2B5EF4-FFF2-40B4-BE49-F238E27FC236}">
              <a16:creationId xmlns:a16="http://schemas.microsoft.com/office/drawing/2014/main" xmlns="" id="{AC67DB30-023D-4AC7-9BD6-D8373B776E68}"/>
            </a:ext>
          </a:extLst>
        </xdr:cNvPr>
        <xdr:cNvSpPr txBox="1"/>
      </xdr:nvSpPr>
      <xdr:spPr>
        <a:xfrm>
          <a:off x="16149453" y="172638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a:extLst>
            <a:ext uri="{FF2B5EF4-FFF2-40B4-BE49-F238E27FC236}">
              <a16:creationId xmlns:a16="http://schemas.microsoft.com/office/drawing/2014/main" xmlns="" id="{1DE8DAA4-F745-4D89-B8FB-8E20258223A0}"/>
            </a:ext>
          </a:extLst>
        </xdr:cNvPr>
        <xdr:cNvCxnSpPr/>
      </xdr:nvCxnSpPr>
      <xdr:spPr>
        <a:xfrm>
          <a:off x="16562717" y="1707840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a:extLst>
            <a:ext uri="{FF2B5EF4-FFF2-40B4-BE49-F238E27FC236}">
              <a16:creationId xmlns:a16="http://schemas.microsoft.com/office/drawing/2014/main" xmlns="" id="{BA3795D5-F0BB-4FB0-B88F-708151EEF0F3}"/>
            </a:ext>
          </a:extLst>
        </xdr:cNvPr>
        <xdr:cNvSpPr txBox="1"/>
      </xdr:nvSpPr>
      <xdr:spPr>
        <a:xfrm>
          <a:off x="16149453" y="169351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a:extLst>
            <a:ext uri="{FF2B5EF4-FFF2-40B4-BE49-F238E27FC236}">
              <a16:creationId xmlns:a16="http://schemas.microsoft.com/office/drawing/2014/main" xmlns="" id="{9B31F673-F85B-4F40-8617-2D3786012E98}"/>
            </a:ext>
          </a:extLst>
        </xdr:cNvPr>
        <xdr:cNvCxnSpPr/>
      </xdr:nvCxnSpPr>
      <xdr:spPr>
        <a:xfrm>
          <a:off x="16562717" y="1674967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a:extLst>
            <a:ext uri="{FF2B5EF4-FFF2-40B4-BE49-F238E27FC236}">
              <a16:creationId xmlns:a16="http://schemas.microsoft.com/office/drawing/2014/main" xmlns="" id="{01E42915-4654-41B4-A5DE-85C57A93EAC6}"/>
            </a:ext>
          </a:extLst>
        </xdr:cNvPr>
        <xdr:cNvSpPr txBox="1"/>
      </xdr:nvSpPr>
      <xdr:spPr>
        <a:xfrm>
          <a:off x="16149453" y="166063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a:extLst>
            <a:ext uri="{FF2B5EF4-FFF2-40B4-BE49-F238E27FC236}">
              <a16:creationId xmlns:a16="http://schemas.microsoft.com/office/drawing/2014/main" xmlns="" id="{7939B562-F9BF-492D-AC09-867566C86CBC}"/>
            </a:ext>
          </a:extLst>
        </xdr:cNvPr>
        <xdr:cNvCxnSpPr/>
      </xdr:nvCxnSpPr>
      <xdr:spPr>
        <a:xfrm>
          <a:off x="16562717" y="1642094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a:extLst>
            <a:ext uri="{FF2B5EF4-FFF2-40B4-BE49-F238E27FC236}">
              <a16:creationId xmlns:a16="http://schemas.microsoft.com/office/drawing/2014/main" xmlns="" id="{58441DDB-5D65-4D9E-AE0E-5B04A29E23EE}"/>
            </a:ext>
          </a:extLst>
        </xdr:cNvPr>
        <xdr:cNvSpPr txBox="1"/>
      </xdr:nvSpPr>
      <xdr:spPr>
        <a:xfrm>
          <a:off x="16149453" y="162776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a16="http://schemas.microsoft.com/office/drawing/2014/main" xmlns="" id="{ED133095-0E74-4799-BF10-EB46B76062D7}"/>
            </a:ext>
          </a:extLst>
        </xdr:cNvPr>
        <xdr:cNvCxnSpPr/>
      </xdr:nvCxnSpPr>
      <xdr:spPr>
        <a:xfrm>
          <a:off x="16562717"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a:extLst>
            <a:ext uri="{FF2B5EF4-FFF2-40B4-BE49-F238E27FC236}">
              <a16:creationId xmlns:a16="http://schemas.microsoft.com/office/drawing/2014/main" xmlns="" id="{E0689E65-D18D-43C8-A242-F60C3153E3BE}"/>
            </a:ext>
          </a:extLst>
        </xdr:cNvPr>
        <xdr:cNvSpPr txBox="1"/>
      </xdr:nvSpPr>
      <xdr:spPr>
        <a:xfrm>
          <a:off x="16149453"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a:extLst>
            <a:ext uri="{FF2B5EF4-FFF2-40B4-BE49-F238E27FC236}">
              <a16:creationId xmlns:a16="http://schemas.microsoft.com/office/drawing/2014/main" xmlns="" id="{0612075E-E6DC-4F24-BA9C-30B23E92C2DD}"/>
            </a:ext>
          </a:extLst>
        </xdr:cNvPr>
        <xdr:cNvSpPr/>
      </xdr:nvSpPr>
      <xdr:spPr>
        <a:xfrm>
          <a:off x="16562717"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83" name="直線コネクタ 682">
          <a:extLst>
            <a:ext uri="{FF2B5EF4-FFF2-40B4-BE49-F238E27FC236}">
              <a16:creationId xmlns:a16="http://schemas.microsoft.com/office/drawing/2014/main" xmlns="" id="{66B1755D-00AC-4A95-87A0-2D62EC7C6DCE}"/>
            </a:ext>
          </a:extLst>
        </xdr:cNvPr>
        <xdr:cNvCxnSpPr/>
      </xdr:nvCxnSpPr>
      <xdr:spPr>
        <a:xfrm flipV="1">
          <a:off x="20076147" y="16622866"/>
          <a:ext cx="0" cy="132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4" name="【公民館】&#10;一人当たり面積最小値テキスト">
          <a:extLst>
            <a:ext uri="{FF2B5EF4-FFF2-40B4-BE49-F238E27FC236}">
              <a16:creationId xmlns:a16="http://schemas.microsoft.com/office/drawing/2014/main" xmlns="" id="{C2E9AED6-E0E9-4821-8896-6722DEB1AA29}"/>
            </a:ext>
          </a:extLst>
        </xdr:cNvPr>
        <xdr:cNvSpPr txBox="1"/>
      </xdr:nvSpPr>
      <xdr:spPr>
        <a:xfrm>
          <a:off x="20114883" y="179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5" name="直線コネクタ 684">
          <a:extLst>
            <a:ext uri="{FF2B5EF4-FFF2-40B4-BE49-F238E27FC236}">
              <a16:creationId xmlns:a16="http://schemas.microsoft.com/office/drawing/2014/main" xmlns="" id="{8DEDAE39-6E60-48C0-A7C5-3DE0279E2E11}"/>
            </a:ext>
          </a:extLst>
        </xdr:cNvPr>
        <xdr:cNvCxnSpPr/>
      </xdr:nvCxnSpPr>
      <xdr:spPr>
        <a:xfrm>
          <a:off x="20005855" y="1795247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86" name="【公民館】&#10;一人当たり面積最大値テキスト">
          <a:extLst>
            <a:ext uri="{FF2B5EF4-FFF2-40B4-BE49-F238E27FC236}">
              <a16:creationId xmlns:a16="http://schemas.microsoft.com/office/drawing/2014/main" xmlns="" id="{6F2CC1FB-60EE-46CA-814D-AEEDD3E39513}"/>
            </a:ext>
          </a:extLst>
        </xdr:cNvPr>
        <xdr:cNvSpPr txBox="1"/>
      </xdr:nvSpPr>
      <xdr:spPr>
        <a:xfrm>
          <a:off x="20114883" y="163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87" name="直線コネクタ 686">
          <a:extLst>
            <a:ext uri="{FF2B5EF4-FFF2-40B4-BE49-F238E27FC236}">
              <a16:creationId xmlns:a16="http://schemas.microsoft.com/office/drawing/2014/main" xmlns="" id="{5E4E173E-DC0C-4B95-8781-6753664F9BE5}"/>
            </a:ext>
          </a:extLst>
        </xdr:cNvPr>
        <xdr:cNvCxnSpPr/>
      </xdr:nvCxnSpPr>
      <xdr:spPr>
        <a:xfrm>
          <a:off x="20005855" y="1662286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120122</xdr:rowOff>
    </xdr:from>
    <xdr:ext cx="469744" cy="259045"/>
    <xdr:sp macro="" textlink="">
      <xdr:nvSpPr>
        <xdr:cNvPr id="688" name="【公民館】&#10;一人当たり面積平均値テキスト">
          <a:extLst>
            <a:ext uri="{FF2B5EF4-FFF2-40B4-BE49-F238E27FC236}">
              <a16:creationId xmlns:a16="http://schemas.microsoft.com/office/drawing/2014/main" xmlns="" id="{3BA000A2-9C9D-40C5-88D7-61D175CC8681}"/>
            </a:ext>
          </a:extLst>
        </xdr:cNvPr>
        <xdr:cNvSpPr txBox="1"/>
      </xdr:nvSpPr>
      <xdr:spPr>
        <a:xfrm>
          <a:off x="20114883" y="1728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89" name="フローチャート: 判断 688">
          <a:extLst>
            <a:ext uri="{FF2B5EF4-FFF2-40B4-BE49-F238E27FC236}">
              <a16:creationId xmlns:a16="http://schemas.microsoft.com/office/drawing/2014/main" xmlns="" id="{CDE62BA0-362B-4003-844B-C200B1C9A592}"/>
            </a:ext>
          </a:extLst>
        </xdr:cNvPr>
        <xdr:cNvSpPr/>
      </xdr:nvSpPr>
      <xdr:spPr>
        <a:xfrm>
          <a:off x="20025983" y="17436339"/>
          <a:ext cx="101600"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90" name="フローチャート: 判断 689">
          <a:extLst>
            <a:ext uri="{FF2B5EF4-FFF2-40B4-BE49-F238E27FC236}">
              <a16:creationId xmlns:a16="http://schemas.microsoft.com/office/drawing/2014/main" xmlns="" id="{C84E6C1B-8452-4E9C-B4F6-81F1F1AD297F}"/>
            </a:ext>
          </a:extLst>
        </xdr:cNvPr>
        <xdr:cNvSpPr/>
      </xdr:nvSpPr>
      <xdr:spPr>
        <a:xfrm>
          <a:off x="19277642" y="17541922"/>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91" name="フローチャート: 判断 690">
          <a:extLst>
            <a:ext uri="{FF2B5EF4-FFF2-40B4-BE49-F238E27FC236}">
              <a16:creationId xmlns:a16="http://schemas.microsoft.com/office/drawing/2014/main" xmlns="" id="{48CE3ECD-FAD3-4CB9-87B0-BE0D9699C8C4}"/>
            </a:ext>
          </a:extLst>
        </xdr:cNvPr>
        <xdr:cNvSpPr/>
      </xdr:nvSpPr>
      <xdr:spPr>
        <a:xfrm>
          <a:off x="18460528" y="1754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xmlns="" id="{8D5AA33E-0A6F-403D-B7C4-AA59DD234890}"/>
            </a:ext>
          </a:extLst>
        </xdr:cNvPr>
        <xdr:cNvSpPr txBox="1"/>
      </xdr:nvSpPr>
      <xdr:spPr>
        <a:xfrm>
          <a:off x="199042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xmlns="" id="{A6F658D4-5966-4FF5-9BEE-9C7FCFE83257}"/>
            </a:ext>
          </a:extLst>
        </xdr:cNvPr>
        <xdr:cNvSpPr txBox="1"/>
      </xdr:nvSpPr>
      <xdr:spPr>
        <a:xfrm>
          <a:off x="19147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xmlns="" id="{C96BD40B-959D-4F54-A8BC-B9D0F1CA8444}"/>
            </a:ext>
          </a:extLst>
        </xdr:cNvPr>
        <xdr:cNvSpPr txBox="1"/>
      </xdr:nvSpPr>
      <xdr:spPr>
        <a:xfrm>
          <a:off x="1833880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xmlns="" id="{2DEDFF26-68BC-4AC4-8F2D-750C44640BEA}"/>
            </a:ext>
          </a:extLst>
        </xdr:cNvPr>
        <xdr:cNvSpPr txBox="1"/>
      </xdr:nvSpPr>
      <xdr:spPr>
        <a:xfrm>
          <a:off x="1753965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xmlns="" id="{36B1FA87-58C8-4BD2-B100-87FBCA768A00}"/>
            </a:ext>
          </a:extLst>
        </xdr:cNvPr>
        <xdr:cNvSpPr txBox="1"/>
      </xdr:nvSpPr>
      <xdr:spPr>
        <a:xfrm>
          <a:off x="1673189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118473</xdr:rowOff>
    </xdr:from>
    <xdr:to>
      <xdr:col>116</xdr:col>
      <xdr:colOff>114300</xdr:colOff>
      <xdr:row>106</xdr:row>
      <xdr:rowOff>48623</xdr:rowOff>
    </xdr:to>
    <xdr:sp macro="" textlink="">
      <xdr:nvSpPr>
        <xdr:cNvPr id="697" name="楕円 696">
          <a:extLst>
            <a:ext uri="{FF2B5EF4-FFF2-40B4-BE49-F238E27FC236}">
              <a16:creationId xmlns:a16="http://schemas.microsoft.com/office/drawing/2014/main" xmlns="" id="{D952D72C-F120-4E21-A7D7-1B8553CA513E}"/>
            </a:ext>
          </a:extLst>
        </xdr:cNvPr>
        <xdr:cNvSpPr/>
      </xdr:nvSpPr>
      <xdr:spPr>
        <a:xfrm>
          <a:off x="20025983" y="17457567"/>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96900</xdr:rowOff>
    </xdr:from>
    <xdr:ext cx="469744" cy="259045"/>
    <xdr:sp macro="" textlink="">
      <xdr:nvSpPr>
        <xdr:cNvPr id="698" name="【公民館】&#10;一人当たり面積該当値テキスト">
          <a:extLst>
            <a:ext uri="{FF2B5EF4-FFF2-40B4-BE49-F238E27FC236}">
              <a16:creationId xmlns:a16="http://schemas.microsoft.com/office/drawing/2014/main" xmlns="" id="{970D6D20-7E9D-480F-A4A7-D87A4091116F}"/>
            </a:ext>
          </a:extLst>
        </xdr:cNvPr>
        <xdr:cNvSpPr txBox="1"/>
      </xdr:nvSpPr>
      <xdr:spPr>
        <a:xfrm>
          <a:off x="20114883" y="1743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126637</xdr:rowOff>
    </xdr:from>
    <xdr:to>
      <xdr:col>112</xdr:col>
      <xdr:colOff>38100</xdr:colOff>
      <xdr:row>106</xdr:row>
      <xdr:rowOff>56787</xdr:rowOff>
    </xdr:to>
    <xdr:sp macro="" textlink="">
      <xdr:nvSpPr>
        <xdr:cNvPr id="699" name="楕円 698">
          <a:extLst>
            <a:ext uri="{FF2B5EF4-FFF2-40B4-BE49-F238E27FC236}">
              <a16:creationId xmlns:a16="http://schemas.microsoft.com/office/drawing/2014/main" xmlns="" id="{B804A568-FF26-4BF7-BE34-CFED914973E3}"/>
            </a:ext>
          </a:extLst>
        </xdr:cNvPr>
        <xdr:cNvSpPr/>
      </xdr:nvSpPr>
      <xdr:spPr>
        <a:xfrm>
          <a:off x="19277642" y="17465731"/>
          <a:ext cx="83628"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169273</xdr:rowOff>
    </xdr:from>
    <xdr:to>
      <xdr:col>116</xdr:col>
      <xdr:colOff>63500</xdr:colOff>
      <xdr:row>106</xdr:row>
      <xdr:rowOff>5987</xdr:rowOff>
    </xdr:to>
    <xdr:cxnSp macro="">
      <xdr:nvCxnSpPr>
        <xdr:cNvPr id="700" name="直線コネクタ 699">
          <a:extLst>
            <a:ext uri="{FF2B5EF4-FFF2-40B4-BE49-F238E27FC236}">
              <a16:creationId xmlns:a16="http://schemas.microsoft.com/office/drawing/2014/main" xmlns="" id="{03175E9A-14A9-4256-BF9E-D947334E6995}"/>
            </a:ext>
          </a:extLst>
        </xdr:cNvPr>
        <xdr:cNvCxnSpPr/>
      </xdr:nvCxnSpPr>
      <xdr:spPr>
        <a:xfrm flipV="1">
          <a:off x="19319815" y="17508367"/>
          <a:ext cx="756968"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133169</xdr:rowOff>
    </xdr:from>
    <xdr:to>
      <xdr:col>107</xdr:col>
      <xdr:colOff>101600</xdr:colOff>
      <xdr:row>106</xdr:row>
      <xdr:rowOff>63319</xdr:rowOff>
    </xdr:to>
    <xdr:sp macro="" textlink="">
      <xdr:nvSpPr>
        <xdr:cNvPr id="701" name="楕円 700">
          <a:extLst>
            <a:ext uri="{FF2B5EF4-FFF2-40B4-BE49-F238E27FC236}">
              <a16:creationId xmlns:a16="http://schemas.microsoft.com/office/drawing/2014/main" xmlns="" id="{7576187C-D29D-49FE-92F6-B3092BBE77C0}"/>
            </a:ext>
          </a:extLst>
        </xdr:cNvPr>
        <xdr:cNvSpPr/>
      </xdr:nvSpPr>
      <xdr:spPr>
        <a:xfrm>
          <a:off x="18460528" y="17472263"/>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xdr:rowOff>
    </xdr:from>
    <xdr:to>
      <xdr:col>111</xdr:col>
      <xdr:colOff>177800</xdr:colOff>
      <xdr:row>106</xdr:row>
      <xdr:rowOff>12519</xdr:rowOff>
    </xdr:to>
    <xdr:cxnSp macro="">
      <xdr:nvCxnSpPr>
        <xdr:cNvPr id="702" name="直線コネクタ 701">
          <a:extLst>
            <a:ext uri="{FF2B5EF4-FFF2-40B4-BE49-F238E27FC236}">
              <a16:creationId xmlns:a16="http://schemas.microsoft.com/office/drawing/2014/main" xmlns="" id="{AD774366-114C-4B90-818D-550060E5B3E8}"/>
            </a:ext>
          </a:extLst>
        </xdr:cNvPr>
        <xdr:cNvCxnSpPr/>
      </xdr:nvCxnSpPr>
      <xdr:spPr>
        <a:xfrm flipV="1">
          <a:off x="18511328" y="17517610"/>
          <a:ext cx="808487"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123026</xdr:rowOff>
    </xdr:from>
    <xdr:ext cx="469744" cy="259045"/>
    <xdr:sp macro="" textlink="">
      <xdr:nvSpPr>
        <xdr:cNvPr id="703" name="n_1aveValue【公民館】&#10;一人当たり面積">
          <a:extLst>
            <a:ext uri="{FF2B5EF4-FFF2-40B4-BE49-F238E27FC236}">
              <a16:creationId xmlns:a16="http://schemas.microsoft.com/office/drawing/2014/main" xmlns="" id="{86604123-C4BD-4564-ABFF-FA7F335DAB15}"/>
            </a:ext>
          </a:extLst>
        </xdr:cNvPr>
        <xdr:cNvSpPr txBox="1"/>
      </xdr:nvSpPr>
      <xdr:spPr>
        <a:xfrm>
          <a:off x="19098840" y="1763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704" name="n_2aveValue【公民館】&#10;一人当たり面積">
          <a:extLst>
            <a:ext uri="{FF2B5EF4-FFF2-40B4-BE49-F238E27FC236}">
              <a16:creationId xmlns:a16="http://schemas.microsoft.com/office/drawing/2014/main" xmlns="" id="{9C20AEF7-850E-47F1-89A3-68F16DE4FF82}"/>
            </a:ext>
          </a:extLst>
        </xdr:cNvPr>
        <xdr:cNvSpPr txBox="1"/>
      </xdr:nvSpPr>
      <xdr:spPr>
        <a:xfrm>
          <a:off x="18294427" y="1763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73314</xdr:rowOff>
    </xdr:from>
    <xdr:ext cx="469744" cy="259045"/>
    <xdr:sp macro="" textlink="">
      <xdr:nvSpPr>
        <xdr:cNvPr id="705" name="n_1mainValue【公民館】&#10;一人当たり面積">
          <a:extLst>
            <a:ext uri="{FF2B5EF4-FFF2-40B4-BE49-F238E27FC236}">
              <a16:creationId xmlns:a16="http://schemas.microsoft.com/office/drawing/2014/main" xmlns="" id="{75175755-BFB0-45BC-A95F-7861EB65AECD}"/>
            </a:ext>
          </a:extLst>
        </xdr:cNvPr>
        <xdr:cNvSpPr txBox="1"/>
      </xdr:nvSpPr>
      <xdr:spPr>
        <a:xfrm>
          <a:off x="19098840" y="1723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79846</xdr:rowOff>
    </xdr:from>
    <xdr:ext cx="469744" cy="259045"/>
    <xdr:sp macro="" textlink="">
      <xdr:nvSpPr>
        <xdr:cNvPr id="706" name="n_2mainValue【公民館】&#10;一人当たり面積">
          <a:extLst>
            <a:ext uri="{FF2B5EF4-FFF2-40B4-BE49-F238E27FC236}">
              <a16:creationId xmlns:a16="http://schemas.microsoft.com/office/drawing/2014/main" xmlns="" id="{184D635B-243F-4390-869C-BD200532E35D}"/>
            </a:ext>
          </a:extLst>
        </xdr:cNvPr>
        <xdr:cNvSpPr txBox="1"/>
      </xdr:nvSpPr>
      <xdr:spPr>
        <a:xfrm>
          <a:off x="18294427" y="1724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xmlns="" id="{93986117-C75C-41CD-9C50-FB21D003B52B}"/>
            </a:ext>
          </a:extLst>
        </xdr:cNvPr>
        <xdr:cNvSpPr/>
      </xdr:nvSpPr>
      <xdr:spPr>
        <a:xfrm>
          <a:off x="690113" y="18776471"/>
          <a:ext cx="20165683"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xmlns="" id="{3002324C-ABE0-4493-82A2-40BCC8A2AC4D}"/>
            </a:ext>
          </a:extLst>
        </xdr:cNvPr>
        <xdr:cNvSpPr/>
      </xdr:nvSpPr>
      <xdr:spPr>
        <a:xfrm>
          <a:off x="690113" y="18839971"/>
          <a:ext cx="3488666"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xmlns="" id="{DF539AB7-CEFB-413E-A284-20EF35816DF6}"/>
            </a:ext>
          </a:extLst>
        </xdr:cNvPr>
        <xdr:cNvSpPr txBox="1"/>
      </xdr:nvSpPr>
      <xdr:spPr>
        <a:xfrm>
          <a:off x="766313" y="19096127"/>
          <a:ext cx="20000583" cy="149452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道路については、整備時期が不明なものが大部分を占めており、固定資産台帳の整備時に耐用年数の半分が経過したものとして整備したので、減価償却率は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町営住宅、保育園、児童館については、ほぼ</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％減価償却しており、学校及び公民館については、以前、耐震改修を行ったので比較的減価償却率は低くなっている。</a:t>
          </a:r>
          <a:endParaRPr lang="ja-JP" altLang="ja-JP" sz="1400">
            <a:effectLst/>
          </a:endParaRPr>
        </a:p>
        <a:p>
          <a:r>
            <a:rPr kumimoji="1" lang="ja-JP" altLang="ja-JP" sz="1100">
              <a:solidFill>
                <a:schemeClr val="dk1"/>
              </a:solidFill>
              <a:effectLst/>
              <a:latin typeface="+mn-lt"/>
              <a:ea typeface="+mn-ea"/>
              <a:cs typeface="+mn-cs"/>
            </a:rPr>
            <a:t>今後、施設の統廃合を含めた適正な維持管理が必要である。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5180176-CD60-4055-9901-55A4E5531089}"/>
            </a:ext>
          </a:extLst>
        </xdr:cNvPr>
        <xdr:cNvSpPr/>
      </xdr:nvSpPr>
      <xdr:spPr>
        <a:xfrm>
          <a:off x="581085" y="127000"/>
          <a:ext cx="11495896"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F8B54B8-AC08-4623-BDA9-5971A50D7562}"/>
            </a:ext>
          </a:extLst>
        </xdr:cNvPr>
        <xdr:cNvSpPr/>
      </xdr:nvSpPr>
      <xdr:spPr>
        <a:xfrm>
          <a:off x="17252830" y="191578"/>
          <a:ext cx="360296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AB4E507-31EC-48DD-96AD-D3CC719130D1}"/>
            </a:ext>
          </a:extLst>
        </xdr:cNvPr>
        <xdr:cNvSpPr/>
      </xdr:nvSpPr>
      <xdr:spPr>
        <a:xfrm>
          <a:off x="17271880" y="216978"/>
          <a:ext cx="355851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E38D743-CAB4-4E36-A61C-F0F5B75B6849}"/>
            </a:ext>
          </a:extLst>
        </xdr:cNvPr>
        <xdr:cNvSpPr/>
      </xdr:nvSpPr>
      <xdr:spPr>
        <a:xfrm>
          <a:off x="17297280" y="242378"/>
          <a:ext cx="3501366"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5C446D2-DE10-46CF-AF2F-3B8DD0DE98A1}"/>
            </a:ext>
          </a:extLst>
        </xdr:cNvPr>
        <xdr:cNvSpPr/>
      </xdr:nvSpPr>
      <xdr:spPr>
        <a:xfrm>
          <a:off x="14728406" y="191578"/>
          <a:ext cx="240904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93B4E0A-76DF-40DC-AA38-83FE243116BA}"/>
            </a:ext>
          </a:extLst>
        </xdr:cNvPr>
        <xdr:cNvSpPr/>
      </xdr:nvSpPr>
      <xdr:spPr>
        <a:xfrm>
          <a:off x="14753806" y="216978"/>
          <a:ext cx="236459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6522B7A-63F9-4EB8-B924-2DBFC7894843}"/>
            </a:ext>
          </a:extLst>
        </xdr:cNvPr>
        <xdr:cNvSpPr/>
      </xdr:nvSpPr>
      <xdr:spPr>
        <a:xfrm>
          <a:off x="14779206" y="242378"/>
          <a:ext cx="2307446"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CF1AF24-9476-4D7A-9E40-90D78D6F0C1A}"/>
            </a:ext>
          </a:extLst>
        </xdr:cNvPr>
        <xdr:cNvSpPr/>
      </xdr:nvSpPr>
      <xdr:spPr>
        <a:xfrm>
          <a:off x="690113" y="859886"/>
          <a:ext cx="9144000"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E2E6767-E6A2-4386-A535-D02799075B9A}"/>
            </a:ext>
          </a:extLst>
        </xdr:cNvPr>
        <xdr:cNvSpPr/>
      </xdr:nvSpPr>
      <xdr:spPr>
        <a:xfrm>
          <a:off x="817113" y="891636"/>
          <a:ext cx="1253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FF741EC-FF0D-4F25-A69C-BAF750AEFF26}"/>
            </a:ext>
          </a:extLst>
        </xdr:cNvPr>
        <xdr:cNvSpPr/>
      </xdr:nvSpPr>
      <xdr:spPr>
        <a:xfrm>
          <a:off x="2024811" y="891636"/>
          <a:ext cx="120769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14,840
14,628
41.86
6,396,240
5,675,658
703,582
3,836,625
3,919,464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4AE5768-EEDC-4D9D-B4D7-B22BE10E4D5C}"/>
            </a:ext>
          </a:extLst>
        </xdr:cNvPr>
        <xdr:cNvSpPr/>
      </xdr:nvSpPr>
      <xdr:spPr>
        <a:xfrm>
          <a:off x="3232509" y="891636"/>
          <a:ext cx="1380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6908899-DF15-464E-B27D-B11E58CDDCE1}"/>
            </a:ext>
          </a:extLst>
        </xdr:cNvPr>
        <xdr:cNvSpPr/>
      </xdr:nvSpPr>
      <xdr:spPr>
        <a:xfrm>
          <a:off x="4612736" y="910686"/>
          <a:ext cx="1834311"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B3F9CC4-6A50-4ACA-A805-CD2CD8250212}"/>
            </a:ext>
          </a:extLst>
        </xdr:cNvPr>
        <xdr:cNvSpPr/>
      </xdr:nvSpPr>
      <xdr:spPr>
        <a:xfrm>
          <a:off x="6447047" y="910686"/>
          <a:ext cx="1144198"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CCC4177-31AC-4000-A7BF-B32B78B7250E}"/>
            </a:ext>
          </a:extLst>
        </xdr:cNvPr>
        <xdr:cNvSpPr/>
      </xdr:nvSpPr>
      <xdr:spPr>
        <a:xfrm>
          <a:off x="7654745" y="923386"/>
          <a:ext cx="581085"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C2BF0D0-73E0-4BFF-BB5F-2CBE520B2030}"/>
            </a:ext>
          </a:extLst>
        </xdr:cNvPr>
        <xdr:cNvSpPr/>
      </xdr:nvSpPr>
      <xdr:spPr>
        <a:xfrm>
          <a:off x="4612736" y="1647645"/>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B9204B5-5602-4542-9A03-50DAB027666E}"/>
            </a:ext>
          </a:extLst>
        </xdr:cNvPr>
        <xdr:cNvSpPr/>
      </xdr:nvSpPr>
      <xdr:spPr>
        <a:xfrm>
          <a:off x="6510547" y="1647645"/>
          <a:ext cx="3105510"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5E62E12-616C-449A-AF54-1467ACADF210}"/>
            </a:ext>
          </a:extLst>
        </xdr:cNvPr>
        <xdr:cNvSpPr/>
      </xdr:nvSpPr>
      <xdr:spPr>
        <a:xfrm>
          <a:off x="10032042" y="859886"/>
          <a:ext cx="1380226" cy="1217163"/>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38B61D7-D5B7-442D-B976-DB7A72268167}"/>
            </a:ext>
          </a:extLst>
        </xdr:cNvPr>
        <xdr:cNvSpPr/>
      </xdr:nvSpPr>
      <xdr:spPr>
        <a:xfrm>
          <a:off x="10274420" y="923386"/>
          <a:ext cx="120769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E5DC5C5-6137-4050-AEB5-8B16E24A75BE}"/>
            </a:ext>
          </a:extLst>
        </xdr:cNvPr>
        <xdr:cNvSpPr/>
      </xdr:nvSpPr>
      <xdr:spPr>
        <a:xfrm>
          <a:off x="10274420" y="1174990"/>
          <a:ext cx="120769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AC994CE-2720-4A2B-847F-8EA08E1C2EB9}"/>
            </a:ext>
          </a:extLst>
        </xdr:cNvPr>
        <xdr:cNvSpPr/>
      </xdr:nvSpPr>
      <xdr:spPr>
        <a:xfrm>
          <a:off x="10274420" y="1490093"/>
          <a:ext cx="131672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E5500B6-06CC-4A77-9901-55E5DC270932}"/>
            </a:ext>
          </a:extLst>
        </xdr:cNvPr>
        <xdr:cNvCxnSpPr/>
      </xdr:nvCxnSpPr>
      <xdr:spPr>
        <a:xfrm flipH="1">
          <a:off x="10114592" y="1004738"/>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696067D-5DE4-466D-8CEA-E0CBDDF27A35}"/>
            </a:ext>
          </a:extLst>
        </xdr:cNvPr>
        <xdr:cNvSpPr/>
      </xdr:nvSpPr>
      <xdr:spPr>
        <a:xfrm>
          <a:off x="10168567" y="96148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A7EBFCB-2669-4A6E-A06B-6F87D1CF9548}"/>
            </a:ext>
          </a:extLst>
        </xdr:cNvPr>
        <xdr:cNvSpPr/>
      </xdr:nvSpPr>
      <xdr:spPr>
        <a:xfrm>
          <a:off x="10168567" y="121309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9BDFE83-0011-47A7-8B83-A3A02073FB9C}"/>
            </a:ext>
          </a:extLst>
        </xdr:cNvPr>
        <xdr:cNvCxnSpPr/>
      </xdr:nvCxnSpPr>
      <xdr:spPr>
        <a:xfrm>
          <a:off x="10195045" y="1472242"/>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9D0643B-8B88-4866-814B-7CE9CEC3AC3C}"/>
            </a:ext>
          </a:extLst>
        </xdr:cNvPr>
        <xdr:cNvCxnSpPr/>
      </xdr:nvCxnSpPr>
      <xdr:spPr>
        <a:xfrm>
          <a:off x="10133642" y="1472242"/>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9C29D81-F535-4B03-9E8C-60F2EA890237}"/>
            </a:ext>
          </a:extLst>
        </xdr:cNvPr>
        <xdr:cNvCxnSpPr/>
      </xdr:nvCxnSpPr>
      <xdr:spPr>
        <a:xfrm flipV="1">
          <a:off x="10195045" y="1695270"/>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2E4D0B9-C916-4B0D-88A6-B47956F1AD28}"/>
            </a:ext>
          </a:extLst>
        </xdr:cNvPr>
        <xdr:cNvCxnSpPr/>
      </xdr:nvCxnSpPr>
      <xdr:spPr>
        <a:xfrm>
          <a:off x="10133642" y="1830597"/>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C8DDE2E-659C-47DE-92BE-38F2391DB9B6}"/>
            </a:ext>
          </a:extLst>
        </xdr:cNvPr>
        <xdr:cNvSpPr txBox="1"/>
      </xdr:nvSpPr>
      <xdr:spPr>
        <a:xfrm>
          <a:off x="644585" y="26818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63FE59CE-11D7-4D7B-9EFE-DC8DD2E33A9C}"/>
            </a:ext>
          </a:extLst>
        </xdr:cNvPr>
        <xdr:cNvSpPr txBox="1"/>
      </xdr:nvSpPr>
      <xdr:spPr>
        <a:xfrm>
          <a:off x="644585" y="298426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993ABEE-7BF7-4502-A352-CAF38EE0DD15}"/>
            </a:ext>
          </a:extLst>
        </xdr:cNvPr>
        <xdr:cNvSpPr txBox="1"/>
      </xdr:nvSpPr>
      <xdr:spPr>
        <a:xfrm>
          <a:off x="644585" y="328666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F5B46099-5A27-45F5-A87F-F60A2DAC87B2}"/>
            </a:ext>
          </a:extLst>
        </xdr:cNvPr>
        <xdr:cNvSpPr/>
      </xdr:nvSpPr>
      <xdr:spPr>
        <a:xfrm>
          <a:off x="690113"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E822B934-5D05-45C9-809F-81EE2B29AA0E}"/>
            </a:ext>
          </a:extLst>
        </xdr:cNvPr>
        <xdr:cNvSpPr/>
      </xdr:nvSpPr>
      <xdr:spPr>
        <a:xfrm>
          <a:off x="817113"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C59B40D9-0BEC-43BF-B17E-0213C7710099}"/>
            </a:ext>
          </a:extLst>
        </xdr:cNvPr>
        <xdr:cNvSpPr/>
      </xdr:nvSpPr>
      <xdr:spPr>
        <a:xfrm>
          <a:off x="817113"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A6648E12-BBA9-41F0-BEF4-6200B15F701F}"/>
            </a:ext>
          </a:extLst>
        </xdr:cNvPr>
        <xdr:cNvSpPr/>
      </xdr:nvSpPr>
      <xdr:spPr>
        <a:xfrm>
          <a:off x="172528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BF4CC295-47F5-4EEC-AFF8-89E6F1C33E5B}"/>
            </a:ext>
          </a:extLst>
        </xdr:cNvPr>
        <xdr:cNvSpPr/>
      </xdr:nvSpPr>
      <xdr:spPr>
        <a:xfrm>
          <a:off x="172528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3CE5AACA-6D58-47FC-8B8D-1835DDC8AA0F}"/>
            </a:ext>
          </a:extLst>
        </xdr:cNvPr>
        <xdr:cNvSpPr/>
      </xdr:nvSpPr>
      <xdr:spPr>
        <a:xfrm>
          <a:off x="276045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3B5AA354-1332-45F5-AF1B-300DEF326C4A}"/>
            </a:ext>
          </a:extLst>
        </xdr:cNvPr>
        <xdr:cNvSpPr/>
      </xdr:nvSpPr>
      <xdr:spPr>
        <a:xfrm>
          <a:off x="276045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AAA69F16-229F-4E45-93B0-3882F1B22A55}"/>
            </a:ext>
          </a:extLst>
        </xdr:cNvPr>
        <xdr:cNvSpPr/>
      </xdr:nvSpPr>
      <xdr:spPr>
        <a:xfrm>
          <a:off x="690113" y="5108635"/>
          <a:ext cx="4293079" cy="21878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A30217BA-E494-4A0C-A9D4-D19ECB059335}"/>
            </a:ext>
          </a:extLst>
        </xdr:cNvPr>
        <xdr:cNvSpPr/>
      </xdr:nvSpPr>
      <xdr:spPr>
        <a:xfrm>
          <a:off x="5992962" y="4018472"/>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55DAF568-76EC-47C2-AECB-BB128178E2CF}"/>
            </a:ext>
          </a:extLst>
        </xdr:cNvPr>
        <xdr:cNvSpPr/>
      </xdr:nvSpPr>
      <xdr:spPr>
        <a:xfrm>
          <a:off x="6101991"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D3C61BB5-3E12-481C-A9C7-9B3903844AEB}"/>
            </a:ext>
          </a:extLst>
        </xdr:cNvPr>
        <xdr:cNvSpPr/>
      </xdr:nvSpPr>
      <xdr:spPr>
        <a:xfrm>
          <a:off x="6101991"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2A112996-086E-4A38-8FF1-ADAC72C98542}"/>
            </a:ext>
          </a:extLst>
        </xdr:cNvPr>
        <xdr:cNvSpPr/>
      </xdr:nvSpPr>
      <xdr:spPr>
        <a:xfrm>
          <a:off x="702813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FEA673A0-1665-4281-BDD1-79B07882826E}"/>
            </a:ext>
          </a:extLst>
        </xdr:cNvPr>
        <xdr:cNvSpPr/>
      </xdr:nvSpPr>
      <xdr:spPr>
        <a:xfrm>
          <a:off x="702813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A5C4B4CC-DB30-4913-9AF3-3B232AA2F490}"/>
            </a:ext>
          </a:extLst>
        </xdr:cNvPr>
        <xdr:cNvSpPr/>
      </xdr:nvSpPr>
      <xdr:spPr>
        <a:xfrm>
          <a:off x="806330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6F37E1FA-AF58-42B3-8D0F-18FD3422CD74}"/>
            </a:ext>
          </a:extLst>
        </xdr:cNvPr>
        <xdr:cNvSpPr/>
      </xdr:nvSpPr>
      <xdr:spPr>
        <a:xfrm>
          <a:off x="806330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BF4A4224-0D3E-4A87-9660-09C5F0C6E721}"/>
            </a:ext>
          </a:extLst>
        </xdr:cNvPr>
        <xdr:cNvSpPr/>
      </xdr:nvSpPr>
      <xdr:spPr>
        <a:xfrm>
          <a:off x="5992962" y="5108635"/>
          <a:ext cx="4275108" cy="21878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BBEEEA76-3363-473F-936F-D019F0DB0791}"/>
            </a:ext>
          </a:extLst>
        </xdr:cNvPr>
        <xdr:cNvSpPr/>
      </xdr:nvSpPr>
      <xdr:spPr>
        <a:xfrm>
          <a:off x="690113"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5AF5ED2B-8016-452E-8768-A166AA5E528E}"/>
            </a:ext>
          </a:extLst>
        </xdr:cNvPr>
        <xdr:cNvSpPr/>
      </xdr:nvSpPr>
      <xdr:spPr>
        <a:xfrm>
          <a:off x="817113"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520D4FE8-1FDC-4806-A2A8-B56E3F614550}"/>
            </a:ext>
          </a:extLst>
        </xdr:cNvPr>
        <xdr:cNvSpPr/>
      </xdr:nvSpPr>
      <xdr:spPr>
        <a:xfrm>
          <a:off x="817113"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20984815-8645-4EF4-B6B8-E56B0AF6F785}"/>
            </a:ext>
          </a:extLst>
        </xdr:cNvPr>
        <xdr:cNvSpPr/>
      </xdr:nvSpPr>
      <xdr:spPr>
        <a:xfrm>
          <a:off x="172528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2024C74C-DDF3-441D-B447-FAE6831352B6}"/>
            </a:ext>
          </a:extLst>
        </xdr:cNvPr>
        <xdr:cNvSpPr/>
      </xdr:nvSpPr>
      <xdr:spPr>
        <a:xfrm>
          <a:off x="172528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A31FF5DC-6FD3-4541-B2DD-10A646095EC1}"/>
            </a:ext>
          </a:extLst>
        </xdr:cNvPr>
        <xdr:cNvSpPr/>
      </xdr:nvSpPr>
      <xdr:spPr>
        <a:xfrm>
          <a:off x="276045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B2F51614-7C7C-411E-B1BE-ED95F3D221FA}"/>
            </a:ext>
          </a:extLst>
        </xdr:cNvPr>
        <xdr:cNvSpPr/>
      </xdr:nvSpPr>
      <xdr:spPr>
        <a:xfrm>
          <a:off x="276045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86DDF74F-60A1-4E16-BB6F-B450EA96443F}"/>
            </a:ext>
          </a:extLst>
        </xdr:cNvPr>
        <xdr:cNvSpPr/>
      </xdr:nvSpPr>
      <xdr:spPr>
        <a:xfrm>
          <a:off x="690113"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307F89DE-FA8E-467E-912B-ACC518294A33}"/>
            </a:ext>
          </a:extLst>
        </xdr:cNvPr>
        <xdr:cNvSpPr txBox="1"/>
      </xdr:nvSpPr>
      <xdr:spPr>
        <a:xfrm>
          <a:off x="669985"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AB4A0F73-22DE-4C75-8CE6-7B595FC94B63}"/>
            </a:ext>
          </a:extLst>
        </xdr:cNvPr>
        <xdr:cNvCxnSpPr/>
      </xdr:nvCxnSpPr>
      <xdr:spPr>
        <a:xfrm>
          <a:off x="690113"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xmlns="" id="{11CAFD4F-844D-4A4C-BFAB-C74C28F27B2E}"/>
            </a:ext>
          </a:extLst>
        </xdr:cNvPr>
        <xdr:cNvSpPr txBox="1"/>
      </xdr:nvSpPr>
      <xdr:spPr>
        <a:xfrm>
          <a:off x="340969" y="108057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59" name="直線コネクタ 58">
          <a:extLst>
            <a:ext uri="{FF2B5EF4-FFF2-40B4-BE49-F238E27FC236}">
              <a16:creationId xmlns:a16="http://schemas.microsoft.com/office/drawing/2014/main" xmlns="" id="{9E69E586-96E0-4CBB-B9D9-51373B808B0F}"/>
            </a:ext>
          </a:extLst>
        </xdr:cNvPr>
        <xdr:cNvCxnSpPr/>
      </xdr:nvCxnSpPr>
      <xdr:spPr>
        <a:xfrm>
          <a:off x="690113" y="1062897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60" name="テキスト ボックス 59">
          <a:extLst>
            <a:ext uri="{FF2B5EF4-FFF2-40B4-BE49-F238E27FC236}">
              <a16:creationId xmlns:a16="http://schemas.microsoft.com/office/drawing/2014/main" xmlns="" id="{D6130289-8D10-4C83-8033-219A1C16E4FE}"/>
            </a:ext>
          </a:extLst>
        </xdr:cNvPr>
        <xdr:cNvSpPr txBox="1"/>
      </xdr:nvSpPr>
      <xdr:spPr>
        <a:xfrm>
          <a:off x="340969" y="104943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1" name="直線コネクタ 60">
          <a:extLst>
            <a:ext uri="{FF2B5EF4-FFF2-40B4-BE49-F238E27FC236}">
              <a16:creationId xmlns:a16="http://schemas.microsoft.com/office/drawing/2014/main" xmlns="" id="{93F263AD-F147-426C-82B1-52EFDC112595}"/>
            </a:ext>
          </a:extLst>
        </xdr:cNvPr>
        <xdr:cNvCxnSpPr/>
      </xdr:nvCxnSpPr>
      <xdr:spPr>
        <a:xfrm>
          <a:off x="690113" y="1031750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2" name="テキスト ボックス 61">
          <a:extLst>
            <a:ext uri="{FF2B5EF4-FFF2-40B4-BE49-F238E27FC236}">
              <a16:creationId xmlns:a16="http://schemas.microsoft.com/office/drawing/2014/main" xmlns="" id="{0A22923B-709B-4A88-9F9E-813CC94B3FED}"/>
            </a:ext>
          </a:extLst>
        </xdr:cNvPr>
        <xdr:cNvSpPr txBox="1"/>
      </xdr:nvSpPr>
      <xdr:spPr>
        <a:xfrm>
          <a:off x="340969" y="1017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3" name="直線コネクタ 62">
          <a:extLst>
            <a:ext uri="{FF2B5EF4-FFF2-40B4-BE49-F238E27FC236}">
              <a16:creationId xmlns:a16="http://schemas.microsoft.com/office/drawing/2014/main" xmlns="" id="{8DBB535C-E806-4487-8655-292BCE6EA6FB}"/>
            </a:ext>
          </a:extLst>
        </xdr:cNvPr>
        <xdr:cNvCxnSpPr/>
      </xdr:nvCxnSpPr>
      <xdr:spPr>
        <a:xfrm>
          <a:off x="690113" y="1000602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4" name="テキスト ボックス 63">
          <a:extLst>
            <a:ext uri="{FF2B5EF4-FFF2-40B4-BE49-F238E27FC236}">
              <a16:creationId xmlns:a16="http://schemas.microsoft.com/office/drawing/2014/main" xmlns="" id="{0CC8B737-0BB2-4F6D-A96F-47FB3E6BE7B6}"/>
            </a:ext>
          </a:extLst>
        </xdr:cNvPr>
        <xdr:cNvSpPr txBox="1"/>
      </xdr:nvSpPr>
      <xdr:spPr>
        <a:xfrm>
          <a:off x="340969" y="9863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5" name="直線コネクタ 64">
          <a:extLst>
            <a:ext uri="{FF2B5EF4-FFF2-40B4-BE49-F238E27FC236}">
              <a16:creationId xmlns:a16="http://schemas.microsoft.com/office/drawing/2014/main" xmlns="" id="{E342776E-9DEE-4A33-89A2-084EC571B17B}"/>
            </a:ext>
          </a:extLst>
        </xdr:cNvPr>
        <xdr:cNvCxnSpPr/>
      </xdr:nvCxnSpPr>
      <xdr:spPr>
        <a:xfrm>
          <a:off x="690113" y="968700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6" name="テキスト ボックス 65">
          <a:extLst>
            <a:ext uri="{FF2B5EF4-FFF2-40B4-BE49-F238E27FC236}">
              <a16:creationId xmlns:a16="http://schemas.microsoft.com/office/drawing/2014/main" xmlns="" id="{907043E7-44A1-4D29-B5AA-824EABAC944D}"/>
            </a:ext>
          </a:extLst>
        </xdr:cNvPr>
        <xdr:cNvSpPr txBox="1"/>
      </xdr:nvSpPr>
      <xdr:spPr>
        <a:xfrm>
          <a:off x="340969" y="95523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7" name="直線コネクタ 66">
          <a:extLst>
            <a:ext uri="{FF2B5EF4-FFF2-40B4-BE49-F238E27FC236}">
              <a16:creationId xmlns:a16="http://schemas.microsoft.com/office/drawing/2014/main" xmlns="" id="{3DD09253-0410-447F-B7A5-002535D73D01}"/>
            </a:ext>
          </a:extLst>
        </xdr:cNvPr>
        <xdr:cNvCxnSpPr/>
      </xdr:nvCxnSpPr>
      <xdr:spPr>
        <a:xfrm>
          <a:off x="690113" y="937552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8" name="テキスト ボックス 67">
          <a:extLst>
            <a:ext uri="{FF2B5EF4-FFF2-40B4-BE49-F238E27FC236}">
              <a16:creationId xmlns:a16="http://schemas.microsoft.com/office/drawing/2014/main" xmlns="" id="{152A6451-17C6-48AE-9FB9-5B1D214268CE}"/>
            </a:ext>
          </a:extLst>
        </xdr:cNvPr>
        <xdr:cNvSpPr txBox="1"/>
      </xdr:nvSpPr>
      <xdr:spPr>
        <a:xfrm>
          <a:off x="340969" y="9240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9" name="直線コネクタ 68">
          <a:extLst>
            <a:ext uri="{FF2B5EF4-FFF2-40B4-BE49-F238E27FC236}">
              <a16:creationId xmlns:a16="http://schemas.microsoft.com/office/drawing/2014/main" xmlns="" id="{E6CA8581-8B9F-45A3-9256-26B11D882FEB}"/>
            </a:ext>
          </a:extLst>
        </xdr:cNvPr>
        <xdr:cNvCxnSpPr/>
      </xdr:nvCxnSpPr>
      <xdr:spPr>
        <a:xfrm>
          <a:off x="690113" y="906405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70" name="テキスト ボックス 69">
          <a:extLst>
            <a:ext uri="{FF2B5EF4-FFF2-40B4-BE49-F238E27FC236}">
              <a16:creationId xmlns:a16="http://schemas.microsoft.com/office/drawing/2014/main" xmlns="" id="{7874EC95-D547-49C2-84F7-90582B5513CA}"/>
            </a:ext>
          </a:extLst>
        </xdr:cNvPr>
        <xdr:cNvSpPr txBox="1"/>
      </xdr:nvSpPr>
      <xdr:spPr>
        <a:xfrm>
          <a:off x="276849" y="8929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1" name="直線コネクタ 70">
          <a:extLst>
            <a:ext uri="{FF2B5EF4-FFF2-40B4-BE49-F238E27FC236}">
              <a16:creationId xmlns:a16="http://schemas.microsoft.com/office/drawing/2014/main" xmlns="" id="{05707531-9A29-4BD7-A565-73A807172898}"/>
            </a:ext>
          </a:extLst>
        </xdr:cNvPr>
        <xdr:cNvCxnSpPr/>
      </xdr:nvCxnSpPr>
      <xdr:spPr>
        <a:xfrm>
          <a:off x="690113"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2" name="テキスト ボックス 71">
          <a:extLst>
            <a:ext uri="{FF2B5EF4-FFF2-40B4-BE49-F238E27FC236}">
              <a16:creationId xmlns:a16="http://schemas.microsoft.com/office/drawing/2014/main" xmlns="" id="{C23EA3AC-42F9-4CFB-99C0-E3E79A1308CD}"/>
            </a:ext>
          </a:extLst>
        </xdr:cNvPr>
        <xdr:cNvSpPr txBox="1"/>
      </xdr:nvSpPr>
      <xdr:spPr>
        <a:xfrm>
          <a:off x="276849"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9A05A169-2ECD-4F4C-AEED-E883CBD819F4}"/>
            </a:ext>
          </a:extLst>
        </xdr:cNvPr>
        <xdr:cNvSpPr/>
      </xdr:nvSpPr>
      <xdr:spPr>
        <a:xfrm>
          <a:off x="690113"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74" name="直線コネクタ 73">
          <a:extLst>
            <a:ext uri="{FF2B5EF4-FFF2-40B4-BE49-F238E27FC236}">
              <a16:creationId xmlns:a16="http://schemas.microsoft.com/office/drawing/2014/main" xmlns="" id="{9E620142-0B7E-4234-8D65-89CE0C331AD8}"/>
            </a:ext>
          </a:extLst>
        </xdr:cNvPr>
        <xdr:cNvCxnSpPr/>
      </xdr:nvCxnSpPr>
      <xdr:spPr>
        <a:xfrm flipV="1">
          <a:off x="4203544" y="9064052"/>
          <a:ext cx="0" cy="155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75" name="【体育館・プール】&#10;有形固定資産減価償却率最小値テキスト">
          <a:extLst>
            <a:ext uri="{FF2B5EF4-FFF2-40B4-BE49-F238E27FC236}">
              <a16:creationId xmlns:a16="http://schemas.microsoft.com/office/drawing/2014/main" xmlns="" id="{15DDDBD4-45FA-4E03-BB41-22DA724F5CAF}"/>
            </a:ext>
          </a:extLst>
        </xdr:cNvPr>
        <xdr:cNvSpPr txBox="1"/>
      </xdr:nvSpPr>
      <xdr:spPr>
        <a:xfrm>
          <a:off x="4242279" y="1062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76" name="直線コネクタ 75">
          <a:extLst>
            <a:ext uri="{FF2B5EF4-FFF2-40B4-BE49-F238E27FC236}">
              <a16:creationId xmlns:a16="http://schemas.microsoft.com/office/drawing/2014/main" xmlns="" id="{D2FE13EB-66DF-4293-BCBD-56E6C85EA5BE}"/>
            </a:ext>
          </a:extLst>
        </xdr:cNvPr>
        <xdr:cNvCxnSpPr/>
      </xdr:nvCxnSpPr>
      <xdr:spPr>
        <a:xfrm>
          <a:off x="4133251" y="1061917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7" name="【体育館・プール】&#10;有形固定資産減価償却率最大値テキスト">
          <a:extLst>
            <a:ext uri="{FF2B5EF4-FFF2-40B4-BE49-F238E27FC236}">
              <a16:creationId xmlns:a16="http://schemas.microsoft.com/office/drawing/2014/main" xmlns="" id="{DADB33E4-FEB3-4D7A-9E7B-1BB8ED0A00E6}"/>
            </a:ext>
          </a:extLst>
        </xdr:cNvPr>
        <xdr:cNvSpPr txBox="1"/>
      </xdr:nvSpPr>
      <xdr:spPr>
        <a:xfrm>
          <a:off x="4242279" y="885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8" name="直線コネクタ 77">
          <a:extLst>
            <a:ext uri="{FF2B5EF4-FFF2-40B4-BE49-F238E27FC236}">
              <a16:creationId xmlns:a16="http://schemas.microsoft.com/office/drawing/2014/main" xmlns="" id="{41003CFD-F8B5-4C11-BAC7-BBADD8223983}"/>
            </a:ext>
          </a:extLst>
        </xdr:cNvPr>
        <xdr:cNvCxnSpPr/>
      </xdr:nvCxnSpPr>
      <xdr:spPr>
        <a:xfrm>
          <a:off x="4133251" y="906405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4B2D9EBB-AE0A-43C7-8DAD-10EEC08D3731}"/>
            </a:ext>
          </a:extLst>
        </xdr:cNvPr>
        <xdr:cNvSpPr txBox="1"/>
      </xdr:nvSpPr>
      <xdr:spPr>
        <a:xfrm>
          <a:off x="4242279" y="10108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80" name="フローチャート: 判断 79">
          <a:extLst>
            <a:ext uri="{FF2B5EF4-FFF2-40B4-BE49-F238E27FC236}">
              <a16:creationId xmlns:a16="http://schemas.microsoft.com/office/drawing/2014/main" xmlns="" id="{B4F48232-63BE-4F56-98B1-4817AA128134}"/>
            </a:ext>
          </a:extLst>
        </xdr:cNvPr>
        <xdr:cNvSpPr/>
      </xdr:nvSpPr>
      <xdr:spPr>
        <a:xfrm>
          <a:off x="4153379" y="10130558"/>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81" name="フローチャート: 判断 80">
          <a:extLst>
            <a:ext uri="{FF2B5EF4-FFF2-40B4-BE49-F238E27FC236}">
              <a16:creationId xmlns:a16="http://schemas.microsoft.com/office/drawing/2014/main" xmlns="" id="{6D71047B-E8CE-4AC1-A08C-61807383CCC5}"/>
            </a:ext>
          </a:extLst>
        </xdr:cNvPr>
        <xdr:cNvSpPr/>
      </xdr:nvSpPr>
      <xdr:spPr>
        <a:xfrm>
          <a:off x="3405038" y="10207917"/>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130101</xdr:rowOff>
    </xdr:from>
    <xdr:ext cx="405111" cy="259045"/>
    <xdr:sp macro="" textlink="">
      <xdr:nvSpPr>
        <xdr:cNvPr id="82" name="n_1aveValue【体育館・プール】&#10;有形固定資産減価償却率">
          <a:extLst>
            <a:ext uri="{FF2B5EF4-FFF2-40B4-BE49-F238E27FC236}">
              <a16:creationId xmlns:a16="http://schemas.microsoft.com/office/drawing/2014/main" xmlns="" id="{68AE4287-D376-4702-994C-7BF48F887D35}"/>
            </a:ext>
          </a:extLst>
        </xdr:cNvPr>
        <xdr:cNvSpPr txBox="1"/>
      </xdr:nvSpPr>
      <xdr:spPr>
        <a:xfrm>
          <a:off x="3258553" y="1030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83" name="フローチャート: 判断 82">
          <a:extLst>
            <a:ext uri="{FF2B5EF4-FFF2-40B4-BE49-F238E27FC236}">
              <a16:creationId xmlns:a16="http://schemas.microsoft.com/office/drawing/2014/main" xmlns="" id="{704178B6-CA54-41D5-A449-C3889DEC3BF2}"/>
            </a:ext>
          </a:extLst>
        </xdr:cNvPr>
        <xdr:cNvSpPr/>
      </xdr:nvSpPr>
      <xdr:spPr>
        <a:xfrm>
          <a:off x="2587925" y="1036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63</xdr:row>
      <xdr:rowOff>125203</xdr:rowOff>
    </xdr:from>
    <xdr:ext cx="405111" cy="259045"/>
    <xdr:sp macro="" textlink="">
      <xdr:nvSpPr>
        <xdr:cNvPr id="84" name="n_2aveValue【体育館・プール】&#10;有形固定資産減価償却率">
          <a:extLst>
            <a:ext uri="{FF2B5EF4-FFF2-40B4-BE49-F238E27FC236}">
              <a16:creationId xmlns:a16="http://schemas.microsoft.com/office/drawing/2014/main" xmlns="" id="{A81EC60D-20C2-4E4E-97CE-EF4C1745DBBD}"/>
            </a:ext>
          </a:extLst>
        </xdr:cNvPr>
        <xdr:cNvSpPr txBox="1"/>
      </xdr:nvSpPr>
      <xdr:spPr>
        <a:xfrm>
          <a:off x="2454140" y="10459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E64CF759-4818-4538-BFE4-EB2C59B65FF8}"/>
            </a:ext>
          </a:extLst>
        </xdr:cNvPr>
        <xdr:cNvSpPr txBox="1"/>
      </xdr:nvSpPr>
      <xdr:spPr>
        <a:xfrm>
          <a:off x="403165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914CAA10-8C91-47ED-8C8D-C2BE9E088CA8}"/>
            </a:ext>
          </a:extLst>
        </xdr:cNvPr>
        <xdr:cNvSpPr txBox="1"/>
      </xdr:nvSpPr>
      <xdr:spPr>
        <a:xfrm>
          <a:off x="327468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79655C80-479B-4E97-8064-054E34CB33ED}"/>
            </a:ext>
          </a:extLst>
        </xdr:cNvPr>
        <xdr:cNvSpPr txBox="1"/>
      </xdr:nvSpPr>
      <xdr:spPr>
        <a:xfrm>
          <a:off x="246619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3B490B31-269D-41E3-9393-4EB316EC8087}"/>
            </a:ext>
          </a:extLst>
        </xdr:cNvPr>
        <xdr:cNvSpPr txBox="1"/>
      </xdr:nvSpPr>
      <xdr:spPr>
        <a:xfrm>
          <a:off x="16670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F8339673-F379-4DFA-BD59-86EFB88F3346}"/>
            </a:ext>
          </a:extLst>
        </xdr:cNvPr>
        <xdr:cNvSpPr txBox="1"/>
      </xdr:nvSpPr>
      <xdr:spPr>
        <a:xfrm>
          <a:off x="859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90" name="楕円 89">
          <a:extLst>
            <a:ext uri="{FF2B5EF4-FFF2-40B4-BE49-F238E27FC236}">
              <a16:creationId xmlns:a16="http://schemas.microsoft.com/office/drawing/2014/main" xmlns="" id="{56EC3AC9-DBA4-4568-9BCF-517E31C68326}"/>
            </a:ext>
          </a:extLst>
        </xdr:cNvPr>
        <xdr:cNvSpPr/>
      </xdr:nvSpPr>
      <xdr:spPr>
        <a:xfrm>
          <a:off x="4153379" y="961762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125565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B4190C5A-C5F2-49DD-8610-8F1EA141C4D4}"/>
            </a:ext>
          </a:extLst>
        </xdr:cNvPr>
        <xdr:cNvSpPr txBox="1"/>
      </xdr:nvSpPr>
      <xdr:spPr>
        <a:xfrm>
          <a:off x="4242279" y="947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92" name="楕円 91">
          <a:extLst>
            <a:ext uri="{FF2B5EF4-FFF2-40B4-BE49-F238E27FC236}">
              <a16:creationId xmlns:a16="http://schemas.microsoft.com/office/drawing/2014/main" xmlns="" id="{1BC26C72-75EB-4B0D-91C7-F760F587B18C}"/>
            </a:ext>
          </a:extLst>
        </xdr:cNvPr>
        <xdr:cNvSpPr/>
      </xdr:nvSpPr>
      <xdr:spPr>
        <a:xfrm>
          <a:off x="3405038" y="9676408"/>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153488</xdr:rowOff>
    </xdr:from>
    <xdr:to>
      <xdr:col>24</xdr:col>
      <xdr:colOff>63500</xdr:colOff>
      <xdr:row>59</xdr:row>
      <xdr:rowOff>40822</xdr:rowOff>
    </xdr:to>
    <xdr:cxnSp macro="">
      <xdr:nvCxnSpPr>
        <xdr:cNvPr id="93" name="直線コネクタ 92">
          <a:extLst>
            <a:ext uri="{FF2B5EF4-FFF2-40B4-BE49-F238E27FC236}">
              <a16:creationId xmlns:a16="http://schemas.microsoft.com/office/drawing/2014/main" xmlns="" id="{9A0996CB-647E-49FA-9CAB-EBD980B856F1}"/>
            </a:ext>
          </a:extLst>
        </xdr:cNvPr>
        <xdr:cNvCxnSpPr/>
      </xdr:nvCxnSpPr>
      <xdr:spPr>
        <a:xfrm flipV="1">
          <a:off x="3447211" y="9668424"/>
          <a:ext cx="756968" cy="5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32476</xdr:rowOff>
    </xdr:from>
    <xdr:to>
      <xdr:col>15</xdr:col>
      <xdr:colOff>101600</xdr:colOff>
      <xdr:row>59</xdr:row>
      <xdr:rowOff>134076</xdr:rowOff>
    </xdr:to>
    <xdr:sp macro="" textlink="">
      <xdr:nvSpPr>
        <xdr:cNvPr id="94" name="楕円 93">
          <a:extLst>
            <a:ext uri="{FF2B5EF4-FFF2-40B4-BE49-F238E27FC236}">
              <a16:creationId xmlns:a16="http://schemas.microsoft.com/office/drawing/2014/main" xmlns="" id="{582FCCEC-3C00-4EFD-8590-1401908A4819}"/>
            </a:ext>
          </a:extLst>
        </xdr:cNvPr>
        <xdr:cNvSpPr/>
      </xdr:nvSpPr>
      <xdr:spPr>
        <a:xfrm>
          <a:off x="2587925" y="97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83276</xdr:rowOff>
    </xdr:to>
    <xdr:cxnSp macro="">
      <xdr:nvCxnSpPr>
        <xdr:cNvPr id="95" name="直線コネクタ 94">
          <a:extLst>
            <a:ext uri="{FF2B5EF4-FFF2-40B4-BE49-F238E27FC236}">
              <a16:creationId xmlns:a16="http://schemas.microsoft.com/office/drawing/2014/main" xmlns="" id="{06C41721-3667-47E0-A74C-56CDE12CFE75}"/>
            </a:ext>
          </a:extLst>
        </xdr:cNvPr>
        <xdr:cNvCxnSpPr/>
      </xdr:nvCxnSpPr>
      <xdr:spPr>
        <a:xfrm flipV="1">
          <a:off x="2638725" y="9719660"/>
          <a:ext cx="808486"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96" name="n_1mainValue【体育館・プール】&#10;有形固定資産減価償却率">
          <a:extLst>
            <a:ext uri="{FF2B5EF4-FFF2-40B4-BE49-F238E27FC236}">
              <a16:creationId xmlns:a16="http://schemas.microsoft.com/office/drawing/2014/main" xmlns="" id="{B4D75006-0679-4B87-B879-533279D55B77}"/>
            </a:ext>
          </a:extLst>
        </xdr:cNvPr>
        <xdr:cNvSpPr txBox="1"/>
      </xdr:nvSpPr>
      <xdr:spPr>
        <a:xfrm>
          <a:off x="3258553" y="9459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97" name="n_2mainValue【体育館・プール】&#10;有形固定資産減価償却率">
          <a:extLst>
            <a:ext uri="{FF2B5EF4-FFF2-40B4-BE49-F238E27FC236}">
              <a16:creationId xmlns:a16="http://schemas.microsoft.com/office/drawing/2014/main" xmlns="" id="{D95CD0C7-D455-4988-A455-79C61D2EB12E}"/>
            </a:ext>
          </a:extLst>
        </xdr:cNvPr>
        <xdr:cNvSpPr txBox="1"/>
      </xdr:nvSpPr>
      <xdr:spPr>
        <a:xfrm>
          <a:off x="2454140" y="950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xmlns="" id="{C88478B7-7EC4-49A1-8F96-C9B80CFCBA3F}"/>
            </a:ext>
          </a:extLst>
        </xdr:cNvPr>
        <xdr:cNvSpPr/>
      </xdr:nvSpPr>
      <xdr:spPr>
        <a:xfrm>
          <a:off x="5992962" y="7662413"/>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xmlns="" id="{7631BC1B-16DE-42F6-82BE-0A0B28DD05D6}"/>
            </a:ext>
          </a:extLst>
        </xdr:cNvPr>
        <xdr:cNvSpPr/>
      </xdr:nvSpPr>
      <xdr:spPr>
        <a:xfrm>
          <a:off x="6101991"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xmlns="" id="{FDDF05FA-0D35-47DA-A8CD-B5941AE1D1BC}"/>
            </a:ext>
          </a:extLst>
        </xdr:cNvPr>
        <xdr:cNvSpPr/>
      </xdr:nvSpPr>
      <xdr:spPr>
        <a:xfrm>
          <a:off x="6101991"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xmlns="" id="{6747D836-7FC3-478E-A588-C34DD1924BAA}"/>
            </a:ext>
          </a:extLst>
        </xdr:cNvPr>
        <xdr:cNvSpPr/>
      </xdr:nvSpPr>
      <xdr:spPr>
        <a:xfrm>
          <a:off x="702813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xmlns="" id="{3362E55A-E30C-4FA1-B0B1-5C579C9DC4E9}"/>
            </a:ext>
          </a:extLst>
        </xdr:cNvPr>
        <xdr:cNvSpPr/>
      </xdr:nvSpPr>
      <xdr:spPr>
        <a:xfrm>
          <a:off x="702813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xmlns="" id="{845DE3EE-D724-4CEA-BE98-2453D1CC4BB4}"/>
            </a:ext>
          </a:extLst>
        </xdr:cNvPr>
        <xdr:cNvSpPr/>
      </xdr:nvSpPr>
      <xdr:spPr>
        <a:xfrm>
          <a:off x="806330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xmlns="" id="{5C68C49B-56CF-4B51-B561-695F2D1BEFAD}"/>
            </a:ext>
          </a:extLst>
        </xdr:cNvPr>
        <xdr:cNvSpPr/>
      </xdr:nvSpPr>
      <xdr:spPr>
        <a:xfrm>
          <a:off x="806330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xmlns="" id="{C7323D7D-412D-4875-9DA3-8191B90ADE8D}"/>
            </a:ext>
          </a:extLst>
        </xdr:cNvPr>
        <xdr:cNvSpPr/>
      </xdr:nvSpPr>
      <xdr:spPr>
        <a:xfrm>
          <a:off x="5992962" y="8752576"/>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xmlns="" id="{89B7C0F9-DE67-445E-B555-54F2B05183A9}"/>
            </a:ext>
          </a:extLst>
        </xdr:cNvPr>
        <xdr:cNvSpPr txBox="1"/>
      </xdr:nvSpPr>
      <xdr:spPr>
        <a:xfrm>
          <a:off x="5954862"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xmlns="" id="{8AA9249F-DF95-4524-93A8-58C6B8F6D3D4}"/>
            </a:ext>
          </a:extLst>
        </xdr:cNvPr>
        <xdr:cNvCxnSpPr/>
      </xdr:nvCxnSpPr>
      <xdr:spPr>
        <a:xfrm>
          <a:off x="5992962" y="1094045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a:extLst>
            <a:ext uri="{FF2B5EF4-FFF2-40B4-BE49-F238E27FC236}">
              <a16:creationId xmlns:a16="http://schemas.microsoft.com/office/drawing/2014/main" xmlns="" id="{545AA6D8-1621-430B-BD57-1AE7E821259B}"/>
            </a:ext>
          </a:extLst>
        </xdr:cNvPr>
        <xdr:cNvCxnSpPr/>
      </xdr:nvCxnSpPr>
      <xdr:spPr>
        <a:xfrm>
          <a:off x="5992962" y="1057454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a:extLst>
            <a:ext uri="{FF2B5EF4-FFF2-40B4-BE49-F238E27FC236}">
              <a16:creationId xmlns:a16="http://schemas.microsoft.com/office/drawing/2014/main" xmlns="" id="{8930AE74-C80B-4AAF-B52C-24A96DD92AD5}"/>
            </a:ext>
          </a:extLst>
        </xdr:cNvPr>
        <xdr:cNvSpPr txBox="1"/>
      </xdr:nvSpPr>
      <xdr:spPr>
        <a:xfrm>
          <a:off x="5561727" y="10439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a:extLst>
            <a:ext uri="{FF2B5EF4-FFF2-40B4-BE49-F238E27FC236}">
              <a16:creationId xmlns:a16="http://schemas.microsoft.com/office/drawing/2014/main" xmlns="" id="{5991EE85-B643-4C74-870F-906533A978AC}"/>
            </a:ext>
          </a:extLst>
        </xdr:cNvPr>
        <xdr:cNvCxnSpPr/>
      </xdr:nvCxnSpPr>
      <xdr:spPr>
        <a:xfrm>
          <a:off x="5992962" y="1020864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a:extLst>
            <a:ext uri="{FF2B5EF4-FFF2-40B4-BE49-F238E27FC236}">
              <a16:creationId xmlns:a16="http://schemas.microsoft.com/office/drawing/2014/main" xmlns="" id="{D7BEAF51-102C-452C-BC05-BBE79585DA3F}"/>
            </a:ext>
          </a:extLst>
        </xdr:cNvPr>
        <xdr:cNvSpPr txBox="1"/>
      </xdr:nvSpPr>
      <xdr:spPr>
        <a:xfrm>
          <a:off x="5561727" y="100739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a:extLst>
            <a:ext uri="{FF2B5EF4-FFF2-40B4-BE49-F238E27FC236}">
              <a16:creationId xmlns:a16="http://schemas.microsoft.com/office/drawing/2014/main" xmlns="" id="{D5132A6B-5558-4227-8C8D-52682A8B833D}"/>
            </a:ext>
          </a:extLst>
        </xdr:cNvPr>
        <xdr:cNvCxnSpPr/>
      </xdr:nvCxnSpPr>
      <xdr:spPr>
        <a:xfrm>
          <a:off x="5992962" y="984274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a:extLst>
            <a:ext uri="{FF2B5EF4-FFF2-40B4-BE49-F238E27FC236}">
              <a16:creationId xmlns:a16="http://schemas.microsoft.com/office/drawing/2014/main" xmlns="" id="{F081D604-0ACE-40D6-AB02-5733C0A53998}"/>
            </a:ext>
          </a:extLst>
        </xdr:cNvPr>
        <xdr:cNvSpPr txBox="1"/>
      </xdr:nvSpPr>
      <xdr:spPr>
        <a:xfrm>
          <a:off x="5561727" y="97080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a:extLst>
            <a:ext uri="{FF2B5EF4-FFF2-40B4-BE49-F238E27FC236}">
              <a16:creationId xmlns:a16="http://schemas.microsoft.com/office/drawing/2014/main" xmlns="" id="{818BF33D-AD45-406C-85F7-C8332679E21C}"/>
            </a:ext>
          </a:extLst>
        </xdr:cNvPr>
        <xdr:cNvCxnSpPr/>
      </xdr:nvCxnSpPr>
      <xdr:spPr>
        <a:xfrm>
          <a:off x="5992962" y="948438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a:extLst>
            <a:ext uri="{FF2B5EF4-FFF2-40B4-BE49-F238E27FC236}">
              <a16:creationId xmlns:a16="http://schemas.microsoft.com/office/drawing/2014/main" xmlns="" id="{CF633594-07E0-4284-9E1B-9F3063C8C655}"/>
            </a:ext>
          </a:extLst>
        </xdr:cNvPr>
        <xdr:cNvSpPr txBox="1"/>
      </xdr:nvSpPr>
      <xdr:spPr>
        <a:xfrm>
          <a:off x="5561727" y="9349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a:extLst>
            <a:ext uri="{FF2B5EF4-FFF2-40B4-BE49-F238E27FC236}">
              <a16:creationId xmlns:a16="http://schemas.microsoft.com/office/drawing/2014/main" xmlns="" id="{B2CC9DD5-1B7A-4563-A870-618814B7461D}"/>
            </a:ext>
          </a:extLst>
        </xdr:cNvPr>
        <xdr:cNvCxnSpPr/>
      </xdr:nvCxnSpPr>
      <xdr:spPr>
        <a:xfrm>
          <a:off x="5992962" y="911848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a:extLst>
            <a:ext uri="{FF2B5EF4-FFF2-40B4-BE49-F238E27FC236}">
              <a16:creationId xmlns:a16="http://schemas.microsoft.com/office/drawing/2014/main" xmlns="" id="{A1E83491-D4F8-4507-A391-1FF8ECD0769B}"/>
            </a:ext>
          </a:extLst>
        </xdr:cNvPr>
        <xdr:cNvSpPr txBox="1"/>
      </xdr:nvSpPr>
      <xdr:spPr>
        <a:xfrm>
          <a:off x="5561727" y="89838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xmlns="" id="{F6AE159F-2488-4400-B649-B7855BDF347A}"/>
            </a:ext>
          </a:extLst>
        </xdr:cNvPr>
        <xdr:cNvCxnSpPr/>
      </xdr:nvCxnSpPr>
      <xdr:spPr>
        <a:xfrm>
          <a:off x="5992962" y="875257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a:extLst>
            <a:ext uri="{FF2B5EF4-FFF2-40B4-BE49-F238E27FC236}">
              <a16:creationId xmlns:a16="http://schemas.microsoft.com/office/drawing/2014/main" xmlns="" id="{A15AD95E-F223-43B1-BBDD-E6FCA2C43326}"/>
            </a:ext>
          </a:extLst>
        </xdr:cNvPr>
        <xdr:cNvSpPr txBox="1"/>
      </xdr:nvSpPr>
      <xdr:spPr>
        <a:xfrm>
          <a:off x="5561727"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xmlns="" id="{AA390314-1459-4C6C-9620-23A4D8761AB6}"/>
            </a:ext>
          </a:extLst>
        </xdr:cNvPr>
        <xdr:cNvSpPr/>
      </xdr:nvSpPr>
      <xdr:spPr>
        <a:xfrm>
          <a:off x="5992962" y="8752576"/>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21" name="直線コネクタ 120">
          <a:extLst>
            <a:ext uri="{FF2B5EF4-FFF2-40B4-BE49-F238E27FC236}">
              <a16:creationId xmlns:a16="http://schemas.microsoft.com/office/drawing/2014/main" xmlns="" id="{6F8FD582-86BB-4395-A932-47CF7999BC75}"/>
            </a:ext>
          </a:extLst>
        </xdr:cNvPr>
        <xdr:cNvCxnSpPr/>
      </xdr:nvCxnSpPr>
      <xdr:spPr>
        <a:xfrm flipV="1">
          <a:off x="9489140" y="9068950"/>
          <a:ext cx="0" cy="132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22" name="【体育館・プール】&#10;一人当たり面積最小値テキスト">
          <a:extLst>
            <a:ext uri="{FF2B5EF4-FFF2-40B4-BE49-F238E27FC236}">
              <a16:creationId xmlns:a16="http://schemas.microsoft.com/office/drawing/2014/main" xmlns="" id="{D430DA86-C383-4E6C-9E91-DBFBA55AE96D}"/>
            </a:ext>
          </a:extLst>
        </xdr:cNvPr>
        <xdr:cNvSpPr txBox="1"/>
      </xdr:nvSpPr>
      <xdr:spPr>
        <a:xfrm>
          <a:off x="9527157" y="1039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23" name="直線コネクタ 122">
          <a:extLst>
            <a:ext uri="{FF2B5EF4-FFF2-40B4-BE49-F238E27FC236}">
              <a16:creationId xmlns:a16="http://schemas.microsoft.com/office/drawing/2014/main" xmlns="" id="{3A866EF9-087E-4AE3-A9F5-7153F685761E}"/>
            </a:ext>
          </a:extLst>
        </xdr:cNvPr>
        <xdr:cNvCxnSpPr/>
      </xdr:nvCxnSpPr>
      <xdr:spPr>
        <a:xfrm>
          <a:off x="9418128" y="10391595"/>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24" name="【体育館・プール】&#10;一人当たり面積最大値テキスト">
          <a:extLst>
            <a:ext uri="{FF2B5EF4-FFF2-40B4-BE49-F238E27FC236}">
              <a16:creationId xmlns:a16="http://schemas.microsoft.com/office/drawing/2014/main" xmlns="" id="{F735FAB9-4160-4BB0-9615-304A8112574A}"/>
            </a:ext>
          </a:extLst>
        </xdr:cNvPr>
        <xdr:cNvSpPr txBox="1"/>
      </xdr:nvSpPr>
      <xdr:spPr>
        <a:xfrm>
          <a:off x="9527157" y="885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25" name="直線コネクタ 124">
          <a:extLst>
            <a:ext uri="{FF2B5EF4-FFF2-40B4-BE49-F238E27FC236}">
              <a16:creationId xmlns:a16="http://schemas.microsoft.com/office/drawing/2014/main" xmlns="" id="{D0308FAC-553D-44FE-8D79-FAB27804886C}"/>
            </a:ext>
          </a:extLst>
        </xdr:cNvPr>
        <xdr:cNvCxnSpPr/>
      </xdr:nvCxnSpPr>
      <xdr:spPr>
        <a:xfrm>
          <a:off x="9418128" y="9068950"/>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25417</xdr:rowOff>
    </xdr:from>
    <xdr:ext cx="469744" cy="259045"/>
    <xdr:sp macro="" textlink="">
      <xdr:nvSpPr>
        <xdr:cNvPr id="126" name="【体育館・プール】&#10;一人当たり面積平均値テキスト">
          <a:extLst>
            <a:ext uri="{FF2B5EF4-FFF2-40B4-BE49-F238E27FC236}">
              <a16:creationId xmlns:a16="http://schemas.microsoft.com/office/drawing/2014/main" xmlns="" id="{F8E74170-F9C5-4A84-9555-1E4B0B5CA9D1}"/>
            </a:ext>
          </a:extLst>
        </xdr:cNvPr>
        <xdr:cNvSpPr txBox="1"/>
      </xdr:nvSpPr>
      <xdr:spPr>
        <a:xfrm>
          <a:off x="9527157" y="9704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27" name="フローチャート: 判断 126">
          <a:extLst>
            <a:ext uri="{FF2B5EF4-FFF2-40B4-BE49-F238E27FC236}">
              <a16:creationId xmlns:a16="http://schemas.microsoft.com/office/drawing/2014/main" xmlns="" id="{9F1A1D13-C7EB-4BF9-A9EE-2A19C1D50980}"/>
            </a:ext>
          </a:extLst>
        </xdr:cNvPr>
        <xdr:cNvSpPr/>
      </xdr:nvSpPr>
      <xdr:spPr>
        <a:xfrm>
          <a:off x="9456228" y="9845280"/>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28" name="フローチャート: 判断 127">
          <a:extLst>
            <a:ext uri="{FF2B5EF4-FFF2-40B4-BE49-F238E27FC236}">
              <a16:creationId xmlns:a16="http://schemas.microsoft.com/office/drawing/2014/main" xmlns="" id="{7E455776-A007-4864-A6FC-F45CEEEF9272}"/>
            </a:ext>
          </a:extLst>
        </xdr:cNvPr>
        <xdr:cNvSpPr/>
      </xdr:nvSpPr>
      <xdr:spPr>
        <a:xfrm>
          <a:off x="8689915" y="968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126382</xdr:rowOff>
    </xdr:from>
    <xdr:ext cx="469744" cy="259045"/>
    <xdr:sp macro="" textlink="">
      <xdr:nvSpPr>
        <xdr:cNvPr id="129" name="n_1aveValue【体育館・プール】&#10;一人当たり面積">
          <a:extLst>
            <a:ext uri="{FF2B5EF4-FFF2-40B4-BE49-F238E27FC236}">
              <a16:creationId xmlns:a16="http://schemas.microsoft.com/office/drawing/2014/main" xmlns="" id="{B5DF989D-DE78-44FF-B156-2C1CE7130D4C}"/>
            </a:ext>
          </a:extLst>
        </xdr:cNvPr>
        <xdr:cNvSpPr txBox="1"/>
      </xdr:nvSpPr>
      <xdr:spPr>
        <a:xfrm>
          <a:off x="8511114" y="947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30" name="フローチャート: 判断 129">
          <a:extLst>
            <a:ext uri="{FF2B5EF4-FFF2-40B4-BE49-F238E27FC236}">
              <a16:creationId xmlns:a16="http://schemas.microsoft.com/office/drawing/2014/main" xmlns="" id="{2194A435-1011-48DA-81F2-CEC387BDCD23}"/>
            </a:ext>
          </a:extLst>
        </xdr:cNvPr>
        <xdr:cNvSpPr/>
      </xdr:nvSpPr>
      <xdr:spPr>
        <a:xfrm>
          <a:off x="7890774" y="9708048"/>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31" name="n_2aveValue【体育館・プール】&#10;一人当たり面積">
          <a:extLst>
            <a:ext uri="{FF2B5EF4-FFF2-40B4-BE49-F238E27FC236}">
              <a16:creationId xmlns:a16="http://schemas.microsoft.com/office/drawing/2014/main" xmlns="" id="{5F96E91D-D94B-4772-936C-EEF5D7DB8E0F}"/>
            </a:ext>
          </a:extLst>
        </xdr:cNvPr>
        <xdr:cNvSpPr txBox="1"/>
      </xdr:nvSpPr>
      <xdr:spPr>
        <a:xfrm>
          <a:off x="7724672" y="949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xmlns="" id="{FE8D74CA-F483-48CE-A304-377ED640EA10}"/>
            </a:ext>
          </a:extLst>
        </xdr:cNvPr>
        <xdr:cNvSpPr txBox="1"/>
      </xdr:nvSpPr>
      <xdr:spPr>
        <a:xfrm>
          <a:off x="931652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445804B5-5862-4396-9B4C-9CAF54567157}"/>
            </a:ext>
          </a:extLst>
        </xdr:cNvPr>
        <xdr:cNvSpPr txBox="1"/>
      </xdr:nvSpPr>
      <xdr:spPr>
        <a:xfrm>
          <a:off x="856818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3B5BD823-DD94-498C-ADB9-99BF03412F32}"/>
            </a:ext>
          </a:extLst>
        </xdr:cNvPr>
        <xdr:cNvSpPr txBox="1"/>
      </xdr:nvSpPr>
      <xdr:spPr>
        <a:xfrm>
          <a:off x="776041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xmlns="" id="{8E3B3683-C319-48ED-B93F-E8FEBFD90247}"/>
            </a:ext>
          </a:extLst>
        </xdr:cNvPr>
        <xdr:cNvSpPr txBox="1"/>
      </xdr:nvSpPr>
      <xdr:spPr>
        <a:xfrm>
          <a:off x="695193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xmlns="" id="{0CBA96C3-2133-44CD-A5EA-E6CAD1796682}"/>
            </a:ext>
          </a:extLst>
        </xdr:cNvPr>
        <xdr:cNvSpPr txBox="1"/>
      </xdr:nvSpPr>
      <xdr:spPr>
        <a:xfrm>
          <a:off x="615279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137" name="楕円 136">
          <a:extLst>
            <a:ext uri="{FF2B5EF4-FFF2-40B4-BE49-F238E27FC236}">
              <a16:creationId xmlns:a16="http://schemas.microsoft.com/office/drawing/2014/main" xmlns="" id="{731455AB-CE04-4C19-B5FC-B33873FBE888}"/>
            </a:ext>
          </a:extLst>
        </xdr:cNvPr>
        <xdr:cNvSpPr/>
      </xdr:nvSpPr>
      <xdr:spPr>
        <a:xfrm>
          <a:off x="9456228" y="10340795"/>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92727</xdr:rowOff>
    </xdr:from>
    <xdr:ext cx="469744" cy="259045"/>
    <xdr:sp macro="" textlink="">
      <xdr:nvSpPr>
        <xdr:cNvPr id="138" name="【体育館・プール】&#10;一人当たり面積該当値テキスト">
          <a:extLst>
            <a:ext uri="{FF2B5EF4-FFF2-40B4-BE49-F238E27FC236}">
              <a16:creationId xmlns:a16="http://schemas.microsoft.com/office/drawing/2014/main" xmlns="" id="{538CDDF3-AB4A-4ACC-9F20-BB1B16FDB0BF}"/>
            </a:ext>
          </a:extLst>
        </xdr:cNvPr>
        <xdr:cNvSpPr txBox="1"/>
      </xdr:nvSpPr>
      <xdr:spPr>
        <a:xfrm>
          <a:off x="9527157" y="1026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xdr:rowOff>
    </xdr:from>
    <xdr:to>
      <xdr:col>50</xdr:col>
      <xdr:colOff>165100</xdr:colOff>
      <xdr:row>63</xdr:row>
      <xdr:rowOff>109855</xdr:rowOff>
    </xdr:to>
    <xdr:sp macro="" textlink="">
      <xdr:nvSpPr>
        <xdr:cNvPr id="139" name="楕円 138">
          <a:extLst>
            <a:ext uri="{FF2B5EF4-FFF2-40B4-BE49-F238E27FC236}">
              <a16:creationId xmlns:a16="http://schemas.microsoft.com/office/drawing/2014/main" xmlns="" id="{7DE8ED15-67F3-49FD-83B5-FB7E3B78B820}"/>
            </a:ext>
          </a:extLst>
        </xdr:cNvPr>
        <xdr:cNvSpPr/>
      </xdr:nvSpPr>
      <xdr:spPr>
        <a:xfrm>
          <a:off x="8689915" y="103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59055</xdr:rowOff>
    </xdr:to>
    <xdr:cxnSp macro="">
      <xdr:nvCxnSpPr>
        <xdr:cNvPr id="140" name="直線コネクタ 139">
          <a:extLst>
            <a:ext uri="{FF2B5EF4-FFF2-40B4-BE49-F238E27FC236}">
              <a16:creationId xmlns:a16="http://schemas.microsoft.com/office/drawing/2014/main" xmlns="" id="{86894973-0856-4E18-8C3B-89D8419ACDD7}"/>
            </a:ext>
          </a:extLst>
        </xdr:cNvPr>
        <xdr:cNvCxnSpPr/>
      </xdr:nvCxnSpPr>
      <xdr:spPr>
        <a:xfrm flipV="1">
          <a:off x="8740715" y="10391595"/>
          <a:ext cx="748342"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141" name="楕円 140">
          <a:extLst>
            <a:ext uri="{FF2B5EF4-FFF2-40B4-BE49-F238E27FC236}">
              <a16:creationId xmlns:a16="http://schemas.microsoft.com/office/drawing/2014/main" xmlns="" id="{4A36EC12-C878-4856-BB17-9253AF224CAE}"/>
            </a:ext>
          </a:extLst>
        </xdr:cNvPr>
        <xdr:cNvSpPr/>
      </xdr:nvSpPr>
      <xdr:spPr>
        <a:xfrm>
          <a:off x="7890774" y="10344605"/>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59055</xdr:rowOff>
    </xdr:from>
    <xdr:to>
      <xdr:col>50</xdr:col>
      <xdr:colOff>114300</xdr:colOff>
      <xdr:row>63</xdr:row>
      <xdr:rowOff>60960</xdr:rowOff>
    </xdr:to>
    <xdr:cxnSp macro="">
      <xdr:nvCxnSpPr>
        <xdr:cNvPr id="142" name="直線コネクタ 141">
          <a:extLst>
            <a:ext uri="{FF2B5EF4-FFF2-40B4-BE49-F238E27FC236}">
              <a16:creationId xmlns:a16="http://schemas.microsoft.com/office/drawing/2014/main" xmlns="" id="{93780B31-2411-46FE-93BF-0E8A33880E58}"/>
            </a:ext>
          </a:extLst>
        </xdr:cNvPr>
        <xdr:cNvCxnSpPr/>
      </xdr:nvCxnSpPr>
      <xdr:spPr>
        <a:xfrm flipV="1">
          <a:off x="7932947" y="10393500"/>
          <a:ext cx="807768"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100982</xdr:rowOff>
    </xdr:from>
    <xdr:ext cx="469744" cy="259045"/>
    <xdr:sp macro="" textlink="">
      <xdr:nvSpPr>
        <xdr:cNvPr id="143" name="n_1mainValue【体育館・プール】&#10;一人当たり面積">
          <a:extLst>
            <a:ext uri="{FF2B5EF4-FFF2-40B4-BE49-F238E27FC236}">
              <a16:creationId xmlns:a16="http://schemas.microsoft.com/office/drawing/2014/main" xmlns="" id="{41A0DF3F-EB18-4513-8454-2FF5EE7A8E51}"/>
            </a:ext>
          </a:extLst>
        </xdr:cNvPr>
        <xdr:cNvSpPr txBox="1"/>
      </xdr:nvSpPr>
      <xdr:spPr>
        <a:xfrm>
          <a:off x="8511114" y="1043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144" name="n_2mainValue【体育館・プール】&#10;一人当たり面積">
          <a:extLst>
            <a:ext uri="{FF2B5EF4-FFF2-40B4-BE49-F238E27FC236}">
              <a16:creationId xmlns:a16="http://schemas.microsoft.com/office/drawing/2014/main" xmlns="" id="{DCC189EB-D204-4BFC-B88C-4D4FBC813985}"/>
            </a:ext>
          </a:extLst>
        </xdr:cNvPr>
        <xdr:cNvSpPr txBox="1"/>
      </xdr:nvSpPr>
      <xdr:spPr>
        <a:xfrm>
          <a:off x="7724672" y="104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xmlns="" id="{646F79E9-6F41-4A5D-A112-E8C00EA39334}"/>
            </a:ext>
          </a:extLst>
        </xdr:cNvPr>
        <xdr:cNvSpPr/>
      </xdr:nvSpPr>
      <xdr:spPr>
        <a:xfrm>
          <a:off x="690113"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xmlns="" id="{1BA94CD6-0751-4DCA-BE0E-86697B5AB89E}"/>
            </a:ext>
          </a:extLst>
        </xdr:cNvPr>
        <xdr:cNvSpPr/>
      </xdr:nvSpPr>
      <xdr:spPr>
        <a:xfrm>
          <a:off x="817113"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xmlns="" id="{D002922A-B01F-49FC-8B23-6E3E4D6164C2}"/>
            </a:ext>
          </a:extLst>
        </xdr:cNvPr>
        <xdr:cNvSpPr/>
      </xdr:nvSpPr>
      <xdr:spPr>
        <a:xfrm>
          <a:off x="817113"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xmlns="" id="{80F793BC-86CB-4B04-8871-1F06BDC5761D}"/>
            </a:ext>
          </a:extLst>
        </xdr:cNvPr>
        <xdr:cNvSpPr/>
      </xdr:nvSpPr>
      <xdr:spPr>
        <a:xfrm>
          <a:off x="172528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xmlns="" id="{A1E0A8E3-51B0-4A20-8CD0-EC26C70C2867}"/>
            </a:ext>
          </a:extLst>
        </xdr:cNvPr>
        <xdr:cNvSpPr/>
      </xdr:nvSpPr>
      <xdr:spPr>
        <a:xfrm>
          <a:off x="172528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xmlns="" id="{4B0359EF-AB98-4684-8115-06EBA6E5D2DF}"/>
            </a:ext>
          </a:extLst>
        </xdr:cNvPr>
        <xdr:cNvSpPr/>
      </xdr:nvSpPr>
      <xdr:spPr>
        <a:xfrm>
          <a:off x="276045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xmlns="" id="{D6E13EB7-880D-4275-80FD-C403BCD9A751}"/>
            </a:ext>
          </a:extLst>
        </xdr:cNvPr>
        <xdr:cNvSpPr/>
      </xdr:nvSpPr>
      <xdr:spPr>
        <a:xfrm>
          <a:off x="276045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xmlns="" id="{08F258AA-2C0E-4F41-BD8A-1C1EBDB85EC1}"/>
            </a:ext>
          </a:extLst>
        </xdr:cNvPr>
        <xdr:cNvSpPr/>
      </xdr:nvSpPr>
      <xdr:spPr>
        <a:xfrm>
          <a:off x="690113"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xmlns="" id="{EF22F9E6-9DA1-4114-A9BD-B9278DB96CE0}"/>
            </a:ext>
          </a:extLst>
        </xdr:cNvPr>
        <xdr:cNvSpPr txBox="1"/>
      </xdr:nvSpPr>
      <xdr:spPr>
        <a:xfrm>
          <a:off x="669985"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xmlns="" id="{FBD0D2DD-4DC4-4305-B6ED-1990136EADD7}"/>
            </a:ext>
          </a:extLst>
        </xdr:cNvPr>
        <xdr:cNvCxnSpPr/>
      </xdr:nvCxnSpPr>
      <xdr:spPr>
        <a:xfrm>
          <a:off x="690113"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5" name="テキスト ボックス 154">
          <a:extLst>
            <a:ext uri="{FF2B5EF4-FFF2-40B4-BE49-F238E27FC236}">
              <a16:creationId xmlns:a16="http://schemas.microsoft.com/office/drawing/2014/main" xmlns="" id="{40DA2FEB-9F0C-4116-8CAC-E180013A0181}"/>
            </a:ext>
          </a:extLst>
        </xdr:cNvPr>
        <xdr:cNvSpPr txBox="1"/>
      </xdr:nvSpPr>
      <xdr:spPr>
        <a:xfrm>
          <a:off x="340969" y="144421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6" name="直線コネクタ 155">
          <a:extLst>
            <a:ext uri="{FF2B5EF4-FFF2-40B4-BE49-F238E27FC236}">
              <a16:creationId xmlns:a16="http://schemas.microsoft.com/office/drawing/2014/main" xmlns="" id="{2F459D4C-9A48-439A-A230-59CEB9C1AF93}"/>
            </a:ext>
          </a:extLst>
        </xdr:cNvPr>
        <xdr:cNvCxnSpPr/>
      </xdr:nvCxnSpPr>
      <xdr:spPr>
        <a:xfrm>
          <a:off x="690113" y="141422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7" name="テキスト ボックス 156">
          <a:extLst>
            <a:ext uri="{FF2B5EF4-FFF2-40B4-BE49-F238E27FC236}">
              <a16:creationId xmlns:a16="http://schemas.microsoft.com/office/drawing/2014/main" xmlns="" id="{0E1CCDA3-B2FD-45C9-B0D0-E4BAE78AC6F3}"/>
            </a:ext>
          </a:extLst>
        </xdr:cNvPr>
        <xdr:cNvSpPr txBox="1"/>
      </xdr:nvSpPr>
      <xdr:spPr>
        <a:xfrm>
          <a:off x="340969" y="140076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8" name="直線コネクタ 157">
          <a:extLst>
            <a:ext uri="{FF2B5EF4-FFF2-40B4-BE49-F238E27FC236}">
              <a16:creationId xmlns:a16="http://schemas.microsoft.com/office/drawing/2014/main" xmlns="" id="{681C32A4-C756-4015-BE71-C52AE406022D}"/>
            </a:ext>
          </a:extLst>
        </xdr:cNvPr>
        <xdr:cNvCxnSpPr/>
      </xdr:nvCxnSpPr>
      <xdr:spPr>
        <a:xfrm>
          <a:off x="690113" y="1370773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9" name="テキスト ボックス 158">
          <a:extLst>
            <a:ext uri="{FF2B5EF4-FFF2-40B4-BE49-F238E27FC236}">
              <a16:creationId xmlns:a16="http://schemas.microsoft.com/office/drawing/2014/main" xmlns="" id="{DF86F289-FA97-4621-BBA1-70BD6E3BC450}"/>
            </a:ext>
          </a:extLst>
        </xdr:cNvPr>
        <xdr:cNvSpPr txBox="1"/>
      </xdr:nvSpPr>
      <xdr:spPr>
        <a:xfrm>
          <a:off x="340969" y="135730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0" name="直線コネクタ 159">
          <a:extLst>
            <a:ext uri="{FF2B5EF4-FFF2-40B4-BE49-F238E27FC236}">
              <a16:creationId xmlns:a16="http://schemas.microsoft.com/office/drawing/2014/main" xmlns="" id="{B787BE5B-6542-44DD-9C92-59E707671E8B}"/>
            </a:ext>
          </a:extLst>
        </xdr:cNvPr>
        <xdr:cNvCxnSpPr/>
      </xdr:nvCxnSpPr>
      <xdr:spPr>
        <a:xfrm>
          <a:off x="690113" y="1327317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1" name="テキスト ボックス 160">
          <a:extLst>
            <a:ext uri="{FF2B5EF4-FFF2-40B4-BE49-F238E27FC236}">
              <a16:creationId xmlns:a16="http://schemas.microsoft.com/office/drawing/2014/main" xmlns="" id="{2FD06285-9E11-4003-A500-AC944C788DD1}"/>
            </a:ext>
          </a:extLst>
        </xdr:cNvPr>
        <xdr:cNvSpPr txBox="1"/>
      </xdr:nvSpPr>
      <xdr:spPr>
        <a:xfrm>
          <a:off x="340969" y="131309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2" name="直線コネクタ 161">
          <a:extLst>
            <a:ext uri="{FF2B5EF4-FFF2-40B4-BE49-F238E27FC236}">
              <a16:creationId xmlns:a16="http://schemas.microsoft.com/office/drawing/2014/main" xmlns="" id="{6D688268-2619-46DB-B9B1-24742B389DEC}"/>
            </a:ext>
          </a:extLst>
        </xdr:cNvPr>
        <xdr:cNvCxnSpPr/>
      </xdr:nvCxnSpPr>
      <xdr:spPr>
        <a:xfrm>
          <a:off x="690113" y="1283107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3" name="テキスト ボックス 162">
          <a:extLst>
            <a:ext uri="{FF2B5EF4-FFF2-40B4-BE49-F238E27FC236}">
              <a16:creationId xmlns:a16="http://schemas.microsoft.com/office/drawing/2014/main" xmlns="" id="{99354B50-FA88-4B3E-8397-C57B4038E89F}"/>
            </a:ext>
          </a:extLst>
        </xdr:cNvPr>
        <xdr:cNvSpPr txBox="1"/>
      </xdr:nvSpPr>
      <xdr:spPr>
        <a:xfrm>
          <a:off x="276849" y="126963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xmlns="" id="{ED39B472-0C6F-4728-8FB3-57FDC10B8FB1}"/>
            </a:ext>
          </a:extLst>
        </xdr:cNvPr>
        <xdr:cNvCxnSpPr/>
      </xdr:nvCxnSpPr>
      <xdr:spPr>
        <a:xfrm>
          <a:off x="690113"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xmlns="" id="{AC75843A-BA02-45A9-8FA3-E620AAE770E1}"/>
            </a:ext>
          </a:extLst>
        </xdr:cNvPr>
        <xdr:cNvSpPr txBox="1"/>
      </xdr:nvSpPr>
      <xdr:spPr>
        <a:xfrm>
          <a:off x="276849"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xmlns="" id="{DC0A3E5B-4E43-4619-B1A7-671BDCBD684C}"/>
            </a:ext>
          </a:extLst>
        </xdr:cNvPr>
        <xdr:cNvSpPr/>
      </xdr:nvSpPr>
      <xdr:spPr>
        <a:xfrm>
          <a:off x="690113"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167" name="直線コネクタ 166">
          <a:extLst>
            <a:ext uri="{FF2B5EF4-FFF2-40B4-BE49-F238E27FC236}">
              <a16:creationId xmlns:a16="http://schemas.microsoft.com/office/drawing/2014/main" xmlns="" id="{B6FB2CC8-96FA-4C99-AFEC-F68DF12A4F6F}"/>
            </a:ext>
          </a:extLst>
        </xdr:cNvPr>
        <xdr:cNvCxnSpPr/>
      </xdr:nvCxnSpPr>
      <xdr:spPr>
        <a:xfrm flipV="1">
          <a:off x="4203544" y="12831074"/>
          <a:ext cx="0" cy="1286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168" name="【福祉施設】&#10;有形固定資産減価償却率最小値テキスト">
          <a:extLst>
            <a:ext uri="{FF2B5EF4-FFF2-40B4-BE49-F238E27FC236}">
              <a16:creationId xmlns:a16="http://schemas.microsoft.com/office/drawing/2014/main" xmlns="" id="{FAEC7DEE-4E79-4252-AFFF-0B79700B43D7}"/>
            </a:ext>
          </a:extLst>
        </xdr:cNvPr>
        <xdr:cNvSpPr txBox="1"/>
      </xdr:nvSpPr>
      <xdr:spPr>
        <a:xfrm>
          <a:off x="4242279" y="1412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169" name="直線コネクタ 168">
          <a:extLst>
            <a:ext uri="{FF2B5EF4-FFF2-40B4-BE49-F238E27FC236}">
              <a16:creationId xmlns:a16="http://schemas.microsoft.com/office/drawing/2014/main" xmlns="" id="{77CABAC0-F38D-4E17-AD52-97DBE48143E8}"/>
            </a:ext>
          </a:extLst>
        </xdr:cNvPr>
        <xdr:cNvCxnSpPr/>
      </xdr:nvCxnSpPr>
      <xdr:spPr>
        <a:xfrm>
          <a:off x="4133251" y="1411714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0" name="【福祉施設】&#10;有形固定資産減価償却率最大値テキスト">
          <a:extLst>
            <a:ext uri="{FF2B5EF4-FFF2-40B4-BE49-F238E27FC236}">
              <a16:creationId xmlns:a16="http://schemas.microsoft.com/office/drawing/2014/main" xmlns="" id="{0C8F1D42-F358-452E-BED7-1BCA144F1ACC}"/>
            </a:ext>
          </a:extLst>
        </xdr:cNvPr>
        <xdr:cNvSpPr txBox="1"/>
      </xdr:nvSpPr>
      <xdr:spPr>
        <a:xfrm>
          <a:off x="4242279" y="12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1" name="直線コネクタ 170">
          <a:extLst>
            <a:ext uri="{FF2B5EF4-FFF2-40B4-BE49-F238E27FC236}">
              <a16:creationId xmlns:a16="http://schemas.microsoft.com/office/drawing/2014/main" xmlns="" id="{4095B25F-69C6-426C-BD29-407DC976B7E7}"/>
            </a:ext>
          </a:extLst>
        </xdr:cNvPr>
        <xdr:cNvCxnSpPr/>
      </xdr:nvCxnSpPr>
      <xdr:spPr>
        <a:xfrm>
          <a:off x="4133251" y="1283107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99331</xdr:rowOff>
    </xdr:from>
    <xdr:ext cx="405111" cy="259045"/>
    <xdr:sp macro="" textlink="">
      <xdr:nvSpPr>
        <xdr:cNvPr id="172" name="【福祉施設】&#10;有形固定資産減価償却率平均値テキスト">
          <a:extLst>
            <a:ext uri="{FF2B5EF4-FFF2-40B4-BE49-F238E27FC236}">
              <a16:creationId xmlns:a16="http://schemas.microsoft.com/office/drawing/2014/main" xmlns="" id="{F6CA12F2-E9B6-4D82-A8F4-7D698602DA14}"/>
            </a:ext>
          </a:extLst>
        </xdr:cNvPr>
        <xdr:cNvSpPr txBox="1"/>
      </xdr:nvSpPr>
      <xdr:spPr>
        <a:xfrm>
          <a:off x="4242279" y="137118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173" name="フローチャート: 判断 172">
          <a:extLst>
            <a:ext uri="{FF2B5EF4-FFF2-40B4-BE49-F238E27FC236}">
              <a16:creationId xmlns:a16="http://schemas.microsoft.com/office/drawing/2014/main" xmlns="" id="{2563EFAE-E8FB-4A78-A891-EE3B2B617BB3}"/>
            </a:ext>
          </a:extLst>
        </xdr:cNvPr>
        <xdr:cNvSpPr/>
      </xdr:nvSpPr>
      <xdr:spPr>
        <a:xfrm>
          <a:off x="4153379" y="1385283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174" name="フローチャート: 判断 173">
          <a:extLst>
            <a:ext uri="{FF2B5EF4-FFF2-40B4-BE49-F238E27FC236}">
              <a16:creationId xmlns:a16="http://schemas.microsoft.com/office/drawing/2014/main" xmlns="" id="{B5815379-14ED-4194-8FED-E88E0693EFD2}"/>
            </a:ext>
          </a:extLst>
        </xdr:cNvPr>
        <xdr:cNvSpPr/>
      </xdr:nvSpPr>
      <xdr:spPr>
        <a:xfrm>
          <a:off x="3405038" y="13896272"/>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66564</xdr:rowOff>
    </xdr:from>
    <xdr:ext cx="405111" cy="259045"/>
    <xdr:sp macro="" textlink="">
      <xdr:nvSpPr>
        <xdr:cNvPr id="175" name="n_1aveValue【福祉施設】&#10;有形固定資産減価償却率">
          <a:extLst>
            <a:ext uri="{FF2B5EF4-FFF2-40B4-BE49-F238E27FC236}">
              <a16:creationId xmlns:a16="http://schemas.microsoft.com/office/drawing/2014/main" xmlns="" id="{05B2CB8B-372B-4DA0-B9DF-97A86C5EBC31}"/>
            </a:ext>
          </a:extLst>
        </xdr:cNvPr>
        <xdr:cNvSpPr txBox="1"/>
      </xdr:nvSpPr>
      <xdr:spPr>
        <a:xfrm>
          <a:off x="3258553" y="1367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176" name="フローチャート: 判断 175">
          <a:extLst>
            <a:ext uri="{FF2B5EF4-FFF2-40B4-BE49-F238E27FC236}">
              <a16:creationId xmlns:a16="http://schemas.microsoft.com/office/drawing/2014/main" xmlns="" id="{76F9C6F8-D20D-4F29-949C-B90FCBEF94BB}"/>
            </a:ext>
          </a:extLst>
        </xdr:cNvPr>
        <xdr:cNvSpPr/>
      </xdr:nvSpPr>
      <xdr:spPr>
        <a:xfrm>
          <a:off x="2587925" y="1386884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39133</xdr:rowOff>
    </xdr:from>
    <xdr:ext cx="405111" cy="259045"/>
    <xdr:sp macro="" textlink="">
      <xdr:nvSpPr>
        <xdr:cNvPr id="177" name="n_2aveValue【福祉施設】&#10;有形固定資産減価償却率">
          <a:extLst>
            <a:ext uri="{FF2B5EF4-FFF2-40B4-BE49-F238E27FC236}">
              <a16:creationId xmlns:a16="http://schemas.microsoft.com/office/drawing/2014/main" xmlns="" id="{CCEBFB1A-8587-4BE3-999F-869E014B8E73}"/>
            </a:ext>
          </a:extLst>
        </xdr:cNvPr>
        <xdr:cNvSpPr txBox="1"/>
      </xdr:nvSpPr>
      <xdr:spPr>
        <a:xfrm>
          <a:off x="2454140" y="1365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xmlns="" id="{5773999F-8D6C-43A2-8F17-14A4D3D13BE2}"/>
            </a:ext>
          </a:extLst>
        </xdr:cNvPr>
        <xdr:cNvSpPr txBox="1"/>
      </xdr:nvSpPr>
      <xdr:spPr>
        <a:xfrm>
          <a:off x="403165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xmlns="" id="{8C8367DD-E83F-49A8-AB17-2A2ADF273213}"/>
            </a:ext>
          </a:extLst>
        </xdr:cNvPr>
        <xdr:cNvSpPr txBox="1"/>
      </xdr:nvSpPr>
      <xdr:spPr>
        <a:xfrm>
          <a:off x="327468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xmlns="" id="{CB680246-BC8C-4002-B80F-12DFC556049E}"/>
            </a:ext>
          </a:extLst>
        </xdr:cNvPr>
        <xdr:cNvSpPr txBox="1"/>
      </xdr:nvSpPr>
      <xdr:spPr>
        <a:xfrm>
          <a:off x="246619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xmlns="" id="{C0694951-B770-4319-A23E-DACDD0165E79}"/>
            </a:ext>
          </a:extLst>
        </xdr:cNvPr>
        <xdr:cNvSpPr txBox="1"/>
      </xdr:nvSpPr>
      <xdr:spPr>
        <a:xfrm>
          <a:off x="16670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xmlns="" id="{F395AA2D-8051-4C9B-A5EF-7100721CB877}"/>
            </a:ext>
          </a:extLst>
        </xdr:cNvPr>
        <xdr:cNvSpPr txBox="1"/>
      </xdr:nvSpPr>
      <xdr:spPr>
        <a:xfrm>
          <a:off x="859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126746</xdr:rowOff>
    </xdr:from>
    <xdr:to>
      <xdr:col>24</xdr:col>
      <xdr:colOff>114300</xdr:colOff>
      <xdr:row>85</xdr:row>
      <xdr:rowOff>56896</xdr:rowOff>
    </xdr:to>
    <xdr:sp macro="" textlink="">
      <xdr:nvSpPr>
        <xdr:cNvPr id="183" name="楕円 182">
          <a:extLst>
            <a:ext uri="{FF2B5EF4-FFF2-40B4-BE49-F238E27FC236}">
              <a16:creationId xmlns:a16="http://schemas.microsoft.com/office/drawing/2014/main" xmlns="" id="{C9E36315-4E98-456D-B2A2-C88E554B81CB}"/>
            </a:ext>
          </a:extLst>
        </xdr:cNvPr>
        <xdr:cNvSpPr/>
      </xdr:nvSpPr>
      <xdr:spPr>
        <a:xfrm>
          <a:off x="4153379" y="1390313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105173</xdr:rowOff>
    </xdr:from>
    <xdr:ext cx="405111" cy="259045"/>
    <xdr:sp macro="" textlink="">
      <xdr:nvSpPr>
        <xdr:cNvPr id="184" name="【福祉施設】&#10;有形固定資産減価償却率該当値テキスト">
          <a:extLst>
            <a:ext uri="{FF2B5EF4-FFF2-40B4-BE49-F238E27FC236}">
              <a16:creationId xmlns:a16="http://schemas.microsoft.com/office/drawing/2014/main" xmlns="" id="{FA1B5407-D88C-4990-B7AF-F6BB84854804}"/>
            </a:ext>
          </a:extLst>
        </xdr:cNvPr>
        <xdr:cNvSpPr txBox="1"/>
      </xdr:nvSpPr>
      <xdr:spPr>
        <a:xfrm>
          <a:off x="4242279" y="13881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3302</xdr:rowOff>
    </xdr:from>
    <xdr:to>
      <xdr:col>20</xdr:col>
      <xdr:colOff>38100</xdr:colOff>
      <xdr:row>85</xdr:row>
      <xdr:rowOff>104902</xdr:rowOff>
    </xdr:to>
    <xdr:sp macro="" textlink="">
      <xdr:nvSpPr>
        <xdr:cNvPr id="185" name="楕円 184">
          <a:extLst>
            <a:ext uri="{FF2B5EF4-FFF2-40B4-BE49-F238E27FC236}">
              <a16:creationId xmlns:a16="http://schemas.microsoft.com/office/drawing/2014/main" xmlns="" id="{E0E87E6C-B6F0-4BBD-B175-455BB823775F}"/>
            </a:ext>
          </a:extLst>
        </xdr:cNvPr>
        <xdr:cNvSpPr/>
      </xdr:nvSpPr>
      <xdr:spPr>
        <a:xfrm>
          <a:off x="3405038" y="13943589"/>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6096</xdr:rowOff>
    </xdr:from>
    <xdr:to>
      <xdr:col>24</xdr:col>
      <xdr:colOff>63500</xdr:colOff>
      <xdr:row>85</xdr:row>
      <xdr:rowOff>54102</xdr:rowOff>
    </xdr:to>
    <xdr:cxnSp macro="">
      <xdr:nvCxnSpPr>
        <xdr:cNvPr id="186" name="直線コネクタ 185">
          <a:extLst>
            <a:ext uri="{FF2B5EF4-FFF2-40B4-BE49-F238E27FC236}">
              <a16:creationId xmlns:a16="http://schemas.microsoft.com/office/drawing/2014/main" xmlns="" id="{D40CE691-3FAB-4600-BFA1-609B225D948E}"/>
            </a:ext>
          </a:extLst>
        </xdr:cNvPr>
        <xdr:cNvCxnSpPr/>
      </xdr:nvCxnSpPr>
      <xdr:spPr>
        <a:xfrm flipV="1">
          <a:off x="3447211" y="13946383"/>
          <a:ext cx="756968"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28448</xdr:rowOff>
    </xdr:from>
    <xdr:to>
      <xdr:col>15</xdr:col>
      <xdr:colOff>101600</xdr:colOff>
      <xdr:row>85</xdr:row>
      <xdr:rowOff>130048</xdr:rowOff>
    </xdr:to>
    <xdr:sp macro="" textlink="">
      <xdr:nvSpPr>
        <xdr:cNvPr id="187" name="楕円 186">
          <a:extLst>
            <a:ext uri="{FF2B5EF4-FFF2-40B4-BE49-F238E27FC236}">
              <a16:creationId xmlns:a16="http://schemas.microsoft.com/office/drawing/2014/main" xmlns="" id="{A3DF5F2F-E767-4209-B79C-F8C018D5F78F}"/>
            </a:ext>
          </a:extLst>
        </xdr:cNvPr>
        <xdr:cNvSpPr/>
      </xdr:nvSpPr>
      <xdr:spPr>
        <a:xfrm>
          <a:off x="2587925" y="139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54102</xdr:rowOff>
    </xdr:from>
    <xdr:to>
      <xdr:col>19</xdr:col>
      <xdr:colOff>177800</xdr:colOff>
      <xdr:row>85</xdr:row>
      <xdr:rowOff>79248</xdr:rowOff>
    </xdr:to>
    <xdr:cxnSp macro="">
      <xdr:nvCxnSpPr>
        <xdr:cNvPr id="188" name="直線コネクタ 187">
          <a:extLst>
            <a:ext uri="{FF2B5EF4-FFF2-40B4-BE49-F238E27FC236}">
              <a16:creationId xmlns:a16="http://schemas.microsoft.com/office/drawing/2014/main" xmlns="" id="{91CFFADD-5F41-49F0-85AD-07833AF1A1BC}"/>
            </a:ext>
          </a:extLst>
        </xdr:cNvPr>
        <xdr:cNvCxnSpPr/>
      </xdr:nvCxnSpPr>
      <xdr:spPr>
        <a:xfrm flipV="1">
          <a:off x="2638725" y="13994389"/>
          <a:ext cx="808486"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96029</xdr:rowOff>
    </xdr:from>
    <xdr:ext cx="405111" cy="259045"/>
    <xdr:sp macro="" textlink="">
      <xdr:nvSpPr>
        <xdr:cNvPr id="189" name="n_1mainValue【福祉施設】&#10;有形固定資産減価償却率">
          <a:extLst>
            <a:ext uri="{FF2B5EF4-FFF2-40B4-BE49-F238E27FC236}">
              <a16:creationId xmlns:a16="http://schemas.microsoft.com/office/drawing/2014/main" xmlns="" id="{6A385A4B-C682-4931-B59B-D6E9F5C54ADB}"/>
            </a:ext>
          </a:extLst>
        </xdr:cNvPr>
        <xdr:cNvSpPr txBox="1"/>
      </xdr:nvSpPr>
      <xdr:spPr>
        <a:xfrm>
          <a:off x="3258553" y="1403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121175</xdr:rowOff>
    </xdr:from>
    <xdr:ext cx="405111" cy="259045"/>
    <xdr:sp macro="" textlink="">
      <xdr:nvSpPr>
        <xdr:cNvPr id="190" name="n_2mainValue【福祉施設】&#10;有形固定資産減価償却率">
          <a:extLst>
            <a:ext uri="{FF2B5EF4-FFF2-40B4-BE49-F238E27FC236}">
              <a16:creationId xmlns:a16="http://schemas.microsoft.com/office/drawing/2014/main" xmlns="" id="{FEAF40CB-BB76-4290-9717-E992D8C2199E}"/>
            </a:ext>
          </a:extLst>
        </xdr:cNvPr>
        <xdr:cNvSpPr txBox="1"/>
      </xdr:nvSpPr>
      <xdr:spPr>
        <a:xfrm>
          <a:off x="2454140" y="1406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xmlns="" id="{20E8C1F5-45BD-4C0B-B4A4-8776356ADF33}"/>
            </a:ext>
          </a:extLst>
        </xdr:cNvPr>
        <xdr:cNvSpPr/>
      </xdr:nvSpPr>
      <xdr:spPr>
        <a:xfrm>
          <a:off x="5992962" y="11306355"/>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xmlns="" id="{4C290E43-A78A-4A3D-955F-5C911F7ED46F}"/>
            </a:ext>
          </a:extLst>
        </xdr:cNvPr>
        <xdr:cNvSpPr/>
      </xdr:nvSpPr>
      <xdr:spPr>
        <a:xfrm>
          <a:off x="6101991"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xmlns="" id="{1D5FDD92-1689-4FA5-B5DF-ECE6B7AADAE8}"/>
            </a:ext>
          </a:extLst>
        </xdr:cNvPr>
        <xdr:cNvSpPr/>
      </xdr:nvSpPr>
      <xdr:spPr>
        <a:xfrm>
          <a:off x="6101991"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xmlns="" id="{30A3F7FD-7E12-4276-84FC-15B3DF21627D}"/>
            </a:ext>
          </a:extLst>
        </xdr:cNvPr>
        <xdr:cNvSpPr/>
      </xdr:nvSpPr>
      <xdr:spPr>
        <a:xfrm>
          <a:off x="702813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xmlns="" id="{7F1340C5-8F8E-444D-A09C-3119FAB73DB7}"/>
            </a:ext>
          </a:extLst>
        </xdr:cNvPr>
        <xdr:cNvSpPr/>
      </xdr:nvSpPr>
      <xdr:spPr>
        <a:xfrm>
          <a:off x="702813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xmlns="" id="{09B5E2DC-C512-4741-B3CA-3CA9180C92B7}"/>
            </a:ext>
          </a:extLst>
        </xdr:cNvPr>
        <xdr:cNvSpPr/>
      </xdr:nvSpPr>
      <xdr:spPr>
        <a:xfrm>
          <a:off x="806330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xmlns="" id="{D75D1FA3-F3BA-4A59-A4C3-934A32CF5B11}"/>
            </a:ext>
          </a:extLst>
        </xdr:cNvPr>
        <xdr:cNvSpPr/>
      </xdr:nvSpPr>
      <xdr:spPr>
        <a:xfrm>
          <a:off x="806330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xmlns="" id="{644D84A8-B673-4D96-97F4-CE063AE9A5B3}"/>
            </a:ext>
          </a:extLst>
        </xdr:cNvPr>
        <xdr:cNvSpPr/>
      </xdr:nvSpPr>
      <xdr:spPr>
        <a:xfrm>
          <a:off x="5992962" y="12396518"/>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xmlns="" id="{164BBF00-86C7-439C-AB84-42649BA60ED5}"/>
            </a:ext>
          </a:extLst>
        </xdr:cNvPr>
        <xdr:cNvSpPr txBox="1"/>
      </xdr:nvSpPr>
      <xdr:spPr>
        <a:xfrm>
          <a:off x="5954862"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xmlns="" id="{031F0A37-437B-47FF-B38C-A4FFD109C78B}"/>
            </a:ext>
          </a:extLst>
        </xdr:cNvPr>
        <xdr:cNvCxnSpPr/>
      </xdr:nvCxnSpPr>
      <xdr:spPr>
        <a:xfrm>
          <a:off x="5992962" y="145843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1" name="直線コネクタ 200">
          <a:extLst>
            <a:ext uri="{FF2B5EF4-FFF2-40B4-BE49-F238E27FC236}">
              <a16:creationId xmlns:a16="http://schemas.microsoft.com/office/drawing/2014/main" xmlns="" id="{340B7CC0-B10A-4AB4-BE11-0FE3431AE85A}"/>
            </a:ext>
          </a:extLst>
        </xdr:cNvPr>
        <xdr:cNvCxnSpPr/>
      </xdr:nvCxnSpPr>
      <xdr:spPr>
        <a:xfrm>
          <a:off x="5992962" y="142642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2" name="テキスト ボックス 201">
          <a:extLst>
            <a:ext uri="{FF2B5EF4-FFF2-40B4-BE49-F238E27FC236}">
              <a16:creationId xmlns:a16="http://schemas.microsoft.com/office/drawing/2014/main" xmlns="" id="{18BFB7CE-BB66-4FDB-BDE6-5C4A0F44FD90}"/>
            </a:ext>
          </a:extLst>
        </xdr:cNvPr>
        <xdr:cNvSpPr txBox="1"/>
      </xdr:nvSpPr>
      <xdr:spPr>
        <a:xfrm>
          <a:off x="5561727" y="141306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3" name="直線コネクタ 202">
          <a:extLst>
            <a:ext uri="{FF2B5EF4-FFF2-40B4-BE49-F238E27FC236}">
              <a16:creationId xmlns:a16="http://schemas.microsoft.com/office/drawing/2014/main" xmlns="" id="{65117273-A675-4488-B50C-354357C72A82}"/>
            </a:ext>
          </a:extLst>
        </xdr:cNvPr>
        <xdr:cNvCxnSpPr/>
      </xdr:nvCxnSpPr>
      <xdr:spPr>
        <a:xfrm>
          <a:off x="5992962" y="1395389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4" name="テキスト ボックス 203">
          <a:extLst>
            <a:ext uri="{FF2B5EF4-FFF2-40B4-BE49-F238E27FC236}">
              <a16:creationId xmlns:a16="http://schemas.microsoft.com/office/drawing/2014/main" xmlns="" id="{51DA5711-49BE-471E-B25F-C9E8CE0A56EC}"/>
            </a:ext>
          </a:extLst>
        </xdr:cNvPr>
        <xdr:cNvSpPr txBox="1"/>
      </xdr:nvSpPr>
      <xdr:spPr>
        <a:xfrm>
          <a:off x="5561727" y="138192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5" name="直線コネクタ 204">
          <a:extLst>
            <a:ext uri="{FF2B5EF4-FFF2-40B4-BE49-F238E27FC236}">
              <a16:creationId xmlns:a16="http://schemas.microsoft.com/office/drawing/2014/main" xmlns="" id="{98243E05-9D73-41CC-A499-1DB0A0DC0A70}"/>
            </a:ext>
          </a:extLst>
        </xdr:cNvPr>
        <xdr:cNvCxnSpPr/>
      </xdr:nvCxnSpPr>
      <xdr:spPr>
        <a:xfrm>
          <a:off x="5992962" y="1364241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6" name="テキスト ボックス 205">
          <a:extLst>
            <a:ext uri="{FF2B5EF4-FFF2-40B4-BE49-F238E27FC236}">
              <a16:creationId xmlns:a16="http://schemas.microsoft.com/office/drawing/2014/main" xmlns="" id="{7DF29978-A975-4DE7-ABAE-5522F06D3595}"/>
            </a:ext>
          </a:extLst>
        </xdr:cNvPr>
        <xdr:cNvSpPr txBox="1"/>
      </xdr:nvSpPr>
      <xdr:spPr>
        <a:xfrm>
          <a:off x="5561727" y="135077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7" name="直線コネクタ 206">
          <a:extLst>
            <a:ext uri="{FF2B5EF4-FFF2-40B4-BE49-F238E27FC236}">
              <a16:creationId xmlns:a16="http://schemas.microsoft.com/office/drawing/2014/main" xmlns="" id="{73E13703-FBE8-442D-AB70-A95F15BCBFE7}"/>
            </a:ext>
          </a:extLst>
        </xdr:cNvPr>
        <xdr:cNvCxnSpPr/>
      </xdr:nvCxnSpPr>
      <xdr:spPr>
        <a:xfrm>
          <a:off x="5992962" y="1333094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8" name="テキスト ボックス 207">
          <a:extLst>
            <a:ext uri="{FF2B5EF4-FFF2-40B4-BE49-F238E27FC236}">
              <a16:creationId xmlns:a16="http://schemas.microsoft.com/office/drawing/2014/main" xmlns="" id="{FF75ABB3-D8BC-450F-9695-9C9AA5743EA6}"/>
            </a:ext>
          </a:extLst>
        </xdr:cNvPr>
        <xdr:cNvSpPr txBox="1"/>
      </xdr:nvSpPr>
      <xdr:spPr>
        <a:xfrm>
          <a:off x="5561727" y="131962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9" name="直線コネクタ 208">
          <a:extLst>
            <a:ext uri="{FF2B5EF4-FFF2-40B4-BE49-F238E27FC236}">
              <a16:creationId xmlns:a16="http://schemas.microsoft.com/office/drawing/2014/main" xmlns="" id="{7133ACE2-63FB-450F-BA65-ED4304EE566A}"/>
            </a:ext>
          </a:extLst>
        </xdr:cNvPr>
        <xdr:cNvCxnSpPr/>
      </xdr:nvCxnSpPr>
      <xdr:spPr>
        <a:xfrm>
          <a:off x="5992962" y="1301946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0" name="テキスト ボックス 209">
          <a:extLst>
            <a:ext uri="{FF2B5EF4-FFF2-40B4-BE49-F238E27FC236}">
              <a16:creationId xmlns:a16="http://schemas.microsoft.com/office/drawing/2014/main" xmlns="" id="{DE58FE3A-9F54-450A-84BF-3D9013CF725B}"/>
            </a:ext>
          </a:extLst>
        </xdr:cNvPr>
        <xdr:cNvSpPr txBox="1"/>
      </xdr:nvSpPr>
      <xdr:spPr>
        <a:xfrm>
          <a:off x="5561727" y="128847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1" name="直線コネクタ 210">
          <a:extLst>
            <a:ext uri="{FF2B5EF4-FFF2-40B4-BE49-F238E27FC236}">
              <a16:creationId xmlns:a16="http://schemas.microsoft.com/office/drawing/2014/main" xmlns="" id="{3AAD990B-4263-4033-8576-0A5AACBB6169}"/>
            </a:ext>
          </a:extLst>
        </xdr:cNvPr>
        <xdr:cNvCxnSpPr/>
      </xdr:nvCxnSpPr>
      <xdr:spPr>
        <a:xfrm>
          <a:off x="5992962" y="1270799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2" name="テキスト ボックス 211">
          <a:extLst>
            <a:ext uri="{FF2B5EF4-FFF2-40B4-BE49-F238E27FC236}">
              <a16:creationId xmlns:a16="http://schemas.microsoft.com/office/drawing/2014/main" xmlns="" id="{06D870E3-E34A-4778-BD75-2DEFDFD58173}"/>
            </a:ext>
          </a:extLst>
        </xdr:cNvPr>
        <xdr:cNvSpPr txBox="1"/>
      </xdr:nvSpPr>
      <xdr:spPr>
        <a:xfrm>
          <a:off x="5561727" y="125733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a:extLst>
            <a:ext uri="{FF2B5EF4-FFF2-40B4-BE49-F238E27FC236}">
              <a16:creationId xmlns:a16="http://schemas.microsoft.com/office/drawing/2014/main" xmlns="" id="{30F6DD33-220A-40BB-8D1A-05A64114B3B4}"/>
            </a:ext>
          </a:extLst>
        </xdr:cNvPr>
        <xdr:cNvCxnSpPr/>
      </xdr:nvCxnSpPr>
      <xdr:spPr>
        <a:xfrm>
          <a:off x="5992962" y="123965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xmlns="" id="{C1C572F7-1CCE-41E9-BD9D-38D35956F399}"/>
            </a:ext>
          </a:extLst>
        </xdr:cNvPr>
        <xdr:cNvSpPr txBox="1"/>
      </xdr:nvSpPr>
      <xdr:spPr>
        <a:xfrm>
          <a:off x="5561727"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福祉施設】&#10;一人当たり面積グラフ枠">
          <a:extLst>
            <a:ext uri="{FF2B5EF4-FFF2-40B4-BE49-F238E27FC236}">
              <a16:creationId xmlns:a16="http://schemas.microsoft.com/office/drawing/2014/main" xmlns="" id="{18D91650-1FB3-4B48-947B-F9764B10FD44}"/>
            </a:ext>
          </a:extLst>
        </xdr:cNvPr>
        <xdr:cNvSpPr/>
      </xdr:nvSpPr>
      <xdr:spPr>
        <a:xfrm>
          <a:off x="5992962" y="12396518"/>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16" name="直線コネクタ 215">
          <a:extLst>
            <a:ext uri="{FF2B5EF4-FFF2-40B4-BE49-F238E27FC236}">
              <a16:creationId xmlns:a16="http://schemas.microsoft.com/office/drawing/2014/main" xmlns="" id="{540DB8DE-251A-4DE0-B0E0-87AD6BC0DC10}"/>
            </a:ext>
          </a:extLst>
        </xdr:cNvPr>
        <xdr:cNvCxnSpPr/>
      </xdr:nvCxnSpPr>
      <xdr:spPr>
        <a:xfrm flipV="1">
          <a:off x="9489140" y="12842504"/>
          <a:ext cx="0" cy="141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17" name="【福祉施設】&#10;一人当たり面積最小値テキスト">
          <a:extLst>
            <a:ext uri="{FF2B5EF4-FFF2-40B4-BE49-F238E27FC236}">
              <a16:creationId xmlns:a16="http://schemas.microsoft.com/office/drawing/2014/main" xmlns="" id="{04AAA02B-335E-4E56-BD1B-3346221B4839}"/>
            </a:ext>
          </a:extLst>
        </xdr:cNvPr>
        <xdr:cNvSpPr txBox="1"/>
      </xdr:nvSpPr>
      <xdr:spPr>
        <a:xfrm>
          <a:off x="9527157" y="1425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18" name="直線コネクタ 217">
          <a:extLst>
            <a:ext uri="{FF2B5EF4-FFF2-40B4-BE49-F238E27FC236}">
              <a16:creationId xmlns:a16="http://schemas.microsoft.com/office/drawing/2014/main" xmlns="" id="{EFB1F504-ECD6-48DE-A229-805B0E539576}"/>
            </a:ext>
          </a:extLst>
        </xdr:cNvPr>
        <xdr:cNvCxnSpPr/>
      </xdr:nvCxnSpPr>
      <xdr:spPr>
        <a:xfrm>
          <a:off x="9418128" y="14253323"/>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19" name="【福祉施設】&#10;一人当たり面積最大値テキスト">
          <a:extLst>
            <a:ext uri="{FF2B5EF4-FFF2-40B4-BE49-F238E27FC236}">
              <a16:creationId xmlns:a16="http://schemas.microsoft.com/office/drawing/2014/main" xmlns="" id="{54B744D5-5781-444F-A31C-9CADBBE0D94A}"/>
            </a:ext>
          </a:extLst>
        </xdr:cNvPr>
        <xdr:cNvSpPr txBox="1"/>
      </xdr:nvSpPr>
      <xdr:spPr>
        <a:xfrm>
          <a:off x="9527157" y="1263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20" name="直線コネクタ 219">
          <a:extLst>
            <a:ext uri="{FF2B5EF4-FFF2-40B4-BE49-F238E27FC236}">
              <a16:creationId xmlns:a16="http://schemas.microsoft.com/office/drawing/2014/main" xmlns="" id="{CCF54DF7-80E3-4139-8517-836DCDD0BEF7}"/>
            </a:ext>
          </a:extLst>
        </xdr:cNvPr>
        <xdr:cNvCxnSpPr/>
      </xdr:nvCxnSpPr>
      <xdr:spPr>
        <a:xfrm>
          <a:off x="9418128" y="12842504"/>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21" name="【福祉施設】&#10;一人当たり面積平均値テキスト">
          <a:extLst>
            <a:ext uri="{FF2B5EF4-FFF2-40B4-BE49-F238E27FC236}">
              <a16:creationId xmlns:a16="http://schemas.microsoft.com/office/drawing/2014/main" xmlns="" id="{749384F2-D0D9-4B68-80A8-AD61F90803B3}"/>
            </a:ext>
          </a:extLst>
        </xdr:cNvPr>
        <xdr:cNvSpPr txBox="1"/>
      </xdr:nvSpPr>
      <xdr:spPr>
        <a:xfrm>
          <a:off x="9527157" y="1402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22" name="フローチャート: 判断 221">
          <a:extLst>
            <a:ext uri="{FF2B5EF4-FFF2-40B4-BE49-F238E27FC236}">
              <a16:creationId xmlns:a16="http://schemas.microsoft.com/office/drawing/2014/main" xmlns="" id="{A897D1EA-269A-4EE4-905C-4133D84E6BAA}"/>
            </a:ext>
          </a:extLst>
        </xdr:cNvPr>
        <xdr:cNvSpPr/>
      </xdr:nvSpPr>
      <xdr:spPr>
        <a:xfrm>
          <a:off x="9456228" y="14050051"/>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23" name="フローチャート: 判断 222">
          <a:extLst>
            <a:ext uri="{FF2B5EF4-FFF2-40B4-BE49-F238E27FC236}">
              <a16:creationId xmlns:a16="http://schemas.microsoft.com/office/drawing/2014/main" xmlns="" id="{8079277B-0847-4685-869B-5D659B1D09B1}"/>
            </a:ext>
          </a:extLst>
        </xdr:cNvPr>
        <xdr:cNvSpPr/>
      </xdr:nvSpPr>
      <xdr:spPr>
        <a:xfrm>
          <a:off x="8689915" y="1395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129920</xdr:rowOff>
    </xdr:from>
    <xdr:ext cx="469744" cy="259045"/>
    <xdr:sp macro="" textlink="">
      <xdr:nvSpPr>
        <xdr:cNvPr id="224" name="n_1aveValue【福祉施設】&#10;一人当たり面積">
          <a:extLst>
            <a:ext uri="{FF2B5EF4-FFF2-40B4-BE49-F238E27FC236}">
              <a16:creationId xmlns:a16="http://schemas.microsoft.com/office/drawing/2014/main" xmlns="" id="{380F093E-8DDD-46D0-B161-3193EA01DAA7}"/>
            </a:ext>
          </a:extLst>
        </xdr:cNvPr>
        <xdr:cNvSpPr txBox="1"/>
      </xdr:nvSpPr>
      <xdr:spPr>
        <a:xfrm>
          <a:off x="8511114" y="137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25" name="フローチャート: 判断 224">
          <a:extLst>
            <a:ext uri="{FF2B5EF4-FFF2-40B4-BE49-F238E27FC236}">
              <a16:creationId xmlns:a16="http://schemas.microsoft.com/office/drawing/2014/main" xmlns="" id="{DFB6CC87-605A-4522-A95A-69A390E89C19}"/>
            </a:ext>
          </a:extLst>
        </xdr:cNvPr>
        <xdr:cNvSpPr/>
      </xdr:nvSpPr>
      <xdr:spPr>
        <a:xfrm>
          <a:off x="7890774" y="1388451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54808</xdr:rowOff>
    </xdr:from>
    <xdr:ext cx="469744" cy="259045"/>
    <xdr:sp macro="" textlink="">
      <xdr:nvSpPr>
        <xdr:cNvPr id="226" name="n_2aveValue【福祉施設】&#10;一人当たり面積">
          <a:extLst>
            <a:ext uri="{FF2B5EF4-FFF2-40B4-BE49-F238E27FC236}">
              <a16:creationId xmlns:a16="http://schemas.microsoft.com/office/drawing/2014/main" xmlns="" id="{33883948-AC65-462A-BF19-698851D772CE}"/>
            </a:ext>
          </a:extLst>
        </xdr:cNvPr>
        <xdr:cNvSpPr txBox="1"/>
      </xdr:nvSpPr>
      <xdr:spPr>
        <a:xfrm>
          <a:off x="7724672" y="136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7A53ADAC-CBBD-4071-9840-CA140B09B60F}"/>
            </a:ext>
          </a:extLst>
        </xdr:cNvPr>
        <xdr:cNvSpPr txBox="1"/>
      </xdr:nvSpPr>
      <xdr:spPr>
        <a:xfrm>
          <a:off x="931652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AEAA1123-8E5D-44F6-837C-3C09EC948D7C}"/>
            </a:ext>
          </a:extLst>
        </xdr:cNvPr>
        <xdr:cNvSpPr txBox="1"/>
      </xdr:nvSpPr>
      <xdr:spPr>
        <a:xfrm>
          <a:off x="856818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59B42F5F-543C-4D40-BCE3-1F8A419CE065}"/>
            </a:ext>
          </a:extLst>
        </xdr:cNvPr>
        <xdr:cNvSpPr txBox="1"/>
      </xdr:nvSpPr>
      <xdr:spPr>
        <a:xfrm>
          <a:off x="776041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86235030-4B79-4A5A-A813-FC63F773BA74}"/>
            </a:ext>
          </a:extLst>
        </xdr:cNvPr>
        <xdr:cNvSpPr txBox="1"/>
      </xdr:nvSpPr>
      <xdr:spPr>
        <a:xfrm>
          <a:off x="695193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C94CB054-E02D-4B38-9969-7D155EA96616}"/>
            </a:ext>
          </a:extLst>
        </xdr:cNvPr>
        <xdr:cNvSpPr txBox="1"/>
      </xdr:nvSpPr>
      <xdr:spPr>
        <a:xfrm>
          <a:off x="615279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41184</xdr:rowOff>
    </xdr:from>
    <xdr:to>
      <xdr:col>55</xdr:col>
      <xdr:colOff>50800</xdr:colOff>
      <xdr:row>85</xdr:row>
      <xdr:rowOff>142784</xdr:rowOff>
    </xdr:to>
    <xdr:sp macro="" textlink="">
      <xdr:nvSpPr>
        <xdr:cNvPr id="232" name="楕円 231">
          <a:extLst>
            <a:ext uri="{FF2B5EF4-FFF2-40B4-BE49-F238E27FC236}">
              <a16:creationId xmlns:a16="http://schemas.microsoft.com/office/drawing/2014/main" xmlns="" id="{9AA6C5E0-5018-4501-8F76-0D55A02DAA0C}"/>
            </a:ext>
          </a:extLst>
        </xdr:cNvPr>
        <xdr:cNvSpPr/>
      </xdr:nvSpPr>
      <xdr:spPr>
        <a:xfrm>
          <a:off x="9456228" y="13981471"/>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64061</xdr:rowOff>
    </xdr:from>
    <xdr:ext cx="469744" cy="259045"/>
    <xdr:sp macro="" textlink="">
      <xdr:nvSpPr>
        <xdr:cNvPr id="233" name="【福祉施設】&#10;一人当たり面積該当値テキスト">
          <a:extLst>
            <a:ext uri="{FF2B5EF4-FFF2-40B4-BE49-F238E27FC236}">
              <a16:creationId xmlns:a16="http://schemas.microsoft.com/office/drawing/2014/main" xmlns="" id="{94BE28D7-0597-45DB-9590-C29EB2F49CC3}"/>
            </a:ext>
          </a:extLst>
        </xdr:cNvPr>
        <xdr:cNvSpPr txBox="1"/>
      </xdr:nvSpPr>
      <xdr:spPr>
        <a:xfrm>
          <a:off x="9527157" y="1384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234" name="楕円 233">
          <a:extLst>
            <a:ext uri="{FF2B5EF4-FFF2-40B4-BE49-F238E27FC236}">
              <a16:creationId xmlns:a16="http://schemas.microsoft.com/office/drawing/2014/main" xmlns="" id="{2E78F76D-97E1-465A-822F-B8A75084500A}"/>
            </a:ext>
          </a:extLst>
        </xdr:cNvPr>
        <xdr:cNvSpPr/>
      </xdr:nvSpPr>
      <xdr:spPr>
        <a:xfrm>
          <a:off x="8689915" y="139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91984</xdr:rowOff>
    </xdr:from>
    <xdr:to>
      <xdr:col>55</xdr:col>
      <xdr:colOff>0</xdr:colOff>
      <xdr:row>85</xdr:row>
      <xdr:rowOff>95250</xdr:rowOff>
    </xdr:to>
    <xdr:cxnSp macro="">
      <xdr:nvCxnSpPr>
        <xdr:cNvPr id="235" name="直線コネクタ 234">
          <a:extLst>
            <a:ext uri="{FF2B5EF4-FFF2-40B4-BE49-F238E27FC236}">
              <a16:creationId xmlns:a16="http://schemas.microsoft.com/office/drawing/2014/main" xmlns="" id="{2AF5661E-3B3F-403B-B190-C5C26113FD9A}"/>
            </a:ext>
          </a:extLst>
        </xdr:cNvPr>
        <xdr:cNvCxnSpPr/>
      </xdr:nvCxnSpPr>
      <xdr:spPr>
        <a:xfrm flipV="1">
          <a:off x="8740715" y="14032271"/>
          <a:ext cx="748342"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47716</xdr:rowOff>
    </xdr:from>
    <xdr:to>
      <xdr:col>46</xdr:col>
      <xdr:colOff>38100</xdr:colOff>
      <xdr:row>85</xdr:row>
      <xdr:rowOff>149316</xdr:rowOff>
    </xdr:to>
    <xdr:sp macro="" textlink="">
      <xdr:nvSpPr>
        <xdr:cNvPr id="236" name="楕円 235">
          <a:extLst>
            <a:ext uri="{FF2B5EF4-FFF2-40B4-BE49-F238E27FC236}">
              <a16:creationId xmlns:a16="http://schemas.microsoft.com/office/drawing/2014/main" xmlns="" id="{1453BBB7-83F9-468D-B318-4070E3576ACF}"/>
            </a:ext>
          </a:extLst>
        </xdr:cNvPr>
        <xdr:cNvSpPr/>
      </xdr:nvSpPr>
      <xdr:spPr>
        <a:xfrm>
          <a:off x="7890774" y="13988003"/>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98516</xdr:rowOff>
    </xdr:to>
    <xdr:cxnSp macro="">
      <xdr:nvCxnSpPr>
        <xdr:cNvPr id="237" name="直線コネクタ 236">
          <a:extLst>
            <a:ext uri="{FF2B5EF4-FFF2-40B4-BE49-F238E27FC236}">
              <a16:creationId xmlns:a16="http://schemas.microsoft.com/office/drawing/2014/main" xmlns="" id="{CDC0A7E1-8494-4E09-8C5E-1CBDCEFCC2F0}"/>
            </a:ext>
          </a:extLst>
        </xdr:cNvPr>
        <xdr:cNvCxnSpPr/>
      </xdr:nvCxnSpPr>
      <xdr:spPr>
        <a:xfrm flipV="1">
          <a:off x="7932947" y="14035537"/>
          <a:ext cx="807768"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137177</xdr:rowOff>
    </xdr:from>
    <xdr:ext cx="469744" cy="259045"/>
    <xdr:sp macro="" textlink="">
      <xdr:nvSpPr>
        <xdr:cNvPr id="238" name="n_1mainValue【福祉施設】&#10;一人当たり面積">
          <a:extLst>
            <a:ext uri="{FF2B5EF4-FFF2-40B4-BE49-F238E27FC236}">
              <a16:creationId xmlns:a16="http://schemas.microsoft.com/office/drawing/2014/main" xmlns="" id="{ED890305-6EC2-4A49-A9B4-5CBBEA4D18B9}"/>
            </a:ext>
          </a:extLst>
        </xdr:cNvPr>
        <xdr:cNvSpPr txBox="1"/>
      </xdr:nvSpPr>
      <xdr:spPr>
        <a:xfrm>
          <a:off x="8511114" y="1407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140443</xdr:rowOff>
    </xdr:from>
    <xdr:ext cx="469744" cy="259045"/>
    <xdr:sp macro="" textlink="">
      <xdr:nvSpPr>
        <xdr:cNvPr id="239" name="n_2mainValue【福祉施設】&#10;一人当たり面積">
          <a:extLst>
            <a:ext uri="{FF2B5EF4-FFF2-40B4-BE49-F238E27FC236}">
              <a16:creationId xmlns:a16="http://schemas.microsoft.com/office/drawing/2014/main" xmlns="" id="{A9F2E170-E00E-4E9C-AE25-3C74AE551564}"/>
            </a:ext>
          </a:extLst>
        </xdr:cNvPr>
        <xdr:cNvSpPr txBox="1"/>
      </xdr:nvSpPr>
      <xdr:spPr>
        <a:xfrm>
          <a:off x="7724672" y="1408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a:extLst>
            <a:ext uri="{FF2B5EF4-FFF2-40B4-BE49-F238E27FC236}">
              <a16:creationId xmlns:a16="http://schemas.microsoft.com/office/drawing/2014/main" xmlns="" id="{55CE7A3C-70C8-439E-8AAE-950B85D9A9DB}"/>
            </a:ext>
          </a:extLst>
        </xdr:cNvPr>
        <xdr:cNvSpPr/>
      </xdr:nvSpPr>
      <xdr:spPr>
        <a:xfrm>
          <a:off x="690113"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a:extLst>
            <a:ext uri="{FF2B5EF4-FFF2-40B4-BE49-F238E27FC236}">
              <a16:creationId xmlns:a16="http://schemas.microsoft.com/office/drawing/2014/main" xmlns="" id="{0C28F2F5-5A14-4C78-902B-72783CD6A4CD}"/>
            </a:ext>
          </a:extLst>
        </xdr:cNvPr>
        <xdr:cNvSpPr/>
      </xdr:nvSpPr>
      <xdr:spPr>
        <a:xfrm>
          <a:off x="817113"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a:extLst>
            <a:ext uri="{FF2B5EF4-FFF2-40B4-BE49-F238E27FC236}">
              <a16:creationId xmlns:a16="http://schemas.microsoft.com/office/drawing/2014/main" xmlns="" id="{C7A3C52A-C5C7-42F1-9D31-14B96BC669B6}"/>
            </a:ext>
          </a:extLst>
        </xdr:cNvPr>
        <xdr:cNvSpPr/>
      </xdr:nvSpPr>
      <xdr:spPr>
        <a:xfrm>
          <a:off x="817113"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a:extLst>
            <a:ext uri="{FF2B5EF4-FFF2-40B4-BE49-F238E27FC236}">
              <a16:creationId xmlns:a16="http://schemas.microsoft.com/office/drawing/2014/main" xmlns="" id="{50CF4E51-E86B-42E3-9868-EC0DF7B9E50F}"/>
            </a:ext>
          </a:extLst>
        </xdr:cNvPr>
        <xdr:cNvSpPr/>
      </xdr:nvSpPr>
      <xdr:spPr>
        <a:xfrm>
          <a:off x="172528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a:extLst>
            <a:ext uri="{FF2B5EF4-FFF2-40B4-BE49-F238E27FC236}">
              <a16:creationId xmlns:a16="http://schemas.microsoft.com/office/drawing/2014/main" xmlns="" id="{B4F78CDD-8BD1-4901-B2C9-4E09AA9FC92E}"/>
            </a:ext>
          </a:extLst>
        </xdr:cNvPr>
        <xdr:cNvSpPr/>
      </xdr:nvSpPr>
      <xdr:spPr>
        <a:xfrm>
          <a:off x="172528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a:extLst>
            <a:ext uri="{FF2B5EF4-FFF2-40B4-BE49-F238E27FC236}">
              <a16:creationId xmlns:a16="http://schemas.microsoft.com/office/drawing/2014/main" xmlns="" id="{FD51F90D-AF95-4F46-9DA1-E19FA7B2BE01}"/>
            </a:ext>
          </a:extLst>
        </xdr:cNvPr>
        <xdr:cNvSpPr/>
      </xdr:nvSpPr>
      <xdr:spPr>
        <a:xfrm>
          <a:off x="276045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a:extLst>
            <a:ext uri="{FF2B5EF4-FFF2-40B4-BE49-F238E27FC236}">
              <a16:creationId xmlns:a16="http://schemas.microsoft.com/office/drawing/2014/main" xmlns="" id="{1396E4A4-9D63-4292-B30C-E52DD273AC19}"/>
            </a:ext>
          </a:extLst>
        </xdr:cNvPr>
        <xdr:cNvSpPr/>
      </xdr:nvSpPr>
      <xdr:spPr>
        <a:xfrm>
          <a:off x="276045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a:extLst>
            <a:ext uri="{FF2B5EF4-FFF2-40B4-BE49-F238E27FC236}">
              <a16:creationId xmlns:a16="http://schemas.microsoft.com/office/drawing/2014/main" xmlns="" id="{256AAFDB-6EA6-4617-8612-DE95781BFA4F}"/>
            </a:ext>
          </a:extLst>
        </xdr:cNvPr>
        <xdr:cNvSpPr/>
      </xdr:nvSpPr>
      <xdr:spPr>
        <a:xfrm>
          <a:off x="690113"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a:extLst>
            <a:ext uri="{FF2B5EF4-FFF2-40B4-BE49-F238E27FC236}">
              <a16:creationId xmlns:a16="http://schemas.microsoft.com/office/drawing/2014/main" xmlns="" id="{64489163-F0B2-4D55-9E9B-57CDC557B1E9}"/>
            </a:ext>
          </a:extLst>
        </xdr:cNvPr>
        <xdr:cNvSpPr txBox="1"/>
      </xdr:nvSpPr>
      <xdr:spPr>
        <a:xfrm>
          <a:off x="669985"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a:extLst>
            <a:ext uri="{FF2B5EF4-FFF2-40B4-BE49-F238E27FC236}">
              <a16:creationId xmlns:a16="http://schemas.microsoft.com/office/drawing/2014/main" xmlns="" id="{AC528E82-289D-4DC6-9FC3-2154A306A0A4}"/>
            </a:ext>
          </a:extLst>
        </xdr:cNvPr>
        <xdr:cNvCxnSpPr/>
      </xdr:nvCxnSpPr>
      <xdr:spPr>
        <a:xfrm>
          <a:off x="690113"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0" name="テキスト ボックス 249">
          <a:extLst>
            <a:ext uri="{FF2B5EF4-FFF2-40B4-BE49-F238E27FC236}">
              <a16:creationId xmlns:a16="http://schemas.microsoft.com/office/drawing/2014/main" xmlns="" id="{37E35DF5-797E-4243-940A-781BCBD1F0C5}"/>
            </a:ext>
          </a:extLst>
        </xdr:cNvPr>
        <xdr:cNvSpPr txBox="1"/>
      </xdr:nvSpPr>
      <xdr:spPr>
        <a:xfrm>
          <a:off x="387118" y="182500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1" name="直線コネクタ 250">
          <a:extLst>
            <a:ext uri="{FF2B5EF4-FFF2-40B4-BE49-F238E27FC236}">
              <a16:creationId xmlns:a16="http://schemas.microsoft.com/office/drawing/2014/main" xmlns="" id="{2A794210-16ED-479F-80AA-2A8901236496}"/>
            </a:ext>
          </a:extLst>
        </xdr:cNvPr>
        <xdr:cNvCxnSpPr/>
      </xdr:nvCxnSpPr>
      <xdr:spPr>
        <a:xfrm>
          <a:off x="690113" y="1793287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2" name="テキスト ボックス 251">
          <a:extLst>
            <a:ext uri="{FF2B5EF4-FFF2-40B4-BE49-F238E27FC236}">
              <a16:creationId xmlns:a16="http://schemas.microsoft.com/office/drawing/2014/main" xmlns="" id="{49162BF8-2869-4607-A860-8BDD0F14F9FD}"/>
            </a:ext>
          </a:extLst>
        </xdr:cNvPr>
        <xdr:cNvSpPr txBox="1"/>
      </xdr:nvSpPr>
      <xdr:spPr>
        <a:xfrm>
          <a:off x="340969" y="177895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3" name="直線コネクタ 252">
          <a:extLst>
            <a:ext uri="{FF2B5EF4-FFF2-40B4-BE49-F238E27FC236}">
              <a16:creationId xmlns:a16="http://schemas.microsoft.com/office/drawing/2014/main" xmlns="" id="{6186899B-03E9-4F58-B008-D7B4217C7885}"/>
            </a:ext>
          </a:extLst>
        </xdr:cNvPr>
        <xdr:cNvCxnSpPr/>
      </xdr:nvCxnSpPr>
      <xdr:spPr>
        <a:xfrm>
          <a:off x="690113" y="1747244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4" name="テキスト ボックス 253">
          <a:extLst>
            <a:ext uri="{FF2B5EF4-FFF2-40B4-BE49-F238E27FC236}">
              <a16:creationId xmlns:a16="http://schemas.microsoft.com/office/drawing/2014/main" xmlns="" id="{BC9B4CBF-E471-4645-B6E5-EA33D673E9F3}"/>
            </a:ext>
          </a:extLst>
        </xdr:cNvPr>
        <xdr:cNvSpPr txBox="1"/>
      </xdr:nvSpPr>
      <xdr:spPr>
        <a:xfrm>
          <a:off x="340969" y="173291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5" name="直線コネクタ 254">
          <a:extLst>
            <a:ext uri="{FF2B5EF4-FFF2-40B4-BE49-F238E27FC236}">
              <a16:creationId xmlns:a16="http://schemas.microsoft.com/office/drawing/2014/main" xmlns="" id="{08375ADB-4341-4E95-9C1B-DB62D2BB5CA7}"/>
            </a:ext>
          </a:extLst>
        </xdr:cNvPr>
        <xdr:cNvCxnSpPr/>
      </xdr:nvCxnSpPr>
      <xdr:spPr>
        <a:xfrm>
          <a:off x="690113" y="1701308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6" name="テキスト ボックス 255">
          <a:extLst>
            <a:ext uri="{FF2B5EF4-FFF2-40B4-BE49-F238E27FC236}">
              <a16:creationId xmlns:a16="http://schemas.microsoft.com/office/drawing/2014/main" xmlns="" id="{0BE2A614-F817-47ED-8FEA-4E71B96D3A25}"/>
            </a:ext>
          </a:extLst>
        </xdr:cNvPr>
        <xdr:cNvSpPr txBox="1"/>
      </xdr:nvSpPr>
      <xdr:spPr>
        <a:xfrm>
          <a:off x="340969" y="1686978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7" name="直線コネクタ 256">
          <a:extLst>
            <a:ext uri="{FF2B5EF4-FFF2-40B4-BE49-F238E27FC236}">
              <a16:creationId xmlns:a16="http://schemas.microsoft.com/office/drawing/2014/main" xmlns="" id="{0A654BB1-9332-4951-B8F5-79CCDF5A9127}"/>
            </a:ext>
          </a:extLst>
        </xdr:cNvPr>
        <xdr:cNvCxnSpPr/>
      </xdr:nvCxnSpPr>
      <xdr:spPr>
        <a:xfrm>
          <a:off x="690113" y="1655265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8" name="テキスト ボックス 257">
          <a:extLst>
            <a:ext uri="{FF2B5EF4-FFF2-40B4-BE49-F238E27FC236}">
              <a16:creationId xmlns:a16="http://schemas.microsoft.com/office/drawing/2014/main" xmlns="" id="{F2D95311-C054-4BF9-88C8-3E8551BE2B7F}"/>
            </a:ext>
          </a:extLst>
        </xdr:cNvPr>
        <xdr:cNvSpPr txBox="1"/>
      </xdr:nvSpPr>
      <xdr:spPr>
        <a:xfrm>
          <a:off x="340969" y="16409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a:extLst>
            <a:ext uri="{FF2B5EF4-FFF2-40B4-BE49-F238E27FC236}">
              <a16:creationId xmlns:a16="http://schemas.microsoft.com/office/drawing/2014/main" xmlns="" id="{55557914-4BEC-4706-AC9F-03F6AB99D418}"/>
            </a:ext>
          </a:extLst>
        </xdr:cNvPr>
        <xdr:cNvCxnSpPr/>
      </xdr:nvCxnSpPr>
      <xdr:spPr>
        <a:xfrm>
          <a:off x="690113"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a:extLst>
            <a:ext uri="{FF2B5EF4-FFF2-40B4-BE49-F238E27FC236}">
              <a16:creationId xmlns:a16="http://schemas.microsoft.com/office/drawing/2014/main" xmlns="" id="{8DBD5B63-34B6-440B-AD51-EA84C6B5FD27}"/>
            </a:ext>
          </a:extLst>
        </xdr:cNvPr>
        <xdr:cNvSpPr txBox="1"/>
      </xdr:nvSpPr>
      <xdr:spPr>
        <a:xfrm>
          <a:off x="276849"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a:extLst>
            <a:ext uri="{FF2B5EF4-FFF2-40B4-BE49-F238E27FC236}">
              <a16:creationId xmlns:a16="http://schemas.microsoft.com/office/drawing/2014/main" xmlns="" id="{2AFA31E2-0760-4A39-89B3-7B1EFC8B889F}"/>
            </a:ext>
          </a:extLst>
        </xdr:cNvPr>
        <xdr:cNvSpPr/>
      </xdr:nvSpPr>
      <xdr:spPr>
        <a:xfrm>
          <a:off x="690113"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262" name="直線コネクタ 261">
          <a:extLst>
            <a:ext uri="{FF2B5EF4-FFF2-40B4-BE49-F238E27FC236}">
              <a16:creationId xmlns:a16="http://schemas.microsoft.com/office/drawing/2014/main" xmlns="" id="{89408F7C-B116-4514-95AC-8AF2CE68DDCB}"/>
            </a:ext>
          </a:extLst>
        </xdr:cNvPr>
        <xdr:cNvCxnSpPr/>
      </xdr:nvCxnSpPr>
      <xdr:spPr>
        <a:xfrm flipV="1">
          <a:off x="4203544" y="16541223"/>
          <a:ext cx="0" cy="1244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263" name="【市民会館】&#10;有形固定資産減価償却率最小値テキスト">
          <a:extLst>
            <a:ext uri="{FF2B5EF4-FFF2-40B4-BE49-F238E27FC236}">
              <a16:creationId xmlns:a16="http://schemas.microsoft.com/office/drawing/2014/main" xmlns="" id="{41735861-AB9D-43E8-A315-C0A237B1C512}"/>
            </a:ext>
          </a:extLst>
        </xdr:cNvPr>
        <xdr:cNvSpPr txBox="1"/>
      </xdr:nvSpPr>
      <xdr:spPr>
        <a:xfrm>
          <a:off x="4242279" y="17789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264" name="直線コネクタ 263">
          <a:extLst>
            <a:ext uri="{FF2B5EF4-FFF2-40B4-BE49-F238E27FC236}">
              <a16:creationId xmlns:a16="http://schemas.microsoft.com/office/drawing/2014/main" xmlns="" id="{80A0CF9B-8667-4A50-B616-5A763E26C525}"/>
            </a:ext>
          </a:extLst>
        </xdr:cNvPr>
        <xdr:cNvCxnSpPr/>
      </xdr:nvCxnSpPr>
      <xdr:spPr>
        <a:xfrm>
          <a:off x="4133251" y="1778549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265" name="【市民会館】&#10;有形固定資産減価償却率最大値テキスト">
          <a:extLst>
            <a:ext uri="{FF2B5EF4-FFF2-40B4-BE49-F238E27FC236}">
              <a16:creationId xmlns:a16="http://schemas.microsoft.com/office/drawing/2014/main" xmlns="" id="{CA591875-5FEA-4500-BEC9-37474688D1BD}"/>
            </a:ext>
          </a:extLst>
        </xdr:cNvPr>
        <xdr:cNvSpPr txBox="1"/>
      </xdr:nvSpPr>
      <xdr:spPr>
        <a:xfrm>
          <a:off x="4242279" y="1631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266" name="直線コネクタ 265">
          <a:extLst>
            <a:ext uri="{FF2B5EF4-FFF2-40B4-BE49-F238E27FC236}">
              <a16:creationId xmlns:a16="http://schemas.microsoft.com/office/drawing/2014/main" xmlns="" id="{0DAF466A-07D0-42D4-842B-496B6C236EA0}"/>
            </a:ext>
          </a:extLst>
        </xdr:cNvPr>
        <xdr:cNvCxnSpPr/>
      </xdr:nvCxnSpPr>
      <xdr:spPr>
        <a:xfrm>
          <a:off x="4133251" y="1654122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48277</xdr:rowOff>
    </xdr:from>
    <xdr:ext cx="405111" cy="259045"/>
    <xdr:sp macro="" textlink="">
      <xdr:nvSpPr>
        <xdr:cNvPr id="267" name="【市民会館】&#10;有形固定資産減価償却率平均値テキスト">
          <a:extLst>
            <a:ext uri="{FF2B5EF4-FFF2-40B4-BE49-F238E27FC236}">
              <a16:creationId xmlns:a16="http://schemas.microsoft.com/office/drawing/2014/main" xmlns="" id="{2AB248A7-C0A0-46D9-B34A-EF0AA2C9B59A}"/>
            </a:ext>
          </a:extLst>
        </xdr:cNvPr>
        <xdr:cNvSpPr txBox="1"/>
      </xdr:nvSpPr>
      <xdr:spPr>
        <a:xfrm>
          <a:off x="4242279" y="17214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268" name="フローチャート: 判断 267">
          <a:extLst>
            <a:ext uri="{FF2B5EF4-FFF2-40B4-BE49-F238E27FC236}">
              <a16:creationId xmlns:a16="http://schemas.microsoft.com/office/drawing/2014/main" xmlns="" id="{694CD76C-5883-4ADC-AB2A-59C412CB0B29}"/>
            </a:ext>
          </a:extLst>
        </xdr:cNvPr>
        <xdr:cNvSpPr/>
      </xdr:nvSpPr>
      <xdr:spPr>
        <a:xfrm>
          <a:off x="4153379" y="1736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269" name="フローチャート: 判断 268">
          <a:extLst>
            <a:ext uri="{FF2B5EF4-FFF2-40B4-BE49-F238E27FC236}">
              <a16:creationId xmlns:a16="http://schemas.microsoft.com/office/drawing/2014/main" xmlns="" id="{C1F3B82D-4C15-4907-8F6C-1A4AD90E821B}"/>
            </a:ext>
          </a:extLst>
        </xdr:cNvPr>
        <xdr:cNvSpPr/>
      </xdr:nvSpPr>
      <xdr:spPr>
        <a:xfrm>
          <a:off x="3405038" y="17230829"/>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10940</xdr:rowOff>
    </xdr:from>
    <xdr:ext cx="405111" cy="259045"/>
    <xdr:sp macro="" textlink="">
      <xdr:nvSpPr>
        <xdr:cNvPr id="270" name="n_1aveValue【市民会館】&#10;有形固定資産減価償却率">
          <a:extLst>
            <a:ext uri="{FF2B5EF4-FFF2-40B4-BE49-F238E27FC236}">
              <a16:creationId xmlns:a16="http://schemas.microsoft.com/office/drawing/2014/main" xmlns="" id="{701D6556-9B21-4687-85FA-BA9730106A14}"/>
            </a:ext>
          </a:extLst>
        </xdr:cNvPr>
        <xdr:cNvSpPr txBox="1"/>
      </xdr:nvSpPr>
      <xdr:spPr>
        <a:xfrm>
          <a:off x="3258553" y="1700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20828</xdr:rowOff>
    </xdr:from>
    <xdr:to>
      <xdr:col>15</xdr:col>
      <xdr:colOff>101600</xdr:colOff>
      <xdr:row>104</xdr:row>
      <xdr:rowOff>122428</xdr:rowOff>
    </xdr:to>
    <xdr:sp macro="" textlink="">
      <xdr:nvSpPr>
        <xdr:cNvPr id="271" name="フローチャート: 判断 270">
          <a:extLst>
            <a:ext uri="{FF2B5EF4-FFF2-40B4-BE49-F238E27FC236}">
              <a16:creationId xmlns:a16="http://schemas.microsoft.com/office/drawing/2014/main" xmlns="" id="{999140B6-9975-4A02-8609-2464F84A2C59}"/>
            </a:ext>
          </a:extLst>
        </xdr:cNvPr>
        <xdr:cNvSpPr/>
      </xdr:nvSpPr>
      <xdr:spPr>
        <a:xfrm>
          <a:off x="2587925" y="1718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138955</xdr:rowOff>
    </xdr:from>
    <xdr:ext cx="405111" cy="259045"/>
    <xdr:sp macro="" textlink="">
      <xdr:nvSpPr>
        <xdr:cNvPr id="272" name="n_2aveValue【市民会館】&#10;有形固定資産減価償却率">
          <a:extLst>
            <a:ext uri="{FF2B5EF4-FFF2-40B4-BE49-F238E27FC236}">
              <a16:creationId xmlns:a16="http://schemas.microsoft.com/office/drawing/2014/main" xmlns="" id="{22EB7928-E9EE-4A62-ADF2-FF64E91D74A1}"/>
            </a:ext>
          </a:extLst>
        </xdr:cNvPr>
        <xdr:cNvSpPr txBox="1"/>
      </xdr:nvSpPr>
      <xdr:spPr>
        <a:xfrm>
          <a:off x="2454140" y="16960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xmlns="" id="{EF34C538-0707-4220-8A6B-309999DC7034}"/>
            </a:ext>
          </a:extLst>
        </xdr:cNvPr>
        <xdr:cNvSpPr txBox="1"/>
      </xdr:nvSpPr>
      <xdr:spPr>
        <a:xfrm>
          <a:off x="4031651"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xmlns="" id="{68444EBB-984A-43B4-B7BF-B1AAB4AA009D}"/>
            </a:ext>
          </a:extLst>
        </xdr:cNvPr>
        <xdr:cNvSpPr txBox="1"/>
      </xdr:nvSpPr>
      <xdr:spPr>
        <a:xfrm>
          <a:off x="3274682"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xmlns="" id="{15140508-7093-477F-82F7-E4706F763612}"/>
            </a:ext>
          </a:extLst>
        </xdr:cNvPr>
        <xdr:cNvSpPr txBox="1"/>
      </xdr:nvSpPr>
      <xdr:spPr>
        <a:xfrm>
          <a:off x="246619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xmlns="" id="{882D5691-EB96-40F3-AC46-4CD39C05C85B}"/>
            </a:ext>
          </a:extLst>
        </xdr:cNvPr>
        <xdr:cNvSpPr txBox="1"/>
      </xdr:nvSpPr>
      <xdr:spPr>
        <a:xfrm>
          <a:off x="16670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xmlns="" id="{9ABCB3BC-E528-4A36-8A1C-96D8C8EC315E}"/>
            </a:ext>
          </a:extLst>
        </xdr:cNvPr>
        <xdr:cNvSpPr txBox="1"/>
      </xdr:nvSpPr>
      <xdr:spPr>
        <a:xfrm>
          <a:off x="859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278" name="楕円 277">
          <a:extLst>
            <a:ext uri="{FF2B5EF4-FFF2-40B4-BE49-F238E27FC236}">
              <a16:creationId xmlns:a16="http://schemas.microsoft.com/office/drawing/2014/main" xmlns="" id="{2B15E4ED-5666-4D32-9C8A-3365B64A6FFC}"/>
            </a:ext>
          </a:extLst>
        </xdr:cNvPr>
        <xdr:cNvSpPr/>
      </xdr:nvSpPr>
      <xdr:spPr>
        <a:xfrm>
          <a:off x="4153379" y="1736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3827</xdr:rowOff>
    </xdr:from>
    <xdr:ext cx="405111" cy="259045"/>
    <xdr:sp macro="" textlink="">
      <xdr:nvSpPr>
        <xdr:cNvPr id="279" name="【市民会館】&#10;有形固定資産減価償却率該当値テキスト">
          <a:extLst>
            <a:ext uri="{FF2B5EF4-FFF2-40B4-BE49-F238E27FC236}">
              <a16:creationId xmlns:a16="http://schemas.microsoft.com/office/drawing/2014/main" xmlns="" id="{6F3D66A2-4A95-4E74-97F5-5CB0ECC1FF5F}"/>
            </a:ext>
          </a:extLst>
        </xdr:cNvPr>
        <xdr:cNvSpPr txBox="1"/>
      </xdr:nvSpPr>
      <xdr:spPr>
        <a:xfrm>
          <a:off x="4242279" y="1734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280" name="楕円 279">
          <a:extLst>
            <a:ext uri="{FF2B5EF4-FFF2-40B4-BE49-F238E27FC236}">
              <a16:creationId xmlns:a16="http://schemas.microsoft.com/office/drawing/2014/main" xmlns="" id="{C19259A6-D2E6-4A34-A7A3-A6AE206C02AB}"/>
            </a:ext>
          </a:extLst>
        </xdr:cNvPr>
        <xdr:cNvSpPr/>
      </xdr:nvSpPr>
      <xdr:spPr>
        <a:xfrm>
          <a:off x="3405038" y="17421644"/>
          <a:ext cx="83628"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76200</xdr:rowOff>
    </xdr:from>
    <xdr:to>
      <xdr:col>24</xdr:col>
      <xdr:colOff>63500</xdr:colOff>
      <xdr:row>105</xdr:row>
      <xdr:rowOff>133350</xdr:rowOff>
    </xdr:to>
    <xdr:cxnSp macro="">
      <xdr:nvCxnSpPr>
        <xdr:cNvPr id="281" name="直線コネクタ 280">
          <a:extLst>
            <a:ext uri="{FF2B5EF4-FFF2-40B4-BE49-F238E27FC236}">
              <a16:creationId xmlns:a16="http://schemas.microsoft.com/office/drawing/2014/main" xmlns="" id="{A0A69384-8C0E-45FD-99EC-56A3A6393181}"/>
            </a:ext>
          </a:extLst>
        </xdr:cNvPr>
        <xdr:cNvCxnSpPr/>
      </xdr:nvCxnSpPr>
      <xdr:spPr>
        <a:xfrm flipV="1">
          <a:off x="3447211" y="17415294"/>
          <a:ext cx="756968"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139700</xdr:rowOff>
    </xdr:from>
    <xdr:to>
      <xdr:col>15</xdr:col>
      <xdr:colOff>101600</xdr:colOff>
      <xdr:row>106</xdr:row>
      <xdr:rowOff>69850</xdr:rowOff>
    </xdr:to>
    <xdr:sp macro="" textlink="">
      <xdr:nvSpPr>
        <xdr:cNvPr id="282" name="楕円 281">
          <a:extLst>
            <a:ext uri="{FF2B5EF4-FFF2-40B4-BE49-F238E27FC236}">
              <a16:creationId xmlns:a16="http://schemas.microsoft.com/office/drawing/2014/main" xmlns="" id="{77B04D3F-062C-4744-9A19-DBAB6B474705}"/>
            </a:ext>
          </a:extLst>
        </xdr:cNvPr>
        <xdr:cNvSpPr/>
      </xdr:nvSpPr>
      <xdr:spPr>
        <a:xfrm>
          <a:off x="2587925" y="17478794"/>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106</xdr:row>
      <xdr:rowOff>19050</xdr:rowOff>
    </xdr:to>
    <xdr:cxnSp macro="">
      <xdr:nvCxnSpPr>
        <xdr:cNvPr id="283" name="直線コネクタ 282">
          <a:extLst>
            <a:ext uri="{FF2B5EF4-FFF2-40B4-BE49-F238E27FC236}">
              <a16:creationId xmlns:a16="http://schemas.microsoft.com/office/drawing/2014/main" xmlns="" id="{0F111239-4EBD-4B21-A2B9-688228B95976}"/>
            </a:ext>
          </a:extLst>
        </xdr:cNvPr>
        <xdr:cNvCxnSpPr/>
      </xdr:nvCxnSpPr>
      <xdr:spPr>
        <a:xfrm flipV="1">
          <a:off x="2638725" y="17472444"/>
          <a:ext cx="808486" cy="5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284" name="n_1mainValue【市民会館】&#10;有形固定資産減価償却率">
          <a:extLst>
            <a:ext uri="{FF2B5EF4-FFF2-40B4-BE49-F238E27FC236}">
              <a16:creationId xmlns:a16="http://schemas.microsoft.com/office/drawing/2014/main" xmlns="" id="{498C79EC-1675-41A8-8D86-6034C33BD6DA}"/>
            </a:ext>
          </a:extLst>
        </xdr:cNvPr>
        <xdr:cNvSpPr txBox="1"/>
      </xdr:nvSpPr>
      <xdr:spPr>
        <a:xfrm>
          <a:off x="3258553" y="17515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60977</xdr:rowOff>
    </xdr:from>
    <xdr:ext cx="405111" cy="259045"/>
    <xdr:sp macro="" textlink="">
      <xdr:nvSpPr>
        <xdr:cNvPr id="285" name="n_2mainValue【市民会館】&#10;有形固定資産減価償却率">
          <a:extLst>
            <a:ext uri="{FF2B5EF4-FFF2-40B4-BE49-F238E27FC236}">
              <a16:creationId xmlns:a16="http://schemas.microsoft.com/office/drawing/2014/main" xmlns="" id="{8829C0AA-FDD5-48C6-8A94-FAB1586953F2}"/>
            </a:ext>
          </a:extLst>
        </xdr:cNvPr>
        <xdr:cNvSpPr txBox="1"/>
      </xdr:nvSpPr>
      <xdr:spPr>
        <a:xfrm>
          <a:off x="2454140" y="17572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xmlns="" id="{7D7C0C62-D56F-48F3-8EAE-D69FE723A4E2}"/>
            </a:ext>
          </a:extLst>
        </xdr:cNvPr>
        <xdr:cNvSpPr/>
      </xdr:nvSpPr>
      <xdr:spPr>
        <a:xfrm>
          <a:off x="5992962" y="14942748"/>
          <a:ext cx="4275108"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xmlns="" id="{483E01E9-134A-4AC8-8032-3398EB32E856}"/>
            </a:ext>
          </a:extLst>
        </xdr:cNvPr>
        <xdr:cNvSpPr/>
      </xdr:nvSpPr>
      <xdr:spPr>
        <a:xfrm>
          <a:off x="6101991"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xmlns="" id="{8B961371-6D1D-458D-AB3A-2D8027046D61}"/>
            </a:ext>
          </a:extLst>
        </xdr:cNvPr>
        <xdr:cNvSpPr/>
      </xdr:nvSpPr>
      <xdr:spPr>
        <a:xfrm>
          <a:off x="6101991"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xmlns="" id="{68809568-748B-4C79-A1E9-F444743ACA79}"/>
            </a:ext>
          </a:extLst>
        </xdr:cNvPr>
        <xdr:cNvSpPr/>
      </xdr:nvSpPr>
      <xdr:spPr>
        <a:xfrm>
          <a:off x="702813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xmlns="" id="{627AD6F5-D721-41E9-BF2D-5B024D9165CE}"/>
            </a:ext>
          </a:extLst>
        </xdr:cNvPr>
        <xdr:cNvSpPr/>
      </xdr:nvSpPr>
      <xdr:spPr>
        <a:xfrm>
          <a:off x="702813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xmlns="" id="{901286C2-00AE-4812-898D-4332055718FB}"/>
            </a:ext>
          </a:extLst>
        </xdr:cNvPr>
        <xdr:cNvSpPr/>
      </xdr:nvSpPr>
      <xdr:spPr>
        <a:xfrm>
          <a:off x="806330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xmlns="" id="{E13E08CE-3D7D-4F4B-A238-14B91E285941}"/>
            </a:ext>
          </a:extLst>
        </xdr:cNvPr>
        <xdr:cNvSpPr/>
      </xdr:nvSpPr>
      <xdr:spPr>
        <a:xfrm>
          <a:off x="806330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xmlns="" id="{840D3C95-8D49-468F-9EF2-03CA5DC4F14A}"/>
            </a:ext>
          </a:extLst>
        </xdr:cNvPr>
        <xdr:cNvSpPr/>
      </xdr:nvSpPr>
      <xdr:spPr>
        <a:xfrm>
          <a:off x="5992962" y="16092218"/>
          <a:ext cx="4275108"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a:extLst>
            <a:ext uri="{FF2B5EF4-FFF2-40B4-BE49-F238E27FC236}">
              <a16:creationId xmlns:a16="http://schemas.microsoft.com/office/drawing/2014/main" xmlns="" id="{CFE01610-830B-4F45-B95B-C415D4EA8DB2}"/>
            </a:ext>
          </a:extLst>
        </xdr:cNvPr>
        <xdr:cNvSpPr txBox="1"/>
      </xdr:nvSpPr>
      <xdr:spPr>
        <a:xfrm>
          <a:off x="5954862"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a:extLst>
            <a:ext uri="{FF2B5EF4-FFF2-40B4-BE49-F238E27FC236}">
              <a16:creationId xmlns:a16="http://schemas.microsoft.com/office/drawing/2014/main" xmlns="" id="{324587C8-F1E2-4BBC-8DC0-80337B966E6A}"/>
            </a:ext>
          </a:extLst>
        </xdr:cNvPr>
        <xdr:cNvCxnSpPr/>
      </xdr:nvCxnSpPr>
      <xdr:spPr>
        <a:xfrm>
          <a:off x="5992962" y="1839331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6" name="直線コネクタ 295">
          <a:extLst>
            <a:ext uri="{FF2B5EF4-FFF2-40B4-BE49-F238E27FC236}">
              <a16:creationId xmlns:a16="http://schemas.microsoft.com/office/drawing/2014/main" xmlns="" id="{C5475DE2-F14B-4BCE-89A2-E5AFA4403AB6}"/>
            </a:ext>
          </a:extLst>
        </xdr:cNvPr>
        <xdr:cNvCxnSpPr/>
      </xdr:nvCxnSpPr>
      <xdr:spPr>
        <a:xfrm>
          <a:off x="5992962" y="1800907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7" name="テキスト ボックス 296">
          <a:extLst>
            <a:ext uri="{FF2B5EF4-FFF2-40B4-BE49-F238E27FC236}">
              <a16:creationId xmlns:a16="http://schemas.microsoft.com/office/drawing/2014/main" xmlns="" id="{4522BE53-B481-4AEC-87AF-ED76A6B25889}"/>
            </a:ext>
          </a:extLst>
        </xdr:cNvPr>
        <xdr:cNvSpPr txBox="1"/>
      </xdr:nvSpPr>
      <xdr:spPr>
        <a:xfrm>
          <a:off x="5561727" y="178668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8" name="直線コネクタ 297">
          <a:extLst>
            <a:ext uri="{FF2B5EF4-FFF2-40B4-BE49-F238E27FC236}">
              <a16:creationId xmlns:a16="http://schemas.microsoft.com/office/drawing/2014/main" xmlns="" id="{DD053D43-295B-4CC6-9BF7-D08BA074D30D}"/>
            </a:ext>
          </a:extLst>
        </xdr:cNvPr>
        <xdr:cNvCxnSpPr/>
      </xdr:nvCxnSpPr>
      <xdr:spPr>
        <a:xfrm>
          <a:off x="5992962" y="1762592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9" name="テキスト ボックス 298">
          <a:extLst>
            <a:ext uri="{FF2B5EF4-FFF2-40B4-BE49-F238E27FC236}">
              <a16:creationId xmlns:a16="http://schemas.microsoft.com/office/drawing/2014/main" xmlns="" id="{5BBE8D45-5665-4EFD-9260-53C111BC9930}"/>
            </a:ext>
          </a:extLst>
        </xdr:cNvPr>
        <xdr:cNvSpPr txBox="1"/>
      </xdr:nvSpPr>
      <xdr:spPr>
        <a:xfrm>
          <a:off x="5561727" y="174826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0" name="直線コネクタ 299">
          <a:extLst>
            <a:ext uri="{FF2B5EF4-FFF2-40B4-BE49-F238E27FC236}">
              <a16:creationId xmlns:a16="http://schemas.microsoft.com/office/drawing/2014/main" xmlns="" id="{95CD1B28-9A79-45F8-AB94-D9C0AA74F03B}"/>
            </a:ext>
          </a:extLst>
        </xdr:cNvPr>
        <xdr:cNvCxnSpPr/>
      </xdr:nvCxnSpPr>
      <xdr:spPr>
        <a:xfrm>
          <a:off x="5992962" y="1724276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1" name="テキスト ボックス 300">
          <a:extLst>
            <a:ext uri="{FF2B5EF4-FFF2-40B4-BE49-F238E27FC236}">
              <a16:creationId xmlns:a16="http://schemas.microsoft.com/office/drawing/2014/main" xmlns="" id="{C80BE20B-353B-483A-AF9D-045BC830631F}"/>
            </a:ext>
          </a:extLst>
        </xdr:cNvPr>
        <xdr:cNvSpPr txBox="1"/>
      </xdr:nvSpPr>
      <xdr:spPr>
        <a:xfrm>
          <a:off x="5561727" y="170994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2" name="直線コネクタ 301">
          <a:extLst>
            <a:ext uri="{FF2B5EF4-FFF2-40B4-BE49-F238E27FC236}">
              <a16:creationId xmlns:a16="http://schemas.microsoft.com/office/drawing/2014/main" xmlns="" id="{028790E5-5BCC-487B-9E7C-253C3E2D8FFC}"/>
            </a:ext>
          </a:extLst>
        </xdr:cNvPr>
        <xdr:cNvCxnSpPr/>
      </xdr:nvCxnSpPr>
      <xdr:spPr>
        <a:xfrm>
          <a:off x="5992962" y="1685960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3" name="テキスト ボックス 302">
          <a:extLst>
            <a:ext uri="{FF2B5EF4-FFF2-40B4-BE49-F238E27FC236}">
              <a16:creationId xmlns:a16="http://schemas.microsoft.com/office/drawing/2014/main" xmlns="" id="{3F05C898-2795-4F02-B9C6-923074DDFEAB}"/>
            </a:ext>
          </a:extLst>
        </xdr:cNvPr>
        <xdr:cNvSpPr txBox="1"/>
      </xdr:nvSpPr>
      <xdr:spPr>
        <a:xfrm>
          <a:off x="5561727" y="167163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4" name="直線コネクタ 303">
          <a:extLst>
            <a:ext uri="{FF2B5EF4-FFF2-40B4-BE49-F238E27FC236}">
              <a16:creationId xmlns:a16="http://schemas.microsoft.com/office/drawing/2014/main" xmlns="" id="{50D6C79C-2184-4DC0-BB85-D32DA3581F58}"/>
            </a:ext>
          </a:extLst>
        </xdr:cNvPr>
        <xdr:cNvCxnSpPr/>
      </xdr:nvCxnSpPr>
      <xdr:spPr>
        <a:xfrm>
          <a:off x="5992962" y="1647645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5" name="テキスト ボックス 304">
          <a:extLst>
            <a:ext uri="{FF2B5EF4-FFF2-40B4-BE49-F238E27FC236}">
              <a16:creationId xmlns:a16="http://schemas.microsoft.com/office/drawing/2014/main" xmlns="" id="{729CC2F9-8D1D-44FF-8387-F40F35FF46FC}"/>
            </a:ext>
          </a:extLst>
        </xdr:cNvPr>
        <xdr:cNvSpPr txBox="1"/>
      </xdr:nvSpPr>
      <xdr:spPr>
        <a:xfrm>
          <a:off x="5561727" y="16333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a:extLst>
            <a:ext uri="{FF2B5EF4-FFF2-40B4-BE49-F238E27FC236}">
              <a16:creationId xmlns:a16="http://schemas.microsoft.com/office/drawing/2014/main" xmlns="" id="{12DBA927-8F57-43AC-955A-1DE005A0EF21}"/>
            </a:ext>
          </a:extLst>
        </xdr:cNvPr>
        <xdr:cNvCxnSpPr/>
      </xdr:nvCxnSpPr>
      <xdr:spPr>
        <a:xfrm>
          <a:off x="5992962" y="160922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a:extLst>
            <a:ext uri="{FF2B5EF4-FFF2-40B4-BE49-F238E27FC236}">
              <a16:creationId xmlns:a16="http://schemas.microsoft.com/office/drawing/2014/main" xmlns="" id="{D313A880-0A6F-4024-A3BC-129BAE5F5B8B}"/>
            </a:ext>
          </a:extLst>
        </xdr:cNvPr>
        <xdr:cNvSpPr txBox="1"/>
      </xdr:nvSpPr>
      <xdr:spPr>
        <a:xfrm>
          <a:off x="5561727"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a:extLst>
            <a:ext uri="{FF2B5EF4-FFF2-40B4-BE49-F238E27FC236}">
              <a16:creationId xmlns:a16="http://schemas.microsoft.com/office/drawing/2014/main" xmlns="" id="{F0C1A728-913F-4826-9366-18A4AEBBB1FF}"/>
            </a:ext>
          </a:extLst>
        </xdr:cNvPr>
        <xdr:cNvSpPr/>
      </xdr:nvSpPr>
      <xdr:spPr>
        <a:xfrm>
          <a:off x="5992962" y="16092218"/>
          <a:ext cx="4275108"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09" name="直線コネクタ 308">
          <a:extLst>
            <a:ext uri="{FF2B5EF4-FFF2-40B4-BE49-F238E27FC236}">
              <a16:creationId xmlns:a16="http://schemas.microsoft.com/office/drawing/2014/main" xmlns="" id="{66049C9E-BDA9-4D15-B7BF-6C0E963D28D2}"/>
            </a:ext>
          </a:extLst>
        </xdr:cNvPr>
        <xdr:cNvCxnSpPr/>
      </xdr:nvCxnSpPr>
      <xdr:spPr>
        <a:xfrm flipV="1">
          <a:off x="9489140" y="16429655"/>
          <a:ext cx="0" cy="15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10" name="【市民会館】&#10;一人当たり面積最小値テキスト">
          <a:extLst>
            <a:ext uri="{FF2B5EF4-FFF2-40B4-BE49-F238E27FC236}">
              <a16:creationId xmlns:a16="http://schemas.microsoft.com/office/drawing/2014/main" xmlns="" id="{469F51B4-F0D4-4E90-868A-C7E95AB8B0EE}"/>
            </a:ext>
          </a:extLst>
        </xdr:cNvPr>
        <xdr:cNvSpPr txBox="1"/>
      </xdr:nvSpPr>
      <xdr:spPr>
        <a:xfrm>
          <a:off x="9527157" y="1793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11" name="直線コネクタ 310">
          <a:extLst>
            <a:ext uri="{FF2B5EF4-FFF2-40B4-BE49-F238E27FC236}">
              <a16:creationId xmlns:a16="http://schemas.microsoft.com/office/drawing/2014/main" xmlns="" id="{C84B2415-EE7B-424D-96DB-DFB33DBEAEBF}"/>
            </a:ext>
          </a:extLst>
        </xdr:cNvPr>
        <xdr:cNvCxnSpPr/>
      </xdr:nvCxnSpPr>
      <xdr:spPr>
        <a:xfrm>
          <a:off x="9418128" y="17932879"/>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12" name="【市民会館】&#10;一人当たり面積最大値テキスト">
          <a:extLst>
            <a:ext uri="{FF2B5EF4-FFF2-40B4-BE49-F238E27FC236}">
              <a16:creationId xmlns:a16="http://schemas.microsoft.com/office/drawing/2014/main" xmlns="" id="{5BFC559F-0D4B-42E6-9B3F-385218F0A848}"/>
            </a:ext>
          </a:extLst>
        </xdr:cNvPr>
        <xdr:cNvSpPr txBox="1"/>
      </xdr:nvSpPr>
      <xdr:spPr>
        <a:xfrm>
          <a:off x="9527157" y="1620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13" name="直線コネクタ 312">
          <a:extLst>
            <a:ext uri="{FF2B5EF4-FFF2-40B4-BE49-F238E27FC236}">
              <a16:creationId xmlns:a16="http://schemas.microsoft.com/office/drawing/2014/main" xmlns="" id="{B467F1D7-010C-4F08-BCE0-19286E6CCF8E}"/>
            </a:ext>
          </a:extLst>
        </xdr:cNvPr>
        <xdr:cNvCxnSpPr/>
      </xdr:nvCxnSpPr>
      <xdr:spPr>
        <a:xfrm>
          <a:off x="9418128" y="16429655"/>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90188</xdr:rowOff>
    </xdr:from>
    <xdr:ext cx="469744" cy="259045"/>
    <xdr:sp macro="" textlink="">
      <xdr:nvSpPr>
        <xdr:cNvPr id="314" name="【市民会館】&#10;一人当たり面積平均値テキスト">
          <a:extLst>
            <a:ext uri="{FF2B5EF4-FFF2-40B4-BE49-F238E27FC236}">
              <a16:creationId xmlns:a16="http://schemas.microsoft.com/office/drawing/2014/main" xmlns="" id="{520BA772-F12C-4846-855F-5ACE3962B57F}"/>
            </a:ext>
          </a:extLst>
        </xdr:cNvPr>
        <xdr:cNvSpPr txBox="1"/>
      </xdr:nvSpPr>
      <xdr:spPr>
        <a:xfrm>
          <a:off x="9527157" y="17084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15" name="フローチャート: 判断 314">
          <a:extLst>
            <a:ext uri="{FF2B5EF4-FFF2-40B4-BE49-F238E27FC236}">
              <a16:creationId xmlns:a16="http://schemas.microsoft.com/office/drawing/2014/main" xmlns="" id="{1F53C2BD-7188-46F7-AA68-2FD1FFF9C6D4}"/>
            </a:ext>
          </a:extLst>
        </xdr:cNvPr>
        <xdr:cNvSpPr/>
      </xdr:nvSpPr>
      <xdr:spPr>
        <a:xfrm>
          <a:off x="9456228" y="17233877"/>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16" name="フローチャート: 判断 315">
          <a:extLst>
            <a:ext uri="{FF2B5EF4-FFF2-40B4-BE49-F238E27FC236}">
              <a16:creationId xmlns:a16="http://schemas.microsoft.com/office/drawing/2014/main" xmlns="" id="{CADD2190-B972-4B6D-AB71-1155072D3645}"/>
            </a:ext>
          </a:extLst>
        </xdr:cNvPr>
        <xdr:cNvSpPr/>
      </xdr:nvSpPr>
      <xdr:spPr>
        <a:xfrm>
          <a:off x="8689915" y="1722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2557</xdr:rowOff>
    </xdr:from>
    <xdr:ext cx="469744" cy="259045"/>
    <xdr:sp macro="" textlink="">
      <xdr:nvSpPr>
        <xdr:cNvPr id="317" name="n_1aveValue【市民会館】&#10;一人当たり面積">
          <a:extLst>
            <a:ext uri="{FF2B5EF4-FFF2-40B4-BE49-F238E27FC236}">
              <a16:creationId xmlns:a16="http://schemas.microsoft.com/office/drawing/2014/main" xmlns="" id="{F85B67E2-D0A2-43CD-9747-7F911E50A8C1}"/>
            </a:ext>
          </a:extLst>
        </xdr:cNvPr>
        <xdr:cNvSpPr txBox="1"/>
      </xdr:nvSpPr>
      <xdr:spPr>
        <a:xfrm>
          <a:off x="8511114" y="1699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18" name="フローチャート: 判断 317">
          <a:extLst>
            <a:ext uri="{FF2B5EF4-FFF2-40B4-BE49-F238E27FC236}">
              <a16:creationId xmlns:a16="http://schemas.microsoft.com/office/drawing/2014/main" xmlns="" id="{4199E58A-EE38-4039-A723-A990CB1D0EBB}"/>
            </a:ext>
          </a:extLst>
        </xdr:cNvPr>
        <xdr:cNvSpPr/>
      </xdr:nvSpPr>
      <xdr:spPr>
        <a:xfrm>
          <a:off x="7890774" y="17291027"/>
          <a:ext cx="83628"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19" name="n_2aveValue【市民会館】&#10;一人当たり面積">
          <a:extLst>
            <a:ext uri="{FF2B5EF4-FFF2-40B4-BE49-F238E27FC236}">
              <a16:creationId xmlns:a16="http://schemas.microsoft.com/office/drawing/2014/main" xmlns="" id="{06FF6375-B97A-4C9E-A8A1-888307F21CB5}"/>
            </a:ext>
          </a:extLst>
        </xdr:cNvPr>
        <xdr:cNvSpPr txBox="1"/>
      </xdr:nvSpPr>
      <xdr:spPr>
        <a:xfrm>
          <a:off x="7724672" y="1706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0A225F8D-6D0E-43EE-A6BC-ED49CCFB227D}"/>
            </a:ext>
          </a:extLst>
        </xdr:cNvPr>
        <xdr:cNvSpPr txBox="1"/>
      </xdr:nvSpPr>
      <xdr:spPr>
        <a:xfrm>
          <a:off x="931652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42502EB8-4CC6-44A5-9DEF-8C8FA74C19DB}"/>
            </a:ext>
          </a:extLst>
        </xdr:cNvPr>
        <xdr:cNvSpPr txBox="1"/>
      </xdr:nvSpPr>
      <xdr:spPr>
        <a:xfrm>
          <a:off x="856818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xmlns="" id="{3AC3BE12-CD07-469C-988A-C93FFDB91211}"/>
            </a:ext>
          </a:extLst>
        </xdr:cNvPr>
        <xdr:cNvSpPr txBox="1"/>
      </xdr:nvSpPr>
      <xdr:spPr>
        <a:xfrm>
          <a:off x="776041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xmlns="" id="{43541B36-6915-4AF1-8FE6-595221D9415E}"/>
            </a:ext>
          </a:extLst>
        </xdr:cNvPr>
        <xdr:cNvSpPr txBox="1"/>
      </xdr:nvSpPr>
      <xdr:spPr>
        <a:xfrm>
          <a:off x="6951932"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xmlns="" id="{525FBE69-0B4C-4F5A-B446-21B6B957DF84}"/>
            </a:ext>
          </a:extLst>
        </xdr:cNvPr>
        <xdr:cNvSpPr txBox="1"/>
      </xdr:nvSpPr>
      <xdr:spPr>
        <a:xfrm>
          <a:off x="6152791"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325" name="楕円 324">
          <a:extLst>
            <a:ext uri="{FF2B5EF4-FFF2-40B4-BE49-F238E27FC236}">
              <a16:creationId xmlns:a16="http://schemas.microsoft.com/office/drawing/2014/main" xmlns="" id="{8006EBD2-C128-4A68-8403-2B435B042C34}"/>
            </a:ext>
          </a:extLst>
        </xdr:cNvPr>
        <xdr:cNvSpPr/>
      </xdr:nvSpPr>
      <xdr:spPr>
        <a:xfrm>
          <a:off x="9456228" y="17882079"/>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111777</xdr:rowOff>
    </xdr:from>
    <xdr:ext cx="469744" cy="259045"/>
    <xdr:sp macro="" textlink="">
      <xdr:nvSpPr>
        <xdr:cNvPr id="326" name="【市民会館】&#10;一人当たり面積該当値テキスト">
          <a:extLst>
            <a:ext uri="{FF2B5EF4-FFF2-40B4-BE49-F238E27FC236}">
              <a16:creationId xmlns:a16="http://schemas.microsoft.com/office/drawing/2014/main" xmlns="" id="{AB202C8C-FB14-4F72-87B1-8ABBA6D26A13}"/>
            </a:ext>
          </a:extLst>
        </xdr:cNvPr>
        <xdr:cNvSpPr txBox="1"/>
      </xdr:nvSpPr>
      <xdr:spPr>
        <a:xfrm>
          <a:off x="9527157" y="1779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327" name="楕円 326">
          <a:extLst>
            <a:ext uri="{FF2B5EF4-FFF2-40B4-BE49-F238E27FC236}">
              <a16:creationId xmlns:a16="http://schemas.microsoft.com/office/drawing/2014/main" xmlns="" id="{5F5CAD66-F1A7-4D7D-B493-D10086D34327}"/>
            </a:ext>
          </a:extLst>
        </xdr:cNvPr>
        <xdr:cNvSpPr/>
      </xdr:nvSpPr>
      <xdr:spPr>
        <a:xfrm>
          <a:off x="8689915" y="178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76200</xdr:rowOff>
    </xdr:to>
    <xdr:cxnSp macro="">
      <xdr:nvCxnSpPr>
        <xdr:cNvPr id="328" name="直線コネクタ 327">
          <a:extLst>
            <a:ext uri="{FF2B5EF4-FFF2-40B4-BE49-F238E27FC236}">
              <a16:creationId xmlns:a16="http://schemas.microsoft.com/office/drawing/2014/main" xmlns="" id="{7C264D9C-7AD9-40C3-A48D-174808362F48}"/>
            </a:ext>
          </a:extLst>
        </xdr:cNvPr>
        <xdr:cNvCxnSpPr/>
      </xdr:nvCxnSpPr>
      <xdr:spPr>
        <a:xfrm>
          <a:off x="8740715" y="17932879"/>
          <a:ext cx="7483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329" name="楕円 328">
          <a:extLst>
            <a:ext uri="{FF2B5EF4-FFF2-40B4-BE49-F238E27FC236}">
              <a16:creationId xmlns:a16="http://schemas.microsoft.com/office/drawing/2014/main" xmlns="" id="{C47E36D8-7783-4CF3-A562-DA7F5FDD765A}"/>
            </a:ext>
          </a:extLst>
        </xdr:cNvPr>
        <xdr:cNvSpPr/>
      </xdr:nvSpPr>
      <xdr:spPr>
        <a:xfrm>
          <a:off x="7890774" y="17882079"/>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76200</xdr:rowOff>
    </xdr:from>
    <xdr:to>
      <xdr:col>50</xdr:col>
      <xdr:colOff>114300</xdr:colOff>
      <xdr:row>108</xdr:row>
      <xdr:rowOff>76200</xdr:rowOff>
    </xdr:to>
    <xdr:cxnSp macro="">
      <xdr:nvCxnSpPr>
        <xdr:cNvPr id="330" name="直線コネクタ 329">
          <a:extLst>
            <a:ext uri="{FF2B5EF4-FFF2-40B4-BE49-F238E27FC236}">
              <a16:creationId xmlns:a16="http://schemas.microsoft.com/office/drawing/2014/main" xmlns="" id="{53113A8B-01B5-460E-8122-4744EE86FE06}"/>
            </a:ext>
          </a:extLst>
        </xdr:cNvPr>
        <xdr:cNvCxnSpPr/>
      </xdr:nvCxnSpPr>
      <xdr:spPr>
        <a:xfrm>
          <a:off x="7932947" y="17932879"/>
          <a:ext cx="8077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118127</xdr:rowOff>
    </xdr:from>
    <xdr:ext cx="469744" cy="259045"/>
    <xdr:sp macro="" textlink="">
      <xdr:nvSpPr>
        <xdr:cNvPr id="331" name="n_1mainValue【市民会館】&#10;一人当たり面積">
          <a:extLst>
            <a:ext uri="{FF2B5EF4-FFF2-40B4-BE49-F238E27FC236}">
              <a16:creationId xmlns:a16="http://schemas.microsoft.com/office/drawing/2014/main" xmlns="" id="{53047654-E66B-4268-8D01-A65E04FFD271}"/>
            </a:ext>
          </a:extLst>
        </xdr:cNvPr>
        <xdr:cNvSpPr txBox="1"/>
      </xdr:nvSpPr>
      <xdr:spPr>
        <a:xfrm>
          <a:off x="8511114" y="1797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332" name="n_2mainValue【市民会館】&#10;一人当たり面積">
          <a:extLst>
            <a:ext uri="{FF2B5EF4-FFF2-40B4-BE49-F238E27FC236}">
              <a16:creationId xmlns:a16="http://schemas.microsoft.com/office/drawing/2014/main" xmlns="" id="{775321C8-BC7F-40E2-A417-3BC4A4086A44}"/>
            </a:ext>
          </a:extLst>
        </xdr:cNvPr>
        <xdr:cNvSpPr txBox="1"/>
      </xdr:nvSpPr>
      <xdr:spPr>
        <a:xfrm>
          <a:off x="7724672" y="1797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xmlns="" id="{F5E93D1F-F3EB-43F8-B45B-1051060CE0C0}"/>
            </a:ext>
          </a:extLst>
        </xdr:cNvPr>
        <xdr:cNvSpPr/>
      </xdr:nvSpPr>
      <xdr:spPr>
        <a:xfrm>
          <a:off x="11277840" y="4018472"/>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xmlns="" id="{4E5C94DC-617D-454A-A6B7-A89CAD8F52B9}"/>
            </a:ext>
          </a:extLst>
        </xdr:cNvPr>
        <xdr:cNvSpPr/>
      </xdr:nvSpPr>
      <xdr:spPr>
        <a:xfrm>
          <a:off x="11386868"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xmlns="" id="{BD58A9BD-5F2A-472A-BDE0-E36625F5B9ED}"/>
            </a:ext>
          </a:extLst>
        </xdr:cNvPr>
        <xdr:cNvSpPr/>
      </xdr:nvSpPr>
      <xdr:spPr>
        <a:xfrm>
          <a:off x="11386868"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xmlns="" id="{5EC20529-8A74-4F19-BEC6-C1CFB5C2A8C0}"/>
            </a:ext>
          </a:extLst>
        </xdr:cNvPr>
        <xdr:cNvSpPr/>
      </xdr:nvSpPr>
      <xdr:spPr>
        <a:xfrm>
          <a:off x="1231300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xmlns="" id="{14156923-2D68-4886-961E-E964BE63C4A9}"/>
            </a:ext>
          </a:extLst>
        </xdr:cNvPr>
        <xdr:cNvSpPr/>
      </xdr:nvSpPr>
      <xdr:spPr>
        <a:xfrm>
          <a:off x="1231300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xmlns="" id="{E90D1BEF-3107-4784-8621-2CCBB9898CC3}"/>
            </a:ext>
          </a:extLst>
        </xdr:cNvPr>
        <xdr:cNvSpPr/>
      </xdr:nvSpPr>
      <xdr:spPr>
        <a:xfrm>
          <a:off x="1334817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xmlns="" id="{5FFB6D8B-844D-4656-92FE-C4038212E23A}"/>
            </a:ext>
          </a:extLst>
        </xdr:cNvPr>
        <xdr:cNvSpPr/>
      </xdr:nvSpPr>
      <xdr:spPr>
        <a:xfrm>
          <a:off x="1334817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xmlns="" id="{048E9D61-ADFA-4BF0-A91E-8B7B6FCD7EAD}"/>
            </a:ext>
          </a:extLst>
        </xdr:cNvPr>
        <xdr:cNvSpPr/>
      </xdr:nvSpPr>
      <xdr:spPr>
        <a:xfrm>
          <a:off x="11277840" y="5108635"/>
          <a:ext cx="4275107" cy="21878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xmlns="" id="{B6937E18-C2E0-479A-AB90-76FD35FE3036}"/>
            </a:ext>
          </a:extLst>
        </xdr:cNvPr>
        <xdr:cNvSpPr/>
      </xdr:nvSpPr>
      <xdr:spPr>
        <a:xfrm>
          <a:off x="16562717"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xmlns="" id="{47D70AF2-9E38-4BBC-BEBD-662706D96804}"/>
            </a:ext>
          </a:extLst>
        </xdr:cNvPr>
        <xdr:cNvSpPr/>
      </xdr:nvSpPr>
      <xdr:spPr>
        <a:xfrm>
          <a:off x="1668971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xmlns="" id="{54C4654A-4AEA-437E-9150-5242B0DCE3E7}"/>
            </a:ext>
          </a:extLst>
        </xdr:cNvPr>
        <xdr:cNvSpPr/>
      </xdr:nvSpPr>
      <xdr:spPr>
        <a:xfrm>
          <a:off x="1668971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xmlns="" id="{2B4C9D43-D7F2-442D-920E-F252AE458312}"/>
            </a:ext>
          </a:extLst>
        </xdr:cNvPr>
        <xdr:cNvSpPr/>
      </xdr:nvSpPr>
      <xdr:spPr>
        <a:xfrm>
          <a:off x="1759788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xmlns="" id="{CC80735F-2EE5-4813-8C75-4F148EACE8F2}"/>
            </a:ext>
          </a:extLst>
        </xdr:cNvPr>
        <xdr:cNvSpPr/>
      </xdr:nvSpPr>
      <xdr:spPr>
        <a:xfrm>
          <a:off x="1759788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xmlns="" id="{681A2300-14B4-4132-8B0C-5D7006A7EAE4}"/>
            </a:ext>
          </a:extLst>
        </xdr:cNvPr>
        <xdr:cNvSpPr/>
      </xdr:nvSpPr>
      <xdr:spPr>
        <a:xfrm>
          <a:off x="1863305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xmlns="" id="{0433E24E-11F6-4995-B683-3BF34372AF6D}"/>
            </a:ext>
          </a:extLst>
        </xdr:cNvPr>
        <xdr:cNvSpPr/>
      </xdr:nvSpPr>
      <xdr:spPr>
        <a:xfrm>
          <a:off x="1863305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xmlns="" id="{E10F3B02-21F9-4001-ACEA-3C97CD8DFDCE}"/>
            </a:ext>
          </a:extLst>
        </xdr:cNvPr>
        <xdr:cNvSpPr/>
      </xdr:nvSpPr>
      <xdr:spPr>
        <a:xfrm>
          <a:off x="16562717" y="5108635"/>
          <a:ext cx="4293079" cy="21878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a:extLst>
            <a:ext uri="{FF2B5EF4-FFF2-40B4-BE49-F238E27FC236}">
              <a16:creationId xmlns:a16="http://schemas.microsoft.com/office/drawing/2014/main" xmlns="" id="{08C4A145-BE05-4843-B4C3-D2FEC76409A9}"/>
            </a:ext>
          </a:extLst>
        </xdr:cNvPr>
        <xdr:cNvSpPr/>
      </xdr:nvSpPr>
      <xdr:spPr>
        <a:xfrm>
          <a:off x="11277840" y="7662413"/>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a:extLst>
            <a:ext uri="{FF2B5EF4-FFF2-40B4-BE49-F238E27FC236}">
              <a16:creationId xmlns:a16="http://schemas.microsoft.com/office/drawing/2014/main" xmlns="" id="{5BE0B147-0C7F-457F-BDD6-6737ADF39A5B}"/>
            </a:ext>
          </a:extLst>
        </xdr:cNvPr>
        <xdr:cNvSpPr/>
      </xdr:nvSpPr>
      <xdr:spPr>
        <a:xfrm>
          <a:off x="11386868"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a:extLst>
            <a:ext uri="{FF2B5EF4-FFF2-40B4-BE49-F238E27FC236}">
              <a16:creationId xmlns:a16="http://schemas.microsoft.com/office/drawing/2014/main" xmlns="" id="{C4353723-ED6E-4929-AA39-A9A8B6BC4D2B}"/>
            </a:ext>
          </a:extLst>
        </xdr:cNvPr>
        <xdr:cNvSpPr/>
      </xdr:nvSpPr>
      <xdr:spPr>
        <a:xfrm>
          <a:off x="11386868"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a:extLst>
            <a:ext uri="{FF2B5EF4-FFF2-40B4-BE49-F238E27FC236}">
              <a16:creationId xmlns:a16="http://schemas.microsoft.com/office/drawing/2014/main" xmlns="" id="{D11169D2-8477-4AD3-9E81-2729E8694FC4}"/>
            </a:ext>
          </a:extLst>
        </xdr:cNvPr>
        <xdr:cNvSpPr/>
      </xdr:nvSpPr>
      <xdr:spPr>
        <a:xfrm>
          <a:off x="1231300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a:extLst>
            <a:ext uri="{FF2B5EF4-FFF2-40B4-BE49-F238E27FC236}">
              <a16:creationId xmlns:a16="http://schemas.microsoft.com/office/drawing/2014/main" xmlns="" id="{3A45E712-8795-410F-966A-AFE394F50F79}"/>
            </a:ext>
          </a:extLst>
        </xdr:cNvPr>
        <xdr:cNvSpPr/>
      </xdr:nvSpPr>
      <xdr:spPr>
        <a:xfrm>
          <a:off x="1231300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a:extLst>
            <a:ext uri="{FF2B5EF4-FFF2-40B4-BE49-F238E27FC236}">
              <a16:creationId xmlns:a16="http://schemas.microsoft.com/office/drawing/2014/main" xmlns="" id="{197B54EA-7ED8-4718-A591-6961F80A7D41}"/>
            </a:ext>
          </a:extLst>
        </xdr:cNvPr>
        <xdr:cNvSpPr/>
      </xdr:nvSpPr>
      <xdr:spPr>
        <a:xfrm>
          <a:off x="1334817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a:extLst>
            <a:ext uri="{FF2B5EF4-FFF2-40B4-BE49-F238E27FC236}">
              <a16:creationId xmlns:a16="http://schemas.microsoft.com/office/drawing/2014/main" xmlns="" id="{4967204B-FEEC-4DD6-B6ED-6C0D97195334}"/>
            </a:ext>
          </a:extLst>
        </xdr:cNvPr>
        <xdr:cNvSpPr/>
      </xdr:nvSpPr>
      <xdr:spPr>
        <a:xfrm>
          <a:off x="1334817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a:extLst>
            <a:ext uri="{FF2B5EF4-FFF2-40B4-BE49-F238E27FC236}">
              <a16:creationId xmlns:a16="http://schemas.microsoft.com/office/drawing/2014/main" xmlns="" id="{D63AD18F-3770-44A7-8797-9EE1BCBEA59B}"/>
            </a:ext>
          </a:extLst>
        </xdr:cNvPr>
        <xdr:cNvSpPr/>
      </xdr:nvSpPr>
      <xdr:spPr>
        <a:xfrm>
          <a:off x="11277840" y="8752576"/>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a:extLst>
            <a:ext uri="{FF2B5EF4-FFF2-40B4-BE49-F238E27FC236}">
              <a16:creationId xmlns:a16="http://schemas.microsoft.com/office/drawing/2014/main" xmlns="" id="{ACA539C2-E025-4B91-8698-AB646F283EEA}"/>
            </a:ext>
          </a:extLst>
        </xdr:cNvPr>
        <xdr:cNvSpPr txBox="1"/>
      </xdr:nvSpPr>
      <xdr:spPr>
        <a:xfrm>
          <a:off x="11239740"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a:extLst>
            <a:ext uri="{FF2B5EF4-FFF2-40B4-BE49-F238E27FC236}">
              <a16:creationId xmlns:a16="http://schemas.microsoft.com/office/drawing/2014/main" xmlns="" id="{53F1B45D-D1CE-4FB3-8ED3-9AF323367C5B}"/>
            </a:ext>
          </a:extLst>
        </xdr:cNvPr>
        <xdr:cNvCxnSpPr/>
      </xdr:nvCxnSpPr>
      <xdr:spPr>
        <a:xfrm>
          <a:off x="11277840" y="1094045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9" name="テキスト ボックス 358">
          <a:extLst>
            <a:ext uri="{FF2B5EF4-FFF2-40B4-BE49-F238E27FC236}">
              <a16:creationId xmlns:a16="http://schemas.microsoft.com/office/drawing/2014/main" xmlns="" id="{231067BF-7AC5-4DD3-8DBF-40EE29AE4DC0}"/>
            </a:ext>
          </a:extLst>
        </xdr:cNvPr>
        <xdr:cNvSpPr txBox="1"/>
      </xdr:nvSpPr>
      <xdr:spPr>
        <a:xfrm>
          <a:off x="10910724" y="108057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60" name="直線コネクタ 359">
          <a:extLst>
            <a:ext uri="{FF2B5EF4-FFF2-40B4-BE49-F238E27FC236}">
              <a16:creationId xmlns:a16="http://schemas.microsoft.com/office/drawing/2014/main" xmlns="" id="{0EA427E6-5FBC-4384-8BC4-46039FE124C3}"/>
            </a:ext>
          </a:extLst>
        </xdr:cNvPr>
        <xdr:cNvCxnSpPr/>
      </xdr:nvCxnSpPr>
      <xdr:spPr>
        <a:xfrm>
          <a:off x="11277840" y="1049834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61" name="テキスト ボックス 360">
          <a:extLst>
            <a:ext uri="{FF2B5EF4-FFF2-40B4-BE49-F238E27FC236}">
              <a16:creationId xmlns:a16="http://schemas.microsoft.com/office/drawing/2014/main" xmlns="" id="{C2CB66B6-162D-4C81-94C7-0BBE3CF792C2}"/>
            </a:ext>
          </a:extLst>
        </xdr:cNvPr>
        <xdr:cNvSpPr txBox="1"/>
      </xdr:nvSpPr>
      <xdr:spPr>
        <a:xfrm>
          <a:off x="10910724" y="10363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62" name="直線コネクタ 361">
          <a:extLst>
            <a:ext uri="{FF2B5EF4-FFF2-40B4-BE49-F238E27FC236}">
              <a16:creationId xmlns:a16="http://schemas.microsoft.com/office/drawing/2014/main" xmlns="" id="{727A6175-0DCE-4713-A75E-65F8B9DBC4B7}"/>
            </a:ext>
          </a:extLst>
        </xdr:cNvPr>
        <xdr:cNvCxnSpPr/>
      </xdr:nvCxnSpPr>
      <xdr:spPr>
        <a:xfrm>
          <a:off x="11277840" y="100637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63" name="テキスト ボックス 362">
          <a:extLst>
            <a:ext uri="{FF2B5EF4-FFF2-40B4-BE49-F238E27FC236}">
              <a16:creationId xmlns:a16="http://schemas.microsoft.com/office/drawing/2014/main" xmlns="" id="{E7A89483-D3A4-47D5-B855-C1E23137DF36}"/>
            </a:ext>
          </a:extLst>
        </xdr:cNvPr>
        <xdr:cNvSpPr txBox="1"/>
      </xdr:nvSpPr>
      <xdr:spPr>
        <a:xfrm>
          <a:off x="10910724" y="99291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64" name="直線コネクタ 363">
          <a:extLst>
            <a:ext uri="{FF2B5EF4-FFF2-40B4-BE49-F238E27FC236}">
              <a16:creationId xmlns:a16="http://schemas.microsoft.com/office/drawing/2014/main" xmlns="" id="{B9EA9A2E-BC1E-4F45-88A2-C97153BDB38F}"/>
            </a:ext>
          </a:extLst>
        </xdr:cNvPr>
        <xdr:cNvCxnSpPr/>
      </xdr:nvCxnSpPr>
      <xdr:spPr>
        <a:xfrm>
          <a:off x="11277840" y="962923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65" name="テキスト ボックス 364">
          <a:extLst>
            <a:ext uri="{FF2B5EF4-FFF2-40B4-BE49-F238E27FC236}">
              <a16:creationId xmlns:a16="http://schemas.microsoft.com/office/drawing/2014/main" xmlns="" id="{CC075CA1-CB5C-4381-BE2C-23689C9A20D6}"/>
            </a:ext>
          </a:extLst>
        </xdr:cNvPr>
        <xdr:cNvSpPr txBox="1"/>
      </xdr:nvSpPr>
      <xdr:spPr>
        <a:xfrm>
          <a:off x="10910724" y="949456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66" name="直線コネクタ 365">
          <a:extLst>
            <a:ext uri="{FF2B5EF4-FFF2-40B4-BE49-F238E27FC236}">
              <a16:creationId xmlns:a16="http://schemas.microsoft.com/office/drawing/2014/main" xmlns="" id="{A5716996-6379-45F2-A66F-C66313F0790A}"/>
            </a:ext>
          </a:extLst>
        </xdr:cNvPr>
        <xdr:cNvCxnSpPr/>
      </xdr:nvCxnSpPr>
      <xdr:spPr>
        <a:xfrm>
          <a:off x="11277840" y="918713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67" name="テキスト ボックス 366">
          <a:extLst>
            <a:ext uri="{FF2B5EF4-FFF2-40B4-BE49-F238E27FC236}">
              <a16:creationId xmlns:a16="http://schemas.microsoft.com/office/drawing/2014/main" xmlns="" id="{6B47C384-4E58-412E-89AC-5EED46201E0F}"/>
            </a:ext>
          </a:extLst>
        </xdr:cNvPr>
        <xdr:cNvSpPr txBox="1"/>
      </xdr:nvSpPr>
      <xdr:spPr>
        <a:xfrm>
          <a:off x="10864576" y="9052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a:extLst>
            <a:ext uri="{FF2B5EF4-FFF2-40B4-BE49-F238E27FC236}">
              <a16:creationId xmlns:a16="http://schemas.microsoft.com/office/drawing/2014/main" xmlns="" id="{7A34FFAA-9755-45DA-AC0F-1DB9E3C1839E}"/>
            </a:ext>
          </a:extLst>
        </xdr:cNvPr>
        <xdr:cNvCxnSpPr/>
      </xdr:nvCxnSpPr>
      <xdr:spPr>
        <a:xfrm>
          <a:off x="11277840" y="875257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9" name="テキスト ボックス 368">
          <a:extLst>
            <a:ext uri="{FF2B5EF4-FFF2-40B4-BE49-F238E27FC236}">
              <a16:creationId xmlns:a16="http://schemas.microsoft.com/office/drawing/2014/main" xmlns="" id="{CDCA7FC0-DEA6-4E5F-87FE-D20BD8BF42A5}"/>
            </a:ext>
          </a:extLst>
        </xdr:cNvPr>
        <xdr:cNvSpPr txBox="1"/>
      </xdr:nvSpPr>
      <xdr:spPr>
        <a:xfrm>
          <a:off x="10864576"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保健センター・保健所】&#10;有形固定資産減価償却率グラフ枠">
          <a:extLst>
            <a:ext uri="{FF2B5EF4-FFF2-40B4-BE49-F238E27FC236}">
              <a16:creationId xmlns:a16="http://schemas.microsoft.com/office/drawing/2014/main" xmlns="" id="{BDD7B5C1-784D-486C-9D0D-467F4B1A8C17}"/>
            </a:ext>
          </a:extLst>
        </xdr:cNvPr>
        <xdr:cNvSpPr/>
      </xdr:nvSpPr>
      <xdr:spPr>
        <a:xfrm>
          <a:off x="11277840" y="8752576"/>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371" name="直線コネクタ 370">
          <a:extLst>
            <a:ext uri="{FF2B5EF4-FFF2-40B4-BE49-F238E27FC236}">
              <a16:creationId xmlns:a16="http://schemas.microsoft.com/office/drawing/2014/main" xmlns="" id="{4099701A-1A6E-478B-A3EC-68C626AB19F2}"/>
            </a:ext>
          </a:extLst>
        </xdr:cNvPr>
        <xdr:cNvCxnSpPr/>
      </xdr:nvCxnSpPr>
      <xdr:spPr>
        <a:xfrm flipV="1">
          <a:off x="14791270" y="9191704"/>
          <a:ext cx="0" cy="141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372" name="【保健センター・保健所】&#10;有形固定資産減価償却率最小値テキスト">
          <a:extLst>
            <a:ext uri="{FF2B5EF4-FFF2-40B4-BE49-F238E27FC236}">
              <a16:creationId xmlns:a16="http://schemas.microsoft.com/office/drawing/2014/main" xmlns="" id="{16CC2BAA-384C-4C1A-941B-98C663407C8A}"/>
            </a:ext>
          </a:extLst>
        </xdr:cNvPr>
        <xdr:cNvSpPr txBox="1"/>
      </xdr:nvSpPr>
      <xdr:spPr>
        <a:xfrm>
          <a:off x="14830006" y="106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373" name="直線コネクタ 372">
          <a:extLst>
            <a:ext uri="{FF2B5EF4-FFF2-40B4-BE49-F238E27FC236}">
              <a16:creationId xmlns:a16="http://schemas.microsoft.com/office/drawing/2014/main" xmlns="" id="{2FB277B7-879A-447B-A9DE-8D4FA2666B01}"/>
            </a:ext>
          </a:extLst>
        </xdr:cNvPr>
        <xdr:cNvCxnSpPr/>
      </xdr:nvCxnSpPr>
      <xdr:spPr>
        <a:xfrm>
          <a:off x="14703006" y="1061036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374" name="【保健センター・保健所】&#10;有形固定資産減価償却率最大値テキスト">
          <a:extLst>
            <a:ext uri="{FF2B5EF4-FFF2-40B4-BE49-F238E27FC236}">
              <a16:creationId xmlns:a16="http://schemas.microsoft.com/office/drawing/2014/main" xmlns="" id="{867CFDA1-6059-450C-9A9E-7B4103E2E0EE}"/>
            </a:ext>
          </a:extLst>
        </xdr:cNvPr>
        <xdr:cNvSpPr txBox="1"/>
      </xdr:nvSpPr>
      <xdr:spPr>
        <a:xfrm>
          <a:off x="14830006" y="898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375" name="直線コネクタ 374">
          <a:extLst>
            <a:ext uri="{FF2B5EF4-FFF2-40B4-BE49-F238E27FC236}">
              <a16:creationId xmlns:a16="http://schemas.microsoft.com/office/drawing/2014/main" xmlns="" id="{4D74DFD6-19B8-40BC-8D08-A5026B1D2129}"/>
            </a:ext>
          </a:extLst>
        </xdr:cNvPr>
        <xdr:cNvCxnSpPr/>
      </xdr:nvCxnSpPr>
      <xdr:spPr>
        <a:xfrm>
          <a:off x="14703006" y="919170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376" name="【保健センター・保健所】&#10;有形固定資産減価償却率平均値テキスト">
          <a:extLst>
            <a:ext uri="{FF2B5EF4-FFF2-40B4-BE49-F238E27FC236}">
              <a16:creationId xmlns:a16="http://schemas.microsoft.com/office/drawing/2014/main" xmlns="" id="{AD6097D6-F2AA-440C-B1D7-9A1614D0BD7F}"/>
            </a:ext>
          </a:extLst>
        </xdr:cNvPr>
        <xdr:cNvSpPr txBox="1"/>
      </xdr:nvSpPr>
      <xdr:spPr>
        <a:xfrm>
          <a:off x="14830006" y="10265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377" name="フローチャート: 判断 376">
          <a:extLst>
            <a:ext uri="{FF2B5EF4-FFF2-40B4-BE49-F238E27FC236}">
              <a16:creationId xmlns:a16="http://schemas.microsoft.com/office/drawing/2014/main" xmlns="" id="{970C3807-2064-4A8C-BC77-017995B19D38}"/>
            </a:ext>
          </a:extLst>
        </xdr:cNvPr>
        <xdr:cNvSpPr/>
      </xdr:nvSpPr>
      <xdr:spPr>
        <a:xfrm>
          <a:off x="14741106" y="10286621"/>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378" name="フローチャート: 判断 377">
          <a:extLst>
            <a:ext uri="{FF2B5EF4-FFF2-40B4-BE49-F238E27FC236}">
              <a16:creationId xmlns:a16="http://schemas.microsoft.com/office/drawing/2014/main" xmlns="" id="{6A0FEF7B-887E-4728-98F2-A6A3E31E6250}"/>
            </a:ext>
          </a:extLst>
        </xdr:cNvPr>
        <xdr:cNvSpPr/>
      </xdr:nvSpPr>
      <xdr:spPr>
        <a:xfrm>
          <a:off x="13974792" y="1018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110507</xdr:rowOff>
    </xdr:from>
    <xdr:ext cx="405111" cy="259045"/>
    <xdr:sp macro="" textlink="">
      <xdr:nvSpPr>
        <xdr:cNvPr id="379" name="n_1aveValue【保健センター・保健所】&#10;有形固定資産減価償却率">
          <a:extLst>
            <a:ext uri="{FF2B5EF4-FFF2-40B4-BE49-F238E27FC236}">
              <a16:creationId xmlns:a16="http://schemas.microsoft.com/office/drawing/2014/main" xmlns="" id="{869045D8-FB47-42D3-881F-09E417478EFE}"/>
            </a:ext>
          </a:extLst>
        </xdr:cNvPr>
        <xdr:cNvSpPr txBox="1"/>
      </xdr:nvSpPr>
      <xdr:spPr>
        <a:xfrm>
          <a:off x="13828308" y="102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380" name="フローチャート: 判断 379">
          <a:extLst>
            <a:ext uri="{FF2B5EF4-FFF2-40B4-BE49-F238E27FC236}">
              <a16:creationId xmlns:a16="http://schemas.microsoft.com/office/drawing/2014/main" xmlns="" id="{42B94D9D-AE4A-4868-B190-4C3CDF7CE9A0}"/>
            </a:ext>
          </a:extLst>
        </xdr:cNvPr>
        <xdr:cNvSpPr/>
      </xdr:nvSpPr>
      <xdr:spPr>
        <a:xfrm>
          <a:off x="13175651" y="1028890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39641</xdr:rowOff>
    </xdr:from>
    <xdr:ext cx="405111" cy="259045"/>
    <xdr:sp macro="" textlink="">
      <xdr:nvSpPr>
        <xdr:cNvPr id="381" name="n_2aveValue【保健センター・保健所】&#10;有形固定資産減価償却率">
          <a:extLst>
            <a:ext uri="{FF2B5EF4-FFF2-40B4-BE49-F238E27FC236}">
              <a16:creationId xmlns:a16="http://schemas.microsoft.com/office/drawing/2014/main" xmlns="" id="{0BD80B9C-6D1C-48CB-AD8D-A289BF87980E}"/>
            </a:ext>
          </a:extLst>
        </xdr:cNvPr>
        <xdr:cNvSpPr txBox="1"/>
      </xdr:nvSpPr>
      <xdr:spPr>
        <a:xfrm>
          <a:off x="13041867" y="10374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xmlns="" id="{8D66DD3F-2A92-4705-9241-C4027D382E5B}"/>
            </a:ext>
          </a:extLst>
        </xdr:cNvPr>
        <xdr:cNvSpPr txBox="1"/>
      </xdr:nvSpPr>
      <xdr:spPr>
        <a:xfrm>
          <a:off x="1461937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xmlns="" id="{B71CC1D9-C770-40D6-A2B2-C4226E0196E7}"/>
            </a:ext>
          </a:extLst>
        </xdr:cNvPr>
        <xdr:cNvSpPr txBox="1"/>
      </xdr:nvSpPr>
      <xdr:spPr>
        <a:xfrm>
          <a:off x="1385306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xmlns="" id="{FE0B7B46-5266-4B4C-8177-6FC291EF3770}"/>
            </a:ext>
          </a:extLst>
        </xdr:cNvPr>
        <xdr:cNvSpPr txBox="1"/>
      </xdr:nvSpPr>
      <xdr:spPr>
        <a:xfrm>
          <a:off x="13053923"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xmlns="" id="{4FDE34B9-1AD1-4C06-9C18-09B90E45EE43}"/>
            </a:ext>
          </a:extLst>
        </xdr:cNvPr>
        <xdr:cNvSpPr txBox="1"/>
      </xdr:nvSpPr>
      <xdr:spPr>
        <a:xfrm>
          <a:off x="1224615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xmlns="" id="{37A4A8FC-98AB-4FF1-9FC2-46AFD413124C}"/>
            </a:ext>
          </a:extLst>
        </xdr:cNvPr>
        <xdr:cNvSpPr txBox="1"/>
      </xdr:nvSpPr>
      <xdr:spPr>
        <a:xfrm>
          <a:off x="1143766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387" name="楕円 386">
          <a:extLst>
            <a:ext uri="{FF2B5EF4-FFF2-40B4-BE49-F238E27FC236}">
              <a16:creationId xmlns:a16="http://schemas.microsoft.com/office/drawing/2014/main" xmlns="" id="{1AFE68C9-C26F-47EF-B76E-C86E2BE371BE}"/>
            </a:ext>
          </a:extLst>
        </xdr:cNvPr>
        <xdr:cNvSpPr/>
      </xdr:nvSpPr>
      <xdr:spPr>
        <a:xfrm>
          <a:off x="14741106" y="9851376"/>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31513</xdr:rowOff>
    </xdr:from>
    <xdr:ext cx="405111" cy="259045"/>
    <xdr:sp macro="" textlink="">
      <xdr:nvSpPr>
        <xdr:cNvPr id="388" name="【保健センター・保健所】&#10;有形固定資産減価償却率該当値テキスト">
          <a:extLst>
            <a:ext uri="{FF2B5EF4-FFF2-40B4-BE49-F238E27FC236}">
              <a16:creationId xmlns:a16="http://schemas.microsoft.com/office/drawing/2014/main" xmlns="" id="{BB88A83A-9783-40A3-8AE7-261BAB87FC5B}"/>
            </a:ext>
          </a:extLst>
        </xdr:cNvPr>
        <xdr:cNvSpPr txBox="1"/>
      </xdr:nvSpPr>
      <xdr:spPr>
        <a:xfrm>
          <a:off x="14830006" y="971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54356</xdr:rowOff>
    </xdr:from>
    <xdr:to>
      <xdr:col>81</xdr:col>
      <xdr:colOff>101600</xdr:colOff>
      <xdr:row>60</xdr:row>
      <xdr:rowOff>155956</xdr:rowOff>
    </xdr:to>
    <xdr:sp macro="" textlink="">
      <xdr:nvSpPr>
        <xdr:cNvPr id="389" name="楕円 388">
          <a:extLst>
            <a:ext uri="{FF2B5EF4-FFF2-40B4-BE49-F238E27FC236}">
              <a16:creationId xmlns:a16="http://schemas.microsoft.com/office/drawing/2014/main" xmlns="" id="{55C5934C-897D-45EC-B373-2CAA85FF627B}"/>
            </a:ext>
          </a:extLst>
        </xdr:cNvPr>
        <xdr:cNvSpPr/>
      </xdr:nvSpPr>
      <xdr:spPr>
        <a:xfrm>
          <a:off x="13974792" y="989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59436</xdr:rowOff>
    </xdr:from>
    <xdr:to>
      <xdr:col>85</xdr:col>
      <xdr:colOff>127000</xdr:colOff>
      <xdr:row>60</xdr:row>
      <xdr:rowOff>105156</xdr:rowOff>
    </xdr:to>
    <xdr:cxnSp macro="">
      <xdr:nvCxnSpPr>
        <xdr:cNvPr id="390" name="直線コネクタ 389">
          <a:extLst>
            <a:ext uri="{FF2B5EF4-FFF2-40B4-BE49-F238E27FC236}">
              <a16:creationId xmlns:a16="http://schemas.microsoft.com/office/drawing/2014/main" xmlns="" id="{F76DB067-8657-4633-8357-1CF325748EE8}"/>
            </a:ext>
          </a:extLst>
        </xdr:cNvPr>
        <xdr:cNvCxnSpPr/>
      </xdr:nvCxnSpPr>
      <xdr:spPr>
        <a:xfrm flipV="1">
          <a:off x="14025592" y="9902176"/>
          <a:ext cx="766314"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391" name="楕円 390">
          <a:extLst>
            <a:ext uri="{FF2B5EF4-FFF2-40B4-BE49-F238E27FC236}">
              <a16:creationId xmlns:a16="http://schemas.microsoft.com/office/drawing/2014/main" xmlns="" id="{A93BB891-D9D6-4A8D-A61C-E43596B3A61A}"/>
            </a:ext>
          </a:extLst>
        </xdr:cNvPr>
        <xdr:cNvSpPr/>
      </xdr:nvSpPr>
      <xdr:spPr>
        <a:xfrm>
          <a:off x="13175651" y="992910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105156</xdr:rowOff>
    </xdr:from>
    <xdr:to>
      <xdr:col>81</xdr:col>
      <xdr:colOff>50800</xdr:colOff>
      <xdr:row>60</xdr:row>
      <xdr:rowOff>137160</xdr:rowOff>
    </xdr:to>
    <xdr:cxnSp macro="">
      <xdr:nvCxnSpPr>
        <xdr:cNvPr id="392" name="直線コネクタ 391">
          <a:extLst>
            <a:ext uri="{FF2B5EF4-FFF2-40B4-BE49-F238E27FC236}">
              <a16:creationId xmlns:a16="http://schemas.microsoft.com/office/drawing/2014/main" xmlns="" id="{C50F1EB7-970B-409C-B307-B7DDE02FFE42}"/>
            </a:ext>
          </a:extLst>
        </xdr:cNvPr>
        <xdr:cNvCxnSpPr/>
      </xdr:nvCxnSpPr>
      <xdr:spPr>
        <a:xfrm flipV="1">
          <a:off x="13226451" y="9947896"/>
          <a:ext cx="799141"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1033</xdr:rowOff>
    </xdr:from>
    <xdr:ext cx="405111" cy="259045"/>
    <xdr:sp macro="" textlink="">
      <xdr:nvSpPr>
        <xdr:cNvPr id="393" name="n_1mainValue【保健センター・保健所】&#10;有形固定資産減価償却率">
          <a:extLst>
            <a:ext uri="{FF2B5EF4-FFF2-40B4-BE49-F238E27FC236}">
              <a16:creationId xmlns:a16="http://schemas.microsoft.com/office/drawing/2014/main" xmlns="" id="{43734296-7C14-4BA8-A781-6612CCA2D824}"/>
            </a:ext>
          </a:extLst>
        </xdr:cNvPr>
        <xdr:cNvSpPr txBox="1"/>
      </xdr:nvSpPr>
      <xdr:spPr>
        <a:xfrm>
          <a:off x="13828308" y="967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394" name="n_2mainValue【保健センター・保健所】&#10;有形固定資産減価償却率">
          <a:extLst>
            <a:ext uri="{FF2B5EF4-FFF2-40B4-BE49-F238E27FC236}">
              <a16:creationId xmlns:a16="http://schemas.microsoft.com/office/drawing/2014/main" xmlns="" id="{F12A1ED6-31F7-41FB-A157-8B80965B8E93}"/>
            </a:ext>
          </a:extLst>
        </xdr:cNvPr>
        <xdr:cNvSpPr txBox="1"/>
      </xdr:nvSpPr>
      <xdr:spPr>
        <a:xfrm>
          <a:off x="13041867" y="971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a:extLst>
            <a:ext uri="{FF2B5EF4-FFF2-40B4-BE49-F238E27FC236}">
              <a16:creationId xmlns:a16="http://schemas.microsoft.com/office/drawing/2014/main" xmlns="" id="{C89AB521-3134-488B-BD8B-6E807B3D103F}"/>
            </a:ext>
          </a:extLst>
        </xdr:cNvPr>
        <xdr:cNvSpPr/>
      </xdr:nvSpPr>
      <xdr:spPr>
        <a:xfrm>
          <a:off x="16562717"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a:extLst>
            <a:ext uri="{FF2B5EF4-FFF2-40B4-BE49-F238E27FC236}">
              <a16:creationId xmlns:a16="http://schemas.microsoft.com/office/drawing/2014/main" xmlns="" id="{50EDF880-367E-426B-ABB9-8A07BF75C6DC}"/>
            </a:ext>
          </a:extLst>
        </xdr:cNvPr>
        <xdr:cNvSpPr/>
      </xdr:nvSpPr>
      <xdr:spPr>
        <a:xfrm>
          <a:off x="1668971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a:extLst>
            <a:ext uri="{FF2B5EF4-FFF2-40B4-BE49-F238E27FC236}">
              <a16:creationId xmlns:a16="http://schemas.microsoft.com/office/drawing/2014/main" xmlns="" id="{A0975C98-2F43-4DB6-AF31-B29F7B21D07A}"/>
            </a:ext>
          </a:extLst>
        </xdr:cNvPr>
        <xdr:cNvSpPr/>
      </xdr:nvSpPr>
      <xdr:spPr>
        <a:xfrm>
          <a:off x="1668971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a:extLst>
            <a:ext uri="{FF2B5EF4-FFF2-40B4-BE49-F238E27FC236}">
              <a16:creationId xmlns:a16="http://schemas.microsoft.com/office/drawing/2014/main" xmlns="" id="{C6CBD05B-D721-41F2-86F2-8D7906FE4837}"/>
            </a:ext>
          </a:extLst>
        </xdr:cNvPr>
        <xdr:cNvSpPr/>
      </xdr:nvSpPr>
      <xdr:spPr>
        <a:xfrm>
          <a:off x="1759788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a:extLst>
            <a:ext uri="{FF2B5EF4-FFF2-40B4-BE49-F238E27FC236}">
              <a16:creationId xmlns:a16="http://schemas.microsoft.com/office/drawing/2014/main" xmlns="" id="{B13ECF2E-1A5B-45F6-9C42-18274D425928}"/>
            </a:ext>
          </a:extLst>
        </xdr:cNvPr>
        <xdr:cNvSpPr/>
      </xdr:nvSpPr>
      <xdr:spPr>
        <a:xfrm>
          <a:off x="1759788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a:extLst>
            <a:ext uri="{FF2B5EF4-FFF2-40B4-BE49-F238E27FC236}">
              <a16:creationId xmlns:a16="http://schemas.microsoft.com/office/drawing/2014/main" xmlns="" id="{B35CE6D7-AF0B-4335-AB15-BD4B99520666}"/>
            </a:ext>
          </a:extLst>
        </xdr:cNvPr>
        <xdr:cNvSpPr/>
      </xdr:nvSpPr>
      <xdr:spPr>
        <a:xfrm>
          <a:off x="1863305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a:extLst>
            <a:ext uri="{FF2B5EF4-FFF2-40B4-BE49-F238E27FC236}">
              <a16:creationId xmlns:a16="http://schemas.microsoft.com/office/drawing/2014/main" xmlns="" id="{B446E205-31F2-496F-A528-BCE3280996F6}"/>
            </a:ext>
          </a:extLst>
        </xdr:cNvPr>
        <xdr:cNvSpPr/>
      </xdr:nvSpPr>
      <xdr:spPr>
        <a:xfrm>
          <a:off x="1863305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a:extLst>
            <a:ext uri="{FF2B5EF4-FFF2-40B4-BE49-F238E27FC236}">
              <a16:creationId xmlns:a16="http://schemas.microsoft.com/office/drawing/2014/main" xmlns="" id="{03EA6517-AA8B-4658-BC33-E5D2AD019581}"/>
            </a:ext>
          </a:extLst>
        </xdr:cNvPr>
        <xdr:cNvSpPr/>
      </xdr:nvSpPr>
      <xdr:spPr>
        <a:xfrm>
          <a:off x="16562717"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a:extLst>
            <a:ext uri="{FF2B5EF4-FFF2-40B4-BE49-F238E27FC236}">
              <a16:creationId xmlns:a16="http://schemas.microsoft.com/office/drawing/2014/main" xmlns="" id="{8AE232A1-6740-4699-8C4C-7B6505E5C74B}"/>
            </a:ext>
          </a:extLst>
        </xdr:cNvPr>
        <xdr:cNvSpPr txBox="1"/>
      </xdr:nvSpPr>
      <xdr:spPr>
        <a:xfrm>
          <a:off x="16542589"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a:extLst>
            <a:ext uri="{FF2B5EF4-FFF2-40B4-BE49-F238E27FC236}">
              <a16:creationId xmlns:a16="http://schemas.microsoft.com/office/drawing/2014/main" xmlns="" id="{5A69D1AA-0769-433F-8E61-1A76C083492E}"/>
            </a:ext>
          </a:extLst>
        </xdr:cNvPr>
        <xdr:cNvCxnSpPr/>
      </xdr:nvCxnSpPr>
      <xdr:spPr>
        <a:xfrm>
          <a:off x="16562717"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5" name="直線コネクタ 404">
          <a:extLst>
            <a:ext uri="{FF2B5EF4-FFF2-40B4-BE49-F238E27FC236}">
              <a16:creationId xmlns:a16="http://schemas.microsoft.com/office/drawing/2014/main" xmlns="" id="{EEE591AF-D0A6-4820-9B42-5A3954F0360E}"/>
            </a:ext>
          </a:extLst>
        </xdr:cNvPr>
        <xdr:cNvCxnSpPr/>
      </xdr:nvCxnSpPr>
      <xdr:spPr>
        <a:xfrm>
          <a:off x="16562717" y="104983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6" name="テキスト ボックス 405">
          <a:extLst>
            <a:ext uri="{FF2B5EF4-FFF2-40B4-BE49-F238E27FC236}">
              <a16:creationId xmlns:a16="http://schemas.microsoft.com/office/drawing/2014/main" xmlns="" id="{9C0A87BA-667C-4957-8CFF-EFA0F7A17966}"/>
            </a:ext>
          </a:extLst>
        </xdr:cNvPr>
        <xdr:cNvSpPr txBox="1"/>
      </xdr:nvSpPr>
      <xdr:spPr>
        <a:xfrm>
          <a:off x="16149453" y="10363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7" name="直線コネクタ 406">
          <a:extLst>
            <a:ext uri="{FF2B5EF4-FFF2-40B4-BE49-F238E27FC236}">
              <a16:creationId xmlns:a16="http://schemas.microsoft.com/office/drawing/2014/main" xmlns="" id="{CA03E478-0C3D-4660-AC0A-4B729066427B}"/>
            </a:ext>
          </a:extLst>
        </xdr:cNvPr>
        <xdr:cNvCxnSpPr/>
      </xdr:nvCxnSpPr>
      <xdr:spPr>
        <a:xfrm>
          <a:off x="16562717" y="100637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8" name="テキスト ボックス 407">
          <a:extLst>
            <a:ext uri="{FF2B5EF4-FFF2-40B4-BE49-F238E27FC236}">
              <a16:creationId xmlns:a16="http://schemas.microsoft.com/office/drawing/2014/main" xmlns="" id="{3E332A95-7C7D-411C-A499-9AE5F7B9B52F}"/>
            </a:ext>
          </a:extLst>
        </xdr:cNvPr>
        <xdr:cNvSpPr txBox="1"/>
      </xdr:nvSpPr>
      <xdr:spPr>
        <a:xfrm>
          <a:off x="16149453" y="99291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9" name="直線コネクタ 408">
          <a:extLst>
            <a:ext uri="{FF2B5EF4-FFF2-40B4-BE49-F238E27FC236}">
              <a16:creationId xmlns:a16="http://schemas.microsoft.com/office/drawing/2014/main" xmlns="" id="{A5EDE643-9BE1-431F-AE05-DEF0FC3C4605}"/>
            </a:ext>
          </a:extLst>
        </xdr:cNvPr>
        <xdr:cNvCxnSpPr/>
      </xdr:nvCxnSpPr>
      <xdr:spPr>
        <a:xfrm>
          <a:off x="16562717" y="962923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0" name="テキスト ボックス 409">
          <a:extLst>
            <a:ext uri="{FF2B5EF4-FFF2-40B4-BE49-F238E27FC236}">
              <a16:creationId xmlns:a16="http://schemas.microsoft.com/office/drawing/2014/main" xmlns="" id="{FD4D9AD5-F73E-4262-B2FE-0DB4279E6BA4}"/>
            </a:ext>
          </a:extLst>
        </xdr:cNvPr>
        <xdr:cNvSpPr txBox="1"/>
      </xdr:nvSpPr>
      <xdr:spPr>
        <a:xfrm>
          <a:off x="16149453" y="94945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1" name="直線コネクタ 410">
          <a:extLst>
            <a:ext uri="{FF2B5EF4-FFF2-40B4-BE49-F238E27FC236}">
              <a16:creationId xmlns:a16="http://schemas.microsoft.com/office/drawing/2014/main" xmlns="" id="{DF143BB5-221F-48C4-8887-FA2139A0FC19}"/>
            </a:ext>
          </a:extLst>
        </xdr:cNvPr>
        <xdr:cNvCxnSpPr/>
      </xdr:nvCxnSpPr>
      <xdr:spPr>
        <a:xfrm>
          <a:off x="16562717" y="918713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2" name="テキスト ボックス 411">
          <a:extLst>
            <a:ext uri="{FF2B5EF4-FFF2-40B4-BE49-F238E27FC236}">
              <a16:creationId xmlns:a16="http://schemas.microsoft.com/office/drawing/2014/main" xmlns="" id="{47569EB7-1991-46CC-AE38-BE02F41B4E48}"/>
            </a:ext>
          </a:extLst>
        </xdr:cNvPr>
        <xdr:cNvSpPr txBox="1"/>
      </xdr:nvSpPr>
      <xdr:spPr>
        <a:xfrm>
          <a:off x="16149453" y="9052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3" name="直線コネクタ 412">
          <a:extLst>
            <a:ext uri="{FF2B5EF4-FFF2-40B4-BE49-F238E27FC236}">
              <a16:creationId xmlns:a16="http://schemas.microsoft.com/office/drawing/2014/main" xmlns="" id="{B0EA028D-9FDF-4E68-B83E-E26F14EFBDAB}"/>
            </a:ext>
          </a:extLst>
        </xdr:cNvPr>
        <xdr:cNvCxnSpPr/>
      </xdr:nvCxnSpPr>
      <xdr:spPr>
        <a:xfrm>
          <a:off x="16562717"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4" name="テキスト ボックス 413">
          <a:extLst>
            <a:ext uri="{FF2B5EF4-FFF2-40B4-BE49-F238E27FC236}">
              <a16:creationId xmlns:a16="http://schemas.microsoft.com/office/drawing/2014/main" xmlns="" id="{324E5229-0910-4EF9-93DD-E526E2D74C9E}"/>
            </a:ext>
          </a:extLst>
        </xdr:cNvPr>
        <xdr:cNvSpPr txBox="1"/>
      </xdr:nvSpPr>
      <xdr:spPr>
        <a:xfrm>
          <a:off x="16149453"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5" name="【保健センター・保健所】&#10;一人当たり面積グラフ枠">
          <a:extLst>
            <a:ext uri="{FF2B5EF4-FFF2-40B4-BE49-F238E27FC236}">
              <a16:creationId xmlns:a16="http://schemas.microsoft.com/office/drawing/2014/main" xmlns="" id="{7E416EB9-9925-4A43-A0AB-B7BC1A604366}"/>
            </a:ext>
          </a:extLst>
        </xdr:cNvPr>
        <xdr:cNvSpPr/>
      </xdr:nvSpPr>
      <xdr:spPr>
        <a:xfrm>
          <a:off x="16562717"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416" name="直線コネクタ 415">
          <a:extLst>
            <a:ext uri="{FF2B5EF4-FFF2-40B4-BE49-F238E27FC236}">
              <a16:creationId xmlns:a16="http://schemas.microsoft.com/office/drawing/2014/main" xmlns="" id="{26B160E5-84B1-4336-816F-8E2CAEBFA590}"/>
            </a:ext>
          </a:extLst>
        </xdr:cNvPr>
        <xdr:cNvCxnSpPr/>
      </xdr:nvCxnSpPr>
      <xdr:spPr>
        <a:xfrm flipV="1">
          <a:off x="20076147" y="9394468"/>
          <a:ext cx="0" cy="95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17" name="【保健センター・保健所】&#10;一人当たり面積最小値テキスト">
          <a:extLst>
            <a:ext uri="{FF2B5EF4-FFF2-40B4-BE49-F238E27FC236}">
              <a16:creationId xmlns:a16="http://schemas.microsoft.com/office/drawing/2014/main" xmlns="" id="{F92E71FA-59DB-4086-80C3-240707DF7915}"/>
            </a:ext>
          </a:extLst>
        </xdr:cNvPr>
        <xdr:cNvSpPr txBox="1"/>
      </xdr:nvSpPr>
      <xdr:spPr>
        <a:xfrm>
          <a:off x="20114883" y="103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18" name="直線コネクタ 417">
          <a:extLst>
            <a:ext uri="{FF2B5EF4-FFF2-40B4-BE49-F238E27FC236}">
              <a16:creationId xmlns:a16="http://schemas.microsoft.com/office/drawing/2014/main" xmlns="" id="{BEA6EE97-8B76-4C01-B9E9-9A727C5C75F2}"/>
            </a:ext>
          </a:extLst>
        </xdr:cNvPr>
        <xdr:cNvCxnSpPr/>
      </xdr:nvCxnSpPr>
      <xdr:spPr>
        <a:xfrm>
          <a:off x="20005855" y="1034587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419" name="【保健センター・保健所】&#10;一人当たり面積最大値テキスト">
          <a:extLst>
            <a:ext uri="{FF2B5EF4-FFF2-40B4-BE49-F238E27FC236}">
              <a16:creationId xmlns:a16="http://schemas.microsoft.com/office/drawing/2014/main" xmlns="" id="{455C1A7C-BC89-4D47-A2B4-4F77B36DA224}"/>
            </a:ext>
          </a:extLst>
        </xdr:cNvPr>
        <xdr:cNvSpPr txBox="1"/>
      </xdr:nvSpPr>
      <xdr:spPr>
        <a:xfrm>
          <a:off x="20114883" y="91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420" name="直線コネクタ 419">
          <a:extLst>
            <a:ext uri="{FF2B5EF4-FFF2-40B4-BE49-F238E27FC236}">
              <a16:creationId xmlns:a16="http://schemas.microsoft.com/office/drawing/2014/main" xmlns="" id="{E1714A01-55D0-4457-BD16-47C0CFEB2AEB}"/>
            </a:ext>
          </a:extLst>
        </xdr:cNvPr>
        <xdr:cNvCxnSpPr/>
      </xdr:nvCxnSpPr>
      <xdr:spPr>
        <a:xfrm>
          <a:off x="20005855" y="939446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97807</xdr:rowOff>
    </xdr:from>
    <xdr:ext cx="469744" cy="259045"/>
    <xdr:sp macro="" textlink="">
      <xdr:nvSpPr>
        <xdr:cNvPr id="421" name="【保健センター・保健所】&#10;一人当たり面積平均値テキスト">
          <a:extLst>
            <a:ext uri="{FF2B5EF4-FFF2-40B4-BE49-F238E27FC236}">
              <a16:creationId xmlns:a16="http://schemas.microsoft.com/office/drawing/2014/main" xmlns="" id="{4AF4B12F-8ECA-46CD-A19B-380BDBEC49EF}"/>
            </a:ext>
          </a:extLst>
        </xdr:cNvPr>
        <xdr:cNvSpPr txBox="1"/>
      </xdr:nvSpPr>
      <xdr:spPr>
        <a:xfrm>
          <a:off x="20114883" y="961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422" name="フローチャート: 判断 421">
          <a:extLst>
            <a:ext uri="{FF2B5EF4-FFF2-40B4-BE49-F238E27FC236}">
              <a16:creationId xmlns:a16="http://schemas.microsoft.com/office/drawing/2014/main" xmlns="" id="{EEED756E-E12D-4937-AC15-61A8E3F927D0}"/>
            </a:ext>
          </a:extLst>
        </xdr:cNvPr>
        <xdr:cNvSpPr/>
      </xdr:nvSpPr>
      <xdr:spPr>
        <a:xfrm>
          <a:off x="20025983" y="975376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423" name="フローチャート: 判断 422">
          <a:extLst>
            <a:ext uri="{FF2B5EF4-FFF2-40B4-BE49-F238E27FC236}">
              <a16:creationId xmlns:a16="http://schemas.microsoft.com/office/drawing/2014/main" xmlns="" id="{8CA3E50A-7DA5-4AE7-A2F4-C31D44778E71}"/>
            </a:ext>
          </a:extLst>
        </xdr:cNvPr>
        <xdr:cNvSpPr/>
      </xdr:nvSpPr>
      <xdr:spPr>
        <a:xfrm>
          <a:off x="19277642" y="9924528"/>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424" name="n_1aveValue【保健センター・保健所】&#10;一人当たり面積">
          <a:extLst>
            <a:ext uri="{FF2B5EF4-FFF2-40B4-BE49-F238E27FC236}">
              <a16:creationId xmlns:a16="http://schemas.microsoft.com/office/drawing/2014/main" xmlns="" id="{C71CEC8F-64A9-4D9D-8831-E4C4A7CCA9D2}"/>
            </a:ext>
          </a:extLst>
        </xdr:cNvPr>
        <xdr:cNvSpPr txBox="1"/>
      </xdr:nvSpPr>
      <xdr:spPr>
        <a:xfrm>
          <a:off x="19098840" y="970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425" name="フローチャート: 判断 424">
          <a:extLst>
            <a:ext uri="{FF2B5EF4-FFF2-40B4-BE49-F238E27FC236}">
              <a16:creationId xmlns:a16="http://schemas.microsoft.com/office/drawing/2014/main" xmlns="" id="{3EBD936F-7424-460D-8B40-197A790A6EA4}"/>
            </a:ext>
          </a:extLst>
        </xdr:cNvPr>
        <xdr:cNvSpPr/>
      </xdr:nvSpPr>
      <xdr:spPr>
        <a:xfrm>
          <a:off x="18460528" y="1004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161053</xdr:rowOff>
    </xdr:from>
    <xdr:ext cx="469744" cy="259045"/>
    <xdr:sp macro="" textlink="">
      <xdr:nvSpPr>
        <xdr:cNvPr id="426" name="n_2aveValue【保健センター・保健所】&#10;一人当たり面積">
          <a:extLst>
            <a:ext uri="{FF2B5EF4-FFF2-40B4-BE49-F238E27FC236}">
              <a16:creationId xmlns:a16="http://schemas.microsoft.com/office/drawing/2014/main" xmlns="" id="{24CB5CD1-5F63-4066-AC25-8F5952B47BFD}"/>
            </a:ext>
          </a:extLst>
        </xdr:cNvPr>
        <xdr:cNvSpPr txBox="1"/>
      </xdr:nvSpPr>
      <xdr:spPr>
        <a:xfrm>
          <a:off x="18294427" y="983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xmlns="" id="{A5D797AA-A93B-49D5-9869-4EC8431BEE7E}"/>
            </a:ext>
          </a:extLst>
        </xdr:cNvPr>
        <xdr:cNvSpPr txBox="1"/>
      </xdr:nvSpPr>
      <xdr:spPr>
        <a:xfrm>
          <a:off x="199042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xmlns="" id="{27CED879-AF96-4167-94B3-D34548BFE842}"/>
            </a:ext>
          </a:extLst>
        </xdr:cNvPr>
        <xdr:cNvSpPr txBox="1"/>
      </xdr:nvSpPr>
      <xdr:spPr>
        <a:xfrm>
          <a:off x="19147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xmlns="" id="{F4F016A7-28A3-4B1A-97DE-61E6E417D84D}"/>
            </a:ext>
          </a:extLst>
        </xdr:cNvPr>
        <xdr:cNvSpPr txBox="1"/>
      </xdr:nvSpPr>
      <xdr:spPr>
        <a:xfrm>
          <a:off x="1833880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xmlns="" id="{B7A62C69-BA0C-42C0-A8E0-8396077EF521}"/>
            </a:ext>
          </a:extLst>
        </xdr:cNvPr>
        <xdr:cNvSpPr txBox="1"/>
      </xdr:nvSpPr>
      <xdr:spPr>
        <a:xfrm>
          <a:off x="1753965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xmlns="" id="{B4538331-3E56-46C8-8A00-0C272D79DC16}"/>
            </a:ext>
          </a:extLst>
        </xdr:cNvPr>
        <xdr:cNvSpPr txBox="1"/>
      </xdr:nvSpPr>
      <xdr:spPr>
        <a:xfrm>
          <a:off x="1673189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32" name="楕円 431">
          <a:extLst>
            <a:ext uri="{FF2B5EF4-FFF2-40B4-BE49-F238E27FC236}">
              <a16:creationId xmlns:a16="http://schemas.microsoft.com/office/drawing/2014/main" xmlns="" id="{415B8C8C-6537-4F4C-AFA4-C530091DBBB4}"/>
            </a:ext>
          </a:extLst>
        </xdr:cNvPr>
        <xdr:cNvSpPr/>
      </xdr:nvSpPr>
      <xdr:spPr>
        <a:xfrm>
          <a:off x="20025983" y="1030262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433" name="【保健センター・保健所】&#10;一人当たり面積該当値テキスト">
          <a:extLst>
            <a:ext uri="{FF2B5EF4-FFF2-40B4-BE49-F238E27FC236}">
              <a16:creationId xmlns:a16="http://schemas.microsoft.com/office/drawing/2014/main" xmlns="" id="{71F01D70-1938-46B0-BD9A-03BE3B9954D4}"/>
            </a:ext>
          </a:extLst>
        </xdr:cNvPr>
        <xdr:cNvSpPr txBox="1"/>
      </xdr:nvSpPr>
      <xdr:spPr>
        <a:xfrm>
          <a:off x="20114883" y="1021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434" name="楕円 433">
          <a:extLst>
            <a:ext uri="{FF2B5EF4-FFF2-40B4-BE49-F238E27FC236}">
              <a16:creationId xmlns:a16="http://schemas.microsoft.com/office/drawing/2014/main" xmlns="" id="{6B133F47-11C5-446C-9D34-865C4927DB03}"/>
            </a:ext>
          </a:extLst>
        </xdr:cNvPr>
        <xdr:cNvSpPr/>
      </xdr:nvSpPr>
      <xdr:spPr>
        <a:xfrm>
          <a:off x="19277642" y="10302623"/>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435" name="直線コネクタ 434">
          <a:extLst>
            <a:ext uri="{FF2B5EF4-FFF2-40B4-BE49-F238E27FC236}">
              <a16:creationId xmlns:a16="http://schemas.microsoft.com/office/drawing/2014/main" xmlns="" id="{28F8F97A-1769-42DC-9832-57BB30A1C2BF}"/>
            </a:ext>
          </a:extLst>
        </xdr:cNvPr>
        <xdr:cNvCxnSpPr/>
      </xdr:nvCxnSpPr>
      <xdr:spPr>
        <a:xfrm>
          <a:off x="19319815" y="10345875"/>
          <a:ext cx="7569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436" name="楕円 435">
          <a:extLst>
            <a:ext uri="{FF2B5EF4-FFF2-40B4-BE49-F238E27FC236}">
              <a16:creationId xmlns:a16="http://schemas.microsoft.com/office/drawing/2014/main" xmlns="" id="{97EA0C10-2324-4FB0-96F1-30A993C94FFF}"/>
            </a:ext>
          </a:extLst>
        </xdr:cNvPr>
        <xdr:cNvSpPr/>
      </xdr:nvSpPr>
      <xdr:spPr>
        <a:xfrm>
          <a:off x="18460528" y="1030719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16002</xdr:rowOff>
    </xdr:to>
    <xdr:cxnSp macro="">
      <xdr:nvCxnSpPr>
        <xdr:cNvPr id="437" name="直線コネクタ 436">
          <a:extLst>
            <a:ext uri="{FF2B5EF4-FFF2-40B4-BE49-F238E27FC236}">
              <a16:creationId xmlns:a16="http://schemas.microsoft.com/office/drawing/2014/main" xmlns="" id="{E9B700F7-8326-41B9-A093-28158E4A0270}"/>
            </a:ext>
          </a:extLst>
        </xdr:cNvPr>
        <xdr:cNvCxnSpPr/>
      </xdr:nvCxnSpPr>
      <xdr:spPr>
        <a:xfrm flipV="1">
          <a:off x="18511328" y="10345875"/>
          <a:ext cx="808487"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438" name="n_1mainValue【保健センター・保健所】&#10;一人当たり面積">
          <a:extLst>
            <a:ext uri="{FF2B5EF4-FFF2-40B4-BE49-F238E27FC236}">
              <a16:creationId xmlns:a16="http://schemas.microsoft.com/office/drawing/2014/main" xmlns="" id="{BB0B3DA8-D7A1-46F5-94F5-F5A8CDB05C38}"/>
            </a:ext>
          </a:extLst>
        </xdr:cNvPr>
        <xdr:cNvSpPr txBox="1"/>
      </xdr:nvSpPr>
      <xdr:spPr>
        <a:xfrm>
          <a:off x="19098840" y="1038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439" name="n_2mainValue【保健センター・保健所】&#10;一人当たり面積">
          <a:extLst>
            <a:ext uri="{FF2B5EF4-FFF2-40B4-BE49-F238E27FC236}">
              <a16:creationId xmlns:a16="http://schemas.microsoft.com/office/drawing/2014/main" xmlns="" id="{16F868CE-B97D-413D-B070-B0B630BA5445}"/>
            </a:ext>
          </a:extLst>
        </xdr:cNvPr>
        <xdr:cNvSpPr txBox="1"/>
      </xdr:nvSpPr>
      <xdr:spPr>
        <a:xfrm>
          <a:off x="18294427" y="1039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0" name="正方形/長方形 439">
          <a:extLst>
            <a:ext uri="{FF2B5EF4-FFF2-40B4-BE49-F238E27FC236}">
              <a16:creationId xmlns:a16="http://schemas.microsoft.com/office/drawing/2014/main" xmlns="" id="{D8163E56-0514-49EA-9E81-41FA6797ADF3}"/>
            </a:ext>
          </a:extLst>
        </xdr:cNvPr>
        <xdr:cNvSpPr/>
      </xdr:nvSpPr>
      <xdr:spPr>
        <a:xfrm>
          <a:off x="11277840" y="11306355"/>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1" name="正方形/長方形 440">
          <a:extLst>
            <a:ext uri="{FF2B5EF4-FFF2-40B4-BE49-F238E27FC236}">
              <a16:creationId xmlns:a16="http://schemas.microsoft.com/office/drawing/2014/main" xmlns="" id="{DACD273C-3457-406C-BCAC-30DB5BEDBCE9}"/>
            </a:ext>
          </a:extLst>
        </xdr:cNvPr>
        <xdr:cNvSpPr/>
      </xdr:nvSpPr>
      <xdr:spPr>
        <a:xfrm>
          <a:off x="11386868"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2" name="正方形/長方形 441">
          <a:extLst>
            <a:ext uri="{FF2B5EF4-FFF2-40B4-BE49-F238E27FC236}">
              <a16:creationId xmlns:a16="http://schemas.microsoft.com/office/drawing/2014/main" xmlns="" id="{BBA9D444-5F87-47DE-B9B9-CA04342213D2}"/>
            </a:ext>
          </a:extLst>
        </xdr:cNvPr>
        <xdr:cNvSpPr/>
      </xdr:nvSpPr>
      <xdr:spPr>
        <a:xfrm>
          <a:off x="11386868"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3" name="正方形/長方形 442">
          <a:extLst>
            <a:ext uri="{FF2B5EF4-FFF2-40B4-BE49-F238E27FC236}">
              <a16:creationId xmlns:a16="http://schemas.microsoft.com/office/drawing/2014/main" xmlns="" id="{2C98970E-3C10-4848-B363-F466599E73F9}"/>
            </a:ext>
          </a:extLst>
        </xdr:cNvPr>
        <xdr:cNvSpPr/>
      </xdr:nvSpPr>
      <xdr:spPr>
        <a:xfrm>
          <a:off x="1231300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4" name="正方形/長方形 443">
          <a:extLst>
            <a:ext uri="{FF2B5EF4-FFF2-40B4-BE49-F238E27FC236}">
              <a16:creationId xmlns:a16="http://schemas.microsoft.com/office/drawing/2014/main" xmlns="" id="{739E9F7F-667C-4E2D-919D-BA37A590190B}"/>
            </a:ext>
          </a:extLst>
        </xdr:cNvPr>
        <xdr:cNvSpPr/>
      </xdr:nvSpPr>
      <xdr:spPr>
        <a:xfrm>
          <a:off x="1231300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5" name="正方形/長方形 444">
          <a:extLst>
            <a:ext uri="{FF2B5EF4-FFF2-40B4-BE49-F238E27FC236}">
              <a16:creationId xmlns:a16="http://schemas.microsoft.com/office/drawing/2014/main" xmlns="" id="{07529334-EDEF-4CDC-8E8C-B84C61887395}"/>
            </a:ext>
          </a:extLst>
        </xdr:cNvPr>
        <xdr:cNvSpPr/>
      </xdr:nvSpPr>
      <xdr:spPr>
        <a:xfrm>
          <a:off x="1334817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6" name="正方形/長方形 445">
          <a:extLst>
            <a:ext uri="{FF2B5EF4-FFF2-40B4-BE49-F238E27FC236}">
              <a16:creationId xmlns:a16="http://schemas.microsoft.com/office/drawing/2014/main" xmlns="" id="{A240D2B6-7F05-48EC-AAC2-8DC9CCDA6D8F}"/>
            </a:ext>
          </a:extLst>
        </xdr:cNvPr>
        <xdr:cNvSpPr/>
      </xdr:nvSpPr>
      <xdr:spPr>
        <a:xfrm>
          <a:off x="1334817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正方形/長方形 446">
          <a:extLst>
            <a:ext uri="{FF2B5EF4-FFF2-40B4-BE49-F238E27FC236}">
              <a16:creationId xmlns:a16="http://schemas.microsoft.com/office/drawing/2014/main" xmlns="" id="{4AE1BE62-193E-4746-94EE-783AA88EA32D}"/>
            </a:ext>
          </a:extLst>
        </xdr:cNvPr>
        <xdr:cNvSpPr/>
      </xdr:nvSpPr>
      <xdr:spPr>
        <a:xfrm>
          <a:off x="11277840" y="12396518"/>
          <a:ext cx="4275107" cy="21878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8" name="正方形/長方形 447">
          <a:extLst>
            <a:ext uri="{FF2B5EF4-FFF2-40B4-BE49-F238E27FC236}">
              <a16:creationId xmlns:a16="http://schemas.microsoft.com/office/drawing/2014/main" xmlns="" id="{2EAB62C2-754E-4BCC-AA50-C88E5C92479F}"/>
            </a:ext>
          </a:extLst>
        </xdr:cNvPr>
        <xdr:cNvSpPr/>
      </xdr:nvSpPr>
      <xdr:spPr>
        <a:xfrm>
          <a:off x="16562717"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9" name="正方形/長方形 448">
          <a:extLst>
            <a:ext uri="{FF2B5EF4-FFF2-40B4-BE49-F238E27FC236}">
              <a16:creationId xmlns:a16="http://schemas.microsoft.com/office/drawing/2014/main" xmlns="" id="{2E5DEBF6-7C7F-41B5-AAFE-02773231B001}"/>
            </a:ext>
          </a:extLst>
        </xdr:cNvPr>
        <xdr:cNvSpPr/>
      </xdr:nvSpPr>
      <xdr:spPr>
        <a:xfrm>
          <a:off x="1668971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0" name="正方形/長方形 449">
          <a:extLst>
            <a:ext uri="{FF2B5EF4-FFF2-40B4-BE49-F238E27FC236}">
              <a16:creationId xmlns:a16="http://schemas.microsoft.com/office/drawing/2014/main" xmlns="" id="{8F5F2E3D-AC3B-4F43-801A-241710395C48}"/>
            </a:ext>
          </a:extLst>
        </xdr:cNvPr>
        <xdr:cNvSpPr/>
      </xdr:nvSpPr>
      <xdr:spPr>
        <a:xfrm>
          <a:off x="1668971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1" name="正方形/長方形 450">
          <a:extLst>
            <a:ext uri="{FF2B5EF4-FFF2-40B4-BE49-F238E27FC236}">
              <a16:creationId xmlns:a16="http://schemas.microsoft.com/office/drawing/2014/main" xmlns="" id="{4D332560-9C51-43CF-9D8C-F39BC593B6B6}"/>
            </a:ext>
          </a:extLst>
        </xdr:cNvPr>
        <xdr:cNvSpPr/>
      </xdr:nvSpPr>
      <xdr:spPr>
        <a:xfrm>
          <a:off x="1759788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2" name="正方形/長方形 451">
          <a:extLst>
            <a:ext uri="{FF2B5EF4-FFF2-40B4-BE49-F238E27FC236}">
              <a16:creationId xmlns:a16="http://schemas.microsoft.com/office/drawing/2014/main" xmlns="" id="{C65F4492-4B6D-490C-A191-5F1F5DA02DCA}"/>
            </a:ext>
          </a:extLst>
        </xdr:cNvPr>
        <xdr:cNvSpPr/>
      </xdr:nvSpPr>
      <xdr:spPr>
        <a:xfrm>
          <a:off x="1759788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3" name="正方形/長方形 452">
          <a:extLst>
            <a:ext uri="{FF2B5EF4-FFF2-40B4-BE49-F238E27FC236}">
              <a16:creationId xmlns:a16="http://schemas.microsoft.com/office/drawing/2014/main" xmlns="" id="{3747B43C-A0C3-4E3A-91AF-32D144F439C3}"/>
            </a:ext>
          </a:extLst>
        </xdr:cNvPr>
        <xdr:cNvSpPr/>
      </xdr:nvSpPr>
      <xdr:spPr>
        <a:xfrm>
          <a:off x="1863305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4" name="正方形/長方形 453">
          <a:extLst>
            <a:ext uri="{FF2B5EF4-FFF2-40B4-BE49-F238E27FC236}">
              <a16:creationId xmlns:a16="http://schemas.microsoft.com/office/drawing/2014/main" xmlns="" id="{06D24D34-7D70-4DBA-8B37-847BD6CD989C}"/>
            </a:ext>
          </a:extLst>
        </xdr:cNvPr>
        <xdr:cNvSpPr/>
      </xdr:nvSpPr>
      <xdr:spPr>
        <a:xfrm>
          <a:off x="1863305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5" name="正方形/長方形 454">
          <a:extLst>
            <a:ext uri="{FF2B5EF4-FFF2-40B4-BE49-F238E27FC236}">
              <a16:creationId xmlns:a16="http://schemas.microsoft.com/office/drawing/2014/main" xmlns="" id="{EA852A32-A7F0-4C54-8FA8-1A3883ECC22C}"/>
            </a:ext>
          </a:extLst>
        </xdr:cNvPr>
        <xdr:cNvSpPr/>
      </xdr:nvSpPr>
      <xdr:spPr>
        <a:xfrm>
          <a:off x="16562717" y="12396518"/>
          <a:ext cx="4293079" cy="21878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6" name="正方形/長方形 455">
          <a:extLst>
            <a:ext uri="{FF2B5EF4-FFF2-40B4-BE49-F238E27FC236}">
              <a16:creationId xmlns:a16="http://schemas.microsoft.com/office/drawing/2014/main" xmlns="" id="{A99042F1-2158-448E-8EEC-3BE6AD5268CC}"/>
            </a:ext>
          </a:extLst>
        </xdr:cNvPr>
        <xdr:cNvSpPr/>
      </xdr:nvSpPr>
      <xdr:spPr>
        <a:xfrm>
          <a:off x="11277840" y="14942748"/>
          <a:ext cx="4275107"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7" name="正方形/長方形 456">
          <a:extLst>
            <a:ext uri="{FF2B5EF4-FFF2-40B4-BE49-F238E27FC236}">
              <a16:creationId xmlns:a16="http://schemas.microsoft.com/office/drawing/2014/main" xmlns="" id="{2979920C-2C91-4ED4-8CC9-466F6A460B72}"/>
            </a:ext>
          </a:extLst>
        </xdr:cNvPr>
        <xdr:cNvSpPr/>
      </xdr:nvSpPr>
      <xdr:spPr>
        <a:xfrm>
          <a:off x="11386868"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8" name="正方形/長方形 457">
          <a:extLst>
            <a:ext uri="{FF2B5EF4-FFF2-40B4-BE49-F238E27FC236}">
              <a16:creationId xmlns:a16="http://schemas.microsoft.com/office/drawing/2014/main" xmlns="" id="{755D98A7-AEF0-446F-8590-5EBC295E5A69}"/>
            </a:ext>
          </a:extLst>
        </xdr:cNvPr>
        <xdr:cNvSpPr/>
      </xdr:nvSpPr>
      <xdr:spPr>
        <a:xfrm>
          <a:off x="11386868"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9" name="正方形/長方形 458">
          <a:extLst>
            <a:ext uri="{FF2B5EF4-FFF2-40B4-BE49-F238E27FC236}">
              <a16:creationId xmlns:a16="http://schemas.microsoft.com/office/drawing/2014/main" xmlns="" id="{DE792451-FAF4-40F4-81CA-103F04FFF269}"/>
            </a:ext>
          </a:extLst>
        </xdr:cNvPr>
        <xdr:cNvSpPr/>
      </xdr:nvSpPr>
      <xdr:spPr>
        <a:xfrm>
          <a:off x="1231300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0" name="正方形/長方形 459">
          <a:extLst>
            <a:ext uri="{FF2B5EF4-FFF2-40B4-BE49-F238E27FC236}">
              <a16:creationId xmlns:a16="http://schemas.microsoft.com/office/drawing/2014/main" xmlns="" id="{C42758F0-E85A-45F8-956B-3674A8A6EBA4}"/>
            </a:ext>
          </a:extLst>
        </xdr:cNvPr>
        <xdr:cNvSpPr/>
      </xdr:nvSpPr>
      <xdr:spPr>
        <a:xfrm>
          <a:off x="1231300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1" name="正方形/長方形 460">
          <a:extLst>
            <a:ext uri="{FF2B5EF4-FFF2-40B4-BE49-F238E27FC236}">
              <a16:creationId xmlns:a16="http://schemas.microsoft.com/office/drawing/2014/main" xmlns="" id="{CDA527C3-1C25-409F-B29B-CB2BFB2AACEC}"/>
            </a:ext>
          </a:extLst>
        </xdr:cNvPr>
        <xdr:cNvSpPr/>
      </xdr:nvSpPr>
      <xdr:spPr>
        <a:xfrm>
          <a:off x="1334817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2" name="正方形/長方形 461">
          <a:extLst>
            <a:ext uri="{FF2B5EF4-FFF2-40B4-BE49-F238E27FC236}">
              <a16:creationId xmlns:a16="http://schemas.microsoft.com/office/drawing/2014/main" xmlns="" id="{AF14141E-8A19-47E4-9BF0-44AAE06A139E}"/>
            </a:ext>
          </a:extLst>
        </xdr:cNvPr>
        <xdr:cNvSpPr/>
      </xdr:nvSpPr>
      <xdr:spPr>
        <a:xfrm>
          <a:off x="1334817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正方形/長方形 462">
          <a:extLst>
            <a:ext uri="{FF2B5EF4-FFF2-40B4-BE49-F238E27FC236}">
              <a16:creationId xmlns:a16="http://schemas.microsoft.com/office/drawing/2014/main" xmlns="" id="{CC095FA9-0B17-4E54-B666-9C4B6F71F757}"/>
            </a:ext>
          </a:extLst>
        </xdr:cNvPr>
        <xdr:cNvSpPr/>
      </xdr:nvSpPr>
      <xdr:spPr>
        <a:xfrm>
          <a:off x="11277840" y="16092218"/>
          <a:ext cx="4275107"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4" name="テキスト ボックス 463">
          <a:extLst>
            <a:ext uri="{FF2B5EF4-FFF2-40B4-BE49-F238E27FC236}">
              <a16:creationId xmlns:a16="http://schemas.microsoft.com/office/drawing/2014/main" xmlns="" id="{BE52F7D4-6E35-46E4-9EFD-DD70B2AC4A99}"/>
            </a:ext>
          </a:extLst>
        </xdr:cNvPr>
        <xdr:cNvSpPr txBox="1"/>
      </xdr:nvSpPr>
      <xdr:spPr>
        <a:xfrm>
          <a:off x="11239740"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5" name="直線コネクタ 464">
          <a:extLst>
            <a:ext uri="{FF2B5EF4-FFF2-40B4-BE49-F238E27FC236}">
              <a16:creationId xmlns:a16="http://schemas.microsoft.com/office/drawing/2014/main" xmlns="" id="{C5C5D335-FDAB-4942-8E02-61B7D71788C0}"/>
            </a:ext>
          </a:extLst>
        </xdr:cNvPr>
        <xdr:cNvCxnSpPr/>
      </xdr:nvCxnSpPr>
      <xdr:spPr>
        <a:xfrm>
          <a:off x="11277840" y="1839331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66" name="テキスト ボックス 465">
          <a:extLst>
            <a:ext uri="{FF2B5EF4-FFF2-40B4-BE49-F238E27FC236}">
              <a16:creationId xmlns:a16="http://schemas.microsoft.com/office/drawing/2014/main" xmlns="" id="{EC13A00E-1CD5-4AF1-895A-62FFE85DE7A7}"/>
            </a:ext>
          </a:extLst>
        </xdr:cNvPr>
        <xdr:cNvSpPr txBox="1"/>
      </xdr:nvSpPr>
      <xdr:spPr>
        <a:xfrm>
          <a:off x="10974844" y="182500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7" name="直線コネクタ 466">
          <a:extLst>
            <a:ext uri="{FF2B5EF4-FFF2-40B4-BE49-F238E27FC236}">
              <a16:creationId xmlns:a16="http://schemas.microsoft.com/office/drawing/2014/main" xmlns="" id="{2462E80B-14E3-4C90-828E-0D7BC3EF86C4}"/>
            </a:ext>
          </a:extLst>
        </xdr:cNvPr>
        <xdr:cNvCxnSpPr/>
      </xdr:nvCxnSpPr>
      <xdr:spPr>
        <a:xfrm>
          <a:off x="11277840" y="1800907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68" name="テキスト ボックス 467">
          <a:extLst>
            <a:ext uri="{FF2B5EF4-FFF2-40B4-BE49-F238E27FC236}">
              <a16:creationId xmlns:a16="http://schemas.microsoft.com/office/drawing/2014/main" xmlns="" id="{B56EBB25-E2D3-40A1-AADB-4009862866A0}"/>
            </a:ext>
          </a:extLst>
        </xdr:cNvPr>
        <xdr:cNvSpPr txBox="1"/>
      </xdr:nvSpPr>
      <xdr:spPr>
        <a:xfrm>
          <a:off x="10910724" y="178668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9" name="直線コネクタ 468">
          <a:extLst>
            <a:ext uri="{FF2B5EF4-FFF2-40B4-BE49-F238E27FC236}">
              <a16:creationId xmlns:a16="http://schemas.microsoft.com/office/drawing/2014/main" xmlns="" id="{75E8D03A-C11E-4CFC-BA75-D570F6F93F49}"/>
            </a:ext>
          </a:extLst>
        </xdr:cNvPr>
        <xdr:cNvCxnSpPr/>
      </xdr:nvCxnSpPr>
      <xdr:spPr>
        <a:xfrm>
          <a:off x="11277840" y="1762592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0" name="テキスト ボックス 469">
          <a:extLst>
            <a:ext uri="{FF2B5EF4-FFF2-40B4-BE49-F238E27FC236}">
              <a16:creationId xmlns:a16="http://schemas.microsoft.com/office/drawing/2014/main" xmlns="" id="{C140F721-B961-44A3-BF05-1458AB84E24B}"/>
            </a:ext>
          </a:extLst>
        </xdr:cNvPr>
        <xdr:cNvSpPr txBox="1"/>
      </xdr:nvSpPr>
      <xdr:spPr>
        <a:xfrm>
          <a:off x="10910724" y="174826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1" name="直線コネクタ 470">
          <a:extLst>
            <a:ext uri="{FF2B5EF4-FFF2-40B4-BE49-F238E27FC236}">
              <a16:creationId xmlns:a16="http://schemas.microsoft.com/office/drawing/2014/main" xmlns="" id="{ACF4A6A1-19FC-4C7E-AB57-FCFA469A0F40}"/>
            </a:ext>
          </a:extLst>
        </xdr:cNvPr>
        <xdr:cNvCxnSpPr/>
      </xdr:nvCxnSpPr>
      <xdr:spPr>
        <a:xfrm>
          <a:off x="11277840" y="1724276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2" name="テキスト ボックス 471">
          <a:extLst>
            <a:ext uri="{FF2B5EF4-FFF2-40B4-BE49-F238E27FC236}">
              <a16:creationId xmlns:a16="http://schemas.microsoft.com/office/drawing/2014/main" xmlns="" id="{A596C082-43CE-49B3-8302-D111D29F679D}"/>
            </a:ext>
          </a:extLst>
        </xdr:cNvPr>
        <xdr:cNvSpPr txBox="1"/>
      </xdr:nvSpPr>
      <xdr:spPr>
        <a:xfrm>
          <a:off x="10910724" y="170994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3" name="直線コネクタ 472">
          <a:extLst>
            <a:ext uri="{FF2B5EF4-FFF2-40B4-BE49-F238E27FC236}">
              <a16:creationId xmlns:a16="http://schemas.microsoft.com/office/drawing/2014/main" xmlns="" id="{BFCC7A3F-FEE4-4084-BA93-FDCA32D2309B}"/>
            </a:ext>
          </a:extLst>
        </xdr:cNvPr>
        <xdr:cNvCxnSpPr/>
      </xdr:nvCxnSpPr>
      <xdr:spPr>
        <a:xfrm>
          <a:off x="11277840" y="168596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4" name="テキスト ボックス 473">
          <a:extLst>
            <a:ext uri="{FF2B5EF4-FFF2-40B4-BE49-F238E27FC236}">
              <a16:creationId xmlns:a16="http://schemas.microsoft.com/office/drawing/2014/main" xmlns="" id="{7A3D10AD-C136-475C-B07A-1B194BF49619}"/>
            </a:ext>
          </a:extLst>
        </xdr:cNvPr>
        <xdr:cNvSpPr txBox="1"/>
      </xdr:nvSpPr>
      <xdr:spPr>
        <a:xfrm>
          <a:off x="10910724" y="167163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5" name="直線コネクタ 474">
          <a:extLst>
            <a:ext uri="{FF2B5EF4-FFF2-40B4-BE49-F238E27FC236}">
              <a16:creationId xmlns:a16="http://schemas.microsoft.com/office/drawing/2014/main" xmlns="" id="{A62D8C07-A02C-4D07-8C82-C3CBEA50F9F0}"/>
            </a:ext>
          </a:extLst>
        </xdr:cNvPr>
        <xdr:cNvCxnSpPr/>
      </xdr:nvCxnSpPr>
      <xdr:spPr>
        <a:xfrm>
          <a:off x="11277840" y="1647645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6" name="テキスト ボックス 475">
          <a:extLst>
            <a:ext uri="{FF2B5EF4-FFF2-40B4-BE49-F238E27FC236}">
              <a16:creationId xmlns:a16="http://schemas.microsoft.com/office/drawing/2014/main" xmlns="" id="{ACFF611D-3771-4E59-B97F-A270F90A9D85}"/>
            </a:ext>
          </a:extLst>
        </xdr:cNvPr>
        <xdr:cNvSpPr txBox="1"/>
      </xdr:nvSpPr>
      <xdr:spPr>
        <a:xfrm>
          <a:off x="10864576" y="16333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7" name="直線コネクタ 476">
          <a:extLst>
            <a:ext uri="{FF2B5EF4-FFF2-40B4-BE49-F238E27FC236}">
              <a16:creationId xmlns:a16="http://schemas.microsoft.com/office/drawing/2014/main" xmlns="" id="{B41F906A-641D-48E1-B089-D97F25D93B0B}"/>
            </a:ext>
          </a:extLst>
        </xdr:cNvPr>
        <xdr:cNvCxnSpPr/>
      </xdr:nvCxnSpPr>
      <xdr:spPr>
        <a:xfrm>
          <a:off x="11277840" y="160922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8" name="テキスト ボックス 477">
          <a:extLst>
            <a:ext uri="{FF2B5EF4-FFF2-40B4-BE49-F238E27FC236}">
              <a16:creationId xmlns:a16="http://schemas.microsoft.com/office/drawing/2014/main" xmlns="" id="{481D8714-8BCE-4F28-B88C-283846E25D30}"/>
            </a:ext>
          </a:extLst>
        </xdr:cNvPr>
        <xdr:cNvSpPr txBox="1"/>
      </xdr:nvSpPr>
      <xdr:spPr>
        <a:xfrm>
          <a:off x="10864576"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9" name="【庁舎】&#10;有形固定資産減価償却率グラフ枠">
          <a:extLst>
            <a:ext uri="{FF2B5EF4-FFF2-40B4-BE49-F238E27FC236}">
              <a16:creationId xmlns:a16="http://schemas.microsoft.com/office/drawing/2014/main" xmlns="" id="{14A75EAA-CF35-425F-BE85-157A436FA1B2}"/>
            </a:ext>
          </a:extLst>
        </xdr:cNvPr>
        <xdr:cNvSpPr/>
      </xdr:nvSpPr>
      <xdr:spPr>
        <a:xfrm>
          <a:off x="11277840" y="16092218"/>
          <a:ext cx="4275107"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480" name="直線コネクタ 479">
          <a:extLst>
            <a:ext uri="{FF2B5EF4-FFF2-40B4-BE49-F238E27FC236}">
              <a16:creationId xmlns:a16="http://schemas.microsoft.com/office/drawing/2014/main" xmlns="" id="{D58A63FF-61B9-4415-9701-AA73B13792CA}"/>
            </a:ext>
          </a:extLst>
        </xdr:cNvPr>
        <xdr:cNvCxnSpPr/>
      </xdr:nvCxnSpPr>
      <xdr:spPr>
        <a:xfrm flipV="1">
          <a:off x="14791270" y="16505028"/>
          <a:ext cx="0" cy="153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481" name="【庁舎】&#10;有形固定資産減価償却率最小値テキスト">
          <a:extLst>
            <a:ext uri="{FF2B5EF4-FFF2-40B4-BE49-F238E27FC236}">
              <a16:creationId xmlns:a16="http://schemas.microsoft.com/office/drawing/2014/main" xmlns="" id="{6AEEED3E-0407-4504-B166-A3A2A303B56A}"/>
            </a:ext>
          </a:extLst>
        </xdr:cNvPr>
        <xdr:cNvSpPr txBox="1"/>
      </xdr:nvSpPr>
      <xdr:spPr>
        <a:xfrm>
          <a:off x="14830006" y="18040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482" name="直線コネクタ 481">
          <a:extLst>
            <a:ext uri="{FF2B5EF4-FFF2-40B4-BE49-F238E27FC236}">
              <a16:creationId xmlns:a16="http://schemas.microsoft.com/office/drawing/2014/main" xmlns="" id="{B7A5CB3F-851E-4509-B0ED-471C21BEA53C}"/>
            </a:ext>
          </a:extLst>
        </xdr:cNvPr>
        <xdr:cNvCxnSpPr/>
      </xdr:nvCxnSpPr>
      <xdr:spPr>
        <a:xfrm>
          <a:off x="14703006" y="1803682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483" name="【庁舎】&#10;有形固定資産減価償却率最大値テキスト">
          <a:extLst>
            <a:ext uri="{FF2B5EF4-FFF2-40B4-BE49-F238E27FC236}">
              <a16:creationId xmlns:a16="http://schemas.microsoft.com/office/drawing/2014/main" xmlns="" id="{30910428-F773-4C86-8A08-E48ADC64165D}"/>
            </a:ext>
          </a:extLst>
        </xdr:cNvPr>
        <xdr:cNvSpPr txBox="1"/>
      </xdr:nvSpPr>
      <xdr:spPr>
        <a:xfrm>
          <a:off x="14830006" y="1627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484" name="直線コネクタ 483">
          <a:extLst>
            <a:ext uri="{FF2B5EF4-FFF2-40B4-BE49-F238E27FC236}">
              <a16:creationId xmlns:a16="http://schemas.microsoft.com/office/drawing/2014/main" xmlns="" id="{504DE39D-4AB2-4D46-AF21-EDF3D4F0C4C2}"/>
            </a:ext>
          </a:extLst>
        </xdr:cNvPr>
        <xdr:cNvCxnSpPr/>
      </xdr:nvCxnSpPr>
      <xdr:spPr>
        <a:xfrm>
          <a:off x="14703006" y="1650502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485" name="【庁舎】&#10;有形固定資産減価償却率平均値テキスト">
          <a:extLst>
            <a:ext uri="{FF2B5EF4-FFF2-40B4-BE49-F238E27FC236}">
              <a16:creationId xmlns:a16="http://schemas.microsoft.com/office/drawing/2014/main" xmlns="" id="{1DBBC90C-0928-4AC4-ADA8-967C4658674D}"/>
            </a:ext>
          </a:extLst>
        </xdr:cNvPr>
        <xdr:cNvSpPr txBox="1"/>
      </xdr:nvSpPr>
      <xdr:spPr>
        <a:xfrm>
          <a:off x="14830006" y="17273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486" name="フローチャート: 判断 485">
          <a:extLst>
            <a:ext uri="{FF2B5EF4-FFF2-40B4-BE49-F238E27FC236}">
              <a16:creationId xmlns:a16="http://schemas.microsoft.com/office/drawing/2014/main" xmlns="" id="{4DF99CF2-BC15-40F1-8C42-A7C6A6A980AE}"/>
            </a:ext>
          </a:extLst>
        </xdr:cNvPr>
        <xdr:cNvSpPr/>
      </xdr:nvSpPr>
      <xdr:spPr>
        <a:xfrm>
          <a:off x="14741106" y="17294836"/>
          <a:ext cx="92973"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487" name="フローチャート: 判断 486">
          <a:extLst>
            <a:ext uri="{FF2B5EF4-FFF2-40B4-BE49-F238E27FC236}">
              <a16:creationId xmlns:a16="http://schemas.microsoft.com/office/drawing/2014/main" xmlns="" id="{01F5032A-89AD-4200-BFF8-9FCD5E9318EF}"/>
            </a:ext>
          </a:extLst>
        </xdr:cNvPr>
        <xdr:cNvSpPr/>
      </xdr:nvSpPr>
      <xdr:spPr>
        <a:xfrm>
          <a:off x="13974792" y="17327221"/>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81932</xdr:rowOff>
    </xdr:from>
    <xdr:ext cx="405111" cy="259045"/>
    <xdr:sp macro="" textlink="">
      <xdr:nvSpPr>
        <xdr:cNvPr id="488" name="n_1aveValue【庁舎】&#10;有形固定資産減価償却率">
          <a:extLst>
            <a:ext uri="{FF2B5EF4-FFF2-40B4-BE49-F238E27FC236}">
              <a16:creationId xmlns:a16="http://schemas.microsoft.com/office/drawing/2014/main" xmlns="" id="{E3265A83-70B8-4B04-BAE5-119ECF4AA416}"/>
            </a:ext>
          </a:extLst>
        </xdr:cNvPr>
        <xdr:cNvSpPr txBox="1"/>
      </xdr:nvSpPr>
      <xdr:spPr>
        <a:xfrm>
          <a:off x="13828308" y="1742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489" name="フローチャート: 判断 488">
          <a:extLst>
            <a:ext uri="{FF2B5EF4-FFF2-40B4-BE49-F238E27FC236}">
              <a16:creationId xmlns:a16="http://schemas.microsoft.com/office/drawing/2014/main" xmlns="" id="{55EB161F-EF5E-47B6-973E-0827702FC9F9}"/>
            </a:ext>
          </a:extLst>
        </xdr:cNvPr>
        <xdr:cNvSpPr/>
      </xdr:nvSpPr>
      <xdr:spPr>
        <a:xfrm>
          <a:off x="13175651" y="17448314"/>
          <a:ext cx="101600"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30497</xdr:rowOff>
    </xdr:from>
    <xdr:ext cx="405111" cy="259045"/>
    <xdr:sp macro="" textlink="">
      <xdr:nvSpPr>
        <xdr:cNvPr id="490" name="n_2aveValue【庁舎】&#10;有形固定資産減価償却率">
          <a:extLst>
            <a:ext uri="{FF2B5EF4-FFF2-40B4-BE49-F238E27FC236}">
              <a16:creationId xmlns:a16="http://schemas.microsoft.com/office/drawing/2014/main" xmlns="" id="{3D25FE00-B921-47EF-910E-78610AA09937}"/>
            </a:ext>
          </a:extLst>
        </xdr:cNvPr>
        <xdr:cNvSpPr txBox="1"/>
      </xdr:nvSpPr>
      <xdr:spPr>
        <a:xfrm>
          <a:off x="13041867" y="1754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xmlns="" id="{7321CFB0-918C-4737-B0EE-6A326D09017D}"/>
            </a:ext>
          </a:extLst>
        </xdr:cNvPr>
        <xdr:cNvSpPr txBox="1"/>
      </xdr:nvSpPr>
      <xdr:spPr>
        <a:xfrm>
          <a:off x="1461937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xmlns="" id="{6A7BC837-69A0-4FE3-9C7F-FC49CD7E17B3}"/>
            </a:ext>
          </a:extLst>
        </xdr:cNvPr>
        <xdr:cNvSpPr txBox="1"/>
      </xdr:nvSpPr>
      <xdr:spPr>
        <a:xfrm>
          <a:off x="1385306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xmlns="" id="{3E628A0A-31A3-4901-9A46-69DF3B59CCA3}"/>
            </a:ext>
          </a:extLst>
        </xdr:cNvPr>
        <xdr:cNvSpPr txBox="1"/>
      </xdr:nvSpPr>
      <xdr:spPr>
        <a:xfrm>
          <a:off x="13053923"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xmlns="" id="{7CC0E22C-3166-48AA-BC40-BCD3A38CBEC6}"/>
            </a:ext>
          </a:extLst>
        </xdr:cNvPr>
        <xdr:cNvSpPr txBox="1"/>
      </xdr:nvSpPr>
      <xdr:spPr>
        <a:xfrm>
          <a:off x="1224615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xmlns="" id="{BF46E3EC-AEEE-493B-900B-2619381E8FA3}"/>
            </a:ext>
          </a:extLst>
        </xdr:cNvPr>
        <xdr:cNvSpPr txBox="1"/>
      </xdr:nvSpPr>
      <xdr:spPr>
        <a:xfrm>
          <a:off x="1143766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15875</xdr:rowOff>
    </xdr:from>
    <xdr:to>
      <xdr:col>85</xdr:col>
      <xdr:colOff>177800</xdr:colOff>
      <xdr:row>101</xdr:row>
      <xdr:rowOff>117475</xdr:rowOff>
    </xdr:to>
    <xdr:sp macro="" textlink="">
      <xdr:nvSpPr>
        <xdr:cNvPr id="496" name="楕円 495">
          <a:extLst>
            <a:ext uri="{FF2B5EF4-FFF2-40B4-BE49-F238E27FC236}">
              <a16:creationId xmlns:a16="http://schemas.microsoft.com/office/drawing/2014/main" xmlns="" id="{BC80AE5B-8CD7-49F9-B73C-1D13A8A37B56}"/>
            </a:ext>
          </a:extLst>
        </xdr:cNvPr>
        <xdr:cNvSpPr/>
      </xdr:nvSpPr>
      <xdr:spPr>
        <a:xfrm>
          <a:off x="14741106" y="16664856"/>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38752</xdr:rowOff>
    </xdr:from>
    <xdr:ext cx="405111" cy="259045"/>
    <xdr:sp macro="" textlink="">
      <xdr:nvSpPr>
        <xdr:cNvPr id="497" name="【庁舎】&#10;有形固定資産減価償却率該当値テキスト">
          <a:extLst>
            <a:ext uri="{FF2B5EF4-FFF2-40B4-BE49-F238E27FC236}">
              <a16:creationId xmlns:a16="http://schemas.microsoft.com/office/drawing/2014/main" xmlns="" id="{B7BCEAC7-A1EC-49AB-890F-AC9034288F56}"/>
            </a:ext>
          </a:extLst>
        </xdr:cNvPr>
        <xdr:cNvSpPr txBox="1"/>
      </xdr:nvSpPr>
      <xdr:spPr>
        <a:xfrm>
          <a:off x="14830006" y="1651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34925</xdr:rowOff>
    </xdr:from>
    <xdr:to>
      <xdr:col>81</xdr:col>
      <xdr:colOff>101600</xdr:colOff>
      <xdr:row>101</xdr:row>
      <xdr:rowOff>136525</xdr:rowOff>
    </xdr:to>
    <xdr:sp macro="" textlink="">
      <xdr:nvSpPr>
        <xdr:cNvPr id="498" name="楕円 497">
          <a:extLst>
            <a:ext uri="{FF2B5EF4-FFF2-40B4-BE49-F238E27FC236}">
              <a16:creationId xmlns:a16="http://schemas.microsoft.com/office/drawing/2014/main" xmlns="" id="{8BCB45F4-9495-4227-A68F-57F2FE33D248}"/>
            </a:ext>
          </a:extLst>
        </xdr:cNvPr>
        <xdr:cNvSpPr/>
      </xdr:nvSpPr>
      <xdr:spPr>
        <a:xfrm>
          <a:off x="13974792" y="166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66675</xdr:rowOff>
    </xdr:from>
    <xdr:to>
      <xdr:col>85</xdr:col>
      <xdr:colOff>127000</xdr:colOff>
      <xdr:row>101</xdr:row>
      <xdr:rowOff>85725</xdr:rowOff>
    </xdr:to>
    <xdr:cxnSp macro="">
      <xdr:nvCxnSpPr>
        <xdr:cNvPr id="499" name="直線コネクタ 498">
          <a:extLst>
            <a:ext uri="{FF2B5EF4-FFF2-40B4-BE49-F238E27FC236}">
              <a16:creationId xmlns:a16="http://schemas.microsoft.com/office/drawing/2014/main" xmlns="" id="{E7E2504B-631C-43B9-94E1-BEC27BDDEECC}"/>
            </a:ext>
          </a:extLst>
        </xdr:cNvPr>
        <xdr:cNvCxnSpPr/>
      </xdr:nvCxnSpPr>
      <xdr:spPr>
        <a:xfrm flipV="1">
          <a:off x="14025592" y="16715656"/>
          <a:ext cx="766314"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55880</xdr:rowOff>
    </xdr:from>
    <xdr:to>
      <xdr:col>76</xdr:col>
      <xdr:colOff>165100</xdr:colOff>
      <xdr:row>101</xdr:row>
      <xdr:rowOff>157480</xdr:rowOff>
    </xdr:to>
    <xdr:sp macro="" textlink="">
      <xdr:nvSpPr>
        <xdr:cNvPr id="500" name="楕円 499">
          <a:extLst>
            <a:ext uri="{FF2B5EF4-FFF2-40B4-BE49-F238E27FC236}">
              <a16:creationId xmlns:a16="http://schemas.microsoft.com/office/drawing/2014/main" xmlns="" id="{676DC3BA-18CB-4C1C-999E-A53854D74F8A}"/>
            </a:ext>
          </a:extLst>
        </xdr:cNvPr>
        <xdr:cNvSpPr/>
      </xdr:nvSpPr>
      <xdr:spPr>
        <a:xfrm>
          <a:off x="13175651" y="167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85725</xdr:rowOff>
    </xdr:from>
    <xdr:to>
      <xdr:col>81</xdr:col>
      <xdr:colOff>50800</xdr:colOff>
      <xdr:row>101</xdr:row>
      <xdr:rowOff>106680</xdr:rowOff>
    </xdr:to>
    <xdr:cxnSp macro="">
      <xdr:nvCxnSpPr>
        <xdr:cNvPr id="501" name="直線コネクタ 500">
          <a:extLst>
            <a:ext uri="{FF2B5EF4-FFF2-40B4-BE49-F238E27FC236}">
              <a16:creationId xmlns:a16="http://schemas.microsoft.com/office/drawing/2014/main" xmlns="" id="{38BA94C5-DDE7-4BE5-90CD-698EC59FA3A0}"/>
            </a:ext>
          </a:extLst>
        </xdr:cNvPr>
        <xdr:cNvCxnSpPr/>
      </xdr:nvCxnSpPr>
      <xdr:spPr>
        <a:xfrm flipV="1">
          <a:off x="13226451" y="16734706"/>
          <a:ext cx="799141"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153052</xdr:rowOff>
    </xdr:from>
    <xdr:ext cx="405111" cy="259045"/>
    <xdr:sp macro="" textlink="">
      <xdr:nvSpPr>
        <xdr:cNvPr id="502" name="n_1mainValue【庁舎】&#10;有形固定資産減価償却率">
          <a:extLst>
            <a:ext uri="{FF2B5EF4-FFF2-40B4-BE49-F238E27FC236}">
              <a16:creationId xmlns:a16="http://schemas.microsoft.com/office/drawing/2014/main" xmlns="" id="{E8345E30-3833-44DE-AD45-BED479942AAC}"/>
            </a:ext>
          </a:extLst>
        </xdr:cNvPr>
        <xdr:cNvSpPr txBox="1"/>
      </xdr:nvSpPr>
      <xdr:spPr>
        <a:xfrm>
          <a:off x="13828308" y="164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2557</xdr:rowOff>
    </xdr:from>
    <xdr:ext cx="405111" cy="259045"/>
    <xdr:sp macro="" textlink="">
      <xdr:nvSpPr>
        <xdr:cNvPr id="503" name="n_2mainValue【庁舎】&#10;有形固定資産減価償却率">
          <a:extLst>
            <a:ext uri="{FF2B5EF4-FFF2-40B4-BE49-F238E27FC236}">
              <a16:creationId xmlns:a16="http://schemas.microsoft.com/office/drawing/2014/main" xmlns="" id="{CD32CA48-BF0E-4A43-8F05-DFD6D9F10186}"/>
            </a:ext>
          </a:extLst>
        </xdr:cNvPr>
        <xdr:cNvSpPr txBox="1"/>
      </xdr:nvSpPr>
      <xdr:spPr>
        <a:xfrm>
          <a:off x="13041867" y="16479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a:extLst>
            <a:ext uri="{FF2B5EF4-FFF2-40B4-BE49-F238E27FC236}">
              <a16:creationId xmlns:a16="http://schemas.microsoft.com/office/drawing/2014/main" xmlns="" id="{6E0EBEE3-D32B-48FD-907C-8AD0990278C8}"/>
            </a:ext>
          </a:extLst>
        </xdr:cNvPr>
        <xdr:cNvSpPr/>
      </xdr:nvSpPr>
      <xdr:spPr>
        <a:xfrm>
          <a:off x="16562717"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a:extLst>
            <a:ext uri="{FF2B5EF4-FFF2-40B4-BE49-F238E27FC236}">
              <a16:creationId xmlns:a16="http://schemas.microsoft.com/office/drawing/2014/main" xmlns="" id="{BAABD28F-53A2-4B7D-8206-2CD8249427B7}"/>
            </a:ext>
          </a:extLst>
        </xdr:cNvPr>
        <xdr:cNvSpPr/>
      </xdr:nvSpPr>
      <xdr:spPr>
        <a:xfrm>
          <a:off x="1668971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a:extLst>
            <a:ext uri="{FF2B5EF4-FFF2-40B4-BE49-F238E27FC236}">
              <a16:creationId xmlns:a16="http://schemas.microsoft.com/office/drawing/2014/main" xmlns="" id="{1CA9B5D0-39B1-4ED8-AB58-C08D090432E0}"/>
            </a:ext>
          </a:extLst>
        </xdr:cNvPr>
        <xdr:cNvSpPr/>
      </xdr:nvSpPr>
      <xdr:spPr>
        <a:xfrm>
          <a:off x="1668971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a:extLst>
            <a:ext uri="{FF2B5EF4-FFF2-40B4-BE49-F238E27FC236}">
              <a16:creationId xmlns:a16="http://schemas.microsoft.com/office/drawing/2014/main" xmlns="" id="{3FC2DE13-61AB-4E63-9D0A-D929AD7BBC99}"/>
            </a:ext>
          </a:extLst>
        </xdr:cNvPr>
        <xdr:cNvSpPr/>
      </xdr:nvSpPr>
      <xdr:spPr>
        <a:xfrm>
          <a:off x="1759788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a:extLst>
            <a:ext uri="{FF2B5EF4-FFF2-40B4-BE49-F238E27FC236}">
              <a16:creationId xmlns:a16="http://schemas.microsoft.com/office/drawing/2014/main" xmlns="" id="{148A13CC-C89A-43D9-8706-ED55A118C8D3}"/>
            </a:ext>
          </a:extLst>
        </xdr:cNvPr>
        <xdr:cNvSpPr/>
      </xdr:nvSpPr>
      <xdr:spPr>
        <a:xfrm>
          <a:off x="1759788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a:extLst>
            <a:ext uri="{FF2B5EF4-FFF2-40B4-BE49-F238E27FC236}">
              <a16:creationId xmlns:a16="http://schemas.microsoft.com/office/drawing/2014/main" xmlns="" id="{E2D22327-2663-454A-955E-9CD9DD80F280}"/>
            </a:ext>
          </a:extLst>
        </xdr:cNvPr>
        <xdr:cNvSpPr/>
      </xdr:nvSpPr>
      <xdr:spPr>
        <a:xfrm>
          <a:off x="1863305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a:extLst>
            <a:ext uri="{FF2B5EF4-FFF2-40B4-BE49-F238E27FC236}">
              <a16:creationId xmlns:a16="http://schemas.microsoft.com/office/drawing/2014/main" xmlns="" id="{ABFBC770-DD4E-43E6-91A7-450BB36D787C}"/>
            </a:ext>
          </a:extLst>
        </xdr:cNvPr>
        <xdr:cNvSpPr/>
      </xdr:nvSpPr>
      <xdr:spPr>
        <a:xfrm>
          <a:off x="1863305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a:extLst>
            <a:ext uri="{FF2B5EF4-FFF2-40B4-BE49-F238E27FC236}">
              <a16:creationId xmlns:a16="http://schemas.microsoft.com/office/drawing/2014/main" xmlns="" id="{341611B6-6B4C-4810-BDB9-1341769ABDC4}"/>
            </a:ext>
          </a:extLst>
        </xdr:cNvPr>
        <xdr:cNvSpPr/>
      </xdr:nvSpPr>
      <xdr:spPr>
        <a:xfrm>
          <a:off x="16562717"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a:extLst>
            <a:ext uri="{FF2B5EF4-FFF2-40B4-BE49-F238E27FC236}">
              <a16:creationId xmlns:a16="http://schemas.microsoft.com/office/drawing/2014/main" xmlns="" id="{A9118D29-B118-4279-9D0E-6D1C9AF4C2B8}"/>
            </a:ext>
          </a:extLst>
        </xdr:cNvPr>
        <xdr:cNvSpPr txBox="1"/>
      </xdr:nvSpPr>
      <xdr:spPr>
        <a:xfrm>
          <a:off x="16542589"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a:extLst>
            <a:ext uri="{FF2B5EF4-FFF2-40B4-BE49-F238E27FC236}">
              <a16:creationId xmlns:a16="http://schemas.microsoft.com/office/drawing/2014/main" xmlns="" id="{55D80672-7DAF-4F82-BAFF-2E2F26A6B153}"/>
            </a:ext>
          </a:extLst>
        </xdr:cNvPr>
        <xdr:cNvCxnSpPr/>
      </xdr:nvCxnSpPr>
      <xdr:spPr>
        <a:xfrm>
          <a:off x="16562717"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4" name="テキスト ボックス 513">
          <a:extLst>
            <a:ext uri="{FF2B5EF4-FFF2-40B4-BE49-F238E27FC236}">
              <a16:creationId xmlns:a16="http://schemas.microsoft.com/office/drawing/2014/main" xmlns="" id="{F813A038-4984-4E54-B925-F6234A2B6630}"/>
            </a:ext>
          </a:extLst>
        </xdr:cNvPr>
        <xdr:cNvSpPr txBox="1"/>
      </xdr:nvSpPr>
      <xdr:spPr>
        <a:xfrm>
          <a:off x="16149453" y="18250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515" name="直線コネクタ 514">
          <a:extLst>
            <a:ext uri="{FF2B5EF4-FFF2-40B4-BE49-F238E27FC236}">
              <a16:creationId xmlns:a16="http://schemas.microsoft.com/office/drawing/2014/main" xmlns="" id="{021191C1-C509-4D49-A11E-756F46343BF5}"/>
            </a:ext>
          </a:extLst>
        </xdr:cNvPr>
        <xdr:cNvCxnSpPr/>
      </xdr:nvCxnSpPr>
      <xdr:spPr>
        <a:xfrm>
          <a:off x="16562717" y="1793287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6" name="テキスト ボックス 515">
          <a:extLst>
            <a:ext uri="{FF2B5EF4-FFF2-40B4-BE49-F238E27FC236}">
              <a16:creationId xmlns:a16="http://schemas.microsoft.com/office/drawing/2014/main" xmlns="" id="{63640248-3311-47BA-BFEB-381736E665F1}"/>
            </a:ext>
          </a:extLst>
        </xdr:cNvPr>
        <xdr:cNvSpPr txBox="1"/>
      </xdr:nvSpPr>
      <xdr:spPr>
        <a:xfrm>
          <a:off x="16149453" y="1778957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7" name="直線コネクタ 516">
          <a:extLst>
            <a:ext uri="{FF2B5EF4-FFF2-40B4-BE49-F238E27FC236}">
              <a16:creationId xmlns:a16="http://schemas.microsoft.com/office/drawing/2014/main" xmlns="" id="{EF641E32-409A-44E2-8C53-A9F2B6497D6E}"/>
            </a:ext>
          </a:extLst>
        </xdr:cNvPr>
        <xdr:cNvCxnSpPr/>
      </xdr:nvCxnSpPr>
      <xdr:spPr>
        <a:xfrm>
          <a:off x="16562717" y="1747244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8" name="テキスト ボックス 517">
          <a:extLst>
            <a:ext uri="{FF2B5EF4-FFF2-40B4-BE49-F238E27FC236}">
              <a16:creationId xmlns:a16="http://schemas.microsoft.com/office/drawing/2014/main" xmlns="" id="{9AFF63FF-DFE4-4EFA-AD68-938B8942960F}"/>
            </a:ext>
          </a:extLst>
        </xdr:cNvPr>
        <xdr:cNvSpPr txBox="1"/>
      </xdr:nvSpPr>
      <xdr:spPr>
        <a:xfrm>
          <a:off x="16149453" y="173291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9" name="直線コネクタ 518">
          <a:extLst>
            <a:ext uri="{FF2B5EF4-FFF2-40B4-BE49-F238E27FC236}">
              <a16:creationId xmlns:a16="http://schemas.microsoft.com/office/drawing/2014/main" xmlns="" id="{B257E1EC-45B1-45CB-929E-8027C0CF3824}"/>
            </a:ext>
          </a:extLst>
        </xdr:cNvPr>
        <xdr:cNvCxnSpPr/>
      </xdr:nvCxnSpPr>
      <xdr:spPr>
        <a:xfrm>
          <a:off x="16562717" y="1701308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0" name="テキスト ボックス 519">
          <a:extLst>
            <a:ext uri="{FF2B5EF4-FFF2-40B4-BE49-F238E27FC236}">
              <a16:creationId xmlns:a16="http://schemas.microsoft.com/office/drawing/2014/main" xmlns="" id="{243E692D-22E1-4AE2-B97E-AAF154F7250B}"/>
            </a:ext>
          </a:extLst>
        </xdr:cNvPr>
        <xdr:cNvSpPr txBox="1"/>
      </xdr:nvSpPr>
      <xdr:spPr>
        <a:xfrm>
          <a:off x="16149453" y="168697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1" name="直線コネクタ 520">
          <a:extLst>
            <a:ext uri="{FF2B5EF4-FFF2-40B4-BE49-F238E27FC236}">
              <a16:creationId xmlns:a16="http://schemas.microsoft.com/office/drawing/2014/main" xmlns="" id="{6285EBF4-9D27-4C46-B2E9-8535EBE6E4D1}"/>
            </a:ext>
          </a:extLst>
        </xdr:cNvPr>
        <xdr:cNvCxnSpPr/>
      </xdr:nvCxnSpPr>
      <xdr:spPr>
        <a:xfrm>
          <a:off x="16562717" y="1655265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2" name="テキスト ボックス 521">
          <a:extLst>
            <a:ext uri="{FF2B5EF4-FFF2-40B4-BE49-F238E27FC236}">
              <a16:creationId xmlns:a16="http://schemas.microsoft.com/office/drawing/2014/main" xmlns="" id="{8B0E30BF-D7C7-44D6-AE8A-6CAA1EDF5BD0}"/>
            </a:ext>
          </a:extLst>
        </xdr:cNvPr>
        <xdr:cNvSpPr txBox="1"/>
      </xdr:nvSpPr>
      <xdr:spPr>
        <a:xfrm>
          <a:off x="16149453" y="16409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a:extLst>
            <a:ext uri="{FF2B5EF4-FFF2-40B4-BE49-F238E27FC236}">
              <a16:creationId xmlns:a16="http://schemas.microsoft.com/office/drawing/2014/main" xmlns="" id="{B7AD2E59-E9DC-4702-9B76-989B861AF520}"/>
            </a:ext>
          </a:extLst>
        </xdr:cNvPr>
        <xdr:cNvCxnSpPr/>
      </xdr:nvCxnSpPr>
      <xdr:spPr>
        <a:xfrm>
          <a:off x="16562717"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xmlns="" id="{D7BDAADD-20CE-46D3-AB4C-F1EBF87EDA55}"/>
            </a:ext>
          </a:extLst>
        </xdr:cNvPr>
        <xdr:cNvSpPr txBox="1"/>
      </xdr:nvSpPr>
      <xdr:spPr>
        <a:xfrm>
          <a:off x="16149453"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a:extLst>
            <a:ext uri="{FF2B5EF4-FFF2-40B4-BE49-F238E27FC236}">
              <a16:creationId xmlns:a16="http://schemas.microsoft.com/office/drawing/2014/main" xmlns="" id="{BDB71712-453B-4149-9307-83284A4A1732}"/>
            </a:ext>
          </a:extLst>
        </xdr:cNvPr>
        <xdr:cNvSpPr/>
      </xdr:nvSpPr>
      <xdr:spPr>
        <a:xfrm>
          <a:off x="16562717"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526" name="直線コネクタ 525">
          <a:extLst>
            <a:ext uri="{FF2B5EF4-FFF2-40B4-BE49-F238E27FC236}">
              <a16:creationId xmlns:a16="http://schemas.microsoft.com/office/drawing/2014/main" xmlns="" id="{F3268462-7315-487D-B5E5-81B09F13F7BD}"/>
            </a:ext>
          </a:extLst>
        </xdr:cNvPr>
        <xdr:cNvCxnSpPr/>
      </xdr:nvCxnSpPr>
      <xdr:spPr>
        <a:xfrm flipV="1">
          <a:off x="20076147" y="16674889"/>
          <a:ext cx="0" cy="135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27" name="【庁舎】&#10;一人当たり面積最小値テキスト">
          <a:extLst>
            <a:ext uri="{FF2B5EF4-FFF2-40B4-BE49-F238E27FC236}">
              <a16:creationId xmlns:a16="http://schemas.microsoft.com/office/drawing/2014/main" xmlns="" id="{B86F4874-BE76-4691-81F1-58473B2DB59A}"/>
            </a:ext>
          </a:extLst>
        </xdr:cNvPr>
        <xdr:cNvSpPr txBox="1"/>
      </xdr:nvSpPr>
      <xdr:spPr>
        <a:xfrm>
          <a:off x="20114883" y="180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28" name="直線コネクタ 527">
          <a:extLst>
            <a:ext uri="{FF2B5EF4-FFF2-40B4-BE49-F238E27FC236}">
              <a16:creationId xmlns:a16="http://schemas.microsoft.com/office/drawing/2014/main" xmlns="" id="{0DF05A5D-C538-447C-AC73-A26B4C9FD69D}"/>
            </a:ext>
          </a:extLst>
        </xdr:cNvPr>
        <xdr:cNvCxnSpPr/>
      </xdr:nvCxnSpPr>
      <xdr:spPr>
        <a:xfrm>
          <a:off x="20005855" y="1802660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529" name="【庁舎】&#10;一人当たり面積最大値テキスト">
          <a:extLst>
            <a:ext uri="{FF2B5EF4-FFF2-40B4-BE49-F238E27FC236}">
              <a16:creationId xmlns:a16="http://schemas.microsoft.com/office/drawing/2014/main" xmlns="" id="{7F49E06B-1D33-4AFE-AA4D-1DE5F5190AE0}"/>
            </a:ext>
          </a:extLst>
        </xdr:cNvPr>
        <xdr:cNvSpPr txBox="1"/>
      </xdr:nvSpPr>
      <xdr:spPr>
        <a:xfrm>
          <a:off x="20114883" y="164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530" name="直線コネクタ 529">
          <a:extLst>
            <a:ext uri="{FF2B5EF4-FFF2-40B4-BE49-F238E27FC236}">
              <a16:creationId xmlns:a16="http://schemas.microsoft.com/office/drawing/2014/main" xmlns="" id="{84525A13-B9C9-40AB-A5BF-B33F4B8F42A3}"/>
            </a:ext>
          </a:extLst>
        </xdr:cNvPr>
        <xdr:cNvCxnSpPr/>
      </xdr:nvCxnSpPr>
      <xdr:spPr>
        <a:xfrm>
          <a:off x="20005855" y="1667488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57421</xdr:rowOff>
    </xdr:from>
    <xdr:ext cx="469744" cy="259045"/>
    <xdr:sp macro="" textlink="">
      <xdr:nvSpPr>
        <xdr:cNvPr id="531" name="【庁舎】&#10;一人当たり面積平均値テキスト">
          <a:extLst>
            <a:ext uri="{FF2B5EF4-FFF2-40B4-BE49-F238E27FC236}">
              <a16:creationId xmlns:a16="http://schemas.microsoft.com/office/drawing/2014/main" xmlns="" id="{2F023009-DF39-41DD-A2D2-181EC5FBC618}"/>
            </a:ext>
          </a:extLst>
        </xdr:cNvPr>
        <xdr:cNvSpPr txBox="1"/>
      </xdr:nvSpPr>
      <xdr:spPr>
        <a:xfrm>
          <a:off x="20114883" y="1739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532" name="フローチャート: 判断 531">
          <a:extLst>
            <a:ext uri="{FF2B5EF4-FFF2-40B4-BE49-F238E27FC236}">
              <a16:creationId xmlns:a16="http://schemas.microsoft.com/office/drawing/2014/main" xmlns="" id="{D2363889-0B94-40B5-990C-4597EBE689B4}"/>
            </a:ext>
          </a:extLst>
        </xdr:cNvPr>
        <xdr:cNvSpPr/>
      </xdr:nvSpPr>
      <xdr:spPr>
        <a:xfrm>
          <a:off x="20025983" y="1754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533" name="フローチャート: 判断 532">
          <a:extLst>
            <a:ext uri="{FF2B5EF4-FFF2-40B4-BE49-F238E27FC236}">
              <a16:creationId xmlns:a16="http://schemas.microsoft.com/office/drawing/2014/main" xmlns="" id="{D92B0526-D98D-45FF-89C2-B1B4F4198EAA}"/>
            </a:ext>
          </a:extLst>
        </xdr:cNvPr>
        <xdr:cNvSpPr/>
      </xdr:nvSpPr>
      <xdr:spPr>
        <a:xfrm>
          <a:off x="19277642" y="17569027"/>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4081</xdr:rowOff>
    </xdr:from>
    <xdr:ext cx="469744" cy="259045"/>
    <xdr:sp macro="" textlink="">
      <xdr:nvSpPr>
        <xdr:cNvPr id="534" name="n_1aveValue【庁舎】&#10;一人当たり面積">
          <a:extLst>
            <a:ext uri="{FF2B5EF4-FFF2-40B4-BE49-F238E27FC236}">
              <a16:creationId xmlns:a16="http://schemas.microsoft.com/office/drawing/2014/main" xmlns="" id="{F073F2FC-68E9-46DF-B1EE-98AB46043755}"/>
            </a:ext>
          </a:extLst>
        </xdr:cNvPr>
        <xdr:cNvSpPr txBox="1"/>
      </xdr:nvSpPr>
      <xdr:spPr>
        <a:xfrm>
          <a:off x="19098840" y="1734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535" name="フローチャート: 判断 534">
          <a:extLst>
            <a:ext uri="{FF2B5EF4-FFF2-40B4-BE49-F238E27FC236}">
              <a16:creationId xmlns:a16="http://schemas.microsoft.com/office/drawing/2014/main" xmlns="" id="{80209F71-DD39-4ED9-BDBD-5828672DEAAC}"/>
            </a:ext>
          </a:extLst>
        </xdr:cNvPr>
        <xdr:cNvSpPr/>
      </xdr:nvSpPr>
      <xdr:spPr>
        <a:xfrm>
          <a:off x="18460528" y="17469650"/>
          <a:ext cx="101600"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77233</xdr:rowOff>
    </xdr:from>
    <xdr:ext cx="469744" cy="259045"/>
    <xdr:sp macro="" textlink="">
      <xdr:nvSpPr>
        <xdr:cNvPr id="536" name="n_2aveValue【庁舎】&#10;一人当たり面積">
          <a:extLst>
            <a:ext uri="{FF2B5EF4-FFF2-40B4-BE49-F238E27FC236}">
              <a16:creationId xmlns:a16="http://schemas.microsoft.com/office/drawing/2014/main" xmlns="" id="{3BA2D1BB-5A4F-46F1-8B70-5AB28F3698EA}"/>
            </a:ext>
          </a:extLst>
        </xdr:cNvPr>
        <xdr:cNvSpPr txBox="1"/>
      </xdr:nvSpPr>
      <xdr:spPr>
        <a:xfrm>
          <a:off x="18294427" y="1724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xmlns="" id="{A82F3F5D-3E3B-4C57-BE52-9CB13D4359CA}"/>
            </a:ext>
          </a:extLst>
        </xdr:cNvPr>
        <xdr:cNvSpPr txBox="1"/>
      </xdr:nvSpPr>
      <xdr:spPr>
        <a:xfrm>
          <a:off x="199042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xmlns="" id="{7D9EE480-AEF9-4928-947E-E8089FAEE6A2}"/>
            </a:ext>
          </a:extLst>
        </xdr:cNvPr>
        <xdr:cNvSpPr txBox="1"/>
      </xdr:nvSpPr>
      <xdr:spPr>
        <a:xfrm>
          <a:off x="19147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xmlns="" id="{6162395E-3684-4BC4-A48F-91D3C520DD32}"/>
            </a:ext>
          </a:extLst>
        </xdr:cNvPr>
        <xdr:cNvSpPr txBox="1"/>
      </xdr:nvSpPr>
      <xdr:spPr>
        <a:xfrm>
          <a:off x="1833880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xmlns="" id="{01584AD0-9DFF-43A2-8AA0-647CE939BB40}"/>
            </a:ext>
          </a:extLst>
        </xdr:cNvPr>
        <xdr:cNvSpPr txBox="1"/>
      </xdr:nvSpPr>
      <xdr:spPr>
        <a:xfrm>
          <a:off x="1753965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xmlns="" id="{9811C778-DB61-4FC2-BE3C-C2577BB612EA}"/>
            </a:ext>
          </a:extLst>
        </xdr:cNvPr>
        <xdr:cNvSpPr txBox="1"/>
      </xdr:nvSpPr>
      <xdr:spPr>
        <a:xfrm>
          <a:off x="1673189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119126</xdr:rowOff>
    </xdr:from>
    <xdr:to>
      <xdr:col>116</xdr:col>
      <xdr:colOff>114300</xdr:colOff>
      <xdr:row>109</xdr:row>
      <xdr:rowOff>49276</xdr:rowOff>
    </xdr:to>
    <xdr:sp macro="" textlink="">
      <xdr:nvSpPr>
        <xdr:cNvPr id="542" name="楕円 541">
          <a:extLst>
            <a:ext uri="{FF2B5EF4-FFF2-40B4-BE49-F238E27FC236}">
              <a16:creationId xmlns:a16="http://schemas.microsoft.com/office/drawing/2014/main" xmlns="" id="{9953DF79-9C27-469E-ABD8-5C510556B7B8}"/>
            </a:ext>
          </a:extLst>
        </xdr:cNvPr>
        <xdr:cNvSpPr/>
      </xdr:nvSpPr>
      <xdr:spPr>
        <a:xfrm>
          <a:off x="20025983" y="17975805"/>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34053</xdr:rowOff>
    </xdr:from>
    <xdr:ext cx="469744" cy="259045"/>
    <xdr:sp macro="" textlink="">
      <xdr:nvSpPr>
        <xdr:cNvPr id="543" name="【庁舎】&#10;一人当たり面積該当値テキスト">
          <a:extLst>
            <a:ext uri="{FF2B5EF4-FFF2-40B4-BE49-F238E27FC236}">
              <a16:creationId xmlns:a16="http://schemas.microsoft.com/office/drawing/2014/main" xmlns="" id="{D3D2DA30-2574-4804-B538-683C5DF26946}"/>
            </a:ext>
          </a:extLst>
        </xdr:cNvPr>
        <xdr:cNvSpPr txBox="1"/>
      </xdr:nvSpPr>
      <xdr:spPr>
        <a:xfrm>
          <a:off x="20114883" y="1789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123698</xdr:rowOff>
    </xdr:from>
    <xdr:to>
      <xdr:col>112</xdr:col>
      <xdr:colOff>38100</xdr:colOff>
      <xdr:row>109</xdr:row>
      <xdr:rowOff>53848</xdr:rowOff>
    </xdr:to>
    <xdr:sp macro="" textlink="">
      <xdr:nvSpPr>
        <xdr:cNvPr id="544" name="楕円 543">
          <a:extLst>
            <a:ext uri="{FF2B5EF4-FFF2-40B4-BE49-F238E27FC236}">
              <a16:creationId xmlns:a16="http://schemas.microsoft.com/office/drawing/2014/main" xmlns="" id="{20FEF80E-E35B-4376-B2B6-255B05DC6425}"/>
            </a:ext>
          </a:extLst>
        </xdr:cNvPr>
        <xdr:cNvSpPr/>
      </xdr:nvSpPr>
      <xdr:spPr>
        <a:xfrm>
          <a:off x="19277642" y="17980377"/>
          <a:ext cx="83628"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169926</xdr:rowOff>
    </xdr:from>
    <xdr:to>
      <xdr:col>116</xdr:col>
      <xdr:colOff>63500</xdr:colOff>
      <xdr:row>109</xdr:row>
      <xdr:rowOff>3048</xdr:rowOff>
    </xdr:to>
    <xdr:cxnSp macro="">
      <xdr:nvCxnSpPr>
        <xdr:cNvPr id="545" name="直線コネクタ 544">
          <a:extLst>
            <a:ext uri="{FF2B5EF4-FFF2-40B4-BE49-F238E27FC236}">
              <a16:creationId xmlns:a16="http://schemas.microsoft.com/office/drawing/2014/main" xmlns="" id="{581BD3FD-BB98-45D3-AB4C-1707ADE4E4FC}"/>
            </a:ext>
          </a:extLst>
        </xdr:cNvPr>
        <xdr:cNvCxnSpPr/>
      </xdr:nvCxnSpPr>
      <xdr:spPr>
        <a:xfrm flipV="1">
          <a:off x="19319815" y="18026605"/>
          <a:ext cx="756968"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128270</xdr:rowOff>
    </xdr:from>
    <xdr:to>
      <xdr:col>107</xdr:col>
      <xdr:colOff>101600</xdr:colOff>
      <xdr:row>109</xdr:row>
      <xdr:rowOff>58420</xdr:rowOff>
    </xdr:to>
    <xdr:sp macro="" textlink="">
      <xdr:nvSpPr>
        <xdr:cNvPr id="546" name="楕円 545">
          <a:extLst>
            <a:ext uri="{FF2B5EF4-FFF2-40B4-BE49-F238E27FC236}">
              <a16:creationId xmlns:a16="http://schemas.microsoft.com/office/drawing/2014/main" xmlns="" id="{50577D48-75BA-418F-9E37-C075DCA2D4AA}"/>
            </a:ext>
          </a:extLst>
        </xdr:cNvPr>
        <xdr:cNvSpPr/>
      </xdr:nvSpPr>
      <xdr:spPr>
        <a:xfrm>
          <a:off x="18460528" y="17984949"/>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3048</xdr:rowOff>
    </xdr:from>
    <xdr:to>
      <xdr:col>111</xdr:col>
      <xdr:colOff>177800</xdr:colOff>
      <xdr:row>109</xdr:row>
      <xdr:rowOff>7620</xdr:rowOff>
    </xdr:to>
    <xdr:cxnSp macro="">
      <xdr:nvCxnSpPr>
        <xdr:cNvPr id="547" name="直線コネクタ 546">
          <a:extLst>
            <a:ext uri="{FF2B5EF4-FFF2-40B4-BE49-F238E27FC236}">
              <a16:creationId xmlns:a16="http://schemas.microsoft.com/office/drawing/2014/main" xmlns="" id="{18B9B6EE-2034-4381-8A7A-88989FC080C8}"/>
            </a:ext>
          </a:extLst>
        </xdr:cNvPr>
        <xdr:cNvCxnSpPr/>
      </xdr:nvCxnSpPr>
      <xdr:spPr>
        <a:xfrm flipV="1">
          <a:off x="18511328" y="18032256"/>
          <a:ext cx="808487"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44975</xdr:rowOff>
    </xdr:from>
    <xdr:ext cx="469744" cy="259045"/>
    <xdr:sp macro="" textlink="">
      <xdr:nvSpPr>
        <xdr:cNvPr id="548" name="n_1mainValue【庁舎】&#10;一人当たり面積">
          <a:extLst>
            <a:ext uri="{FF2B5EF4-FFF2-40B4-BE49-F238E27FC236}">
              <a16:creationId xmlns:a16="http://schemas.microsoft.com/office/drawing/2014/main" xmlns="" id="{D463F48A-45CF-47D4-B695-F8731BCEA197}"/>
            </a:ext>
          </a:extLst>
        </xdr:cNvPr>
        <xdr:cNvSpPr txBox="1"/>
      </xdr:nvSpPr>
      <xdr:spPr>
        <a:xfrm>
          <a:off x="19098840" y="180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49547</xdr:rowOff>
    </xdr:from>
    <xdr:ext cx="469744" cy="259045"/>
    <xdr:sp macro="" textlink="">
      <xdr:nvSpPr>
        <xdr:cNvPr id="549" name="n_2mainValue【庁舎】&#10;一人当たり面積">
          <a:extLst>
            <a:ext uri="{FF2B5EF4-FFF2-40B4-BE49-F238E27FC236}">
              <a16:creationId xmlns:a16="http://schemas.microsoft.com/office/drawing/2014/main" xmlns="" id="{D4BD98DE-4068-43CA-AEA5-9B2E527BACE8}"/>
            </a:ext>
          </a:extLst>
        </xdr:cNvPr>
        <xdr:cNvSpPr txBox="1"/>
      </xdr:nvSpPr>
      <xdr:spPr>
        <a:xfrm>
          <a:off x="18294427" y="180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a:extLst>
            <a:ext uri="{FF2B5EF4-FFF2-40B4-BE49-F238E27FC236}">
              <a16:creationId xmlns:a16="http://schemas.microsoft.com/office/drawing/2014/main" xmlns="" id="{B7E8EDB5-1AE3-48EB-A7B9-54A92B9A7BC7}"/>
            </a:ext>
          </a:extLst>
        </xdr:cNvPr>
        <xdr:cNvSpPr/>
      </xdr:nvSpPr>
      <xdr:spPr>
        <a:xfrm>
          <a:off x="690113" y="18776471"/>
          <a:ext cx="20165683"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a:extLst>
            <a:ext uri="{FF2B5EF4-FFF2-40B4-BE49-F238E27FC236}">
              <a16:creationId xmlns:a16="http://schemas.microsoft.com/office/drawing/2014/main" xmlns="" id="{4E798E51-A703-4567-B04F-D148984E5468}"/>
            </a:ext>
          </a:extLst>
        </xdr:cNvPr>
        <xdr:cNvSpPr/>
      </xdr:nvSpPr>
      <xdr:spPr>
        <a:xfrm>
          <a:off x="690113" y="18839971"/>
          <a:ext cx="3488666"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a:extLst>
            <a:ext uri="{FF2B5EF4-FFF2-40B4-BE49-F238E27FC236}">
              <a16:creationId xmlns:a16="http://schemas.microsoft.com/office/drawing/2014/main" xmlns="" id="{403B72E7-1CE8-4FB1-BD8B-64ADF1F15043}"/>
            </a:ext>
          </a:extLst>
        </xdr:cNvPr>
        <xdr:cNvSpPr txBox="1"/>
      </xdr:nvSpPr>
      <xdr:spPr>
        <a:xfrm>
          <a:off x="766313" y="19096127"/>
          <a:ext cx="20000583" cy="149452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減価償却率については、社会体育館、保健センター、庁舎が類似団体平均を上回っている。このうち、庁舎の減価償却率は特に高くなっているが、新庁舎</a:t>
          </a:r>
          <a:r>
            <a:rPr kumimoji="1" lang="ja-JP" altLang="en-US" sz="1100">
              <a:solidFill>
                <a:schemeClr val="dk1"/>
              </a:solidFill>
              <a:effectLst/>
              <a:latin typeface="+mn-lt"/>
              <a:ea typeface="+mn-ea"/>
              <a:cs typeface="+mn-cs"/>
            </a:rPr>
            <a:t>完成により今後は類似団体平均より低くなると見込まれる。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施設の状態の把握及び維持補修や改修を行い</a:t>
          </a:r>
          <a:r>
            <a:rPr kumimoji="1" lang="ja-JP" altLang="en-US" sz="1100">
              <a:solidFill>
                <a:schemeClr val="dk1"/>
              </a:solidFill>
              <a:effectLst/>
              <a:latin typeface="+mn-lt"/>
              <a:ea typeface="+mn-ea"/>
              <a:cs typeface="+mn-cs"/>
            </a:rPr>
            <a:t>長寿命化を図ることで</a:t>
          </a:r>
          <a:r>
            <a:rPr kumimoji="1" lang="ja-JP" altLang="ja-JP" sz="1100">
              <a:solidFill>
                <a:schemeClr val="dk1"/>
              </a:solidFill>
              <a:effectLst/>
              <a:latin typeface="+mn-lt"/>
              <a:ea typeface="+mn-ea"/>
              <a:cs typeface="+mn-cs"/>
            </a:rPr>
            <a:t>、施設の</a:t>
          </a:r>
          <a:r>
            <a:rPr kumimoji="1" lang="ja-JP" altLang="en-US" sz="1100">
              <a:solidFill>
                <a:schemeClr val="dk1"/>
              </a:solidFill>
              <a:effectLst/>
              <a:latin typeface="+mn-lt"/>
              <a:ea typeface="+mn-ea"/>
              <a:cs typeface="+mn-cs"/>
            </a:rPr>
            <a:t>適正</a:t>
          </a:r>
          <a:r>
            <a:rPr kumimoji="1" lang="ja-JP" altLang="ja-JP" sz="1100">
              <a:solidFill>
                <a:schemeClr val="dk1"/>
              </a:solidFill>
              <a:effectLst/>
              <a:latin typeface="+mn-lt"/>
              <a:ea typeface="+mn-ea"/>
              <a:cs typeface="+mn-cs"/>
            </a:rPr>
            <a:t>管理をしていくことが</a:t>
          </a:r>
          <a:r>
            <a:rPr kumimoji="1" lang="ja-JP" altLang="en-US" sz="1100">
              <a:solidFill>
                <a:schemeClr val="dk1"/>
              </a:solidFill>
              <a:effectLst/>
              <a:latin typeface="+mn-lt"/>
              <a:ea typeface="+mn-ea"/>
              <a:cs typeface="+mn-cs"/>
            </a:rPr>
            <a:t>必要</a:t>
          </a:r>
          <a:r>
            <a:rPr kumimoji="1" lang="ja-JP" altLang="ja-JP" sz="110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14,840
14,628
41.86
6,396,240
5,675,658
703,582
3,836,625
3,919,464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類似団体平均は微増で推移しており、当町においても同様に微増で推移している。類似団体や全国平均との比較では、財政力は高いが、群馬県平均との比較では、平均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的な財政力となっている。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今後も財政力を高めるため、積極的な企業誘致活動を行い、法人関係の税収増加を図り、自主財源の確保に努める。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％であった。当町の数値は、類似団体平均と比べると、平成２７年度以前は高い状況が続いていたが、平成２８年度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、平成２９年度は同程度となり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、全国平均、群馬県平均と比較しても良好な数値を示している。今後も経常経費の抑制と経常一般財源の確保に努め、財政構造の弾力性の向上を図る。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155702</xdr:rowOff>
    </xdr:from>
    <xdr:to>
      <xdr:col>23</xdr:col>
      <xdr:colOff>133350</xdr:colOff>
      <xdr:row>61</xdr:row>
      <xdr:rowOff>104902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44270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155702</xdr:rowOff>
    </xdr:from>
    <xdr:to>
      <xdr:col>19</xdr:col>
      <xdr:colOff>133350</xdr:colOff>
      <xdr:row>60</xdr:row>
      <xdr:rowOff>160528</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4427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62</xdr:row>
      <xdr:rowOff>1016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044752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62</xdr:row>
      <xdr:rowOff>1016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44752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115333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26179</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48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104902</xdr:rowOff>
    </xdr:from>
    <xdr:to>
      <xdr:col>19</xdr:col>
      <xdr:colOff>184150</xdr:colOff>
      <xdr:row>61</xdr:row>
      <xdr:rowOff>35052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45229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109728</xdr:rowOff>
    </xdr:from>
    <xdr:to>
      <xdr:col>15</xdr:col>
      <xdr:colOff>133350</xdr:colOff>
      <xdr:row>61</xdr:row>
      <xdr:rowOff>39878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24655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24655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前年に比べ約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した。人件費、物件費、維持補修費すべてにおいて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した。直近５年間の各年度すべてにおいて類似団体平均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を下回っているが、群馬県平均を上回っているので、適正な職員配置等による人件費の削減や物件費関係の経費節減に努める。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119608</xdr:rowOff>
    </xdr:from>
    <xdr:to>
      <xdr:col>23</xdr:col>
      <xdr:colOff>133350</xdr:colOff>
      <xdr:row>81</xdr:row>
      <xdr:rowOff>131731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007058"/>
          <a:ext cx="8382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119608</xdr:rowOff>
    </xdr:from>
    <xdr:to>
      <xdr:col>19</xdr:col>
      <xdr:colOff>133350</xdr:colOff>
      <xdr:row>81</xdr:row>
      <xdr:rowOff>151991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3225800" y="14007058"/>
          <a:ext cx="889000" cy="3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124685</xdr:rowOff>
    </xdr:from>
    <xdr:to>
      <xdr:col>15</xdr:col>
      <xdr:colOff>82550</xdr:colOff>
      <xdr:row>81</xdr:row>
      <xdr:rowOff>151991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012135"/>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106975</xdr:rowOff>
    </xdr:from>
    <xdr:to>
      <xdr:col>11</xdr:col>
      <xdr:colOff>31750</xdr:colOff>
      <xdr:row>81</xdr:row>
      <xdr:rowOff>124685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3994425"/>
          <a:ext cx="889000" cy="1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43755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2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80931</xdr:rowOff>
    </xdr:from>
    <xdr:to>
      <xdr:col>23</xdr:col>
      <xdr:colOff>184150</xdr:colOff>
      <xdr:row>82</xdr:row>
      <xdr:rowOff>11081</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39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2208</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88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68808</xdr:rowOff>
    </xdr:from>
    <xdr:to>
      <xdr:col>19</xdr:col>
      <xdr:colOff>184150</xdr:colOff>
      <xdr:row>81</xdr:row>
      <xdr:rowOff>170408</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395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9135</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72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101191</xdr:rowOff>
    </xdr:from>
    <xdr:to>
      <xdr:col>15</xdr:col>
      <xdr:colOff>133350</xdr:colOff>
      <xdr:row>82</xdr:row>
      <xdr:rowOff>31341</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39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41518</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75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73885</xdr:rowOff>
    </xdr:from>
    <xdr:to>
      <xdr:col>11</xdr:col>
      <xdr:colOff>82550</xdr:colOff>
      <xdr:row>82</xdr:row>
      <xdr:rowOff>4035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9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14212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73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56175</xdr:rowOff>
    </xdr:from>
    <xdr:to>
      <xdr:col>7</xdr:col>
      <xdr:colOff>31750</xdr:colOff>
      <xdr:row>81</xdr:row>
      <xdr:rowOff>157775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9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167952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7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平成２９年度は前年度数値を引用しているため同様の９７．１となった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。今後、経験年数の長い職員の給与抑制等が進むことで指数の抑制につながると見込まれる。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169636</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6222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169636</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6222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48986</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平成２９年度は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増加し８．８３人</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となった。全国平均及び群馬県平均と比べると多いが、類似団体平均と比較すると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％程度少ない。普通会計の職員は平成１１年度は１６３人であったが、集中改革プランの実行などにより職員の削減が進み、平成２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１３０</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人となった。今後も職員配置等の見直しを継続して行い、適正な定員管理に努める。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職員数については、前年数値を引用している。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68298</xdr:rowOff>
    </xdr:from>
    <xdr:to>
      <xdr:col>81</xdr:col>
      <xdr:colOff>44450</xdr:colOff>
      <xdr:row>60</xdr:row>
      <xdr:rowOff>83044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355298"/>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26740</xdr:rowOff>
    </xdr:from>
    <xdr:to>
      <xdr:col>77</xdr:col>
      <xdr:colOff>44450</xdr:colOff>
      <xdr:row>60</xdr:row>
      <xdr:rowOff>68298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313740"/>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21379</xdr:rowOff>
    </xdr:from>
    <xdr:to>
      <xdr:col>72</xdr:col>
      <xdr:colOff>203200</xdr:colOff>
      <xdr:row>60</xdr:row>
      <xdr:rowOff>26740</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308379"/>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155293</xdr:rowOff>
    </xdr:from>
    <xdr:to>
      <xdr:col>68</xdr:col>
      <xdr:colOff>152400</xdr:colOff>
      <xdr:row>60</xdr:row>
      <xdr:rowOff>21379</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270843"/>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2275</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32244</xdr:rowOff>
    </xdr:from>
    <xdr:to>
      <xdr:col>81</xdr:col>
      <xdr:colOff>95250</xdr:colOff>
      <xdr:row>60</xdr:row>
      <xdr:rowOff>133844</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3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48771</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16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17498</xdr:rowOff>
    </xdr:from>
    <xdr:to>
      <xdr:col>77</xdr:col>
      <xdr:colOff>95250</xdr:colOff>
      <xdr:row>60</xdr:row>
      <xdr:rowOff>119098</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129275</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07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147390</xdr:rowOff>
    </xdr:from>
    <xdr:to>
      <xdr:col>73</xdr:col>
      <xdr:colOff>44450</xdr:colOff>
      <xdr:row>60</xdr:row>
      <xdr:rowOff>77540</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87717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0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142029</xdr:rowOff>
    </xdr:from>
    <xdr:to>
      <xdr:col>68</xdr:col>
      <xdr:colOff>203200</xdr:colOff>
      <xdr:row>60</xdr:row>
      <xdr:rowOff>72179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82356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104493</xdr:rowOff>
    </xdr:from>
    <xdr:to>
      <xdr:col>64</xdr:col>
      <xdr:colOff>152400</xdr:colOff>
      <xdr:row>60</xdr:row>
      <xdr:rowOff>34643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2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44820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99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実質公債費比率は徐々に減少してきており、平成２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％となった。この値は、類似団体平均、全国平均、群馬県平均のすべてを下回っている。役場新庁舎</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の完成により、今後公債費が増加する見込みであり、また、館林厚生病院の耐震建替えや広域ごみ処理施設の建設に伴って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が借り入れた地方</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債</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の元金償還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に伴う負担金の増加</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見込まれることから、適正な起債に努める。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102305</xdr:rowOff>
    </xdr:from>
    <xdr:to>
      <xdr:col>81</xdr:col>
      <xdr:colOff>44450</xdr:colOff>
      <xdr:row>37</xdr:row>
      <xdr:rowOff>91722</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27450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91722</xdr:rowOff>
    </xdr:from>
    <xdr:to>
      <xdr:col>77</xdr:col>
      <xdr:colOff>44450</xdr:colOff>
      <xdr:row>38</xdr:row>
      <xdr:rowOff>54328</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4353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54328</xdr:rowOff>
    </xdr:from>
    <xdr:to>
      <xdr:col>72</xdr:col>
      <xdr:colOff>203200</xdr:colOff>
      <xdr:row>38</xdr:row>
      <xdr:rowOff>161572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5694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161572</xdr:rowOff>
    </xdr:from>
    <xdr:to>
      <xdr:col>68</xdr:col>
      <xdr:colOff>152400</xdr:colOff>
      <xdr:row>39</xdr:row>
      <xdr:rowOff>97367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676672"/>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51505</xdr:rowOff>
    </xdr:from>
    <xdr:to>
      <xdr:col>81</xdr:col>
      <xdr:colOff>95250</xdr:colOff>
      <xdr:row>36</xdr:row>
      <xdr:rowOff>153105</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68032</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06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40922</xdr:rowOff>
    </xdr:from>
    <xdr:to>
      <xdr:col>77</xdr:col>
      <xdr:colOff>95250</xdr:colOff>
      <xdr:row>37</xdr:row>
      <xdr:rowOff>142522</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152699</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15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3528</xdr:rowOff>
    </xdr:from>
    <xdr:to>
      <xdr:col>73</xdr:col>
      <xdr:colOff>44450</xdr:colOff>
      <xdr:row>38</xdr:row>
      <xdr:rowOff>105128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115305</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110772</xdr:rowOff>
    </xdr:from>
    <xdr:to>
      <xdr:col>68</xdr:col>
      <xdr:colOff>203200</xdr:colOff>
      <xdr:row>39</xdr:row>
      <xdr:rowOff>40922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51099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年度も引き続き将来負担額に充当可能な財源等が将来負担額を上回っていたため算出なしであった。将来負担の大部分を占める地方債残高のうち約７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基準財政需要額に１００％算入される臨時財政対策債であることが要因である。これは、今後の起債に対し余力があることを意味しているが、役場新庁舎建設事業などに伴い、地方債残高が増加し、基金残高が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ことから、将来負担比率の上昇が見込まれるため、適正な財政運営に努める。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69850</xdr:rowOff>
    </xdr:from>
    <xdr:to>
      <xdr:col>77</xdr:col>
      <xdr:colOff>95250</xdr:colOff>
      <xdr:row>16</xdr:row>
      <xdr:rowOff>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75353</xdr:rowOff>
    </xdr:from>
    <xdr:to>
      <xdr:col>73</xdr:col>
      <xdr:colOff>44450</xdr:colOff>
      <xdr:row>17</xdr:row>
      <xdr:rowOff>5503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71473</xdr:rowOff>
    </xdr:from>
    <xdr:to>
      <xdr:col>68</xdr:col>
      <xdr:colOff>203200</xdr:colOff>
      <xdr:row>18</xdr:row>
      <xdr:rowOff>1623</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14,840
14,628
41.86
6,396,240
5,675,658
703,582
3,836,625
3,919,464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０．２％増加し、２６．１％となった。決算額としては前年度に対して１８００万円以上増加している。今年度の数値は、類似団体平均、全国平均、群馬県平均のすべてに対して高くなっている。適正な職員配置等により人件費を抑制することが課題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139700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65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114300</xdr:rowOff>
    </xdr:from>
    <xdr:to>
      <xdr:col>19</xdr:col>
      <xdr:colOff>187325</xdr:colOff>
      <xdr:row>38</xdr:row>
      <xdr:rowOff>139700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114300</xdr:rowOff>
    </xdr:from>
    <xdr:to>
      <xdr:col>15</xdr:col>
      <xdr:colOff>98425</xdr:colOff>
      <xdr:row>39</xdr:row>
      <xdr:rowOff>6350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62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39</xdr:row>
      <xdr:rowOff>6350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57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88900</xdr:rowOff>
    </xdr:from>
    <xdr:to>
      <xdr:col>20</xdr:col>
      <xdr:colOff>38100</xdr:colOff>
      <xdr:row>39</xdr:row>
      <xdr:rowOff>19050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63500</xdr:rowOff>
    </xdr:from>
    <xdr:to>
      <xdr:col>15</xdr:col>
      <xdr:colOff>149225</xdr:colOff>
      <xdr:row>38</xdr:row>
      <xdr:rowOff>165100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149877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127000</xdr:rowOff>
    </xdr:from>
    <xdr:to>
      <xdr:col>11</xdr:col>
      <xdr:colOff>60325</xdr:colOff>
      <xdr:row>39</xdr:row>
      <xdr:rowOff>57150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41927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０．３％増加し１８．４％となった。類似団体平均との差が大きいが、臨時職員経費が要因のひとつである。平成２９年度の人口千人あたりの当町の職員数は８．８３人だった。この人数は類似団体平均の８３％程度であり、正職員の補充として臨時職員が多くなっている現状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61686</xdr:rowOff>
    </xdr:from>
    <xdr:to>
      <xdr:col>82</xdr:col>
      <xdr:colOff>107950</xdr:colOff>
      <xdr:row>20</xdr:row>
      <xdr:rowOff>110672</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4906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61686</xdr:rowOff>
    </xdr:from>
    <xdr:to>
      <xdr:col>78</xdr:col>
      <xdr:colOff>69850</xdr:colOff>
      <xdr:row>21</xdr:row>
      <xdr:rowOff>53522</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34906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53522</xdr:rowOff>
    </xdr:from>
    <xdr:to>
      <xdr:col>73</xdr:col>
      <xdr:colOff>180975</xdr:colOff>
      <xdr:row>21</xdr:row>
      <xdr:rowOff>167822</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36539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110672</xdr:rowOff>
    </xdr:from>
    <xdr:to>
      <xdr:col>69</xdr:col>
      <xdr:colOff>92075</xdr:colOff>
      <xdr:row>21</xdr:row>
      <xdr:rowOff>167822</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5396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59872</xdr:rowOff>
    </xdr:from>
    <xdr:to>
      <xdr:col>82</xdr:col>
      <xdr:colOff>158750</xdr:colOff>
      <xdr:row>20</xdr:row>
      <xdr:rowOff>161472</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31949</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10886</xdr:rowOff>
    </xdr:from>
    <xdr:to>
      <xdr:col>78</xdr:col>
      <xdr:colOff>120650</xdr:colOff>
      <xdr:row>20</xdr:row>
      <xdr:rowOff>112486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4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97263</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52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2722</xdr:rowOff>
    </xdr:from>
    <xdr:to>
      <xdr:col>74</xdr:col>
      <xdr:colOff>31750</xdr:colOff>
      <xdr:row>21</xdr:row>
      <xdr:rowOff>104322</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60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89099</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68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117022</xdr:rowOff>
    </xdr:from>
    <xdr:to>
      <xdr:col>69</xdr:col>
      <xdr:colOff>142875</xdr:colOff>
      <xdr:row>22</xdr:row>
      <xdr:rowOff>47172</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7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31949</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80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59872</xdr:rowOff>
    </xdr:from>
    <xdr:to>
      <xdr:col>65</xdr:col>
      <xdr:colOff>53975</xdr:colOff>
      <xdr:row>20</xdr:row>
      <xdr:rowOff>161472</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146249</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同率の８．１％となった。これは、町立保育園の物件費を平成２８年度から全て扶助費として計上したことが主な要因である。直近３年間は類似団体平均に対して高い比率になっており、さらに、少子高齢化による扶助費の増加も予想されるため、継続的に事業見直しを行う。</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58</xdr:row>
      <xdr:rowOff>78015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10022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58</xdr:row>
      <xdr:rowOff>78015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6955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94343</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5812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151493</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０．６％増加し、１３．４％となった。その他には維持補修費と繰出金が含まれるが、そのうち９６％近くが繰出金である。高齢化に伴う医療費や介護給付費の増加に連動して、国民健康保険特別会計、介護保険特別会計、後期高齢者医療特別会計への繰出金は増加すると見込まれるため、これらの抑制策が必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133350</xdr:rowOff>
    </xdr:from>
    <xdr:to>
      <xdr:col>82</xdr:col>
      <xdr:colOff>107950</xdr:colOff>
      <xdr:row>56</xdr:row>
      <xdr:rowOff>38100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56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133350</xdr:rowOff>
    </xdr:from>
    <xdr:to>
      <xdr:col>78</xdr:col>
      <xdr:colOff>69850</xdr:colOff>
      <xdr:row>55</xdr:row>
      <xdr:rowOff>146050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158750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82550</xdr:rowOff>
    </xdr:from>
    <xdr:to>
      <xdr:col>69</xdr:col>
      <xdr:colOff>92075</xdr:colOff>
      <xdr:row>55</xdr:row>
      <xdr:rowOff>158750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51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3827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82550</xdr:rowOff>
    </xdr:from>
    <xdr:to>
      <xdr:col>78</xdr:col>
      <xdr:colOff>120650</xdr:colOff>
      <xdr:row>56</xdr:row>
      <xdr:rowOff>12700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107950</xdr:rowOff>
    </xdr:from>
    <xdr:to>
      <xdr:col>69</xdr:col>
      <xdr:colOff>142875</xdr:colOff>
      <xdr:row>56</xdr:row>
      <xdr:rowOff>38100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31750</xdr:rowOff>
    </xdr:from>
    <xdr:to>
      <xdr:col>65</xdr:col>
      <xdr:colOff>53975</xdr:colOff>
      <xdr:row>55</xdr:row>
      <xdr:rowOff>133350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１．３％増加し、１５．９％となった。補助費のうち約半分が一部事務組合に対する負担金であり、補助費の増減は負担金の影響が大きい。今後、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館林厚生病院の耐震建替えや広域ごみ処理施設の建設に伴って一部事務組合が借り入れた地方債の元金償還に伴う</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負担金の増加が見込まれる。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39370</xdr:rowOff>
    </xdr:from>
    <xdr:to>
      <xdr:col>82</xdr:col>
      <xdr:colOff>107950</xdr:colOff>
      <xdr:row>37</xdr:row>
      <xdr:rowOff>138430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5671800" y="6383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12717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157480</xdr:rowOff>
    </xdr:from>
    <xdr:to>
      <xdr:col>78</xdr:col>
      <xdr:colOff>69850</xdr:colOff>
      <xdr:row>37</xdr:row>
      <xdr:rowOff>39370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4782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36</xdr:row>
      <xdr:rowOff>165100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31750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flipV="1">
          <a:off x="13004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74947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21607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０．１％増加し、８．３％となった。直近５年間では、公債費に係る経常収支比率は概ね減少傾向にある。ニュータウン造成時に借り入れた多額の町債の償還が終了し、公債費自体が減っていることが主な要因である。総合的な視点から起債の必要性を判断し、財政運営をしていくことが重要であ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xmlns=""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a:extLst>
            <a:ext uri="{FF2B5EF4-FFF2-40B4-BE49-F238E27FC236}">
              <a16:creationId xmlns:a16="http://schemas.microsoft.com/office/drawing/2014/main" xmlns="" id="{00000000-0008-0000-0400-000075010000}"/>
            </a:ext>
          </a:extLst>
        </xdr:cNvPr>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a:extLst>
            <a:ext uri="{FF2B5EF4-FFF2-40B4-BE49-F238E27FC236}">
              <a16:creationId xmlns:a16="http://schemas.microsoft.com/office/drawing/2014/main" xmlns="" id="{00000000-0008-0000-0400-000077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148227</xdr:rowOff>
    </xdr:from>
    <xdr:to>
      <xdr:col>24</xdr:col>
      <xdr:colOff>25400</xdr:colOff>
      <xdr:row>73</xdr:row>
      <xdr:rowOff>154759</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3987800" y="126640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8" name="公債費平均値テキスト">
          <a:extLst>
            <a:ext uri="{FF2B5EF4-FFF2-40B4-BE49-F238E27FC236}">
              <a16:creationId xmlns:a16="http://schemas.microsoft.com/office/drawing/2014/main" xmlns="" id="{00000000-0008-0000-0400-00007A010000}"/>
            </a:ext>
          </a:extLst>
        </xdr:cNvPr>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148227</xdr:rowOff>
    </xdr:from>
    <xdr:to>
      <xdr:col>19</xdr:col>
      <xdr:colOff>187325</xdr:colOff>
      <xdr:row>74</xdr:row>
      <xdr:rowOff>100874</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3098800" y="1266407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100874</xdr:rowOff>
    </xdr:from>
    <xdr:to>
      <xdr:col>15</xdr:col>
      <xdr:colOff>98425</xdr:colOff>
      <xdr:row>75</xdr:row>
      <xdr:rowOff>131899</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flipV="1">
          <a:off x="2209800" y="1278817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75</xdr:row>
      <xdr:rowOff>131899</xdr:rowOff>
    </xdr:to>
    <xdr:cxnSp macro="">
      <xdr:nvCxnSpPr>
        <xdr:cNvPr id="386" name="直線コネクタ 385">
          <a:extLst>
            <a:ext uri="{FF2B5EF4-FFF2-40B4-BE49-F238E27FC236}">
              <a16:creationId xmlns:a16="http://schemas.microsoft.com/office/drawing/2014/main" xmlns="" id="{00000000-0008-0000-0400-000082010000}"/>
            </a:ext>
          </a:extLst>
        </xdr:cNvPr>
        <xdr:cNvCxnSpPr/>
      </xdr:nvCxnSpPr>
      <xdr:spPr>
        <a:xfrm>
          <a:off x="1320800" y="129122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103959</xdr:rowOff>
    </xdr:from>
    <xdr:to>
      <xdr:col>24</xdr:col>
      <xdr:colOff>76200</xdr:colOff>
      <xdr:row>74</xdr:row>
      <xdr:rowOff>34109</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47752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12536</xdr:rowOff>
    </xdr:from>
    <xdr:ext cx="762000" cy="259045"/>
    <xdr:sp macro="" textlink="">
      <xdr:nvSpPr>
        <xdr:cNvPr id="397" name="公債費該当値テキスト">
          <a:extLst>
            <a:ext uri="{FF2B5EF4-FFF2-40B4-BE49-F238E27FC236}">
              <a16:creationId xmlns:a16="http://schemas.microsoft.com/office/drawing/2014/main" xmlns="" id="{00000000-0008-0000-0400-00008D010000}"/>
            </a:ext>
          </a:extLst>
        </xdr:cNvPr>
        <xdr:cNvSpPr txBox="1"/>
      </xdr:nvSpPr>
      <xdr:spPr>
        <a:xfrm>
          <a:off x="4914900" y="1252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97427</xdr:rowOff>
    </xdr:from>
    <xdr:to>
      <xdr:col>20</xdr:col>
      <xdr:colOff>38100</xdr:colOff>
      <xdr:row>74</xdr:row>
      <xdr:rowOff>27577</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937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37754</xdr:rowOff>
    </xdr:from>
    <xdr:ext cx="7366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3606800" y="1238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50074</xdr:rowOff>
    </xdr:from>
    <xdr:to>
      <xdr:col>15</xdr:col>
      <xdr:colOff>149225</xdr:colOff>
      <xdr:row>74</xdr:row>
      <xdr:rowOff>151674</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048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161851</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2717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81099</xdr:rowOff>
    </xdr:from>
    <xdr:to>
      <xdr:col>11</xdr:col>
      <xdr:colOff>60325</xdr:colOff>
      <xdr:row>76</xdr:row>
      <xdr:rowOff>11249</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2159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21426</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828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2722</xdr:rowOff>
    </xdr:from>
    <xdr:to>
      <xdr:col>6</xdr:col>
      <xdr:colOff>171450</xdr:colOff>
      <xdr:row>75</xdr:row>
      <xdr:rowOff>104322</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114499</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以外の経常収支比率は類似団体の中で一番高い。経常収支比率全体では類似団体平均より０．５％高いが、公債費は類似団体平均により１０．７％低いため、公債費以外が類似団体平均に比べて高くなっているのは必然的な結果である。公債費以外が高い理由は、人件費、扶助費、物件費が高いためだが、その要因は前述のとおりであ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xmlns=""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a:extLst>
            <a:ext uri="{FF2B5EF4-FFF2-40B4-BE49-F238E27FC236}">
              <a16:creationId xmlns:a16="http://schemas.microsoft.com/office/drawing/2014/main" xmlns="" id="{00000000-0008-0000-0400-0000AE010000}"/>
            </a:ext>
          </a:extLst>
        </xdr:cNvPr>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a:extLst>
            <a:ext uri="{FF2B5EF4-FFF2-40B4-BE49-F238E27FC236}">
              <a16:creationId xmlns:a16="http://schemas.microsoft.com/office/drawing/2014/main" xmlns="" id="{00000000-0008-0000-0400-0000B0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98425</xdr:rowOff>
    </xdr:from>
    <xdr:to>
      <xdr:col>82</xdr:col>
      <xdr:colOff>107950</xdr:colOff>
      <xdr:row>81</xdr:row>
      <xdr:rowOff>64136</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5671800" y="13814425"/>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a:extLst>
            <a:ext uri="{FF2B5EF4-FFF2-40B4-BE49-F238E27FC236}">
              <a16:creationId xmlns:a16="http://schemas.microsoft.com/office/drawing/2014/main" xmlns="" id="{00000000-0008-0000-0400-0000B3010000}"/>
            </a:ext>
          </a:extLst>
        </xdr:cNvPr>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167005</xdr:rowOff>
    </xdr:from>
    <xdr:to>
      <xdr:col>78</xdr:col>
      <xdr:colOff>69850</xdr:colOff>
      <xdr:row>80</xdr:row>
      <xdr:rowOff>98425</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4782800" y="137115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167005</xdr:rowOff>
    </xdr:from>
    <xdr:to>
      <xdr:col>73</xdr:col>
      <xdr:colOff>180975</xdr:colOff>
      <xdr:row>80</xdr:row>
      <xdr:rowOff>35561</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flipV="1">
          <a:off x="13893800" y="137115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80</xdr:row>
      <xdr:rowOff>35561</xdr:rowOff>
    </xdr:to>
    <xdr:cxnSp macro="">
      <xdr:nvCxnSpPr>
        <xdr:cNvPr id="443" name="直線コネクタ 442">
          <a:extLst>
            <a:ext uri="{FF2B5EF4-FFF2-40B4-BE49-F238E27FC236}">
              <a16:creationId xmlns:a16="http://schemas.microsoft.com/office/drawing/2014/main" xmlns="" id="{00000000-0008-0000-0400-0000BB010000}"/>
            </a:ext>
          </a:extLst>
        </xdr:cNvPr>
        <xdr:cNvCxnSpPr/>
      </xdr:nvCxnSpPr>
      <xdr:spPr>
        <a:xfrm>
          <a:off x="13004800" y="136029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a:extLst>
            <a:ext uri="{FF2B5EF4-FFF2-40B4-BE49-F238E27FC236}">
              <a16:creationId xmlns:a16="http://schemas.microsoft.com/office/drawing/2014/main" xmlns="" id="{00000000-0008-0000-0400-0000BE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13336</xdr:rowOff>
    </xdr:from>
    <xdr:to>
      <xdr:col>82</xdr:col>
      <xdr:colOff>158750</xdr:colOff>
      <xdr:row>81</xdr:row>
      <xdr:rowOff>114936</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6459200" y="139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93363</xdr:rowOff>
    </xdr:from>
    <xdr:ext cx="762000" cy="259045"/>
    <xdr:sp macro="" textlink="">
      <xdr:nvSpPr>
        <xdr:cNvPr id="454" name="公債費以外該当値テキスト">
          <a:extLst>
            <a:ext uri="{FF2B5EF4-FFF2-40B4-BE49-F238E27FC236}">
              <a16:creationId xmlns:a16="http://schemas.microsoft.com/office/drawing/2014/main" xmlns="" id="{00000000-0008-0000-0400-0000C6010000}"/>
            </a:ext>
          </a:extLst>
        </xdr:cNvPr>
        <xdr:cNvSpPr txBox="1"/>
      </xdr:nvSpPr>
      <xdr:spPr>
        <a:xfrm>
          <a:off x="16598900" y="1380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47625</xdr:rowOff>
    </xdr:from>
    <xdr:to>
      <xdr:col>78</xdr:col>
      <xdr:colOff>120650</xdr:colOff>
      <xdr:row>80</xdr:row>
      <xdr:rowOff>149225</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5621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134002</xdr:rowOff>
    </xdr:from>
    <xdr:ext cx="7366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5290800" y="1385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116205</xdr:rowOff>
    </xdr:from>
    <xdr:to>
      <xdr:col>74</xdr:col>
      <xdr:colOff>31750</xdr:colOff>
      <xdr:row>80</xdr:row>
      <xdr:rowOff>46355</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47320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31132</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4401800" y="1374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91665</xdr:rowOff>
    </xdr:from>
    <xdr:to>
      <xdr:col>29</xdr:col>
      <xdr:colOff>127000</xdr:colOff>
      <xdr:row>18</xdr:row>
      <xdr:rowOff>119021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25390"/>
          <a:ext cx="647700" cy="2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90620</xdr:rowOff>
    </xdr:from>
    <xdr:to>
      <xdr:col>26</xdr:col>
      <xdr:colOff>50800</xdr:colOff>
      <xdr:row>18</xdr:row>
      <xdr:rowOff>119021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224345"/>
          <a:ext cx="698500" cy="28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90620</xdr:rowOff>
    </xdr:from>
    <xdr:to>
      <xdr:col>22</xdr:col>
      <xdr:colOff>114300</xdr:colOff>
      <xdr:row>18</xdr:row>
      <xdr:rowOff>125683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224345"/>
          <a:ext cx="698500" cy="35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125683</xdr:rowOff>
    </xdr:from>
    <xdr:to>
      <xdr:col>18</xdr:col>
      <xdr:colOff>177800</xdr:colOff>
      <xdr:row>18</xdr:row>
      <xdr:rowOff>152788</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259408"/>
          <a:ext cx="698500" cy="27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40865</xdr:rowOff>
    </xdr:from>
    <xdr:to>
      <xdr:col>29</xdr:col>
      <xdr:colOff>177800</xdr:colOff>
      <xdr:row>18</xdr:row>
      <xdr:rowOff>142465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12942</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4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68221</xdr:rowOff>
    </xdr:from>
    <xdr:to>
      <xdr:col>26</xdr:col>
      <xdr:colOff>101600</xdr:colOff>
      <xdr:row>18</xdr:row>
      <xdr:rowOff>169821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01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154598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8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39820</xdr:rowOff>
    </xdr:from>
    <xdr:to>
      <xdr:col>22</xdr:col>
      <xdr:colOff>165100</xdr:colOff>
      <xdr:row>18</xdr:row>
      <xdr:rowOff>141420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17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126197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74883</xdr:rowOff>
    </xdr:from>
    <xdr:to>
      <xdr:col>19</xdr:col>
      <xdr:colOff>38100</xdr:colOff>
      <xdr:row>19</xdr:row>
      <xdr:rowOff>5033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0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161260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9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101988</xdr:rowOff>
    </xdr:from>
    <xdr:to>
      <xdr:col>15</xdr:col>
      <xdr:colOff>101600</xdr:colOff>
      <xdr:row>19</xdr:row>
      <xdr:rowOff>32138</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3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16915</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180085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30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169908</xdr:rowOff>
    </xdr:from>
    <xdr:to>
      <xdr:col>29</xdr:col>
      <xdr:colOff>127000</xdr:colOff>
      <xdr:row>37</xdr:row>
      <xdr:rowOff>195328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294608"/>
          <a:ext cx="6477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103866</xdr:rowOff>
    </xdr:from>
    <xdr:to>
      <xdr:col>26</xdr:col>
      <xdr:colOff>50800</xdr:colOff>
      <xdr:row>37</xdr:row>
      <xdr:rowOff>195328</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228566"/>
          <a:ext cx="698500" cy="91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1613</xdr:rowOff>
    </xdr:from>
    <xdr:to>
      <xdr:col>22</xdr:col>
      <xdr:colOff>114300</xdr:colOff>
      <xdr:row>37</xdr:row>
      <xdr:rowOff>103866</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126313"/>
          <a:ext cx="698500" cy="10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1613</xdr:rowOff>
    </xdr:from>
    <xdr:to>
      <xdr:col>18</xdr:col>
      <xdr:colOff>177800</xdr:colOff>
      <xdr:row>37</xdr:row>
      <xdr:rowOff>38715</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126313"/>
          <a:ext cx="698500" cy="37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119108</xdr:rowOff>
    </xdr:from>
    <xdr:to>
      <xdr:col>29</xdr:col>
      <xdr:colOff>177800</xdr:colOff>
      <xdr:row>37</xdr:row>
      <xdr:rowOff>220708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24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27685</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15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144528</xdr:rowOff>
    </xdr:from>
    <xdr:to>
      <xdr:col>26</xdr:col>
      <xdr:colOff>101600</xdr:colOff>
      <xdr:row>37</xdr:row>
      <xdr:rowOff>246128</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26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230905</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53066</xdr:rowOff>
    </xdr:from>
    <xdr:to>
      <xdr:col>22</xdr:col>
      <xdr:colOff>165100</xdr:colOff>
      <xdr:row>37</xdr:row>
      <xdr:rowOff>154666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17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139443</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26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122263</xdr:rowOff>
    </xdr:from>
    <xdr:to>
      <xdr:col>19</xdr:col>
      <xdr:colOff>38100</xdr:colOff>
      <xdr:row>37</xdr:row>
      <xdr:rowOff>52413</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075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37190</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16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159365</xdr:rowOff>
    </xdr:from>
    <xdr:to>
      <xdr:col>15</xdr:col>
      <xdr:colOff>101600</xdr:colOff>
      <xdr:row>37</xdr:row>
      <xdr:rowOff>89515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11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74292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9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14,840
14,628
41.86
6,396,240
5,675,658
703,582
3,836,625
3,919,464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69259</xdr:rowOff>
    </xdr:from>
    <xdr:to>
      <xdr:col>24</xdr:col>
      <xdr:colOff>63500</xdr:colOff>
      <xdr:row>38</xdr:row>
      <xdr:rowOff>104545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584359"/>
          <a:ext cx="8382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95564</xdr:rowOff>
    </xdr:from>
    <xdr:to>
      <xdr:col>19</xdr:col>
      <xdr:colOff>177800</xdr:colOff>
      <xdr:row>38</xdr:row>
      <xdr:rowOff>104545</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610664"/>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95564</xdr:rowOff>
    </xdr:from>
    <xdr:to>
      <xdr:col>15</xdr:col>
      <xdr:colOff>50800</xdr:colOff>
      <xdr:row>38</xdr:row>
      <xdr:rowOff>130801</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610664"/>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130801</xdr:rowOff>
    </xdr:from>
    <xdr:to>
      <xdr:col>10</xdr:col>
      <xdr:colOff>114300</xdr:colOff>
      <xdr:row>38</xdr:row>
      <xdr:rowOff>152616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645901"/>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18459</xdr:rowOff>
    </xdr:from>
    <xdr:to>
      <xdr:col>24</xdr:col>
      <xdr:colOff>114300</xdr:colOff>
      <xdr:row>38</xdr:row>
      <xdr:rowOff>120059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5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168336</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5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53745</xdr:rowOff>
    </xdr:from>
    <xdr:to>
      <xdr:col>20</xdr:col>
      <xdr:colOff>38100</xdr:colOff>
      <xdr:row>38</xdr:row>
      <xdr:rowOff>155345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146472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66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44764</xdr:rowOff>
    </xdr:from>
    <xdr:to>
      <xdr:col>15</xdr:col>
      <xdr:colOff>101600</xdr:colOff>
      <xdr:row>38</xdr:row>
      <xdr:rowOff>146364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5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137491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65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80001</xdr:rowOff>
    </xdr:from>
    <xdr:to>
      <xdr:col>10</xdr:col>
      <xdr:colOff>165100</xdr:colOff>
      <xdr:row>39</xdr:row>
      <xdr:rowOff>10151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5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1278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6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101816</xdr:rowOff>
    </xdr:from>
    <xdr:to>
      <xdr:col>6</xdr:col>
      <xdr:colOff>38100</xdr:colOff>
      <xdr:row>39</xdr:row>
      <xdr:rowOff>31966</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6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23093</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7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136682</xdr:rowOff>
    </xdr:from>
    <xdr:to>
      <xdr:col>24</xdr:col>
      <xdr:colOff>63500</xdr:colOff>
      <xdr:row>58</xdr:row>
      <xdr:rowOff>140812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10080782"/>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100777</xdr:rowOff>
    </xdr:from>
    <xdr:to>
      <xdr:col>19</xdr:col>
      <xdr:colOff>177800</xdr:colOff>
      <xdr:row>58</xdr:row>
      <xdr:rowOff>140812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10044877"/>
          <a:ext cx="889000" cy="4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100777</xdr:rowOff>
    </xdr:from>
    <xdr:to>
      <xdr:col>15</xdr:col>
      <xdr:colOff>50800</xdr:colOff>
      <xdr:row>58</xdr:row>
      <xdr:rowOff>126182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10044877"/>
          <a:ext cx="889000" cy="2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126182</xdr:rowOff>
    </xdr:from>
    <xdr:to>
      <xdr:col>10</xdr:col>
      <xdr:colOff>114300</xdr:colOff>
      <xdr:row>58</xdr:row>
      <xdr:rowOff>145948</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10070282"/>
          <a:ext cx="889000" cy="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52920</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81800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85882</xdr:rowOff>
    </xdr:from>
    <xdr:to>
      <xdr:col>24</xdr:col>
      <xdr:colOff>114300</xdr:colOff>
      <xdr:row>59</xdr:row>
      <xdr:rowOff>16032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94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90012</xdr:rowOff>
    </xdr:from>
    <xdr:to>
      <xdr:col>20</xdr:col>
      <xdr:colOff>38100</xdr:colOff>
      <xdr:row>59</xdr:row>
      <xdr:rowOff>20162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100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11289</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1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49977</xdr:rowOff>
    </xdr:from>
    <xdr:to>
      <xdr:col>15</xdr:col>
      <xdr:colOff>101600</xdr:colOff>
      <xdr:row>58</xdr:row>
      <xdr:rowOff>151577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9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142704</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0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75382</xdr:rowOff>
    </xdr:from>
    <xdr:to>
      <xdr:col>10</xdr:col>
      <xdr:colOff>165100</xdr:colOff>
      <xdr:row>59</xdr:row>
      <xdr:rowOff>5532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100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168109</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1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95148</xdr:rowOff>
    </xdr:from>
    <xdr:to>
      <xdr:col>6</xdr:col>
      <xdr:colOff>38100</xdr:colOff>
      <xdr:row>59</xdr:row>
      <xdr:rowOff>25298</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100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16425</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1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49861</xdr:rowOff>
    </xdr:from>
    <xdr:to>
      <xdr:col>24</xdr:col>
      <xdr:colOff>63500</xdr:colOff>
      <xdr:row>78</xdr:row>
      <xdr:rowOff>72400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3422961"/>
          <a:ext cx="8382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170379</xdr:rowOff>
    </xdr:from>
    <xdr:to>
      <xdr:col>19</xdr:col>
      <xdr:colOff>177800</xdr:colOff>
      <xdr:row>78</xdr:row>
      <xdr:rowOff>72400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908300" y="13372029"/>
          <a:ext cx="889000" cy="7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170379</xdr:rowOff>
    </xdr:from>
    <xdr:to>
      <xdr:col>15</xdr:col>
      <xdr:colOff>50800</xdr:colOff>
      <xdr:row>78</xdr:row>
      <xdr:rowOff>22062</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372029"/>
          <a:ext cx="8890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153005</xdr:rowOff>
    </xdr:from>
    <xdr:to>
      <xdr:col>10</xdr:col>
      <xdr:colOff>114300</xdr:colOff>
      <xdr:row>78</xdr:row>
      <xdr:rowOff>22062</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354655"/>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3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85438</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2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21600</xdr:rowOff>
    </xdr:from>
    <xdr:to>
      <xdr:col>20</xdr:col>
      <xdr:colOff>38100</xdr:colOff>
      <xdr:row>78</xdr:row>
      <xdr:rowOff>123200</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3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114327</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48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119579</xdr:rowOff>
    </xdr:from>
    <xdr:to>
      <xdr:col>15</xdr:col>
      <xdr:colOff>101600</xdr:colOff>
      <xdr:row>78</xdr:row>
      <xdr:rowOff>49729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40856</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4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142712</xdr:rowOff>
    </xdr:from>
    <xdr:to>
      <xdr:col>10</xdr:col>
      <xdr:colOff>165100</xdr:colOff>
      <xdr:row>78</xdr:row>
      <xdr:rowOff>72862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3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63989</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4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102205</xdr:rowOff>
    </xdr:from>
    <xdr:to>
      <xdr:col>6</xdr:col>
      <xdr:colOff>38100</xdr:colOff>
      <xdr:row>78</xdr:row>
      <xdr:rowOff>32355</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3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23482</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39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123992</xdr:rowOff>
    </xdr:from>
    <xdr:to>
      <xdr:col>24</xdr:col>
      <xdr:colOff>63500</xdr:colOff>
      <xdr:row>97</xdr:row>
      <xdr:rowOff>138508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3797300" y="16754642"/>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123992</xdr:rowOff>
    </xdr:from>
    <xdr:to>
      <xdr:col>19</xdr:col>
      <xdr:colOff>177800</xdr:colOff>
      <xdr:row>98</xdr:row>
      <xdr:rowOff>113085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754642"/>
          <a:ext cx="889000" cy="16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113085</xdr:rowOff>
    </xdr:from>
    <xdr:to>
      <xdr:col>15</xdr:col>
      <xdr:colOff>50800</xdr:colOff>
      <xdr:row>98</xdr:row>
      <xdr:rowOff>146476</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915185"/>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146476</xdr:rowOff>
    </xdr:from>
    <xdr:to>
      <xdr:col>10</xdr:col>
      <xdr:colOff>114300</xdr:colOff>
      <xdr:row>99</xdr:row>
      <xdr:rowOff>61764</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948576"/>
          <a:ext cx="889000" cy="8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87708</xdr:rowOff>
    </xdr:from>
    <xdr:to>
      <xdr:col>24</xdr:col>
      <xdr:colOff>114300</xdr:colOff>
      <xdr:row>98</xdr:row>
      <xdr:rowOff>17858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7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66135</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6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73192</xdr:rowOff>
    </xdr:from>
    <xdr:to>
      <xdr:col>20</xdr:col>
      <xdr:colOff>38100</xdr:colOff>
      <xdr:row>98</xdr:row>
      <xdr:rowOff>3342</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7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165919</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7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62285</xdr:rowOff>
    </xdr:from>
    <xdr:to>
      <xdr:col>15</xdr:col>
      <xdr:colOff>101600</xdr:colOff>
      <xdr:row>98</xdr:row>
      <xdr:rowOff>163885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155012</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9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95676</xdr:rowOff>
    </xdr:from>
    <xdr:to>
      <xdr:col>10</xdr:col>
      <xdr:colOff>165100</xdr:colOff>
      <xdr:row>99</xdr:row>
      <xdr:rowOff>25826</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8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16953</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9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10964</xdr:rowOff>
    </xdr:from>
    <xdr:to>
      <xdr:col>6</xdr:col>
      <xdr:colOff>38100</xdr:colOff>
      <xdr:row>99</xdr:row>
      <xdr:rowOff>112564</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98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103691</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70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55026</xdr:rowOff>
    </xdr:from>
    <xdr:to>
      <xdr:col>55</xdr:col>
      <xdr:colOff>0</xdr:colOff>
      <xdr:row>37</xdr:row>
      <xdr:rowOff>66790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398676"/>
          <a:ext cx="8382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66790</xdr:rowOff>
    </xdr:from>
    <xdr:to>
      <xdr:col>50</xdr:col>
      <xdr:colOff>114300</xdr:colOff>
      <xdr:row>37</xdr:row>
      <xdr:rowOff>100966</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410440"/>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100966</xdr:rowOff>
    </xdr:from>
    <xdr:to>
      <xdr:col>45</xdr:col>
      <xdr:colOff>177800</xdr:colOff>
      <xdr:row>37</xdr:row>
      <xdr:rowOff>114751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444616"/>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114751</xdr:rowOff>
    </xdr:from>
    <xdr:to>
      <xdr:col>41</xdr:col>
      <xdr:colOff>50800</xdr:colOff>
      <xdr:row>37</xdr:row>
      <xdr:rowOff>116991</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45840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4226</xdr:rowOff>
    </xdr:from>
    <xdr:to>
      <xdr:col>55</xdr:col>
      <xdr:colOff>50800</xdr:colOff>
      <xdr:row>37</xdr:row>
      <xdr:rowOff>105826</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3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90603</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6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15990</xdr:rowOff>
    </xdr:from>
    <xdr:to>
      <xdr:col>50</xdr:col>
      <xdr:colOff>165100</xdr:colOff>
      <xdr:row>37</xdr:row>
      <xdr:rowOff>117590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3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108717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4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50166</xdr:rowOff>
    </xdr:from>
    <xdr:to>
      <xdr:col>46</xdr:col>
      <xdr:colOff>38100</xdr:colOff>
      <xdr:row>37</xdr:row>
      <xdr:rowOff>151766</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3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142893</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4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63951</xdr:rowOff>
    </xdr:from>
    <xdr:to>
      <xdr:col>41</xdr:col>
      <xdr:colOff>101600</xdr:colOff>
      <xdr:row>37</xdr:row>
      <xdr:rowOff>165551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4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156677</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5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66191</xdr:rowOff>
    </xdr:from>
    <xdr:to>
      <xdr:col>36</xdr:col>
      <xdr:colOff>165100</xdr:colOff>
      <xdr:row>37</xdr:row>
      <xdr:rowOff>167791</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4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158918</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50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8297</xdr:rowOff>
    </xdr:from>
    <xdr:to>
      <xdr:col>55</xdr:col>
      <xdr:colOff>0</xdr:colOff>
      <xdr:row>58</xdr:row>
      <xdr:rowOff>112202</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9639300" y="9952397"/>
          <a:ext cx="838200" cy="10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8297</xdr:rowOff>
    </xdr:from>
    <xdr:to>
      <xdr:col>50</xdr:col>
      <xdr:colOff>114300</xdr:colOff>
      <xdr:row>58</xdr:row>
      <xdr:rowOff>163295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8750300" y="9952397"/>
          <a:ext cx="889000" cy="15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152988</xdr:rowOff>
    </xdr:from>
    <xdr:to>
      <xdr:col>45</xdr:col>
      <xdr:colOff>177800</xdr:colOff>
      <xdr:row>58</xdr:row>
      <xdr:rowOff>163295</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7861300" y="10097088"/>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152988</xdr:rowOff>
    </xdr:from>
    <xdr:to>
      <xdr:col>41</xdr:col>
      <xdr:colOff>50800</xdr:colOff>
      <xdr:row>58</xdr:row>
      <xdr:rowOff>157612</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10097088"/>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61402</xdr:rowOff>
    </xdr:from>
    <xdr:to>
      <xdr:col>55</xdr:col>
      <xdr:colOff>50800</xdr:colOff>
      <xdr:row>58</xdr:row>
      <xdr:rowOff>163002</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1000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147779</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92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128947</xdr:rowOff>
    </xdr:from>
    <xdr:to>
      <xdr:col>50</xdr:col>
      <xdr:colOff>165100</xdr:colOff>
      <xdr:row>58</xdr:row>
      <xdr:rowOff>59097</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90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50224</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99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112495</xdr:rowOff>
    </xdr:from>
    <xdr:to>
      <xdr:col>46</xdr:col>
      <xdr:colOff>38100</xdr:colOff>
      <xdr:row>59</xdr:row>
      <xdr:rowOff>42645</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100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33772</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1014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102188</xdr:rowOff>
    </xdr:from>
    <xdr:to>
      <xdr:col>41</xdr:col>
      <xdr:colOff>101600</xdr:colOff>
      <xdr:row>59</xdr:row>
      <xdr:rowOff>32338</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100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23465</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101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106812</xdr:rowOff>
    </xdr:from>
    <xdr:to>
      <xdr:col>36</xdr:col>
      <xdr:colOff>165100</xdr:colOff>
      <xdr:row>59</xdr:row>
      <xdr:rowOff>36962</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100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28089</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101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22047</xdr:rowOff>
    </xdr:from>
    <xdr:to>
      <xdr:col>55</xdr:col>
      <xdr:colOff>0</xdr:colOff>
      <xdr:row>78</xdr:row>
      <xdr:rowOff>97771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9639300" y="13395147"/>
          <a:ext cx="838200" cy="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143644</xdr:rowOff>
    </xdr:from>
    <xdr:to>
      <xdr:col>50</xdr:col>
      <xdr:colOff>114300</xdr:colOff>
      <xdr:row>78</xdr:row>
      <xdr:rowOff>22047</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8750300" y="13345294"/>
          <a:ext cx="889000" cy="4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143644</xdr:rowOff>
    </xdr:from>
    <xdr:to>
      <xdr:col>45</xdr:col>
      <xdr:colOff>177800</xdr:colOff>
      <xdr:row>78</xdr:row>
      <xdr:rowOff>73064</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7861300" y="13345294"/>
          <a:ext cx="889000" cy="10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46971</xdr:rowOff>
    </xdr:from>
    <xdr:to>
      <xdr:col>55</xdr:col>
      <xdr:colOff>50800</xdr:colOff>
      <xdr:row>78</xdr:row>
      <xdr:rowOff>148571</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4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133348</xdr:rowOff>
    </xdr:from>
    <xdr:ext cx="469744"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33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142697</xdr:rowOff>
    </xdr:from>
    <xdr:to>
      <xdr:col>50</xdr:col>
      <xdr:colOff>165100</xdr:colOff>
      <xdr:row>78</xdr:row>
      <xdr:rowOff>72847</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3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63974</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4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92844</xdr:rowOff>
    </xdr:from>
    <xdr:to>
      <xdr:col>46</xdr:col>
      <xdr:colOff>38100</xdr:colOff>
      <xdr:row>78</xdr:row>
      <xdr:rowOff>22994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2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14121</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3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22264</xdr:rowOff>
    </xdr:from>
    <xdr:to>
      <xdr:col>41</xdr:col>
      <xdr:colOff>101600</xdr:colOff>
      <xdr:row>78</xdr:row>
      <xdr:rowOff>123864</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114991</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26428" y="134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53967</xdr:rowOff>
    </xdr:from>
    <xdr:to>
      <xdr:col>55</xdr:col>
      <xdr:colOff>0</xdr:colOff>
      <xdr:row>97</xdr:row>
      <xdr:rowOff>125695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513167"/>
          <a:ext cx="838200" cy="2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53967</xdr:rowOff>
    </xdr:from>
    <xdr:to>
      <xdr:col>50</xdr:col>
      <xdr:colOff>114300</xdr:colOff>
      <xdr:row>98</xdr:row>
      <xdr:rowOff>143098</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513167"/>
          <a:ext cx="889000" cy="4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43392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118912</xdr:rowOff>
    </xdr:from>
    <xdr:to>
      <xdr:col>45</xdr:col>
      <xdr:colOff>177800</xdr:colOff>
      <xdr:row>98</xdr:row>
      <xdr:rowOff>143098</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921012"/>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74895</xdr:rowOff>
    </xdr:from>
    <xdr:to>
      <xdr:col>55</xdr:col>
      <xdr:colOff>50800</xdr:colOff>
      <xdr:row>98</xdr:row>
      <xdr:rowOff>5045</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10426700" y="167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53322</xdr:rowOff>
    </xdr:from>
    <xdr:ext cx="534377" cy="259045"/>
    <xdr:sp macro="" textlink="">
      <xdr:nvSpPr>
        <xdr:cNvPr id="476" name="普通建設事業費 （ うち更新整備　）該当値テキスト">
          <a:extLst>
            <a:ext uri="{FF2B5EF4-FFF2-40B4-BE49-F238E27FC236}">
              <a16:creationId xmlns:a16="http://schemas.microsoft.com/office/drawing/2014/main" xmlns="" id="{00000000-0008-0000-0600-0000DC010000}"/>
            </a:ext>
          </a:extLst>
        </xdr:cNvPr>
        <xdr:cNvSpPr txBox="1"/>
      </xdr:nvSpPr>
      <xdr:spPr>
        <a:xfrm>
          <a:off x="10528300" y="166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3167</xdr:rowOff>
    </xdr:from>
    <xdr:to>
      <xdr:col>50</xdr:col>
      <xdr:colOff>165100</xdr:colOff>
      <xdr:row>96</xdr:row>
      <xdr:rowOff>104767</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9588500" y="164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121294</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372111" y="1623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92298</xdr:rowOff>
    </xdr:from>
    <xdr:to>
      <xdr:col>46</xdr:col>
      <xdr:colOff>38100</xdr:colOff>
      <xdr:row>99</xdr:row>
      <xdr:rowOff>22448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8699500" y="168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13575</xdr:rowOff>
    </xdr:from>
    <xdr:ext cx="469744"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15428" y="1698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68112</xdr:rowOff>
    </xdr:from>
    <xdr:to>
      <xdr:col>41</xdr:col>
      <xdr:colOff>101600</xdr:colOff>
      <xdr:row>98</xdr:row>
      <xdr:rowOff>169712</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7810500" y="168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160839</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594111" y="169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xmlns=""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xmlns=""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a:extLst>
            <a:ext uri="{FF2B5EF4-FFF2-40B4-BE49-F238E27FC236}">
              <a16:creationId xmlns:a16="http://schemas.microsoft.com/office/drawing/2014/main" xmlns="" id="{00000000-0008-0000-0600-0000FF010000}"/>
            </a:ext>
          </a:extLst>
        </xdr:cNvPr>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a:extLst>
            <a:ext uri="{FF2B5EF4-FFF2-40B4-BE49-F238E27FC236}">
              <a16:creationId xmlns:a16="http://schemas.microsoft.com/office/drawing/2014/main" xmlns="" id="{00000000-0008-0000-0600-000002020000}"/>
            </a:ext>
          </a:extLst>
        </xdr:cNvPr>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3" name="災害復旧事業費該当値テキスト">
          <a:extLst>
            <a:ext uri="{FF2B5EF4-FFF2-40B4-BE49-F238E27FC236}">
              <a16:creationId xmlns:a16="http://schemas.microsoft.com/office/drawing/2014/main" xmlns="" id="{00000000-0008-0000-0600-00001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xmlns=""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xmlns=""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xmlns=""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xmlns=""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29601</xdr:rowOff>
    </xdr:from>
    <xdr:to>
      <xdr:col>85</xdr:col>
      <xdr:colOff>127000</xdr:colOff>
      <xdr:row>78</xdr:row>
      <xdr:rowOff>40106</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5481300" y="13402701"/>
          <a:ext cx="8382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152143</xdr:rowOff>
    </xdr:from>
    <xdr:to>
      <xdr:col>81</xdr:col>
      <xdr:colOff>50800</xdr:colOff>
      <xdr:row>78</xdr:row>
      <xdr:rowOff>40106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4592300" y="13353793"/>
          <a:ext cx="889000" cy="5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82409</xdr:rowOff>
    </xdr:from>
    <xdr:to>
      <xdr:col>76</xdr:col>
      <xdr:colOff>114300</xdr:colOff>
      <xdr:row>77</xdr:row>
      <xdr:rowOff>152143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3703300" y="13284059"/>
          <a:ext cx="889000" cy="6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82409</xdr:rowOff>
    </xdr:from>
    <xdr:to>
      <xdr:col>71</xdr:col>
      <xdr:colOff>177800</xdr:colOff>
      <xdr:row>77</xdr:row>
      <xdr:rowOff>111452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2814300" y="13284059"/>
          <a:ext cx="889000" cy="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137423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120910</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150251</xdr:rowOff>
    </xdr:from>
    <xdr:to>
      <xdr:col>85</xdr:col>
      <xdr:colOff>177800</xdr:colOff>
      <xdr:row>78</xdr:row>
      <xdr:rowOff>80401</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3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65178</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326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160756</xdr:rowOff>
    </xdr:from>
    <xdr:to>
      <xdr:col>81</xdr:col>
      <xdr:colOff>101600</xdr:colOff>
      <xdr:row>78</xdr:row>
      <xdr:rowOff>90906</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3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82033</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34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101343</xdr:rowOff>
    </xdr:from>
    <xdr:to>
      <xdr:col>76</xdr:col>
      <xdr:colOff>165100</xdr:colOff>
      <xdr:row>78</xdr:row>
      <xdr:rowOff>31493</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30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22620</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3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31609</xdr:rowOff>
    </xdr:from>
    <xdr:to>
      <xdr:col>72</xdr:col>
      <xdr:colOff>38100</xdr:colOff>
      <xdr:row>77</xdr:row>
      <xdr:rowOff>133209</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2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124336</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32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60652</xdr:rowOff>
    </xdr:from>
    <xdr:to>
      <xdr:col>67</xdr:col>
      <xdr:colOff>101600</xdr:colOff>
      <xdr:row>77</xdr:row>
      <xdr:rowOff>162252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26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153379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35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65892</xdr:rowOff>
    </xdr:from>
    <xdr:to>
      <xdr:col>85</xdr:col>
      <xdr:colOff>127000</xdr:colOff>
      <xdr:row>98</xdr:row>
      <xdr:rowOff>75647</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867992"/>
          <a:ext cx="8382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34430</xdr:rowOff>
    </xdr:from>
    <xdr:to>
      <xdr:col>81</xdr:col>
      <xdr:colOff>50800</xdr:colOff>
      <xdr:row>98</xdr:row>
      <xdr:rowOff>75647</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4592300" y="16836530"/>
          <a:ext cx="889000" cy="4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154147</xdr:rowOff>
    </xdr:from>
    <xdr:to>
      <xdr:col>76</xdr:col>
      <xdr:colOff>114300</xdr:colOff>
      <xdr:row>98</xdr:row>
      <xdr:rowOff>34430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3703300" y="16784797"/>
          <a:ext cx="889000" cy="5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154147</xdr:rowOff>
    </xdr:from>
    <xdr:to>
      <xdr:col>71</xdr:col>
      <xdr:colOff>177800</xdr:colOff>
      <xdr:row>97</xdr:row>
      <xdr:rowOff>166492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2814300" y="16784797"/>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64949</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15092</xdr:rowOff>
    </xdr:from>
    <xdr:to>
      <xdr:col>85</xdr:col>
      <xdr:colOff>177800</xdr:colOff>
      <xdr:row>98</xdr:row>
      <xdr:rowOff>116692</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8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164969</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7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24847</xdr:rowOff>
    </xdr:from>
    <xdr:to>
      <xdr:col>81</xdr:col>
      <xdr:colOff>101600</xdr:colOff>
      <xdr:row>98</xdr:row>
      <xdr:rowOff>126447</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8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117574</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9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155080</xdr:rowOff>
    </xdr:from>
    <xdr:to>
      <xdr:col>76</xdr:col>
      <xdr:colOff>165100</xdr:colOff>
      <xdr:row>98</xdr:row>
      <xdr:rowOff>85230</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7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76357</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8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103347</xdr:rowOff>
    </xdr:from>
    <xdr:to>
      <xdr:col>72</xdr:col>
      <xdr:colOff>38100</xdr:colOff>
      <xdr:row>98</xdr:row>
      <xdr:rowOff>33497</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7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50024</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50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115692</xdr:rowOff>
    </xdr:from>
    <xdr:to>
      <xdr:col>67</xdr:col>
      <xdr:colOff>101600</xdr:colOff>
      <xdr:row>98</xdr:row>
      <xdr:rowOff>45842</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7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36969</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47111" y="1683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115774</xdr:rowOff>
    </xdr:from>
    <xdr:to>
      <xdr:col>116</xdr:col>
      <xdr:colOff>63500</xdr:colOff>
      <xdr:row>38</xdr:row>
      <xdr:rowOff>116230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1323300" y="6630874"/>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116230</xdr:rowOff>
    </xdr:from>
    <xdr:to>
      <xdr:col>111</xdr:col>
      <xdr:colOff>177800</xdr:colOff>
      <xdr:row>38</xdr:row>
      <xdr:rowOff>121107</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0434300" y="663133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100305</xdr:rowOff>
    </xdr:from>
    <xdr:to>
      <xdr:col>107</xdr:col>
      <xdr:colOff>50800</xdr:colOff>
      <xdr:row>38</xdr:row>
      <xdr:rowOff>121107</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9545300" y="6615405"/>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100305</xdr:rowOff>
    </xdr:from>
    <xdr:to>
      <xdr:col>102</xdr:col>
      <xdr:colOff>114300</xdr:colOff>
      <xdr:row>38</xdr:row>
      <xdr:rowOff>135813</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18656300" y="6615405"/>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64974</xdr:rowOff>
    </xdr:from>
    <xdr:to>
      <xdr:col>116</xdr:col>
      <xdr:colOff>114300</xdr:colOff>
      <xdr:row>38</xdr:row>
      <xdr:rowOff>166574</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65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151351</xdr:rowOff>
    </xdr:from>
    <xdr:ext cx="469744"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649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65430</xdr:rowOff>
    </xdr:from>
    <xdr:to>
      <xdr:col>112</xdr:col>
      <xdr:colOff>38100</xdr:colOff>
      <xdr:row>38</xdr:row>
      <xdr:rowOff>167030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65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158157</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088428" y="66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70307</xdr:rowOff>
    </xdr:from>
    <xdr:to>
      <xdr:col>107</xdr:col>
      <xdr:colOff>101600</xdr:colOff>
      <xdr:row>39</xdr:row>
      <xdr:rowOff>457</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65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163034</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199428"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49505</xdr:rowOff>
    </xdr:from>
    <xdr:to>
      <xdr:col>102</xdr:col>
      <xdr:colOff>165100</xdr:colOff>
      <xdr:row>38</xdr:row>
      <xdr:rowOff>151105</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65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142232</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10428" y="665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85013</xdr:rowOff>
    </xdr:from>
    <xdr:to>
      <xdr:col>98</xdr:col>
      <xdr:colOff>38100</xdr:colOff>
      <xdr:row>39</xdr:row>
      <xdr:rowOff>15163</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6290</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421428" y="669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xmlns=""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xmlns=""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a:extLst>
            <a:ext uri="{FF2B5EF4-FFF2-40B4-BE49-F238E27FC236}">
              <a16:creationId xmlns:a16="http://schemas.microsoft.com/office/drawing/2014/main" xmlns="" id="{00000000-0008-0000-0600-000014030000}"/>
            </a:ext>
          </a:extLst>
        </xdr:cNvPr>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a:extLst>
            <a:ext uri="{FF2B5EF4-FFF2-40B4-BE49-F238E27FC236}">
              <a16:creationId xmlns:a16="http://schemas.microsoft.com/office/drawing/2014/main" xmlns="" id="{00000000-0008-0000-0600-000017030000}"/>
            </a:ext>
          </a:extLst>
        </xdr:cNvPr>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xmlns=""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27724</xdr:rowOff>
    </xdr:from>
    <xdr:to>
      <xdr:col>116</xdr:col>
      <xdr:colOff>63500</xdr:colOff>
      <xdr:row>79</xdr:row>
      <xdr:rowOff>12942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1323300" y="13400824"/>
          <a:ext cx="838200" cy="15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27724</xdr:rowOff>
    </xdr:from>
    <xdr:to>
      <xdr:col>111</xdr:col>
      <xdr:colOff>177800</xdr:colOff>
      <xdr:row>78</xdr:row>
      <xdr:rowOff>144311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0434300" y="13400824"/>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144311</xdr:rowOff>
    </xdr:from>
    <xdr:to>
      <xdr:col>107</xdr:col>
      <xdr:colOff>50800</xdr:colOff>
      <xdr:row>78</xdr:row>
      <xdr:rowOff>163131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3517411"/>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9497</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163131</xdr:rowOff>
    </xdr:from>
    <xdr:to>
      <xdr:col>102</xdr:col>
      <xdr:colOff>114300</xdr:colOff>
      <xdr:row>79</xdr:row>
      <xdr:rowOff>52088</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8656300" y="13536231"/>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48683</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133592</xdr:rowOff>
    </xdr:from>
    <xdr:to>
      <xdr:col>116</xdr:col>
      <xdr:colOff>114300</xdr:colOff>
      <xdr:row>79</xdr:row>
      <xdr:rowOff>63742</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35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48519</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34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148374</xdr:rowOff>
    </xdr:from>
    <xdr:to>
      <xdr:col>112</xdr:col>
      <xdr:colOff>38100</xdr:colOff>
      <xdr:row>78</xdr:row>
      <xdr:rowOff>78524</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33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69651</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34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93511</xdr:rowOff>
    </xdr:from>
    <xdr:to>
      <xdr:col>107</xdr:col>
      <xdr:colOff>101600</xdr:colOff>
      <xdr:row>79</xdr:row>
      <xdr:rowOff>23661</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3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14788</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3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112331</xdr:rowOff>
    </xdr:from>
    <xdr:to>
      <xdr:col>102</xdr:col>
      <xdr:colOff>165100</xdr:colOff>
      <xdr:row>79</xdr:row>
      <xdr:rowOff>42481</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33608</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35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1288</xdr:rowOff>
    </xdr:from>
    <xdr:to>
      <xdr:col>98</xdr:col>
      <xdr:colOff>38100</xdr:colOff>
      <xdr:row>79</xdr:row>
      <xdr:rowOff>102888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35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94015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36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住民一人当たりのコスト全体では、当町は類似団体平均の約５８％となっている。普通建設事業費については、平成２８年度は類似団体の８３％となっていたが、今年度は４６％程度となった。しかし、平成２７年度以前と比較すると高い状況にあり、主な増加要因である庁舎建設事業の事業終了までは普通建設事業費の支出が大きい状態が続く見込みである。積立金に関しては平成２６年度までは、類似団体平均の９０～１２０％となっており他の経費よりも類似団体平均に近くなっているが、これは庁舎建設に向けて計画的に基金積立を行ってきたためであり、庁舎建設着手による基金の取り崩しによ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の区分は人口と産業構造だけで決定されるので、住民一人当たりコストの比較では、財政規模や面積等の歳出の大きさに多大な影響を与える要素については補正されないので、他団体と安易に比較できないことに注意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14,840
14,628
41.86
6,396,240
5,675,658
703,582
3,836,625
3,919,464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66167</xdr:rowOff>
    </xdr:from>
    <xdr:to>
      <xdr:col>24</xdr:col>
      <xdr:colOff>63500</xdr:colOff>
      <xdr:row>35</xdr:row>
      <xdr:rowOff>78740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06691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68453</xdr:rowOff>
    </xdr:from>
    <xdr:to>
      <xdr:col>19</xdr:col>
      <xdr:colOff>177800</xdr:colOff>
      <xdr:row>35</xdr:row>
      <xdr:rowOff>78740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06920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48260</xdr:rowOff>
    </xdr:from>
    <xdr:to>
      <xdr:col>15</xdr:col>
      <xdr:colOff>50800</xdr:colOff>
      <xdr:row>35</xdr:row>
      <xdr:rowOff>68453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04901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48260</xdr:rowOff>
    </xdr:from>
    <xdr:to>
      <xdr:col>10</xdr:col>
      <xdr:colOff>114300</xdr:colOff>
      <xdr:row>35</xdr:row>
      <xdr:rowOff>135890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490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xdr:rowOff>
    </xdr:from>
    <xdr:to>
      <xdr:col>24</xdr:col>
      <xdr:colOff>114300</xdr:colOff>
      <xdr:row>35</xdr:row>
      <xdr:rowOff>116967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165244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27940</xdr:rowOff>
    </xdr:from>
    <xdr:to>
      <xdr:col>20</xdr:col>
      <xdr:colOff>38100</xdr:colOff>
      <xdr:row>35</xdr:row>
      <xdr:rowOff>129540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120667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17653</xdr:rowOff>
    </xdr:from>
    <xdr:to>
      <xdr:col>15</xdr:col>
      <xdr:colOff>101600</xdr:colOff>
      <xdr:row>35</xdr:row>
      <xdr:rowOff>119253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110380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168910</xdr:rowOff>
    </xdr:from>
    <xdr:to>
      <xdr:col>10</xdr:col>
      <xdr:colOff>165100</xdr:colOff>
      <xdr:row>35</xdr:row>
      <xdr:rowOff>99060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90187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73490</xdr:rowOff>
    </xdr:from>
    <xdr:to>
      <xdr:col>24</xdr:col>
      <xdr:colOff>63500</xdr:colOff>
      <xdr:row>57</xdr:row>
      <xdr:rowOff>84241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674690"/>
          <a:ext cx="838200" cy="18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73490</xdr:rowOff>
    </xdr:from>
    <xdr:to>
      <xdr:col>19</xdr:col>
      <xdr:colOff>177800</xdr:colOff>
      <xdr:row>58</xdr:row>
      <xdr:rowOff>50881</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674690"/>
          <a:ext cx="889000" cy="3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156732</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7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132210</xdr:rowOff>
    </xdr:from>
    <xdr:to>
      <xdr:col>15</xdr:col>
      <xdr:colOff>50800</xdr:colOff>
      <xdr:row>58</xdr:row>
      <xdr:rowOff>50881</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904860"/>
          <a:ext cx="889000" cy="9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132210</xdr:rowOff>
    </xdr:from>
    <xdr:to>
      <xdr:col>10</xdr:col>
      <xdr:colOff>114300</xdr:colOff>
      <xdr:row>58</xdr:row>
      <xdr:rowOff>33172</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9904860"/>
          <a:ext cx="889000" cy="7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33441</xdr:rowOff>
    </xdr:from>
    <xdr:to>
      <xdr:col>24</xdr:col>
      <xdr:colOff>114300</xdr:colOff>
      <xdr:row>57</xdr:row>
      <xdr:rowOff>135041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8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11868</xdr:rowOff>
    </xdr:from>
    <xdr:ext cx="534377"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78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22690</xdr:rowOff>
    </xdr:from>
    <xdr:to>
      <xdr:col>20</xdr:col>
      <xdr:colOff>38100</xdr:colOff>
      <xdr:row>56</xdr:row>
      <xdr:rowOff>124290</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6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140817</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939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xdr:rowOff>
    </xdr:from>
    <xdr:to>
      <xdr:col>15</xdr:col>
      <xdr:colOff>101600</xdr:colOff>
      <xdr:row>58</xdr:row>
      <xdr:rowOff>101681</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9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92808</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41111" y="10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81410</xdr:rowOff>
    </xdr:from>
    <xdr:to>
      <xdr:col>10</xdr:col>
      <xdr:colOff>165100</xdr:colOff>
      <xdr:row>58</xdr:row>
      <xdr:rowOff>11560</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8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2687</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52111" y="99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153822</xdr:rowOff>
    </xdr:from>
    <xdr:to>
      <xdr:col>6</xdr:col>
      <xdr:colOff>38100</xdr:colOff>
      <xdr:row>58</xdr:row>
      <xdr:rowOff>83972</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9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75099</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63111" y="100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xmlns=""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a:extLst>
            <a:ext uri="{FF2B5EF4-FFF2-40B4-BE49-F238E27FC236}">
              <a16:creationId xmlns:a16="http://schemas.microsoft.com/office/drawing/2014/main" xmlns="" id="{00000000-0008-0000-0700-0000AF000000}"/>
            </a:ext>
          </a:extLst>
        </xdr:cNvPr>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a:extLst>
            <a:ext uri="{FF2B5EF4-FFF2-40B4-BE49-F238E27FC236}">
              <a16:creationId xmlns:a16="http://schemas.microsoft.com/office/drawing/2014/main" xmlns="" id="{00000000-0008-0000-0700-0000B1000000}"/>
            </a:ext>
          </a:extLst>
        </xdr:cNvPr>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106978</xdr:rowOff>
    </xdr:from>
    <xdr:to>
      <xdr:col>24</xdr:col>
      <xdr:colOff>63500</xdr:colOff>
      <xdr:row>78</xdr:row>
      <xdr:rowOff>28253</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3797300" y="13308628"/>
          <a:ext cx="838200" cy="9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a:extLst>
            <a:ext uri="{FF2B5EF4-FFF2-40B4-BE49-F238E27FC236}">
              <a16:creationId xmlns:a16="http://schemas.microsoft.com/office/drawing/2014/main" xmlns="" id="{00000000-0008-0000-0700-0000B4000000}"/>
            </a:ext>
          </a:extLst>
        </xdr:cNvPr>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106978</xdr:rowOff>
    </xdr:from>
    <xdr:to>
      <xdr:col>19</xdr:col>
      <xdr:colOff>177800</xdr:colOff>
      <xdr:row>78</xdr:row>
      <xdr:rowOff>41129</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908300" y="13308628"/>
          <a:ext cx="889000" cy="10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41129</xdr:rowOff>
    </xdr:from>
    <xdr:to>
      <xdr:col>15</xdr:col>
      <xdr:colOff>50800</xdr:colOff>
      <xdr:row>78</xdr:row>
      <xdr:rowOff>81995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019300" y="13414229"/>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81995</xdr:rowOff>
    </xdr:from>
    <xdr:to>
      <xdr:col>10</xdr:col>
      <xdr:colOff>114300</xdr:colOff>
      <xdr:row>79</xdr:row>
      <xdr:rowOff>16430</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1130300" y="13455095"/>
          <a:ext cx="889000" cy="10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148903</xdr:rowOff>
    </xdr:from>
    <xdr:to>
      <xdr:col>24</xdr:col>
      <xdr:colOff>114300</xdr:colOff>
      <xdr:row>78</xdr:row>
      <xdr:rowOff>79053</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4584700" y="133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63830</xdr:rowOff>
    </xdr:from>
    <xdr:ext cx="599010" cy="259045"/>
    <xdr:sp macro="" textlink="">
      <xdr:nvSpPr>
        <xdr:cNvPr id="199" name="民生費該当値テキスト">
          <a:extLst>
            <a:ext uri="{FF2B5EF4-FFF2-40B4-BE49-F238E27FC236}">
              <a16:creationId xmlns:a16="http://schemas.microsoft.com/office/drawing/2014/main" xmlns="" id="{00000000-0008-0000-0700-0000C7000000}"/>
            </a:ext>
          </a:extLst>
        </xdr:cNvPr>
        <xdr:cNvSpPr txBox="1"/>
      </xdr:nvSpPr>
      <xdr:spPr>
        <a:xfrm>
          <a:off x="4686300" y="132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56178</xdr:rowOff>
    </xdr:from>
    <xdr:to>
      <xdr:col>20</xdr:col>
      <xdr:colOff>38100</xdr:colOff>
      <xdr:row>77</xdr:row>
      <xdr:rowOff>157778</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3746500" y="132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148905</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3497795" y="133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161779</xdr:rowOff>
    </xdr:from>
    <xdr:to>
      <xdr:col>15</xdr:col>
      <xdr:colOff>101600</xdr:colOff>
      <xdr:row>78</xdr:row>
      <xdr:rowOff>91929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2857500" y="133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83056</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2608795" y="1345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31195</xdr:rowOff>
    </xdr:from>
    <xdr:to>
      <xdr:col>10</xdr:col>
      <xdr:colOff>165100</xdr:colOff>
      <xdr:row>78</xdr:row>
      <xdr:rowOff>132795</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968500" y="134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123922</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1719795" y="1349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137080</xdr:rowOff>
    </xdr:from>
    <xdr:to>
      <xdr:col>6</xdr:col>
      <xdr:colOff>38100</xdr:colOff>
      <xdr:row>79</xdr:row>
      <xdr:rowOff>67230</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079500" y="135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58357</xdr:rowOff>
    </xdr:from>
    <xdr:ext cx="534377"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863111" y="1360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101664</xdr:rowOff>
    </xdr:from>
    <xdr:to>
      <xdr:col>24</xdr:col>
      <xdr:colOff>63500</xdr:colOff>
      <xdr:row>99</xdr:row>
      <xdr:rowOff>51118</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6903764"/>
          <a:ext cx="8382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101664</xdr:rowOff>
    </xdr:from>
    <xdr:to>
      <xdr:col>19</xdr:col>
      <xdr:colOff>177800</xdr:colOff>
      <xdr:row>99</xdr:row>
      <xdr:rowOff>8420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908300" y="16903764"/>
          <a:ext cx="889000" cy="7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8420</xdr:rowOff>
    </xdr:from>
    <xdr:to>
      <xdr:col>15</xdr:col>
      <xdr:colOff>50800</xdr:colOff>
      <xdr:row>99</xdr:row>
      <xdr:rowOff>17030</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019300" y="16981970"/>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17030</xdr:rowOff>
    </xdr:from>
    <xdr:to>
      <xdr:col>10</xdr:col>
      <xdr:colOff>114300</xdr:colOff>
      <xdr:row>99</xdr:row>
      <xdr:rowOff>23685</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6990580"/>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7180</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2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318</xdr:rowOff>
    </xdr:from>
    <xdr:to>
      <xdr:col>24</xdr:col>
      <xdr:colOff>114300</xdr:colOff>
      <xdr:row>99</xdr:row>
      <xdr:rowOff>101918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69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86695</xdr:rowOff>
    </xdr:from>
    <xdr:ext cx="534377"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88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50864</xdr:rowOff>
    </xdr:from>
    <xdr:to>
      <xdr:col>20</xdr:col>
      <xdr:colOff>38100</xdr:colOff>
      <xdr:row>98</xdr:row>
      <xdr:rowOff>152464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68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143591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530111" y="1694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129070</xdr:rowOff>
    </xdr:from>
    <xdr:to>
      <xdr:col>15</xdr:col>
      <xdr:colOff>101600</xdr:colOff>
      <xdr:row>99</xdr:row>
      <xdr:rowOff>59220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69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50347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702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137680</xdr:rowOff>
    </xdr:from>
    <xdr:to>
      <xdr:col>10</xdr:col>
      <xdr:colOff>165100</xdr:colOff>
      <xdr:row>99</xdr:row>
      <xdr:rowOff>67830</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6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58957</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703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144335</xdr:rowOff>
    </xdr:from>
    <xdr:to>
      <xdr:col>6</xdr:col>
      <xdr:colOff>38100</xdr:colOff>
      <xdr:row>99</xdr:row>
      <xdr:rowOff>74485</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9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65612</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3111" y="170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37973</xdr:rowOff>
    </xdr:from>
    <xdr:to>
      <xdr:col>55</xdr:col>
      <xdr:colOff>0</xdr:colOff>
      <xdr:row>39</xdr:row>
      <xdr:rowOff>38354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9639300" y="672452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38354</xdr:rowOff>
    </xdr:from>
    <xdr:to>
      <xdr:col>50</xdr:col>
      <xdr:colOff>114300</xdr:colOff>
      <xdr:row>39</xdr:row>
      <xdr:rowOff>38354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724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38354</xdr:rowOff>
    </xdr:from>
    <xdr:to>
      <xdr:col>45</xdr:col>
      <xdr:colOff>177800</xdr:colOff>
      <xdr:row>39</xdr:row>
      <xdr:rowOff>38354</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724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157607</xdr:rowOff>
    </xdr:from>
    <xdr:to>
      <xdr:col>41</xdr:col>
      <xdr:colOff>50800</xdr:colOff>
      <xdr:row>39</xdr:row>
      <xdr:rowOff>38354</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329807"/>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158623</xdr:rowOff>
    </xdr:from>
    <xdr:to>
      <xdr:col>55</xdr:col>
      <xdr:colOff>50800</xdr:colOff>
      <xdr:row>39</xdr:row>
      <xdr:rowOff>88773</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73550</xdr:rowOff>
    </xdr:from>
    <xdr:ext cx="313932"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159004</xdr:rowOff>
    </xdr:from>
    <xdr:to>
      <xdr:col>50</xdr:col>
      <xdr:colOff>165100</xdr:colOff>
      <xdr:row>39</xdr:row>
      <xdr:rowOff>89154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80281</xdr:rowOff>
    </xdr:from>
    <xdr:ext cx="313932"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82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159004</xdr:rowOff>
    </xdr:from>
    <xdr:to>
      <xdr:col>46</xdr:col>
      <xdr:colOff>38100</xdr:colOff>
      <xdr:row>39</xdr:row>
      <xdr:rowOff>89154</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80281</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93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159004</xdr:rowOff>
    </xdr:from>
    <xdr:to>
      <xdr:col>41</xdr:col>
      <xdr:colOff>101600</xdr:colOff>
      <xdr:row>39</xdr:row>
      <xdr:rowOff>89154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80281</xdr:rowOff>
    </xdr:from>
    <xdr:ext cx="313932"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704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106807</xdr:rowOff>
    </xdr:from>
    <xdr:to>
      <xdr:col>36</xdr:col>
      <xdr:colOff>165100</xdr:colOff>
      <xdr:row>37</xdr:row>
      <xdr:rowOff>36957</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28084</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137696</xdr:rowOff>
    </xdr:from>
    <xdr:to>
      <xdr:col>55</xdr:col>
      <xdr:colOff>0</xdr:colOff>
      <xdr:row>58</xdr:row>
      <xdr:rowOff>151656</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9639300" y="10081796"/>
          <a:ext cx="8382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145857</xdr:rowOff>
    </xdr:from>
    <xdr:to>
      <xdr:col>50</xdr:col>
      <xdr:colOff>114300</xdr:colOff>
      <xdr:row>58</xdr:row>
      <xdr:rowOff>151656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8750300" y="10089957"/>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145857</xdr:rowOff>
    </xdr:from>
    <xdr:to>
      <xdr:col>45</xdr:col>
      <xdr:colOff>177800</xdr:colOff>
      <xdr:row>58</xdr:row>
      <xdr:rowOff>151854</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7861300" y="10089957"/>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151854</xdr:rowOff>
    </xdr:from>
    <xdr:to>
      <xdr:col>41</xdr:col>
      <xdr:colOff>50800</xdr:colOff>
      <xdr:row>58</xdr:row>
      <xdr:rowOff>166496</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10095954"/>
          <a:ext cx="8890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86896</xdr:rowOff>
    </xdr:from>
    <xdr:to>
      <xdr:col>55</xdr:col>
      <xdr:colOff>50800</xdr:colOff>
      <xdr:row>59</xdr:row>
      <xdr:rowOff>17046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1003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1823</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9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100856</xdr:rowOff>
    </xdr:from>
    <xdr:to>
      <xdr:col>50</xdr:col>
      <xdr:colOff>165100</xdr:colOff>
      <xdr:row>59</xdr:row>
      <xdr:rowOff>31006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100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22133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101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95057</xdr:rowOff>
    </xdr:from>
    <xdr:to>
      <xdr:col>46</xdr:col>
      <xdr:colOff>38100</xdr:colOff>
      <xdr:row>59</xdr:row>
      <xdr:rowOff>25207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100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16334</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1013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101054</xdr:rowOff>
    </xdr:from>
    <xdr:to>
      <xdr:col>41</xdr:col>
      <xdr:colOff>101600</xdr:colOff>
      <xdr:row>59</xdr:row>
      <xdr:rowOff>31204</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100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22331</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101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115696</xdr:rowOff>
    </xdr:from>
    <xdr:to>
      <xdr:col>36</xdr:col>
      <xdr:colOff>165100</xdr:colOff>
      <xdr:row>59</xdr:row>
      <xdr:rowOff>45846</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100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36973</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1015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6857</xdr:rowOff>
    </xdr:from>
    <xdr:to>
      <xdr:col>55</xdr:col>
      <xdr:colOff>0</xdr:colOff>
      <xdr:row>79</xdr:row>
      <xdr:rowOff>17697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3551407"/>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17033</xdr:rowOff>
    </xdr:from>
    <xdr:to>
      <xdr:col>50</xdr:col>
      <xdr:colOff>114300</xdr:colOff>
      <xdr:row>79</xdr:row>
      <xdr:rowOff>17697</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561583"/>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17033</xdr:rowOff>
    </xdr:from>
    <xdr:to>
      <xdr:col>45</xdr:col>
      <xdr:colOff>177800</xdr:colOff>
      <xdr:row>79</xdr:row>
      <xdr:rowOff>25023</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7861300" y="13561583"/>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24242</xdr:rowOff>
    </xdr:from>
    <xdr:to>
      <xdr:col>41</xdr:col>
      <xdr:colOff>50800</xdr:colOff>
      <xdr:row>79</xdr:row>
      <xdr:rowOff>25023</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568792"/>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63741</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127507</xdr:rowOff>
    </xdr:from>
    <xdr:to>
      <xdr:col>55</xdr:col>
      <xdr:colOff>50800</xdr:colOff>
      <xdr:row>79</xdr:row>
      <xdr:rowOff>57657</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5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42434</xdr:rowOff>
    </xdr:from>
    <xdr:ext cx="469744"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4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138347</xdr:rowOff>
    </xdr:from>
    <xdr:to>
      <xdr:col>50</xdr:col>
      <xdr:colOff>165100</xdr:colOff>
      <xdr:row>79</xdr:row>
      <xdr:rowOff>68497</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5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59624</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8" y="1360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137683</xdr:rowOff>
    </xdr:from>
    <xdr:to>
      <xdr:col>46</xdr:col>
      <xdr:colOff>38100</xdr:colOff>
      <xdr:row>79</xdr:row>
      <xdr:rowOff>67833</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5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58960</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15428" y="136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145673</xdr:rowOff>
    </xdr:from>
    <xdr:to>
      <xdr:col>41</xdr:col>
      <xdr:colOff>101600</xdr:colOff>
      <xdr:row>79</xdr:row>
      <xdr:rowOff>75823</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5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66950</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26428" y="1361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144892</xdr:rowOff>
    </xdr:from>
    <xdr:to>
      <xdr:col>36</xdr:col>
      <xdr:colOff>165100</xdr:colOff>
      <xdr:row>79</xdr:row>
      <xdr:rowOff>75042</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5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66169</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61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51014</xdr:rowOff>
    </xdr:from>
    <xdr:to>
      <xdr:col>55</xdr:col>
      <xdr:colOff>0</xdr:colOff>
      <xdr:row>97</xdr:row>
      <xdr:rowOff>91247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9639300" y="16681664"/>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51014</xdr:rowOff>
    </xdr:from>
    <xdr:to>
      <xdr:col>50</xdr:col>
      <xdr:colOff>114300</xdr:colOff>
      <xdr:row>97</xdr:row>
      <xdr:rowOff>61562</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8750300" y="16681664"/>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61562</xdr:rowOff>
    </xdr:from>
    <xdr:to>
      <xdr:col>45</xdr:col>
      <xdr:colOff>177800</xdr:colOff>
      <xdr:row>97</xdr:row>
      <xdr:rowOff>131198</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6692212"/>
          <a:ext cx="889000" cy="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28643</xdr:rowOff>
    </xdr:from>
    <xdr:to>
      <xdr:col>41</xdr:col>
      <xdr:colOff>50800</xdr:colOff>
      <xdr:row>97</xdr:row>
      <xdr:rowOff>131198</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6972300" y="16659293"/>
          <a:ext cx="889000" cy="10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40447</xdr:rowOff>
    </xdr:from>
    <xdr:to>
      <xdr:col>55</xdr:col>
      <xdr:colOff>50800</xdr:colOff>
      <xdr:row>97</xdr:row>
      <xdr:rowOff>142047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66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18874</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64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214</xdr:rowOff>
    </xdr:from>
    <xdr:to>
      <xdr:col>50</xdr:col>
      <xdr:colOff>165100</xdr:colOff>
      <xdr:row>97</xdr:row>
      <xdr:rowOff>101814</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66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92941</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67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10762</xdr:rowOff>
    </xdr:from>
    <xdr:to>
      <xdr:col>46</xdr:col>
      <xdr:colOff>38100</xdr:colOff>
      <xdr:row>97</xdr:row>
      <xdr:rowOff>112362</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66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103489</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673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80398</xdr:rowOff>
    </xdr:from>
    <xdr:to>
      <xdr:col>41</xdr:col>
      <xdr:colOff>101600</xdr:colOff>
      <xdr:row>98</xdr:row>
      <xdr:rowOff>10548</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67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1675</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68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149293</xdr:rowOff>
    </xdr:from>
    <xdr:to>
      <xdr:col>36</xdr:col>
      <xdr:colOff>165100</xdr:colOff>
      <xdr:row>97</xdr:row>
      <xdr:rowOff>79443</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6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70570</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670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xmlns=""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a:extLst>
            <a:ext uri="{FF2B5EF4-FFF2-40B4-BE49-F238E27FC236}">
              <a16:creationId xmlns:a16="http://schemas.microsoft.com/office/drawing/2014/main" xmlns="" id="{00000000-0008-0000-0700-00000B020000}"/>
            </a:ext>
          </a:extLst>
        </xdr:cNvPr>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a:extLst>
            <a:ext uri="{FF2B5EF4-FFF2-40B4-BE49-F238E27FC236}">
              <a16:creationId xmlns:a16="http://schemas.microsoft.com/office/drawing/2014/main" xmlns="" id="{00000000-0008-0000-0700-00000D020000}"/>
            </a:ext>
          </a:extLst>
        </xdr:cNvPr>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156682</xdr:rowOff>
    </xdr:from>
    <xdr:to>
      <xdr:col>85</xdr:col>
      <xdr:colOff>127000</xdr:colOff>
      <xdr:row>38</xdr:row>
      <xdr:rowOff>1691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5481300" y="6500332"/>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a:extLst>
            <a:ext uri="{FF2B5EF4-FFF2-40B4-BE49-F238E27FC236}">
              <a16:creationId xmlns:a16="http://schemas.microsoft.com/office/drawing/2014/main" xmlns="" id="{00000000-0008-0000-0700-000010020000}"/>
            </a:ext>
          </a:extLst>
        </xdr:cNvPr>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49370</xdr:rowOff>
    </xdr:from>
    <xdr:to>
      <xdr:col>81</xdr:col>
      <xdr:colOff>50800</xdr:colOff>
      <xdr:row>38</xdr:row>
      <xdr:rowOff>1691</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4592300" y="6393020"/>
          <a:ext cx="8890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49370</xdr:rowOff>
    </xdr:from>
    <xdr:to>
      <xdr:col>76</xdr:col>
      <xdr:colOff>114300</xdr:colOff>
      <xdr:row>38</xdr:row>
      <xdr:rowOff>4532</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3703300" y="6393020"/>
          <a:ext cx="889000" cy="1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158739</xdr:rowOff>
    </xdr:from>
    <xdr:to>
      <xdr:col>71</xdr:col>
      <xdr:colOff>177800</xdr:colOff>
      <xdr:row>38</xdr:row>
      <xdr:rowOff>4532</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2814300" y="6502389"/>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105882</xdr:rowOff>
    </xdr:from>
    <xdr:to>
      <xdr:col>85</xdr:col>
      <xdr:colOff>177800</xdr:colOff>
      <xdr:row>38</xdr:row>
      <xdr:rowOff>36032</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6268700" y="64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84309</xdr:rowOff>
    </xdr:from>
    <xdr:ext cx="534377" cy="259045"/>
    <xdr:sp macro="" textlink="">
      <xdr:nvSpPr>
        <xdr:cNvPr id="547" name="消防費該当値テキスト">
          <a:extLst>
            <a:ext uri="{FF2B5EF4-FFF2-40B4-BE49-F238E27FC236}">
              <a16:creationId xmlns:a16="http://schemas.microsoft.com/office/drawing/2014/main" xmlns="" id="{00000000-0008-0000-0700-000023020000}"/>
            </a:ext>
          </a:extLst>
        </xdr:cNvPr>
        <xdr:cNvSpPr txBox="1"/>
      </xdr:nvSpPr>
      <xdr:spPr>
        <a:xfrm>
          <a:off x="16370300" y="64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122341</xdr:rowOff>
    </xdr:from>
    <xdr:to>
      <xdr:col>81</xdr:col>
      <xdr:colOff>101600</xdr:colOff>
      <xdr:row>38</xdr:row>
      <xdr:rowOff>52491</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5430500" y="64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43618</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14111" y="655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170020</xdr:rowOff>
    </xdr:from>
    <xdr:to>
      <xdr:col>76</xdr:col>
      <xdr:colOff>165100</xdr:colOff>
      <xdr:row>37</xdr:row>
      <xdr:rowOff>100170</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4541500" y="63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91297</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325111" y="64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125182</xdr:rowOff>
    </xdr:from>
    <xdr:to>
      <xdr:col>72</xdr:col>
      <xdr:colOff>38100</xdr:colOff>
      <xdr:row>38</xdr:row>
      <xdr:rowOff>55332</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3652500" y="64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46459</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3436111" y="65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107939</xdr:rowOff>
    </xdr:from>
    <xdr:to>
      <xdr:col>67</xdr:col>
      <xdr:colOff>101600</xdr:colOff>
      <xdr:row>38</xdr:row>
      <xdr:rowOff>38089</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2763500" y="64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29216</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547111" y="65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xmlns=""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a:extLst>
            <a:ext uri="{FF2B5EF4-FFF2-40B4-BE49-F238E27FC236}">
              <a16:creationId xmlns:a16="http://schemas.microsoft.com/office/drawing/2014/main" xmlns="" id="{00000000-0008-0000-0700-000045020000}"/>
            </a:ext>
          </a:extLst>
        </xdr:cNvPr>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a:extLst>
            <a:ext uri="{FF2B5EF4-FFF2-40B4-BE49-F238E27FC236}">
              <a16:creationId xmlns:a16="http://schemas.microsoft.com/office/drawing/2014/main" xmlns="" id="{00000000-0008-0000-0700-000047020000}"/>
            </a:ext>
          </a:extLst>
        </xdr:cNvPr>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66434</xdr:rowOff>
    </xdr:from>
    <xdr:to>
      <xdr:col>85</xdr:col>
      <xdr:colOff>127000</xdr:colOff>
      <xdr:row>58</xdr:row>
      <xdr:rowOff>126441</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5481300" y="10010534"/>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a:extLst>
            <a:ext uri="{FF2B5EF4-FFF2-40B4-BE49-F238E27FC236}">
              <a16:creationId xmlns:a16="http://schemas.microsoft.com/office/drawing/2014/main" xmlns="" id="{00000000-0008-0000-0700-00004A020000}"/>
            </a:ext>
          </a:extLst>
        </xdr:cNvPr>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126441</xdr:rowOff>
    </xdr:from>
    <xdr:to>
      <xdr:col>81</xdr:col>
      <xdr:colOff>50800</xdr:colOff>
      <xdr:row>59</xdr:row>
      <xdr:rowOff>15761</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4592300" y="1007054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127939</xdr:rowOff>
    </xdr:from>
    <xdr:to>
      <xdr:col>76</xdr:col>
      <xdr:colOff>114300</xdr:colOff>
      <xdr:row>59</xdr:row>
      <xdr:rowOff>15761</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3703300" y="10072039"/>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127939</xdr:rowOff>
    </xdr:from>
    <xdr:to>
      <xdr:col>71</xdr:col>
      <xdr:colOff>177800</xdr:colOff>
      <xdr:row>58</xdr:row>
      <xdr:rowOff>164541</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2814300" y="10072039"/>
          <a:ext cx="889000" cy="3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15634</xdr:rowOff>
    </xdr:from>
    <xdr:to>
      <xdr:col>85</xdr:col>
      <xdr:colOff>177800</xdr:colOff>
      <xdr:row>58</xdr:row>
      <xdr:rowOff>117234</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6268700" y="99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102011</xdr:rowOff>
    </xdr:from>
    <xdr:ext cx="534377" cy="259045"/>
    <xdr:sp macro="" textlink="">
      <xdr:nvSpPr>
        <xdr:cNvPr id="605" name="教育費該当値テキスト">
          <a:extLst>
            <a:ext uri="{FF2B5EF4-FFF2-40B4-BE49-F238E27FC236}">
              <a16:creationId xmlns:a16="http://schemas.microsoft.com/office/drawing/2014/main" xmlns="" id="{00000000-0008-0000-0700-00005D020000}"/>
            </a:ext>
          </a:extLst>
        </xdr:cNvPr>
        <xdr:cNvSpPr txBox="1"/>
      </xdr:nvSpPr>
      <xdr:spPr>
        <a:xfrm>
          <a:off x="16370300" y="987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75641</xdr:rowOff>
    </xdr:from>
    <xdr:to>
      <xdr:col>81</xdr:col>
      <xdr:colOff>101600</xdr:colOff>
      <xdr:row>59</xdr:row>
      <xdr:rowOff>5791</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5430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168368</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5214111" y="101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136411</xdr:rowOff>
    </xdr:from>
    <xdr:to>
      <xdr:col>76</xdr:col>
      <xdr:colOff>165100</xdr:colOff>
      <xdr:row>59</xdr:row>
      <xdr:rowOff>66561</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4541500" y="100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57688</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4325111" y="101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77139</xdr:rowOff>
    </xdr:from>
    <xdr:to>
      <xdr:col>72</xdr:col>
      <xdr:colOff>38100</xdr:colOff>
      <xdr:row>59</xdr:row>
      <xdr:rowOff>7289</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3652500" y="100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169866</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3436111" y="1011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113741</xdr:rowOff>
    </xdr:from>
    <xdr:to>
      <xdr:col>67</xdr:col>
      <xdr:colOff>101600</xdr:colOff>
      <xdr:row>59</xdr:row>
      <xdr:rowOff>43891</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2763500" y="100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35018</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547111" y="1015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xmlns=""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a:extLst>
            <a:ext uri="{FF2B5EF4-FFF2-40B4-BE49-F238E27FC236}">
              <a16:creationId xmlns:a16="http://schemas.microsoft.com/office/drawing/2014/main" xmlns="" id="{00000000-0008-0000-0700-00008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a:extLst>
            <a:ext uri="{FF2B5EF4-FFF2-40B4-BE49-F238E27FC236}">
              <a16:creationId xmlns:a16="http://schemas.microsoft.com/office/drawing/2014/main" xmlns="" id="{00000000-0008-0000-0700-000082020000}"/>
            </a:ext>
          </a:extLst>
        </xdr:cNvPr>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a:extLst>
            <a:ext uri="{FF2B5EF4-FFF2-40B4-BE49-F238E27FC236}">
              <a16:creationId xmlns:a16="http://schemas.microsoft.com/office/drawing/2014/main" xmlns="" id="{00000000-0008-0000-0700-000085020000}"/>
            </a:ext>
          </a:extLst>
        </xdr:cNvPr>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4" name="災害復旧費該当値テキスト">
          <a:extLst>
            <a:ext uri="{FF2B5EF4-FFF2-40B4-BE49-F238E27FC236}">
              <a16:creationId xmlns:a16="http://schemas.microsoft.com/office/drawing/2014/main" xmlns="" id="{00000000-0008-0000-0700-000098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xmlns=""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a:extLst>
            <a:ext uri="{FF2B5EF4-FFF2-40B4-BE49-F238E27FC236}">
              <a16:creationId xmlns:a16="http://schemas.microsoft.com/office/drawing/2014/main" xmlns="" id="{00000000-0008-0000-0700-0000BB020000}"/>
            </a:ext>
          </a:extLst>
        </xdr:cNvPr>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a:extLst>
            <a:ext uri="{FF2B5EF4-FFF2-40B4-BE49-F238E27FC236}">
              <a16:creationId xmlns:a16="http://schemas.microsoft.com/office/drawing/2014/main" xmlns="" id="{00000000-0008-0000-0700-0000BD020000}"/>
            </a:ext>
          </a:extLst>
        </xdr:cNvPr>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29601</xdr:rowOff>
    </xdr:from>
    <xdr:to>
      <xdr:col>85</xdr:col>
      <xdr:colOff>127000</xdr:colOff>
      <xdr:row>98</xdr:row>
      <xdr:rowOff>40106</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5481300" y="16831701"/>
          <a:ext cx="8382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a:extLst>
            <a:ext uri="{FF2B5EF4-FFF2-40B4-BE49-F238E27FC236}">
              <a16:creationId xmlns:a16="http://schemas.microsoft.com/office/drawing/2014/main" xmlns="" id="{00000000-0008-0000-0700-0000C0020000}"/>
            </a:ext>
          </a:extLst>
        </xdr:cNvPr>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152143</xdr:rowOff>
    </xdr:from>
    <xdr:to>
      <xdr:col>81</xdr:col>
      <xdr:colOff>50800</xdr:colOff>
      <xdr:row>98</xdr:row>
      <xdr:rowOff>40106</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a:off x="14592300" y="16782793"/>
          <a:ext cx="889000" cy="5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82409</xdr:rowOff>
    </xdr:from>
    <xdr:to>
      <xdr:col>76</xdr:col>
      <xdr:colOff>114300</xdr:colOff>
      <xdr:row>97</xdr:row>
      <xdr:rowOff>152143</xdr:rowOff>
    </xdr:to>
    <xdr:cxnSp macro="">
      <xdr:nvCxnSpPr>
        <xdr:cNvPr id="709" name="直線コネクタ 708">
          <a:extLst>
            <a:ext uri="{FF2B5EF4-FFF2-40B4-BE49-F238E27FC236}">
              <a16:creationId xmlns:a16="http://schemas.microsoft.com/office/drawing/2014/main" xmlns="" id="{00000000-0008-0000-0700-0000C5020000}"/>
            </a:ext>
          </a:extLst>
        </xdr:cNvPr>
        <xdr:cNvCxnSpPr/>
      </xdr:nvCxnSpPr>
      <xdr:spPr>
        <a:xfrm>
          <a:off x="13703300" y="16713059"/>
          <a:ext cx="889000" cy="6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82409</xdr:rowOff>
    </xdr:from>
    <xdr:to>
      <xdr:col>71</xdr:col>
      <xdr:colOff>177800</xdr:colOff>
      <xdr:row>97</xdr:row>
      <xdr:rowOff>111452</xdr:rowOff>
    </xdr:to>
    <xdr:cxnSp macro="">
      <xdr:nvCxnSpPr>
        <xdr:cNvPr id="712" name="直線コネクタ 711">
          <a:extLst>
            <a:ext uri="{FF2B5EF4-FFF2-40B4-BE49-F238E27FC236}">
              <a16:creationId xmlns:a16="http://schemas.microsoft.com/office/drawing/2014/main" xmlns="" id="{00000000-0008-0000-0700-0000C8020000}"/>
            </a:ext>
          </a:extLst>
        </xdr:cNvPr>
        <xdr:cNvCxnSpPr/>
      </xdr:nvCxnSpPr>
      <xdr:spPr>
        <a:xfrm flipV="1">
          <a:off x="12814300" y="16713059"/>
          <a:ext cx="889000" cy="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137217</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120910</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150251</xdr:rowOff>
    </xdr:from>
    <xdr:to>
      <xdr:col>85</xdr:col>
      <xdr:colOff>177800</xdr:colOff>
      <xdr:row>98</xdr:row>
      <xdr:rowOff>80401</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6268700" y="1678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65178</xdr:rowOff>
    </xdr:from>
    <xdr:ext cx="534377" cy="259045"/>
    <xdr:sp macro="" textlink="">
      <xdr:nvSpPr>
        <xdr:cNvPr id="723" name="公債費該当値テキスト">
          <a:extLst>
            <a:ext uri="{FF2B5EF4-FFF2-40B4-BE49-F238E27FC236}">
              <a16:creationId xmlns:a16="http://schemas.microsoft.com/office/drawing/2014/main" xmlns="" id="{00000000-0008-0000-0700-0000D3020000}"/>
            </a:ext>
          </a:extLst>
        </xdr:cNvPr>
        <xdr:cNvSpPr txBox="1"/>
      </xdr:nvSpPr>
      <xdr:spPr>
        <a:xfrm>
          <a:off x="16370300" y="166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160756</xdr:rowOff>
    </xdr:from>
    <xdr:to>
      <xdr:col>81</xdr:col>
      <xdr:colOff>101600</xdr:colOff>
      <xdr:row>98</xdr:row>
      <xdr:rowOff>90906</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5430500" y="167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82033</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5214111" y="168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101343</xdr:rowOff>
    </xdr:from>
    <xdr:to>
      <xdr:col>76</xdr:col>
      <xdr:colOff>165100</xdr:colOff>
      <xdr:row>98</xdr:row>
      <xdr:rowOff>31493</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4541500" y="167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22620</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4325111" y="168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31609</xdr:rowOff>
    </xdr:from>
    <xdr:to>
      <xdr:col>72</xdr:col>
      <xdr:colOff>38100</xdr:colOff>
      <xdr:row>97</xdr:row>
      <xdr:rowOff>133209</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3652500" y="166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124336</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3436111" y="167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60652</xdr:rowOff>
    </xdr:from>
    <xdr:to>
      <xdr:col>67</xdr:col>
      <xdr:colOff>101600</xdr:colOff>
      <xdr:row>97</xdr:row>
      <xdr:rowOff>162252</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2763500" y="166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153379</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2547111" y="1678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xmlns=""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xmlns=""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xmlns=""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xmlns=""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xmlns=""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xmlns=""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昨年度に比べ減少したが、平成２７年度以前と比較すると高い状況にあり、主な増加要因である庁舎建設事業の事業終了までは総務費の支出が大きい状態が続く見込みである。教育費については、増加傾向にあり、給食費無料化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全体的に住民一人当たりの支出が少ない結果となっているが、この分析では財政規模や面積等の歳出の大きさに多大な影響を与える要素については補正されないので、類似団体と安易に比較できないことに注意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財政調整基金残高は前年度から増加し５４．４１％となった。</a:t>
          </a:r>
        </a:p>
        <a:p>
          <a:r>
            <a:rPr kumimoji="1" lang="ja-JP" altLang="en-US" sz="1400">
              <a:latin typeface="ＭＳ ゴシック" pitchFamily="49" charset="-128"/>
              <a:ea typeface="ＭＳ ゴシック" pitchFamily="49" charset="-128"/>
            </a:rPr>
            <a:t>　実質収支は直近５年間で最も高く１８．３４％となった。</a:t>
          </a:r>
        </a:p>
        <a:p>
          <a:r>
            <a:rPr kumimoji="1" lang="ja-JP" altLang="en-US" sz="1400">
              <a:latin typeface="ＭＳ ゴシック" pitchFamily="49" charset="-128"/>
              <a:ea typeface="ＭＳ ゴシック" pitchFamily="49" charset="-128"/>
            </a:rPr>
            <a:t>　実質単年度収支は平成２７年度以降、プラスで推移している。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収支額が黒字または資金不足でない状況が続いている。これは、平成２８年度以前において一般会計から国民健康保険特別会計に対し赤字補填繰出しを行い、また、下水道事業特別会計に対し、毎年度継続的に基準外繰出しを行っているためである。今後、各会計において独立採算にて運営でき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6396240</v>
      </c>
      <c r="BO4" s="441"/>
      <c r="BP4" s="441"/>
      <c r="BQ4" s="441"/>
      <c r="BR4" s="441"/>
      <c r="BS4" s="441"/>
      <c r="BT4" s="441"/>
      <c r="BU4" s="442"/>
      <c r="BV4" s="440">
        <v>6852868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18.3</v>
      </c>
      <c r="CU4" s="622"/>
      <c r="CV4" s="622"/>
      <c r="CW4" s="622"/>
      <c r="CX4" s="622"/>
      <c r="CY4" s="622"/>
      <c r="CZ4" s="622"/>
      <c r="DA4" s="623"/>
      <c r="DB4" s="621">
        <v>15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5675658</v>
      </c>
      <c r="BO5" s="446"/>
      <c r="BP5" s="446"/>
      <c r="BQ5" s="446"/>
      <c r="BR5" s="446"/>
      <c r="BS5" s="446"/>
      <c r="BT5" s="446"/>
      <c r="BU5" s="447"/>
      <c r="BV5" s="445">
        <v>6243376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90.2</v>
      </c>
      <c r="CU5" s="416"/>
      <c r="CV5" s="416"/>
      <c r="CW5" s="416"/>
      <c r="CX5" s="416"/>
      <c r="CY5" s="416"/>
      <c r="CZ5" s="416"/>
      <c r="DA5" s="417"/>
      <c r="DB5" s="415">
        <v>87.7</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720582</v>
      </c>
      <c r="BO6" s="446"/>
      <c r="BP6" s="446"/>
      <c r="BQ6" s="446"/>
      <c r="BR6" s="446"/>
      <c r="BS6" s="446"/>
      <c r="BT6" s="446"/>
      <c r="BU6" s="447"/>
      <c r="BV6" s="445">
        <v>609492</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95.9</v>
      </c>
      <c r="CU6" s="596"/>
      <c r="CV6" s="596"/>
      <c r="CW6" s="596"/>
      <c r="CX6" s="596"/>
      <c r="CY6" s="596"/>
      <c r="CZ6" s="596"/>
      <c r="DA6" s="597"/>
      <c r="DB6" s="595">
        <v>93.1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17000</v>
      </c>
      <c r="BO7" s="446"/>
      <c r="BP7" s="446"/>
      <c r="BQ7" s="446"/>
      <c r="BR7" s="446"/>
      <c r="BS7" s="446"/>
      <c r="BT7" s="446"/>
      <c r="BU7" s="447"/>
      <c r="BV7" s="445">
        <v>28955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3836625</v>
      </c>
      <c r="CU7" s="446"/>
      <c r="CV7" s="446"/>
      <c r="CW7" s="446"/>
      <c r="CX7" s="446"/>
      <c r="CY7" s="446"/>
      <c r="CZ7" s="446"/>
      <c r="DA7" s="447"/>
      <c r="DB7" s="445">
        <v>3863204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703582</v>
      </c>
      <c r="BO8" s="446"/>
      <c r="BP8" s="446"/>
      <c r="BQ8" s="446"/>
      <c r="BR8" s="446"/>
      <c r="BS8" s="446"/>
      <c r="BT8" s="446"/>
      <c r="BU8" s="447"/>
      <c r="BV8" s="445">
        <v>580537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v>
      </c>
      <c r="CU8" s="559"/>
      <c r="CV8" s="559"/>
      <c r="CW8" s="559"/>
      <c r="CX8" s="559"/>
      <c r="CY8" s="559"/>
      <c r="CZ8" s="559"/>
      <c r="DA8" s="560"/>
      <c r="DB8" s="558">
        <v>0.57999999999999996</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15015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123045</v>
      </c>
      <c r="BO9" s="446"/>
      <c r="BP9" s="446"/>
      <c r="BQ9" s="446"/>
      <c r="BR9" s="446"/>
      <c r="BS9" s="446"/>
      <c r="BT9" s="446"/>
      <c r="BU9" s="447"/>
      <c r="BV9" s="445">
        <v>44332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6.6</v>
      </c>
      <c r="CU9" s="416"/>
      <c r="CV9" s="416"/>
      <c r="CW9" s="416"/>
      <c r="CX9" s="416"/>
      <c r="CY9" s="416"/>
      <c r="CZ9" s="416"/>
      <c r="DA9" s="417"/>
      <c r="DB9" s="415">
        <v>6.4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15706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291655</v>
      </c>
      <c r="BO10" s="446"/>
      <c r="BP10" s="446"/>
      <c r="BQ10" s="446"/>
      <c r="BR10" s="446"/>
      <c r="BS10" s="446"/>
      <c r="BT10" s="446"/>
      <c r="BU10" s="447"/>
      <c r="BV10" s="445">
        <v>270865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14840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250554</v>
      </c>
      <c r="BO12" s="446"/>
      <c r="BP12" s="446"/>
      <c r="BQ12" s="446"/>
      <c r="BR12" s="446"/>
      <c r="BS12" s="446"/>
      <c r="BT12" s="446"/>
      <c r="BU12" s="447"/>
      <c r="BV12" s="445">
        <v>250000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14628</v>
      </c>
      <c r="S13" s="549"/>
      <c r="T13" s="549"/>
      <c r="U13" s="549"/>
      <c r="V13" s="550"/>
      <c r="W13" s="536" t="s">
        <v>131</v>
      </c>
      <c r="X13" s="458"/>
      <c r="Y13" s="458"/>
      <c r="Z13" s="458"/>
      <c r="AA13" s="458"/>
      <c r="AB13" s="459"/>
      <c r="AC13" s="421">
        <v>1350</v>
      </c>
      <c r="AD13" s="422"/>
      <c r="AE13" s="422"/>
      <c r="AF13" s="422"/>
      <c r="AG13" s="423"/>
      <c r="AH13" s="421">
        <v>1523</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164146</v>
      </c>
      <c r="BO13" s="446"/>
      <c r="BP13" s="446"/>
      <c r="BQ13" s="446"/>
      <c r="BR13" s="446"/>
      <c r="BS13" s="446"/>
      <c r="BT13" s="446"/>
      <c r="BU13" s="447"/>
      <c r="BV13" s="445">
        <v>65197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3.7</v>
      </c>
      <c r="CU13" s="416"/>
      <c r="CV13" s="416"/>
      <c r="CW13" s="416"/>
      <c r="CX13" s="416"/>
      <c r="CY13" s="416"/>
      <c r="CZ13" s="416"/>
      <c r="DA13" s="417"/>
      <c r="DB13" s="415">
        <v>4.9000000000000004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15031</v>
      </c>
      <c r="S14" s="549"/>
      <c r="T14" s="549"/>
      <c r="U14" s="549"/>
      <c r="V14" s="550"/>
      <c r="W14" s="551"/>
      <c r="X14" s="461"/>
      <c r="Y14" s="461"/>
      <c r="Z14" s="461"/>
      <c r="AA14" s="461"/>
      <c r="AB14" s="462"/>
      <c r="AC14" s="541">
        <v>17.8</v>
      </c>
      <c r="AD14" s="542"/>
      <c r="AE14" s="542"/>
      <c r="AF14" s="542"/>
      <c r="AG14" s="543"/>
      <c r="AH14" s="541">
        <v>18.8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138</v>
      </c>
      <c r="CU14" s="553"/>
      <c r="CV14" s="553"/>
      <c r="CW14" s="553"/>
      <c r="CX14" s="553"/>
      <c r="CY14" s="553"/>
      <c r="CZ14" s="553"/>
      <c r="DA14" s="554"/>
      <c r="DB14" s="552" t="s">
        <v>138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14835</v>
      </c>
      <c r="S15" s="549"/>
      <c r="T15" s="549"/>
      <c r="U15" s="549"/>
      <c r="V15" s="550"/>
      <c r="W15" s="536" t="s">
        <v>139</v>
      </c>
      <c r="X15" s="458"/>
      <c r="Y15" s="458"/>
      <c r="Z15" s="458"/>
      <c r="AA15" s="458"/>
      <c r="AB15" s="459"/>
      <c r="AC15" s="421">
        <v>2352</v>
      </c>
      <c r="AD15" s="422"/>
      <c r="AE15" s="422"/>
      <c r="AF15" s="422"/>
      <c r="AG15" s="423"/>
      <c r="AH15" s="421">
        <v>2509</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1905330</v>
      </c>
      <c r="BO15" s="441"/>
      <c r="BP15" s="441"/>
      <c r="BQ15" s="441"/>
      <c r="BR15" s="441"/>
      <c r="BS15" s="441"/>
      <c r="BT15" s="441"/>
      <c r="BU15" s="442"/>
      <c r="BV15" s="440">
        <v>1879237</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31</v>
      </c>
      <c r="AD16" s="542"/>
      <c r="AE16" s="542"/>
      <c r="AF16" s="542"/>
      <c r="AG16" s="543"/>
      <c r="AH16" s="541">
        <v>31</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3084297</v>
      </c>
      <c r="BO16" s="446"/>
      <c r="BP16" s="446"/>
      <c r="BQ16" s="446"/>
      <c r="BR16" s="446"/>
      <c r="BS16" s="446"/>
      <c r="BT16" s="446"/>
      <c r="BU16" s="447"/>
      <c r="BV16" s="445">
        <v>3140937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3897</v>
      </c>
      <c r="AD17" s="422"/>
      <c r="AE17" s="422"/>
      <c r="AF17" s="422"/>
      <c r="AG17" s="423"/>
      <c r="AH17" s="421">
        <v>4064</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2423262</v>
      </c>
      <c r="BO17" s="446"/>
      <c r="BP17" s="446"/>
      <c r="BQ17" s="446"/>
      <c r="BR17" s="446"/>
      <c r="BS17" s="446"/>
      <c r="BT17" s="446"/>
      <c r="BU17" s="447"/>
      <c r="BV17" s="445">
        <v>2381583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41.86</v>
      </c>
      <c r="M18" s="510"/>
      <c r="N18" s="510"/>
      <c r="O18" s="510"/>
      <c r="P18" s="510"/>
      <c r="Q18" s="510"/>
      <c r="R18" s="511"/>
      <c r="S18" s="511"/>
      <c r="T18" s="511"/>
      <c r="U18" s="511"/>
      <c r="V18" s="512"/>
      <c r="W18" s="526"/>
      <c r="X18" s="527"/>
      <c r="Y18" s="527"/>
      <c r="Z18" s="527"/>
      <c r="AA18" s="527"/>
      <c r="AB18" s="537"/>
      <c r="AC18" s="409">
        <v>51.3</v>
      </c>
      <c r="AD18" s="410"/>
      <c r="AE18" s="410"/>
      <c r="AF18" s="410"/>
      <c r="AG18" s="513"/>
      <c r="AH18" s="409">
        <v>50.2</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3561641</v>
      </c>
      <c r="BO18" s="446"/>
      <c r="BP18" s="446"/>
      <c r="BQ18" s="446"/>
      <c r="BR18" s="446"/>
      <c r="BS18" s="446"/>
      <c r="BT18" s="446"/>
      <c r="BU18" s="447"/>
      <c r="BV18" s="445">
        <v>3408327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359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4941365</v>
      </c>
      <c r="BO19" s="446"/>
      <c r="BP19" s="446"/>
      <c r="BQ19" s="446"/>
      <c r="BR19" s="446"/>
      <c r="BS19" s="446"/>
      <c r="BT19" s="446"/>
      <c r="BU19" s="447"/>
      <c r="BV19" s="445">
        <v>4959794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5365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3919464</v>
      </c>
      <c r="BO23" s="446"/>
      <c r="BP23" s="446"/>
      <c r="BQ23" s="446"/>
      <c r="BR23" s="446"/>
      <c r="BS23" s="446"/>
      <c r="BT23" s="446"/>
      <c r="BU23" s="447"/>
      <c r="BV23" s="445">
        <v>3888818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5565</v>
      </c>
      <c r="R24" s="422"/>
      <c r="S24" s="422"/>
      <c r="T24" s="422"/>
      <c r="U24" s="422"/>
      <c r="V24" s="423"/>
      <c r="W24" s="487"/>
      <c r="X24" s="478"/>
      <c r="Y24" s="479"/>
      <c r="Z24" s="418" t="s">
        <v>163</v>
      </c>
      <c r="AA24" s="419"/>
      <c r="AB24" s="419"/>
      <c r="AC24" s="419"/>
      <c r="AD24" s="419"/>
      <c r="AE24" s="419"/>
      <c r="AF24" s="419"/>
      <c r="AG24" s="420"/>
      <c r="AH24" s="421">
        <v>130</v>
      </c>
      <c r="AI24" s="422"/>
      <c r="AJ24" s="422"/>
      <c r="AK24" s="422"/>
      <c r="AL24" s="423"/>
      <c r="AM24" s="421">
        <v>388310</v>
      </c>
      <c r="AN24" s="422"/>
      <c r="AO24" s="422"/>
      <c r="AP24" s="422"/>
      <c r="AQ24" s="422"/>
      <c r="AR24" s="423"/>
      <c r="AS24" s="421">
        <v>2987</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3855133</v>
      </c>
      <c r="BO24" s="446"/>
      <c r="BP24" s="446"/>
      <c r="BQ24" s="446"/>
      <c r="BR24" s="446"/>
      <c r="BS24" s="446"/>
      <c r="BT24" s="446"/>
      <c r="BU24" s="447"/>
      <c r="BV24" s="445">
        <v>3812509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5144</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167</v>
      </c>
      <c r="AN25" s="422"/>
      <c r="AO25" s="422"/>
      <c r="AP25" s="422"/>
      <c r="AQ25" s="422"/>
      <c r="AR25" s="423"/>
      <c r="AS25" s="421" t="s">
        <v>121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1303507</v>
      </c>
      <c r="BO25" s="441"/>
      <c r="BP25" s="441"/>
      <c r="BQ25" s="441"/>
      <c r="BR25" s="441"/>
      <c r="BS25" s="441"/>
      <c r="BT25" s="441"/>
      <c r="BU25" s="442"/>
      <c r="BV25" s="440">
        <v>1426652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4744</v>
      </c>
      <c r="R26" s="422"/>
      <c r="S26" s="422"/>
      <c r="T26" s="422"/>
      <c r="U26" s="422"/>
      <c r="V26" s="423"/>
      <c r="W26" s="487"/>
      <c r="X26" s="478"/>
      <c r="Y26" s="479"/>
      <c r="Z26" s="418" t="s">
        <v>170</v>
      </c>
      <c r="AA26" s="500"/>
      <c r="AB26" s="500"/>
      <c r="AC26" s="500"/>
      <c r="AD26" s="500"/>
      <c r="AE26" s="500"/>
      <c r="AF26" s="500"/>
      <c r="AG26" s="501"/>
      <c r="AH26" s="421">
        <v>3</v>
      </c>
      <c r="AI26" s="422"/>
      <c r="AJ26" s="422"/>
      <c r="AK26" s="422"/>
      <c r="AL26" s="423"/>
      <c r="AM26" s="421">
        <v>8436</v>
      </c>
      <c r="AN26" s="422"/>
      <c r="AO26" s="422"/>
      <c r="AP26" s="422"/>
      <c r="AQ26" s="422"/>
      <c r="AR26" s="423"/>
      <c r="AS26" s="421">
        <v>2812</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138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3230</v>
      </c>
      <c r="R27" s="422"/>
      <c r="S27" s="422"/>
      <c r="T27" s="422"/>
      <c r="U27" s="422"/>
      <c r="V27" s="423"/>
      <c r="W27" s="487"/>
      <c r="X27" s="478"/>
      <c r="Y27" s="479"/>
      <c r="Z27" s="418" t="s">
        <v>173</v>
      </c>
      <c r="AA27" s="419"/>
      <c r="AB27" s="419"/>
      <c r="AC27" s="419"/>
      <c r="AD27" s="419"/>
      <c r="AE27" s="419"/>
      <c r="AF27" s="419"/>
      <c r="AG27" s="420"/>
      <c r="AH27" s="421">
        <v>1</v>
      </c>
      <c r="AI27" s="422"/>
      <c r="AJ27" s="422"/>
      <c r="AK27" s="422"/>
      <c r="AL27" s="423"/>
      <c r="AM27" s="421" t="s">
        <v>174</v>
      </c>
      <c r="AN27" s="422"/>
      <c r="AO27" s="422"/>
      <c r="AP27" s="422"/>
      <c r="AQ27" s="422"/>
      <c r="AR27" s="423"/>
      <c r="AS27" s="421" t="s">
        <v>175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23220</v>
      </c>
      <c r="BO27" s="449"/>
      <c r="BP27" s="449"/>
      <c r="BQ27" s="449"/>
      <c r="BR27" s="449"/>
      <c r="BS27" s="449"/>
      <c r="BT27" s="449"/>
      <c r="BU27" s="450"/>
      <c r="BV27" s="448">
        <v>23213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2450</v>
      </c>
      <c r="R28" s="422"/>
      <c r="S28" s="422"/>
      <c r="T28" s="422"/>
      <c r="U28" s="422"/>
      <c r="V28" s="423"/>
      <c r="W28" s="487"/>
      <c r="X28" s="478"/>
      <c r="Y28" s="479"/>
      <c r="Z28" s="418" t="s">
        <v>178</v>
      </c>
      <c r="AA28" s="419"/>
      <c r="AB28" s="419"/>
      <c r="AC28" s="419"/>
      <c r="AD28" s="419"/>
      <c r="AE28" s="419"/>
      <c r="AF28" s="419"/>
      <c r="AG28" s="420"/>
      <c r="AH28" s="421" t="s">
        <v>138</v>
      </c>
      <c r="AI28" s="422"/>
      <c r="AJ28" s="422"/>
      <c r="AK28" s="422"/>
      <c r="AL28" s="423"/>
      <c r="AM28" s="421" t="s">
        <v>121</v>
      </c>
      <c r="AN28" s="422"/>
      <c r="AO28" s="422"/>
      <c r="AP28" s="422"/>
      <c r="AQ28" s="422"/>
      <c r="AR28" s="423"/>
      <c r="AS28" s="421" t="s">
        <v>121</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2087602</v>
      </c>
      <c r="BO28" s="441"/>
      <c r="BP28" s="441"/>
      <c r="BQ28" s="441"/>
      <c r="BR28" s="441"/>
      <c r="BS28" s="441"/>
      <c r="BT28" s="441"/>
      <c r="BU28" s="442"/>
      <c r="BV28" s="440">
        <v>2046501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10</v>
      </c>
      <c r="M29" s="422"/>
      <c r="N29" s="422"/>
      <c r="O29" s="422"/>
      <c r="P29" s="423"/>
      <c r="Q29" s="421">
        <v>2220</v>
      </c>
      <c r="R29" s="422"/>
      <c r="S29" s="422"/>
      <c r="T29" s="422"/>
      <c r="U29" s="422"/>
      <c r="V29" s="423"/>
      <c r="W29" s="488"/>
      <c r="X29" s="489"/>
      <c r="Y29" s="490"/>
      <c r="Z29" s="418" t="s">
        <v>181</v>
      </c>
      <c r="AA29" s="419"/>
      <c r="AB29" s="419"/>
      <c r="AC29" s="419"/>
      <c r="AD29" s="419"/>
      <c r="AE29" s="419"/>
      <c r="AF29" s="419"/>
      <c r="AG29" s="420"/>
      <c r="AH29" s="421">
        <v>131</v>
      </c>
      <c r="AI29" s="422"/>
      <c r="AJ29" s="422"/>
      <c r="AK29" s="422"/>
      <c r="AL29" s="423"/>
      <c r="AM29" s="421">
        <v>391914</v>
      </c>
      <c r="AN29" s="422"/>
      <c r="AO29" s="422"/>
      <c r="AP29" s="422"/>
      <c r="AQ29" s="422"/>
      <c r="AR29" s="423"/>
      <c r="AS29" s="421">
        <v>2992</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69131</v>
      </c>
      <c r="BO29" s="446"/>
      <c r="BP29" s="446"/>
      <c r="BQ29" s="446"/>
      <c r="BR29" s="446"/>
      <c r="BS29" s="446"/>
      <c r="BT29" s="446"/>
      <c r="BU29" s="447"/>
      <c r="BV29" s="445">
        <v>69091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663526</v>
      </c>
      <c r="BO30" s="449"/>
      <c r="BP30" s="449"/>
      <c r="BQ30" s="449"/>
      <c r="BR30" s="449"/>
      <c r="BS30" s="449"/>
      <c r="BT30" s="449"/>
      <c r="BU30" s="450"/>
      <c r="BV30" s="448">
        <v>996078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7"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7"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7"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館林地区消防組合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板倉町土地開発公社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邑楽館林医療事務組合（一般会計）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渡良瀬遊水地アクリメーション振興財団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邑楽館林医療事務組合（病院事業会計）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館林衛生施設組合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群馬県市町村会館管理組合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群馬県市町村総合事務組合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群馬県後期高齢者医療広域連合（一般会計）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群馬県後期高齢者医療広域連合（事業会計）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群馬東部水道企業団</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7"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Kq8XltvEt3bOgcHRJ4VffgL9Y1ZKk0438mmWHnmfWHMiovoM45LsYqi1sf9v5QsZspxVkc/yWaZCxS6a7Wg6JA==" saltValue="bC5tIDXe9hX+uYcMUNfh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7" customHeight="1" thickBot="1">
      <c r="A32" s="22"/>
      <c r="B32" s="22"/>
      <c r="C32" s="22"/>
      <c r="D32" s="22"/>
      <c r="E32" s="22"/>
      <c r="F32" s="22"/>
      <c r="G32" s="22"/>
      <c r="H32" s="22"/>
      <c r="I32" s="22"/>
      <c r="J32" s="24" t="s">
        <v>0</v>
      </c>
      <c r="K32" s="22"/>
      <c r="L32" s="22"/>
      <c r="M32" s="22"/>
      <c r="N32" s="22"/>
      <c r="O32" s="22"/>
      <c r="P32" s="22"/>
    </row>
    <row r="33" spans="1:16" ht="39.200000000000003"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200000000000003" customHeight="1">
      <c r="A34" s="22"/>
      <c r="B34" s="31"/>
      <c r="C34" s="1223" t="s">
        <v>554</v>
      </c>
      <c r="D34" s="1223"/>
      <c r="E34" s="1224"/>
      <c r="F34" s="32">
        <v>16.07</v>
      </c>
      <c r="G34" s="33">
        <v>13.37</v>
      </c>
      <c r="H34" s="33">
        <v>13.67</v>
      </c>
      <c r="I34" s="33">
        <v>15.02</v>
      </c>
      <c r="J34" s="34">
        <v>18.329999999999998</v>
      </c>
      <c r="K34" s="22"/>
      <c r="L34" s="22"/>
      <c r="M34" s="22"/>
      <c r="N34" s="22"/>
      <c r="O34" s="22"/>
      <c r="P34" s="22"/>
    </row>
    <row r="35" spans="1:16" ht="39.200000000000003" customHeight="1">
      <c r="A35" s="22"/>
      <c r="B35" s="35"/>
      <c r="C35" s="1217" t="s">
        <v>555</v>
      </c>
      <c r="D35" s="1218"/>
      <c r="E35" s="1219"/>
      <c r="F35" s="36">
        <v>3.18</v>
      </c>
      <c r="G35" s="37">
        <v>2.88</v>
      </c>
      <c r="H35" s="37">
        <v>1.56</v>
      </c>
      <c r="I35" s="37">
        <v>3.2</v>
      </c>
      <c r="J35" s="38">
        <v>2.78</v>
      </c>
      <c r="K35" s="22"/>
      <c r="L35" s="22"/>
      <c r="M35" s="22"/>
      <c r="N35" s="22"/>
      <c r="O35" s="22"/>
      <c r="P35" s="22"/>
    </row>
    <row r="36" spans="1:16" ht="39.200000000000003" customHeight="1">
      <c r="A36" s="22"/>
      <c r="B36" s="35"/>
      <c r="C36" s="1217" t="s">
        <v>556</v>
      </c>
      <c r="D36" s="1218"/>
      <c r="E36" s="1219"/>
      <c r="F36" s="36">
        <v>0.66</v>
      </c>
      <c r="G36" s="37">
        <v>0.55000000000000004</v>
      </c>
      <c r="H36" s="37">
        <v>0.86</v>
      </c>
      <c r="I36" s="37">
        <v>0.96</v>
      </c>
      <c r="J36" s="38">
        <v>0.79</v>
      </c>
      <c r="K36" s="22"/>
      <c r="L36" s="22"/>
      <c r="M36" s="22"/>
      <c r="N36" s="22"/>
      <c r="O36" s="22"/>
      <c r="P36" s="22"/>
    </row>
    <row r="37" spans="1:16" ht="39.200000000000003" customHeight="1">
      <c r="A37" s="22"/>
      <c r="B37" s="35"/>
      <c r="C37" s="1217" t="s">
        <v>557</v>
      </c>
      <c r="D37" s="1218"/>
      <c r="E37" s="1219"/>
      <c r="F37" s="36">
        <v>0.37</v>
      </c>
      <c r="G37" s="37">
        <v>0.33</v>
      </c>
      <c r="H37" s="37">
        <v>0.39</v>
      </c>
      <c r="I37" s="37">
        <v>0.4</v>
      </c>
      <c r="J37" s="38">
        <v>0.33</v>
      </c>
      <c r="K37" s="22"/>
      <c r="L37" s="22"/>
      <c r="M37" s="22"/>
      <c r="N37" s="22"/>
      <c r="O37" s="22"/>
      <c r="P37" s="22"/>
    </row>
    <row r="38" spans="1:16" ht="39.200000000000003" customHeight="1">
      <c r="A38" s="22"/>
      <c r="B38" s="35"/>
      <c r="C38" s="1217" t="s">
        <v>558</v>
      </c>
      <c r="D38" s="1218"/>
      <c r="E38" s="1219"/>
      <c r="F38" s="36">
        <v>0.09</v>
      </c>
      <c r="G38" s="37">
        <v>0.06</v>
      </c>
      <c r="H38" s="37">
        <v>0.09</v>
      </c>
      <c r="I38" s="37">
        <v>0.05</v>
      </c>
      <c r="J38" s="38">
        <v>0.03</v>
      </c>
      <c r="K38" s="22"/>
      <c r="L38" s="22"/>
      <c r="M38" s="22"/>
      <c r="N38" s="22"/>
      <c r="O38" s="22"/>
      <c r="P38" s="22"/>
    </row>
    <row r="39" spans="1:16" ht="39.200000000000003" customHeight="1">
      <c r="A39" s="22"/>
      <c r="B39" s="35"/>
      <c r="C39" s="1217"/>
      <c r="D39" s="1218"/>
      <c r="E39" s="1219"/>
      <c r="F39" s="36"/>
      <c r="G39" s="37"/>
      <c r="H39" s="37"/>
      <c r="I39" s="37"/>
      <c r="J39" s="38"/>
      <c r="K39" s="22"/>
      <c r="L39" s="22"/>
      <c r="M39" s="22"/>
      <c r="N39" s="22"/>
      <c r="O39" s="22"/>
      <c r="P39" s="22"/>
    </row>
    <row r="40" spans="1:16" ht="39.200000000000003" customHeight="1">
      <c r="A40" s="22"/>
      <c r="B40" s="35"/>
      <c r="C40" s="1217"/>
      <c r="D40" s="1218"/>
      <c r="E40" s="1219"/>
      <c r="F40" s="36"/>
      <c r="G40" s="37"/>
      <c r="H40" s="37"/>
      <c r="I40" s="37"/>
      <c r="J40" s="38"/>
      <c r="K40" s="22"/>
      <c r="L40" s="22"/>
      <c r="M40" s="22"/>
      <c r="N40" s="22"/>
      <c r="O40" s="22"/>
      <c r="P40" s="22"/>
    </row>
    <row r="41" spans="1:16" ht="39.200000000000003" customHeight="1">
      <c r="A41" s="22"/>
      <c r="B41" s="35"/>
      <c r="C41" s="1217"/>
      <c r="D41" s="1218"/>
      <c r="E41" s="1219"/>
      <c r="F41" s="36"/>
      <c r="G41" s="37"/>
      <c r="H41" s="37"/>
      <c r="I41" s="37"/>
      <c r="J41" s="38"/>
      <c r="K41" s="22"/>
      <c r="L41" s="22"/>
      <c r="M41" s="22"/>
      <c r="N41" s="22"/>
      <c r="O41" s="22"/>
      <c r="P41" s="22"/>
    </row>
    <row r="42" spans="1:16" ht="39.200000000000003" customHeight="1">
      <c r="A42" s="22"/>
      <c r="B42" s="39"/>
      <c r="C42" s="1217" t="s">
        <v>559</v>
      </c>
      <c r="D42" s="1218"/>
      <c r="E42" s="1219"/>
      <c r="F42" s="36" t="s">
        <v>505</v>
      </c>
      <c r="G42" s="37" t="s">
        <v>505</v>
      </c>
      <c r="H42" s="37" t="s">
        <v>505</v>
      </c>
      <c r="I42" s="37" t="s">
        <v>505</v>
      </c>
      <c r="J42" s="38" t="s">
        <v>505</v>
      </c>
      <c r="K42" s="22"/>
      <c r="L42" s="22"/>
      <c r="M42" s="22"/>
      <c r="N42" s="22"/>
      <c r="O42" s="22"/>
      <c r="P42" s="22"/>
    </row>
    <row r="43" spans="1:16" ht="39.200000000000003" customHeight="1" thickBot="1">
      <c r="A43" s="22"/>
      <c r="B43" s="40"/>
      <c r="C43" s="1220" t="s">
        <v>560</v>
      </c>
      <c r="D43" s="1221"/>
      <c r="E43" s="1222"/>
      <c r="F43" s="41">
        <v>4.6100000000000003</v>
      </c>
      <c r="G43" s="42">
        <v>3.59</v>
      </c>
      <c r="H43" s="42">
        <v>1.37</v>
      </c>
      <c r="I43" s="42" t="s">
        <v>505</v>
      </c>
      <c r="J43" s="43" t="s">
        <v>505</v>
      </c>
      <c r="K43" s="22"/>
      <c r="L43" s="22"/>
      <c r="M43" s="22"/>
      <c r="N43" s="22"/>
      <c r="O43" s="22"/>
      <c r="P43" s="22"/>
    </row>
    <row r="44" spans="1:16" ht="39.200000000000003"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zqumqh/1v14tqwMpK/s0kRdEBTGP0rmcEWiZBzoCpNI0ZLDwpiKC/E1CA0ys3LQUCzPJzHSchfIx/7PzfUelQ==" saltValue="G0DwnliFs1fCFyq5Ae0H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c r="A1" s="48"/>
      <c r="B1" s="48"/>
      <c r="C1" s="48"/>
      <c r="D1" s="48"/>
      <c r="E1" s="48"/>
      <c r="F1" s="48"/>
      <c r="G1" s="48"/>
      <c r="H1" s="48"/>
      <c r="I1" s="48"/>
      <c r="J1" s="48"/>
      <c r="K1" s="48"/>
      <c r="L1" s="48"/>
      <c r="M1" s="48"/>
      <c r="N1" s="48"/>
      <c r="O1" s="48"/>
      <c r="P1" s="48"/>
      <c r="Q1" s="48"/>
      <c r="R1" s="48"/>
      <c r="S1" s="48"/>
      <c r="T1" s="48"/>
      <c r="U1" s="48"/>
    </row>
    <row r="2" spans="1:21" ht="13.7" customHeight="1">
      <c r="A2" s="48"/>
      <c r="B2" s="48"/>
      <c r="C2" s="48"/>
      <c r="D2" s="48"/>
      <c r="E2" s="48"/>
      <c r="F2" s="48"/>
      <c r="G2" s="48"/>
      <c r="H2" s="48"/>
      <c r="I2" s="48"/>
      <c r="J2" s="48"/>
      <c r="K2" s="48"/>
      <c r="L2" s="48"/>
      <c r="M2" s="48"/>
      <c r="N2" s="48"/>
      <c r="O2" s="48"/>
      <c r="P2" s="48"/>
      <c r="Q2" s="48"/>
      <c r="R2" s="48"/>
      <c r="S2" s="48"/>
      <c r="T2" s="48"/>
      <c r="U2" s="48"/>
    </row>
    <row r="3" spans="1:21" ht="13.7" customHeight="1">
      <c r="A3" s="48"/>
      <c r="B3" s="48"/>
      <c r="C3" s="48"/>
      <c r="D3" s="48"/>
      <c r="E3" s="48"/>
      <c r="F3" s="48"/>
      <c r="G3" s="48"/>
      <c r="H3" s="48"/>
      <c r="I3" s="48"/>
      <c r="J3" s="48"/>
      <c r="K3" s="48"/>
      <c r="L3" s="48"/>
      <c r="M3" s="48"/>
      <c r="N3" s="48"/>
      <c r="O3" s="48"/>
      <c r="P3" s="48"/>
      <c r="Q3" s="48"/>
      <c r="R3" s="48"/>
      <c r="S3" s="48"/>
      <c r="T3" s="48"/>
      <c r="U3" s="48"/>
    </row>
    <row r="4" spans="1:21" ht="13.7" customHeight="1">
      <c r="A4" s="48"/>
      <c r="B4" s="48"/>
      <c r="C4" s="48"/>
      <c r="D4" s="48"/>
      <c r="E4" s="48"/>
      <c r="F4" s="48"/>
      <c r="G4" s="48"/>
      <c r="H4" s="48"/>
      <c r="I4" s="48"/>
      <c r="J4" s="48"/>
      <c r="K4" s="48"/>
      <c r="L4" s="48"/>
      <c r="M4" s="48"/>
      <c r="N4" s="48"/>
      <c r="O4" s="48"/>
      <c r="P4" s="48"/>
      <c r="Q4" s="48"/>
      <c r="R4" s="48"/>
      <c r="S4" s="48"/>
      <c r="T4" s="48"/>
      <c r="U4" s="48"/>
    </row>
    <row r="5" spans="1:21" ht="13.7" customHeight="1">
      <c r="A5" s="48"/>
      <c r="B5" s="48"/>
      <c r="C5" s="48"/>
      <c r="D5" s="48"/>
      <c r="E5" s="48"/>
      <c r="F5" s="48"/>
      <c r="G5" s="48"/>
      <c r="H5" s="48"/>
      <c r="I5" s="48"/>
      <c r="J5" s="48"/>
      <c r="K5" s="48"/>
      <c r="L5" s="48"/>
      <c r="M5" s="48"/>
      <c r="N5" s="48"/>
      <c r="O5" s="48"/>
      <c r="P5" s="48"/>
      <c r="Q5" s="48"/>
      <c r="R5" s="48"/>
      <c r="S5" s="48"/>
      <c r="T5" s="48"/>
      <c r="U5" s="48"/>
    </row>
    <row r="6" spans="1:21" ht="13.7" customHeight="1">
      <c r="A6" s="48"/>
      <c r="B6" s="48"/>
      <c r="C6" s="48"/>
      <c r="D6" s="48"/>
      <c r="E6" s="48"/>
      <c r="F6" s="48"/>
      <c r="G6" s="48"/>
      <c r="H6" s="48"/>
      <c r="I6" s="48"/>
      <c r="J6" s="48"/>
      <c r="K6" s="48"/>
      <c r="L6" s="48"/>
      <c r="M6" s="48"/>
      <c r="N6" s="48"/>
      <c r="O6" s="48"/>
      <c r="P6" s="48"/>
      <c r="Q6" s="48"/>
      <c r="R6" s="48"/>
      <c r="S6" s="48"/>
      <c r="T6" s="48"/>
      <c r="U6" s="48"/>
    </row>
    <row r="7" spans="1:21" ht="13.7" customHeight="1">
      <c r="A7" s="48"/>
      <c r="B7" s="48"/>
      <c r="C7" s="48"/>
      <c r="D7" s="48"/>
      <c r="E7" s="48"/>
      <c r="F7" s="48"/>
      <c r="G7" s="48"/>
      <c r="H7" s="48"/>
      <c r="I7" s="48"/>
      <c r="J7" s="48"/>
      <c r="K7" s="48"/>
      <c r="L7" s="48"/>
      <c r="M7" s="48"/>
      <c r="N7" s="48"/>
      <c r="O7" s="48"/>
      <c r="P7" s="48"/>
      <c r="Q7" s="48"/>
      <c r="R7" s="48"/>
      <c r="S7" s="48"/>
      <c r="T7" s="48"/>
      <c r="U7" s="48"/>
    </row>
    <row r="8" spans="1:21" ht="13.7" customHeight="1">
      <c r="A8" s="48"/>
      <c r="B8" s="48"/>
      <c r="C8" s="48"/>
      <c r="D8" s="48"/>
      <c r="E8" s="48"/>
      <c r="F8" s="48"/>
      <c r="G8" s="48"/>
      <c r="H8" s="48"/>
      <c r="I8" s="48"/>
      <c r="J8" s="48"/>
      <c r="K8" s="48"/>
      <c r="L8" s="48"/>
      <c r="M8" s="48"/>
      <c r="N8" s="48"/>
      <c r="O8" s="48"/>
      <c r="P8" s="48"/>
      <c r="Q8" s="48"/>
      <c r="R8" s="48"/>
      <c r="S8" s="48"/>
      <c r="T8" s="48"/>
      <c r="U8" s="48"/>
    </row>
    <row r="9" spans="1:21" ht="13.7" customHeight="1">
      <c r="A9" s="48"/>
      <c r="B9" s="48"/>
      <c r="C9" s="48"/>
      <c r="D9" s="48"/>
      <c r="E9" s="48"/>
      <c r="F9" s="48"/>
      <c r="G9" s="48"/>
      <c r="H9" s="48"/>
      <c r="I9" s="48"/>
      <c r="J9" s="48"/>
      <c r="K9" s="48"/>
      <c r="L9" s="48"/>
      <c r="M9" s="48"/>
      <c r="N9" s="48"/>
      <c r="O9" s="48"/>
      <c r="P9" s="48"/>
      <c r="Q9" s="48"/>
      <c r="R9" s="48"/>
      <c r="S9" s="48"/>
      <c r="T9" s="48"/>
      <c r="U9" s="48"/>
    </row>
    <row r="10" spans="1:21" ht="13.7" customHeight="1">
      <c r="A10" s="48"/>
      <c r="B10" s="48"/>
      <c r="C10" s="48"/>
      <c r="D10" s="48"/>
      <c r="E10" s="48"/>
      <c r="F10" s="48"/>
      <c r="G10" s="48"/>
      <c r="H10" s="48"/>
      <c r="I10" s="48"/>
      <c r="J10" s="48"/>
      <c r="K10" s="48"/>
      <c r="L10" s="48"/>
      <c r="M10" s="48"/>
      <c r="N10" s="48"/>
      <c r="O10" s="48"/>
      <c r="P10" s="48"/>
      <c r="Q10" s="48"/>
      <c r="R10" s="48"/>
      <c r="S10" s="48"/>
      <c r="T10" s="48"/>
      <c r="U10" s="48"/>
    </row>
    <row r="11" spans="1:21" ht="13.7" customHeight="1">
      <c r="A11" s="48"/>
      <c r="B11" s="48"/>
      <c r="C11" s="48"/>
      <c r="D11" s="48"/>
      <c r="E11" s="48"/>
      <c r="F11" s="48"/>
      <c r="G11" s="48"/>
      <c r="H11" s="48"/>
      <c r="I11" s="48"/>
      <c r="J11" s="48"/>
      <c r="K11" s="48"/>
      <c r="L11" s="48"/>
      <c r="M11" s="48"/>
      <c r="N11" s="48"/>
      <c r="O11" s="48"/>
      <c r="P11" s="48"/>
      <c r="Q11" s="48"/>
      <c r="R11" s="48"/>
      <c r="S11" s="48"/>
      <c r="T11" s="48"/>
      <c r="U11" s="48"/>
    </row>
    <row r="12" spans="1:21" ht="13.7" customHeight="1">
      <c r="A12" s="48"/>
      <c r="B12" s="48"/>
      <c r="C12" s="48"/>
      <c r="D12" s="48"/>
      <c r="E12" s="48"/>
      <c r="F12" s="48"/>
      <c r="G12" s="48"/>
      <c r="H12" s="48"/>
      <c r="I12" s="48"/>
      <c r="J12" s="48"/>
      <c r="K12" s="48"/>
      <c r="L12" s="48"/>
      <c r="M12" s="48"/>
      <c r="N12" s="48"/>
      <c r="O12" s="48"/>
      <c r="P12" s="48"/>
      <c r="Q12" s="48"/>
      <c r="R12" s="48"/>
      <c r="S12" s="48"/>
      <c r="T12" s="48"/>
      <c r="U12" s="48"/>
    </row>
    <row r="13" spans="1:21" ht="13.7" customHeight="1">
      <c r="A13" s="48"/>
      <c r="B13" s="48"/>
      <c r="C13" s="48"/>
      <c r="D13" s="48"/>
      <c r="E13" s="48"/>
      <c r="F13" s="48"/>
      <c r="G13" s="48"/>
      <c r="H13" s="48"/>
      <c r="I13" s="48"/>
      <c r="J13" s="48"/>
      <c r="K13" s="48"/>
      <c r="L13" s="48"/>
      <c r="M13" s="48"/>
      <c r="N13" s="48"/>
      <c r="O13" s="48"/>
      <c r="P13" s="48"/>
      <c r="Q13" s="48"/>
      <c r="R13" s="48"/>
      <c r="S13" s="48"/>
      <c r="T13" s="48"/>
      <c r="U13" s="48"/>
    </row>
    <row r="14" spans="1:21" ht="13.7" customHeight="1">
      <c r="A14" s="48"/>
      <c r="B14" s="48"/>
      <c r="C14" s="48"/>
      <c r="D14" s="48"/>
      <c r="E14" s="48"/>
      <c r="F14" s="48"/>
      <c r="G14" s="48"/>
      <c r="H14" s="48"/>
      <c r="I14" s="48"/>
      <c r="J14" s="48"/>
      <c r="K14" s="48"/>
      <c r="L14" s="48"/>
      <c r="M14" s="48"/>
      <c r="N14" s="48"/>
      <c r="O14" s="48"/>
      <c r="P14" s="48"/>
      <c r="Q14" s="48"/>
      <c r="R14" s="48"/>
      <c r="S14" s="48"/>
      <c r="T14" s="48"/>
      <c r="U14" s="48"/>
    </row>
    <row r="15" spans="1:21" ht="13.7" customHeight="1">
      <c r="A15" s="48"/>
      <c r="B15" s="48"/>
      <c r="C15" s="48"/>
      <c r="D15" s="48"/>
      <c r="E15" s="48"/>
      <c r="F15" s="48"/>
      <c r="G15" s="48"/>
      <c r="H15" s="48"/>
      <c r="I15" s="48"/>
      <c r="J15" s="48"/>
      <c r="K15" s="48"/>
      <c r="L15" s="48"/>
      <c r="M15" s="48"/>
      <c r="N15" s="48"/>
      <c r="O15" s="48"/>
      <c r="P15" s="48"/>
      <c r="Q15" s="48"/>
      <c r="R15" s="48"/>
      <c r="S15" s="48"/>
      <c r="T15" s="48"/>
      <c r="U15" s="48"/>
    </row>
    <row r="16" spans="1:21" ht="13.7" customHeight="1">
      <c r="A16" s="48"/>
      <c r="B16" s="48"/>
      <c r="C16" s="48"/>
      <c r="D16" s="48"/>
      <c r="E16" s="48"/>
      <c r="F16" s="48"/>
      <c r="G16" s="48"/>
      <c r="H16" s="48"/>
      <c r="I16" s="48"/>
      <c r="J16" s="48"/>
      <c r="K16" s="48"/>
      <c r="L16" s="48"/>
      <c r="M16" s="48"/>
      <c r="N16" s="48"/>
      <c r="O16" s="48"/>
      <c r="P16" s="48"/>
      <c r="Q16" s="48"/>
      <c r="R16" s="48"/>
      <c r="S16" s="48"/>
      <c r="T16" s="48"/>
      <c r="U16" s="48"/>
    </row>
    <row r="17" spans="1:21" ht="13.7" customHeight="1">
      <c r="A17" s="48"/>
      <c r="B17" s="48"/>
      <c r="C17" s="48"/>
      <c r="D17" s="48"/>
      <c r="E17" s="48"/>
      <c r="F17" s="48"/>
      <c r="G17" s="48"/>
      <c r="H17" s="48"/>
      <c r="I17" s="48"/>
      <c r="J17" s="48"/>
      <c r="K17" s="48"/>
      <c r="L17" s="48"/>
      <c r="M17" s="48"/>
      <c r="N17" s="48"/>
      <c r="O17" s="48"/>
      <c r="P17" s="48"/>
      <c r="Q17" s="48"/>
      <c r="R17" s="48"/>
      <c r="S17" s="48"/>
      <c r="T17" s="48"/>
      <c r="U17" s="48"/>
    </row>
    <row r="18" spans="1:21" ht="13.7" customHeight="1">
      <c r="A18" s="48"/>
      <c r="B18" s="48"/>
      <c r="C18" s="48"/>
      <c r="D18" s="48"/>
      <c r="E18" s="48"/>
      <c r="F18" s="48"/>
      <c r="G18" s="48"/>
      <c r="H18" s="48"/>
      <c r="I18" s="48"/>
      <c r="J18" s="48"/>
      <c r="K18" s="48"/>
      <c r="L18" s="48"/>
      <c r="M18" s="48"/>
      <c r="N18" s="48"/>
      <c r="O18" s="48"/>
      <c r="P18" s="48"/>
      <c r="Q18" s="48"/>
      <c r="R18" s="48"/>
      <c r="S18" s="48"/>
      <c r="T18" s="48"/>
      <c r="U18" s="48"/>
    </row>
    <row r="19" spans="1:21" ht="13.7" customHeight="1">
      <c r="A19" s="48"/>
      <c r="B19" s="48"/>
      <c r="C19" s="48"/>
      <c r="D19" s="48"/>
      <c r="E19" s="48"/>
      <c r="F19" s="48"/>
      <c r="G19" s="48"/>
      <c r="H19" s="48"/>
      <c r="I19" s="48"/>
      <c r="J19" s="48"/>
      <c r="K19" s="48"/>
      <c r="L19" s="48"/>
      <c r="M19" s="48"/>
      <c r="N19" s="48"/>
      <c r="O19" s="48"/>
      <c r="P19" s="48"/>
      <c r="Q19" s="48"/>
      <c r="R19" s="48"/>
      <c r="S19" s="48"/>
      <c r="T19" s="48"/>
      <c r="U19" s="48"/>
    </row>
    <row r="20" spans="1:21" ht="13.7" customHeight="1">
      <c r="A20" s="48"/>
      <c r="B20" s="48"/>
      <c r="C20" s="48"/>
      <c r="D20" s="48"/>
      <c r="E20" s="48"/>
      <c r="F20" s="48"/>
      <c r="G20" s="48"/>
      <c r="H20" s="48"/>
      <c r="I20" s="48"/>
      <c r="J20" s="48"/>
      <c r="K20" s="48"/>
      <c r="L20" s="48"/>
      <c r="M20" s="48"/>
      <c r="N20" s="48"/>
      <c r="O20" s="48"/>
      <c r="P20" s="48"/>
      <c r="Q20" s="48"/>
      <c r="R20" s="48"/>
      <c r="S20" s="48"/>
      <c r="T20" s="48"/>
      <c r="U20" s="48"/>
    </row>
    <row r="21" spans="1:21" ht="13.7" customHeight="1">
      <c r="A21" s="48"/>
      <c r="B21" s="48"/>
      <c r="C21" s="48"/>
      <c r="D21" s="48"/>
      <c r="E21" s="48"/>
      <c r="F21" s="48"/>
      <c r="G21" s="48"/>
      <c r="H21" s="48"/>
      <c r="I21" s="48"/>
      <c r="J21" s="48"/>
      <c r="K21" s="48"/>
      <c r="L21" s="48"/>
      <c r="M21" s="48"/>
      <c r="N21" s="48"/>
      <c r="O21" s="48"/>
      <c r="P21" s="48"/>
      <c r="Q21" s="48"/>
      <c r="R21" s="48"/>
      <c r="S21" s="48"/>
      <c r="T21" s="48"/>
      <c r="U21" s="48"/>
    </row>
    <row r="22" spans="1:21" ht="13.7" customHeight="1">
      <c r="A22" s="48"/>
      <c r="B22" s="48"/>
      <c r="C22" s="48"/>
      <c r="D22" s="48"/>
      <c r="E22" s="48"/>
      <c r="F22" s="48"/>
      <c r="G22" s="48"/>
      <c r="H22" s="48"/>
      <c r="I22" s="48"/>
      <c r="J22" s="48"/>
      <c r="K22" s="48"/>
      <c r="L22" s="48"/>
      <c r="M22" s="48"/>
      <c r="N22" s="48"/>
      <c r="O22" s="48"/>
      <c r="P22" s="48"/>
      <c r="Q22" s="48"/>
      <c r="R22" s="48"/>
      <c r="S22" s="48"/>
      <c r="T22" s="48"/>
      <c r="U22" s="48"/>
    </row>
    <row r="23" spans="1:21" ht="13.7" customHeight="1">
      <c r="A23" s="48"/>
      <c r="B23" s="48"/>
      <c r="C23" s="48"/>
      <c r="D23" s="48"/>
      <c r="E23" s="48"/>
      <c r="F23" s="48"/>
      <c r="G23" s="48"/>
      <c r="H23" s="48"/>
      <c r="I23" s="48"/>
      <c r="J23" s="48"/>
      <c r="K23" s="48"/>
      <c r="L23" s="48"/>
      <c r="M23" s="48"/>
      <c r="N23" s="48"/>
      <c r="O23" s="48"/>
      <c r="P23" s="48"/>
      <c r="Q23" s="48"/>
      <c r="R23" s="48"/>
      <c r="S23" s="48"/>
      <c r="T23" s="48"/>
      <c r="U23" s="48"/>
    </row>
    <row r="24" spans="1:21" ht="13.7" customHeight="1">
      <c r="A24" s="48"/>
      <c r="B24" s="48"/>
      <c r="C24" s="48"/>
      <c r="D24" s="48"/>
      <c r="E24" s="48"/>
      <c r="F24" s="48"/>
      <c r="G24" s="48"/>
      <c r="H24" s="48"/>
      <c r="I24" s="48"/>
      <c r="J24" s="48"/>
      <c r="K24" s="48"/>
      <c r="L24" s="48"/>
      <c r="M24" s="48"/>
      <c r="N24" s="48"/>
      <c r="O24" s="48"/>
      <c r="P24" s="48"/>
      <c r="Q24" s="48"/>
      <c r="R24" s="48"/>
      <c r="S24" s="48"/>
      <c r="T24" s="48"/>
      <c r="U24" s="48"/>
    </row>
    <row r="25" spans="1:21" ht="13.7" customHeight="1">
      <c r="A25" s="48"/>
      <c r="B25" s="48"/>
      <c r="C25" s="48"/>
      <c r="D25" s="48"/>
      <c r="E25" s="48"/>
      <c r="F25" s="48"/>
      <c r="G25" s="48"/>
      <c r="H25" s="48"/>
      <c r="I25" s="48"/>
      <c r="J25" s="48"/>
      <c r="K25" s="48"/>
      <c r="L25" s="48"/>
      <c r="M25" s="48"/>
      <c r="N25" s="48"/>
      <c r="O25" s="48"/>
      <c r="P25" s="48"/>
      <c r="Q25" s="48"/>
      <c r="R25" s="48"/>
      <c r="S25" s="48"/>
      <c r="T25" s="48"/>
      <c r="U25" s="48"/>
    </row>
    <row r="26" spans="1:21" ht="13.7" customHeight="1">
      <c r="A26" s="48"/>
      <c r="B26" s="48"/>
      <c r="C26" s="48"/>
      <c r="D26" s="48"/>
      <c r="E26" s="48"/>
      <c r="F26" s="48"/>
      <c r="G26" s="48"/>
      <c r="H26" s="48"/>
      <c r="I26" s="48"/>
      <c r="J26" s="48"/>
      <c r="K26" s="48"/>
      <c r="L26" s="48"/>
      <c r="M26" s="48"/>
      <c r="N26" s="48"/>
      <c r="O26" s="48"/>
      <c r="P26" s="48"/>
      <c r="Q26" s="48"/>
      <c r="R26" s="48"/>
      <c r="S26" s="48"/>
      <c r="T26" s="48"/>
      <c r="U26" s="48"/>
    </row>
    <row r="27" spans="1:21" ht="13.7" customHeight="1">
      <c r="A27" s="48"/>
      <c r="B27" s="48"/>
      <c r="C27" s="48"/>
      <c r="D27" s="48"/>
      <c r="E27" s="48"/>
      <c r="F27" s="48"/>
      <c r="G27" s="48"/>
      <c r="H27" s="48"/>
      <c r="I27" s="48"/>
      <c r="J27" s="48"/>
      <c r="K27" s="48"/>
      <c r="L27" s="48"/>
      <c r="M27" s="48"/>
      <c r="N27" s="48"/>
      <c r="O27" s="48"/>
      <c r="P27" s="48"/>
      <c r="Q27" s="48"/>
      <c r="R27" s="48"/>
      <c r="S27" s="48"/>
      <c r="T27" s="48"/>
      <c r="U27" s="48"/>
    </row>
    <row r="28" spans="1:21" ht="13.7" customHeight="1">
      <c r="A28" s="48"/>
      <c r="B28" s="48"/>
      <c r="C28" s="48"/>
      <c r="D28" s="48"/>
      <c r="E28" s="48"/>
      <c r="F28" s="48"/>
      <c r="G28" s="48"/>
      <c r="H28" s="48"/>
      <c r="I28" s="48"/>
      <c r="J28" s="48"/>
      <c r="K28" s="48"/>
      <c r="L28" s="48"/>
      <c r="M28" s="48"/>
      <c r="N28" s="48"/>
      <c r="O28" s="48"/>
      <c r="P28" s="48"/>
      <c r="Q28" s="48"/>
      <c r="R28" s="48"/>
      <c r="S28" s="48"/>
      <c r="T28" s="48"/>
      <c r="U28" s="48"/>
    </row>
    <row r="29" spans="1:21" ht="13.7" customHeight="1">
      <c r="A29" s="48"/>
      <c r="B29" s="48"/>
      <c r="C29" s="48"/>
      <c r="D29" s="48"/>
      <c r="E29" s="48"/>
      <c r="F29" s="48"/>
      <c r="G29" s="48"/>
      <c r="H29" s="48"/>
      <c r="I29" s="48"/>
      <c r="J29" s="48"/>
      <c r="K29" s="48"/>
      <c r="L29" s="48"/>
      <c r="M29" s="48"/>
      <c r="N29" s="48"/>
      <c r="O29" s="48"/>
      <c r="P29" s="48"/>
      <c r="Q29" s="48"/>
      <c r="R29" s="48"/>
      <c r="S29" s="48"/>
      <c r="T29" s="48"/>
      <c r="U29" s="48"/>
    </row>
    <row r="30" spans="1:21" ht="13.7" customHeight="1">
      <c r="A30" s="48"/>
      <c r="B30" s="48"/>
      <c r="C30" s="48"/>
      <c r="D30" s="48"/>
      <c r="E30" s="48"/>
      <c r="F30" s="48"/>
      <c r="G30" s="48"/>
      <c r="H30" s="48"/>
      <c r="I30" s="48"/>
      <c r="J30" s="48"/>
      <c r="K30" s="48"/>
      <c r="L30" s="48"/>
      <c r="M30" s="48"/>
      <c r="N30" s="48"/>
      <c r="O30" s="48"/>
      <c r="P30" s="48"/>
      <c r="Q30" s="48"/>
      <c r="R30" s="48"/>
      <c r="S30" s="48"/>
      <c r="T30" s="48"/>
      <c r="U30" s="48"/>
    </row>
    <row r="31" spans="1:21" ht="13.7" customHeight="1">
      <c r="A31" s="48"/>
      <c r="B31" s="48"/>
      <c r="C31" s="48"/>
      <c r="D31" s="48"/>
      <c r="E31" s="48"/>
      <c r="F31" s="48"/>
      <c r="G31" s="48"/>
      <c r="H31" s="48"/>
      <c r="I31" s="48"/>
      <c r="J31" s="48"/>
      <c r="K31" s="48"/>
      <c r="L31" s="48"/>
      <c r="M31" s="48"/>
      <c r="N31" s="48"/>
      <c r="O31" s="48"/>
      <c r="P31" s="48"/>
      <c r="Q31" s="48"/>
      <c r="R31" s="48"/>
      <c r="S31" s="48"/>
      <c r="T31" s="48"/>
      <c r="U31" s="48"/>
    </row>
    <row r="32" spans="1:21" ht="13.7" customHeight="1">
      <c r="A32" s="48"/>
      <c r="B32" s="48"/>
      <c r="C32" s="48"/>
      <c r="D32" s="48"/>
      <c r="E32" s="48"/>
      <c r="F32" s="48"/>
      <c r="G32" s="48"/>
      <c r="H32" s="48"/>
      <c r="I32" s="48"/>
      <c r="J32" s="48"/>
      <c r="K32" s="48"/>
      <c r="L32" s="48"/>
      <c r="M32" s="48"/>
      <c r="N32" s="48"/>
      <c r="O32" s="48"/>
      <c r="P32" s="48"/>
      <c r="Q32" s="48"/>
      <c r="R32" s="48"/>
      <c r="S32" s="48"/>
      <c r="T32" s="48"/>
      <c r="U32" s="48"/>
    </row>
    <row r="33" spans="1:21" ht="13.7" customHeight="1">
      <c r="A33" s="48"/>
      <c r="B33" s="48"/>
      <c r="C33" s="48"/>
      <c r="D33" s="48"/>
      <c r="E33" s="48"/>
      <c r="F33" s="48"/>
      <c r="G33" s="48"/>
      <c r="H33" s="48"/>
      <c r="I33" s="48"/>
      <c r="J33" s="48"/>
      <c r="K33" s="48"/>
      <c r="L33" s="48"/>
      <c r="M33" s="48"/>
      <c r="N33" s="48"/>
      <c r="O33" s="48"/>
      <c r="P33" s="48"/>
      <c r="Q33" s="48"/>
      <c r="R33" s="48"/>
      <c r="S33" s="48"/>
      <c r="T33" s="48"/>
      <c r="U33" s="48"/>
    </row>
    <row r="34" spans="1:21" ht="13.7" customHeight="1">
      <c r="A34" s="48"/>
      <c r="B34" s="48"/>
      <c r="C34" s="48"/>
      <c r="D34" s="48"/>
      <c r="E34" s="48"/>
      <c r="F34" s="48"/>
      <c r="G34" s="48"/>
      <c r="H34" s="48"/>
      <c r="I34" s="48"/>
      <c r="J34" s="48"/>
      <c r="K34" s="48"/>
      <c r="L34" s="48"/>
      <c r="M34" s="48"/>
      <c r="N34" s="48"/>
      <c r="O34" s="48"/>
      <c r="P34" s="48"/>
      <c r="Q34" s="48"/>
      <c r="R34" s="48"/>
      <c r="S34" s="48"/>
      <c r="T34" s="48"/>
      <c r="U34" s="48"/>
    </row>
    <row r="35" spans="1:21" ht="13.7" customHeight="1">
      <c r="A35" s="48"/>
      <c r="B35" s="48"/>
      <c r="C35" s="48"/>
      <c r="D35" s="48"/>
      <c r="E35" s="48"/>
      <c r="F35" s="48"/>
      <c r="G35" s="48"/>
      <c r="H35" s="48"/>
      <c r="I35" s="48"/>
      <c r="J35" s="48"/>
      <c r="K35" s="48"/>
      <c r="L35" s="48"/>
      <c r="M35" s="48"/>
      <c r="N35" s="48"/>
      <c r="O35" s="48"/>
      <c r="P35" s="48"/>
      <c r="Q35" s="48"/>
      <c r="R35" s="48"/>
      <c r="S35" s="48"/>
      <c r="T35" s="48"/>
      <c r="U35" s="48"/>
    </row>
    <row r="36" spans="1:21" ht="13.7" customHeight="1">
      <c r="A36" s="48"/>
      <c r="B36" s="48"/>
      <c r="C36" s="48"/>
      <c r="D36" s="48"/>
      <c r="E36" s="48"/>
      <c r="F36" s="48"/>
      <c r="G36" s="48"/>
      <c r="H36" s="48"/>
      <c r="I36" s="48"/>
      <c r="J36" s="48"/>
      <c r="K36" s="48"/>
      <c r="L36" s="48"/>
      <c r="M36" s="48"/>
      <c r="N36" s="48"/>
      <c r="O36" s="48"/>
      <c r="P36" s="48"/>
      <c r="Q36" s="48"/>
      <c r="R36" s="48"/>
      <c r="S36" s="48"/>
      <c r="T36" s="48"/>
      <c r="U36" s="48"/>
    </row>
    <row r="37" spans="1:21" ht="13.7" customHeight="1">
      <c r="A37" s="48"/>
      <c r="B37" s="48"/>
      <c r="C37" s="48"/>
      <c r="D37" s="48"/>
      <c r="E37" s="48"/>
      <c r="F37" s="48"/>
      <c r="G37" s="48"/>
      <c r="H37" s="48"/>
      <c r="I37" s="48"/>
      <c r="J37" s="48"/>
      <c r="K37" s="48"/>
      <c r="L37" s="48"/>
      <c r="M37" s="48"/>
      <c r="N37" s="48"/>
      <c r="O37" s="48"/>
      <c r="P37" s="48"/>
      <c r="Q37" s="48"/>
      <c r="R37" s="48"/>
      <c r="S37" s="48"/>
      <c r="T37" s="48"/>
      <c r="U37" s="48"/>
    </row>
    <row r="38" spans="1:21" ht="13.7" customHeight="1">
      <c r="A38" s="48"/>
      <c r="B38" s="48"/>
      <c r="C38" s="48"/>
      <c r="D38" s="48"/>
      <c r="E38" s="48"/>
      <c r="F38" s="48"/>
      <c r="G38" s="48"/>
      <c r="H38" s="48"/>
      <c r="I38" s="48"/>
      <c r="J38" s="48"/>
      <c r="K38" s="48"/>
      <c r="L38" s="48"/>
      <c r="M38" s="48"/>
      <c r="N38" s="48"/>
      <c r="O38" s="48"/>
      <c r="P38" s="48"/>
      <c r="Q38" s="48"/>
      <c r="R38" s="48"/>
      <c r="S38" s="48"/>
      <c r="T38" s="48"/>
      <c r="U38" s="48"/>
    </row>
    <row r="39" spans="1:21" ht="13.7" customHeight="1">
      <c r="A39" s="48"/>
      <c r="B39" s="48"/>
      <c r="C39" s="48"/>
      <c r="D39" s="48"/>
      <c r="E39" s="48"/>
      <c r="F39" s="48"/>
      <c r="G39" s="48"/>
      <c r="H39" s="48"/>
      <c r="I39" s="48"/>
      <c r="J39" s="48"/>
      <c r="K39" s="48"/>
      <c r="L39" s="48"/>
      <c r="M39" s="48"/>
      <c r="N39" s="48"/>
      <c r="O39" s="48"/>
      <c r="P39" s="48"/>
      <c r="Q39" s="48"/>
      <c r="R39" s="48"/>
      <c r="S39" s="48"/>
      <c r="T39" s="48"/>
      <c r="U39" s="48"/>
    </row>
    <row r="40" spans="1:21" ht="13.7" customHeight="1">
      <c r="A40" s="48"/>
      <c r="B40" s="48"/>
      <c r="C40" s="48"/>
      <c r="D40" s="48"/>
      <c r="E40" s="48"/>
      <c r="F40" s="48"/>
      <c r="G40" s="48"/>
      <c r="H40" s="48"/>
      <c r="I40" s="48"/>
      <c r="J40" s="48"/>
      <c r="K40" s="48"/>
      <c r="L40" s="48"/>
      <c r="M40" s="48"/>
      <c r="N40" s="48"/>
      <c r="O40" s="48"/>
      <c r="P40" s="48"/>
      <c r="Q40" s="48"/>
      <c r="R40" s="48"/>
      <c r="S40" s="48"/>
      <c r="T40" s="48"/>
      <c r="U40" s="48"/>
    </row>
    <row r="41" spans="1:21" ht="13.7" customHeight="1">
      <c r="A41" s="48"/>
      <c r="B41" s="48"/>
      <c r="C41" s="48"/>
      <c r="D41" s="48"/>
      <c r="E41" s="48"/>
      <c r="F41" s="48"/>
      <c r="G41" s="48"/>
      <c r="H41" s="48"/>
      <c r="I41" s="48"/>
      <c r="J41" s="48"/>
      <c r="K41" s="48"/>
      <c r="L41" s="48"/>
      <c r="M41" s="48"/>
      <c r="N41" s="48"/>
      <c r="O41" s="48"/>
      <c r="P41" s="48"/>
      <c r="Q41" s="48"/>
      <c r="R41" s="48"/>
      <c r="S41" s="48"/>
      <c r="T41" s="48"/>
      <c r="U41" s="48"/>
    </row>
    <row r="42" spans="1:21" ht="13.7"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3" t="s">
        <v>10</v>
      </c>
      <c r="C45" s="1234"/>
      <c r="D45" s="58"/>
      <c r="E45" s="1239" t="s">
        <v>11</v>
      </c>
      <c r="F45" s="1239"/>
      <c r="G45" s="1239"/>
      <c r="H45" s="1239"/>
      <c r="I45" s="1239"/>
      <c r="J45" s="1240"/>
      <c r="K45" s="59">
        <v>473</v>
      </c>
      <c r="L45" s="60">
        <v>509</v>
      </c>
      <c r="M45" s="60">
        <v>405</v>
      </c>
      <c r="N45" s="60">
        <v>318</v>
      </c>
      <c r="O45" s="61">
        <v>328</v>
      </c>
      <c r="P45" s="48"/>
      <c r="Q45" s="48"/>
      <c r="R45" s="48"/>
      <c r="S45" s="48"/>
      <c r="T45" s="48"/>
      <c r="U45" s="48"/>
    </row>
    <row r="46" spans="1:21" ht="30.75" customHeight="1">
      <c r="A46" s="48"/>
      <c r="B46" s="1235"/>
      <c r="C46" s="1236"/>
      <c r="D46" s="62"/>
      <c r="E46" s="1227" t="s">
        <v>12</v>
      </c>
      <c r="F46" s="1227"/>
      <c r="G46" s="1227"/>
      <c r="H46" s="1227"/>
      <c r="I46" s="1227"/>
      <c r="J46" s="1228"/>
      <c r="K46" s="63" t="s">
        <v>505</v>
      </c>
      <c r="L46" s="64" t="s">
        <v>505</v>
      </c>
      <c r="M46" s="64" t="s">
        <v>505</v>
      </c>
      <c r="N46" s="64" t="s">
        <v>505</v>
      </c>
      <c r="O46" s="65" t="s">
        <v>505</v>
      </c>
      <c r="P46" s="48"/>
      <c r="Q46" s="48"/>
      <c r="R46" s="48"/>
      <c r="S46" s="48"/>
      <c r="T46" s="48"/>
      <c r="U46" s="48"/>
    </row>
    <row r="47" spans="1:21" ht="30.75" customHeight="1">
      <c r="A47" s="48"/>
      <c r="B47" s="1235"/>
      <c r="C47" s="1236"/>
      <c r="D47" s="62"/>
      <c r="E47" s="1227" t="s">
        <v>13</v>
      </c>
      <c r="F47" s="1227"/>
      <c r="G47" s="1227"/>
      <c r="H47" s="1227"/>
      <c r="I47" s="1227"/>
      <c r="J47" s="1228"/>
      <c r="K47" s="63" t="s">
        <v>505</v>
      </c>
      <c r="L47" s="64" t="s">
        <v>505</v>
      </c>
      <c r="M47" s="64" t="s">
        <v>505</v>
      </c>
      <c r="N47" s="64" t="s">
        <v>505</v>
      </c>
      <c r="O47" s="65" t="s">
        <v>505</v>
      </c>
      <c r="P47" s="48"/>
      <c r="Q47" s="48"/>
      <c r="R47" s="48"/>
      <c r="S47" s="48"/>
      <c r="T47" s="48"/>
      <c r="U47" s="48"/>
    </row>
    <row r="48" spans="1:21" ht="30.75" customHeight="1">
      <c r="A48" s="48"/>
      <c r="B48" s="1235"/>
      <c r="C48" s="1236"/>
      <c r="D48" s="62"/>
      <c r="E48" s="1227" t="s">
        <v>14</v>
      </c>
      <c r="F48" s="1227"/>
      <c r="G48" s="1227"/>
      <c r="H48" s="1227"/>
      <c r="I48" s="1227"/>
      <c r="J48" s="1228"/>
      <c r="K48" s="63">
        <v>108</v>
      </c>
      <c r="L48" s="64">
        <v>106</v>
      </c>
      <c r="M48" s="64">
        <v>99</v>
      </c>
      <c r="N48" s="64">
        <v>98</v>
      </c>
      <c r="O48" s="65">
        <v>98</v>
      </c>
      <c r="P48" s="48"/>
      <c r="Q48" s="48"/>
      <c r="R48" s="48"/>
      <c r="S48" s="48"/>
      <c r="T48" s="48"/>
      <c r="U48" s="48"/>
    </row>
    <row r="49" spans="1:21" ht="30.75" customHeight="1">
      <c r="A49" s="48"/>
      <c r="B49" s="1235"/>
      <c r="C49" s="1236"/>
      <c r="D49" s="62"/>
      <c r="E49" s="1227" t="s">
        <v>15</v>
      </c>
      <c r="F49" s="1227"/>
      <c r="G49" s="1227"/>
      <c r="H49" s="1227"/>
      <c r="I49" s="1227"/>
      <c r="J49" s="1228"/>
      <c r="K49" s="63">
        <v>39</v>
      </c>
      <c r="L49" s="64">
        <v>38</v>
      </c>
      <c r="M49" s="64">
        <v>52</v>
      </c>
      <c r="N49" s="64">
        <v>55</v>
      </c>
      <c r="O49" s="65">
        <v>56</v>
      </c>
      <c r="P49" s="48"/>
      <c r="Q49" s="48"/>
      <c r="R49" s="48"/>
      <c r="S49" s="48"/>
      <c r="T49" s="48"/>
      <c r="U49" s="48"/>
    </row>
    <row r="50" spans="1:21" ht="30.75" customHeight="1">
      <c r="A50" s="48"/>
      <c r="B50" s="1235"/>
      <c r="C50" s="1236"/>
      <c r="D50" s="62"/>
      <c r="E50" s="1227" t="s">
        <v>16</v>
      </c>
      <c r="F50" s="1227"/>
      <c r="G50" s="1227"/>
      <c r="H50" s="1227"/>
      <c r="I50" s="1227"/>
      <c r="J50" s="1228"/>
      <c r="K50" s="63">
        <v>6</v>
      </c>
      <c r="L50" s="64">
        <v>6</v>
      </c>
      <c r="M50" s="64">
        <v>6</v>
      </c>
      <c r="N50" s="64">
        <v>5</v>
      </c>
      <c r="O50" s="65">
        <v>5</v>
      </c>
      <c r="P50" s="48"/>
      <c r="Q50" s="48"/>
      <c r="R50" s="48"/>
      <c r="S50" s="48"/>
      <c r="T50" s="48"/>
      <c r="U50" s="48"/>
    </row>
    <row r="51" spans="1:21" ht="30.75" customHeight="1">
      <c r="A51" s="48"/>
      <c r="B51" s="1237"/>
      <c r="C51" s="1238"/>
      <c r="D51" s="66"/>
      <c r="E51" s="1227" t="s">
        <v>17</v>
      </c>
      <c r="F51" s="1227"/>
      <c r="G51" s="1227"/>
      <c r="H51" s="1227"/>
      <c r="I51" s="1227"/>
      <c r="J51" s="1228"/>
      <c r="K51" s="63" t="s">
        <v>505</v>
      </c>
      <c r="L51" s="64" t="s">
        <v>505</v>
      </c>
      <c r="M51" s="64" t="s">
        <v>505</v>
      </c>
      <c r="N51" s="64" t="s">
        <v>505</v>
      </c>
      <c r="O51" s="65" t="s">
        <v>505</v>
      </c>
      <c r="P51" s="48"/>
      <c r="Q51" s="48"/>
      <c r="R51" s="48"/>
      <c r="S51" s="48"/>
      <c r="T51" s="48"/>
      <c r="U51" s="48"/>
    </row>
    <row r="52" spans="1:21" ht="30.75" customHeight="1">
      <c r="A52" s="48"/>
      <c r="B52" s="1225" t="s">
        <v>18</v>
      </c>
      <c r="C52" s="1226"/>
      <c r="D52" s="66"/>
      <c r="E52" s="1227" t="s">
        <v>19</v>
      </c>
      <c r="F52" s="1227"/>
      <c r="G52" s="1227"/>
      <c r="H52" s="1227"/>
      <c r="I52" s="1227"/>
      <c r="J52" s="1228"/>
      <c r="K52" s="63">
        <v>410</v>
      </c>
      <c r="L52" s="64">
        <v>419</v>
      </c>
      <c r="M52" s="64">
        <v>394</v>
      </c>
      <c r="N52" s="64">
        <v>370</v>
      </c>
      <c r="O52" s="65">
        <v>367</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216</v>
      </c>
      <c r="L53" s="69">
        <v>240</v>
      </c>
      <c r="M53" s="69">
        <v>168</v>
      </c>
      <c r="N53" s="69">
        <v>106</v>
      </c>
      <c r="O53" s="70">
        <v>120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EOPSuQhbP8e9hhhTSgfY1/G4mnIFbNy4x42QmVSznSUA18XHCmbOlSUhd9BEd3UXhMqoOnCjLGwPQQoN4Vqjw==" saltValue="YzxmUiAkF5zagLggeiW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Normal="100" zoomScaleSheetLayoutView="100" workbookViewId="0"/>
  </sheetViews>
  <sheetFormatPr defaultColWidth="0" defaultRowHeight="13.7"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548</v>
      </c>
      <c r="J40" s="79" t="s">
        <v>549</v>
      </c>
      <c r="K40" s="79" t="s">
        <v>550</v>
      </c>
      <c r="L40" s="79" t="s">
        <v>551</v>
      </c>
      <c r="M40" s="80" t="s">
        <v>552</v>
      </c>
    </row>
    <row r="41" spans="2:13" ht="27.75" customHeight="1">
      <c r="B41" s="1253" t="s">
        <v>23</v>
      </c>
      <c r="C41" s="1254"/>
      <c r="D41" s="81"/>
      <c r="E41" s="1255" t="s">
        <v>24</v>
      </c>
      <c r="F41" s="1255"/>
      <c r="G41" s="1255"/>
      <c r="H41" s="1256"/>
      <c r="I41" s="82">
        <v>3902</v>
      </c>
      <c r="J41" s="83">
        <v>3814</v>
      </c>
      <c r="K41" s="83">
        <v>3764</v>
      </c>
      <c r="L41" s="83">
        <v>3889</v>
      </c>
      <c r="M41" s="84">
        <v>3919</v>
      </c>
    </row>
    <row r="42" spans="2:13" ht="27.75" customHeight="1">
      <c r="B42" s="1243"/>
      <c r="C42" s="1244"/>
      <c r="D42" s="85"/>
      <c r="E42" s="1247" t="s">
        <v>25</v>
      </c>
      <c r="F42" s="1247"/>
      <c r="G42" s="1247"/>
      <c r="H42" s="1248"/>
      <c r="I42" s="86">
        <v>25</v>
      </c>
      <c r="J42" s="87">
        <v>20</v>
      </c>
      <c r="K42" s="87">
        <v>15</v>
      </c>
      <c r="L42" s="87">
        <v>11</v>
      </c>
      <c r="M42" s="88">
        <v>6</v>
      </c>
    </row>
    <row r="43" spans="2:13" ht="27.75" customHeight="1">
      <c r="B43" s="1243"/>
      <c r="C43" s="1244"/>
      <c r="D43" s="85"/>
      <c r="E43" s="1247" t="s">
        <v>26</v>
      </c>
      <c r="F43" s="1247"/>
      <c r="G43" s="1247"/>
      <c r="H43" s="1248"/>
      <c r="I43" s="86">
        <v>1152</v>
      </c>
      <c r="J43" s="87">
        <v>1066</v>
      </c>
      <c r="K43" s="87">
        <v>989</v>
      </c>
      <c r="L43" s="87">
        <v>855</v>
      </c>
      <c r="M43" s="88">
        <v>777</v>
      </c>
    </row>
    <row r="44" spans="2:13" ht="27.75" customHeight="1">
      <c r="B44" s="1243"/>
      <c r="C44" s="1244"/>
      <c r="D44" s="85"/>
      <c r="E44" s="1247" t="s">
        <v>27</v>
      </c>
      <c r="F44" s="1247"/>
      <c r="G44" s="1247"/>
      <c r="H44" s="1248"/>
      <c r="I44" s="86">
        <v>369</v>
      </c>
      <c r="J44" s="87">
        <v>500</v>
      </c>
      <c r="K44" s="87">
        <v>615</v>
      </c>
      <c r="L44" s="87">
        <v>1200</v>
      </c>
      <c r="M44" s="88">
        <v>1339</v>
      </c>
    </row>
    <row r="45" spans="2:13" ht="27.75" customHeight="1">
      <c r="B45" s="1243"/>
      <c r="C45" s="1244"/>
      <c r="D45" s="85"/>
      <c r="E45" s="1247" t="s">
        <v>28</v>
      </c>
      <c r="F45" s="1247"/>
      <c r="G45" s="1247"/>
      <c r="H45" s="1248"/>
      <c r="I45" s="86">
        <v>1440</v>
      </c>
      <c r="J45" s="87">
        <v>1355</v>
      </c>
      <c r="K45" s="87">
        <v>1263</v>
      </c>
      <c r="L45" s="87">
        <v>1273</v>
      </c>
      <c r="M45" s="88">
        <v>1227</v>
      </c>
    </row>
    <row r="46" spans="2:13" ht="27.75" customHeight="1">
      <c r="B46" s="1243"/>
      <c r="C46" s="1244"/>
      <c r="D46" s="89"/>
      <c r="E46" s="1247" t="s">
        <v>29</v>
      </c>
      <c r="F46" s="1247"/>
      <c r="G46" s="1247"/>
      <c r="H46" s="1248"/>
      <c r="I46" s="86">
        <v>17</v>
      </c>
      <c r="J46" s="87">
        <v>9</v>
      </c>
      <c r="K46" s="87">
        <v>9</v>
      </c>
      <c r="L46" s="87">
        <v>8</v>
      </c>
      <c r="M46" s="88">
        <v>8</v>
      </c>
    </row>
    <row r="47" spans="2:13" ht="27.75" customHeight="1">
      <c r="B47" s="1243"/>
      <c r="C47" s="1244"/>
      <c r="D47" s="90"/>
      <c r="E47" s="1257" t="s">
        <v>30</v>
      </c>
      <c r="F47" s="1258"/>
      <c r="G47" s="1258"/>
      <c r="H47" s="1259"/>
      <c r="I47" s="86" t="s">
        <v>505</v>
      </c>
      <c r="J47" s="87" t="s">
        <v>505</v>
      </c>
      <c r="K47" s="87" t="s">
        <v>505</v>
      </c>
      <c r="L47" s="87" t="s">
        <v>505</v>
      </c>
      <c r="M47" s="88" t="s">
        <v>505</v>
      </c>
    </row>
    <row r="48" spans="2:13" ht="27.75" customHeight="1">
      <c r="B48" s="1243"/>
      <c r="C48" s="1244"/>
      <c r="D48" s="85"/>
      <c r="E48" s="1247" t="s">
        <v>31</v>
      </c>
      <c r="F48" s="1247"/>
      <c r="G48" s="1247"/>
      <c r="H48" s="1248"/>
      <c r="I48" s="86" t="s">
        <v>505</v>
      </c>
      <c r="J48" s="87" t="s">
        <v>505</v>
      </c>
      <c r="K48" s="87" t="s">
        <v>505</v>
      </c>
      <c r="L48" s="87" t="s">
        <v>505</v>
      </c>
      <c r="M48" s="88" t="s">
        <v>505</v>
      </c>
    </row>
    <row r="49" spans="2:13" ht="27.75" customHeight="1">
      <c r="B49" s="1245"/>
      <c r="C49" s="1246"/>
      <c r="D49" s="85"/>
      <c r="E49" s="1247" t="s">
        <v>32</v>
      </c>
      <c r="F49" s="1247"/>
      <c r="G49" s="1247"/>
      <c r="H49" s="1248"/>
      <c r="I49" s="86" t="s">
        <v>505</v>
      </c>
      <c r="J49" s="87" t="s">
        <v>505</v>
      </c>
      <c r="K49" s="87" t="s">
        <v>505</v>
      </c>
      <c r="L49" s="87" t="s">
        <v>505</v>
      </c>
      <c r="M49" s="88" t="s">
        <v>505</v>
      </c>
    </row>
    <row r="50" spans="2:13" ht="27.75" customHeight="1">
      <c r="B50" s="1241" t="s">
        <v>33</v>
      </c>
      <c r="C50" s="1242"/>
      <c r="D50" s="91"/>
      <c r="E50" s="1247" t="s">
        <v>34</v>
      </c>
      <c r="F50" s="1247"/>
      <c r="G50" s="1247"/>
      <c r="H50" s="1248"/>
      <c r="I50" s="86">
        <v>3845</v>
      </c>
      <c r="J50" s="87">
        <v>3824</v>
      </c>
      <c r="K50" s="87">
        <v>3918</v>
      </c>
      <c r="L50" s="87">
        <v>3323</v>
      </c>
      <c r="M50" s="88">
        <v>3042</v>
      </c>
    </row>
    <row r="51" spans="2:13" ht="27.75" customHeight="1">
      <c r="B51" s="1243"/>
      <c r="C51" s="1244"/>
      <c r="D51" s="85"/>
      <c r="E51" s="1247" t="s">
        <v>35</v>
      </c>
      <c r="F51" s="1247"/>
      <c r="G51" s="1247"/>
      <c r="H51" s="1248"/>
      <c r="I51" s="86" t="s">
        <v>505</v>
      </c>
      <c r="J51" s="87" t="s">
        <v>505</v>
      </c>
      <c r="K51" s="87" t="s">
        <v>505</v>
      </c>
      <c r="L51" s="87" t="s">
        <v>505</v>
      </c>
      <c r="M51" s="88" t="s">
        <v>505</v>
      </c>
    </row>
    <row r="52" spans="2:13" ht="27.75" customHeight="1">
      <c r="B52" s="1245"/>
      <c r="C52" s="1246"/>
      <c r="D52" s="85"/>
      <c r="E52" s="1247" t="s">
        <v>36</v>
      </c>
      <c r="F52" s="1247"/>
      <c r="G52" s="1247"/>
      <c r="H52" s="1248"/>
      <c r="I52" s="86">
        <v>4192</v>
      </c>
      <c r="J52" s="87">
        <v>4222</v>
      </c>
      <c r="K52" s="87">
        <v>4229</v>
      </c>
      <c r="L52" s="87">
        <v>4486</v>
      </c>
      <c r="M52" s="88">
        <v>4519</v>
      </c>
    </row>
    <row r="53" spans="2:13" ht="27.75" customHeight="1" thickBot="1">
      <c r="B53" s="1249" t="s">
        <v>37</v>
      </c>
      <c r="C53" s="1250"/>
      <c r="D53" s="92"/>
      <c r="E53" s="1251" t="s">
        <v>38</v>
      </c>
      <c r="F53" s="1251"/>
      <c r="G53" s="1251"/>
      <c r="H53" s="1252"/>
      <c r="I53" s="93">
        <v>-1132</v>
      </c>
      <c r="J53" s="94">
        <v>-1283</v>
      </c>
      <c r="K53" s="94">
        <v>-1492</v>
      </c>
      <c r="L53" s="94">
        <v>-574</v>
      </c>
      <c r="M53" s="95">
        <v>-285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5" hidden="1"/>
    <row r="60" spans="2:13" ht="13.5" hidden="1"/>
    <row r="61" spans="2:13" ht="13.5" hidden="1"/>
    <row r="62" spans="2:13" ht="13.5" hidden="1"/>
    <row r="63" spans="2:13" ht="13.5" hidden="1"/>
    <row r="64" spans="2:13" ht="13.5" hidden="1"/>
    <row r="65" ht="13.5" hidden="1"/>
    <row r="66" ht="13.7" hidden="1" customHeight="1"/>
    <row r="67" ht="13.7" hidden="1" customHeight="1"/>
    <row r="68" ht="13.7" hidden="1" customHeight="1"/>
    <row r="69" ht="13.7" hidden="1" customHeight="1"/>
    <row r="70" ht="13.7" hidden="1" customHeight="1"/>
    <row r="71" ht="13.7" hidden="1" customHeight="1"/>
    <row r="72" ht="13.7" hidden="1" customHeight="1"/>
    <row r="73" ht="13.7" hidden="1" customHeight="1"/>
    <row r="74" ht="13.7" hidden="1" customHeight="1"/>
    <row r="75" ht="13.7" hidden="1" customHeight="1"/>
    <row r="76" ht="13.7" hidden="1" customHeight="1"/>
    <row r="77" ht="13.7" hidden="1" customHeight="1"/>
    <row r="78" ht="13.7" hidden="1" customHeight="1"/>
    <row r="79" ht="13.7" hidden="1" customHeight="1"/>
    <row r="80" ht="13.7" hidden="1" customHeight="1"/>
    <row r="81" ht="13.7" hidden="1" customHeight="1"/>
    <row r="82" ht="13.7" hidden="1" customHeight="1"/>
    <row r="83" ht="13.7" hidden="1" customHeight="1"/>
    <row r="84" ht="13.7" hidden="1" customHeight="1"/>
    <row r="85" ht="13.7" hidden="1" customHeight="1"/>
    <row r="86" ht="13.7" hidden="1" customHeight="1"/>
  </sheetData>
  <sheetProtection algorithmName="SHA-512" hashValue="G7qVGWMW3VWdjnNadI5AcsniDljyV1KpBKfGrbRpv4JPjg6e5Sri8+0qwwGSp0dZf8j4OFBFNMNdxgY2dGFeUA==" saltValue="uKdGDjWdhG0Ei5+OOclc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550</v>
      </c>
      <c r="G54" s="104" t="s">
        <v>551</v>
      </c>
      <c r="H54" s="105" t="s">
        <v>552</v>
      </c>
    </row>
    <row r="55" spans="2:8" ht="52.5" customHeight="1">
      <c r="B55" s="106"/>
      <c r="C55" s="1268" t="s">
        <v>41</v>
      </c>
      <c r="D55" s="1268"/>
      <c r="E55" s="1269"/>
      <c r="F55" s="107">
        <v>2026</v>
      </c>
      <c r="G55" s="107">
        <v>2047</v>
      </c>
      <c r="H55" s="108">
        <v>2088</v>
      </c>
    </row>
    <row r="56" spans="2:8" ht="52.5" customHeight="1">
      <c r="B56" s="109"/>
      <c r="C56" s="1270" t="s">
        <v>42</v>
      </c>
      <c r="D56" s="1270"/>
      <c r="E56" s="1271"/>
      <c r="F56" s="110">
        <v>99</v>
      </c>
      <c r="G56" s="110">
        <v>69</v>
      </c>
      <c r="H56" s="111">
        <v>69</v>
      </c>
    </row>
    <row r="57" spans="2:8" ht="53.45" customHeight="1">
      <c r="B57" s="109"/>
      <c r="C57" s="1272" t="s">
        <v>43</v>
      </c>
      <c r="D57" s="1272"/>
      <c r="E57" s="1273"/>
      <c r="F57" s="112">
        <v>1581</v>
      </c>
      <c r="G57" s="112">
        <v>996</v>
      </c>
      <c r="H57" s="113">
        <v>664</v>
      </c>
    </row>
    <row r="58" spans="2:8" ht="45.75" customHeight="1">
      <c r="B58" s="114"/>
      <c r="C58" s="1260" t="s">
        <v>573</v>
      </c>
      <c r="D58" s="1261"/>
      <c r="E58" s="1262"/>
      <c r="F58" s="115">
        <v>350</v>
      </c>
      <c r="G58" s="115">
        <v>319</v>
      </c>
      <c r="H58" s="116">
        <v>301</v>
      </c>
    </row>
    <row r="59" spans="2:8" ht="45.75" customHeight="1">
      <c r="B59" s="114"/>
      <c r="C59" s="1260" t="s">
        <v>574</v>
      </c>
      <c r="D59" s="1261"/>
      <c r="E59" s="1262"/>
      <c r="F59" s="115">
        <v>1005</v>
      </c>
      <c r="G59" s="115">
        <v>485</v>
      </c>
      <c r="H59" s="116">
        <v>236</v>
      </c>
    </row>
    <row r="60" spans="2:8" ht="45.75" customHeight="1">
      <c r="B60" s="114"/>
      <c r="C60" s="1260" t="s">
        <v>575</v>
      </c>
      <c r="D60" s="1261"/>
      <c r="E60" s="1262"/>
      <c r="F60" s="115">
        <v>170</v>
      </c>
      <c r="G60" s="115">
        <v>135</v>
      </c>
      <c r="H60" s="116">
        <v>70</v>
      </c>
    </row>
    <row r="61" spans="2:8" ht="45.75" customHeight="1">
      <c r="B61" s="114"/>
      <c r="C61" s="1260" t="s">
        <v>576</v>
      </c>
      <c r="D61" s="1261"/>
      <c r="E61" s="1262"/>
      <c r="F61" s="115">
        <v>31</v>
      </c>
      <c r="G61" s="115">
        <v>31</v>
      </c>
      <c r="H61" s="116">
        <v>31</v>
      </c>
    </row>
    <row r="62" spans="2:8" ht="45.75" customHeight="1" thickBot="1">
      <c r="B62" s="117"/>
      <c r="C62" s="1263" t="s">
        <v>577</v>
      </c>
      <c r="D62" s="1264"/>
      <c r="E62" s="1265"/>
      <c r="F62" s="118">
        <v>25</v>
      </c>
      <c r="G62" s="118">
        <v>25</v>
      </c>
      <c r="H62" s="119">
        <v>25</v>
      </c>
    </row>
    <row r="63" spans="2:8" ht="52.5" customHeight="1" thickBot="1">
      <c r="B63" s="120"/>
      <c r="C63" s="1266" t="s">
        <v>44</v>
      </c>
      <c r="D63" s="1266"/>
      <c r="E63" s="1267"/>
      <c r="F63" s="121">
        <v>3706</v>
      </c>
      <c r="G63" s="121">
        <v>3112</v>
      </c>
      <c r="H63" s="122">
        <v>2820</v>
      </c>
    </row>
    <row r="64" spans="2:8" ht="15" customHeight="1"/>
    <row r="65" ht="0" hidden="1" customHeight="1"/>
    <row r="66" ht="0" hidden="1" customHeight="1"/>
  </sheetData>
  <sheetProtection algorithmName="SHA-512" hashValue="KyAvRYnYfXTe6ZwNb3C23p1ARjxrD3oj1I9tRfe8yNnWV/XDqdty7UZNxcnt0XL/86XIFdK/Jt7++z/Js223/Q==" saltValue="s8iutdfwAHFEQ/604uJ1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1" zoomScale="70" zoomScaleNormal="70" zoomScaleSheetLayoutView="55" workbookViewId="0">
      <selection activeCell="CI16" sqref="CI16"/>
    </sheetView>
  </sheetViews>
  <sheetFormatPr defaultColWidth="0" defaultRowHeight="13.7"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ht="13.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ht="13.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5">
      <c r="DD19" s="367"/>
      <c r="DE19" s="367"/>
    </row>
    <row r="20" spans="1:351" ht="13.5">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ht="13.5">
      <c r="B23" s="374"/>
    </row>
    <row r="24" spans="1:351" ht="13.5">
      <c r="B24" s="374"/>
    </row>
    <row r="25" spans="1:351" ht="13.5">
      <c r="B25" s="374"/>
    </row>
    <row r="26" spans="1:351" ht="13.5">
      <c r="B26" s="374"/>
    </row>
    <row r="27" spans="1:351" ht="13.5">
      <c r="B27" s="374"/>
    </row>
    <row r="28" spans="1:351" ht="13.5">
      <c r="B28" s="374"/>
    </row>
    <row r="29" spans="1:351" ht="13.5">
      <c r="B29" s="374"/>
    </row>
    <row r="30" spans="1:351" ht="13.5">
      <c r="B30" s="374"/>
    </row>
    <row r="31" spans="1:351" ht="13.5">
      <c r="B31" s="374"/>
    </row>
    <row r="32" spans="1:351" ht="13.5">
      <c r="B32" s="374"/>
    </row>
    <row r="33" spans="2:109" ht="13.5">
      <c r="B33" s="374"/>
    </row>
    <row r="34" spans="2:109" ht="13.5">
      <c r="B34" s="374"/>
    </row>
    <row r="35" spans="2:109" ht="13.5">
      <c r="B35" s="374"/>
    </row>
    <row r="36" spans="2:109" ht="13.5">
      <c r="B36" s="374"/>
    </row>
    <row r="37" spans="2:109" ht="13.5">
      <c r="B37" s="374"/>
    </row>
    <row r="38" spans="2:109" ht="13.5">
      <c r="B38" s="374"/>
    </row>
    <row r="39" spans="2:109" ht="13.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5">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7" customHeight="1">
      <c r="B43" s="374"/>
      <c r="AN43" s="1287" t="s">
        <v>585</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5">
      <c r="B49" s="374"/>
      <c r="AN49" s="367" t="s">
        <v>586</v>
      </c>
    </row>
    <row r="50" spans="1:109" ht="13.5">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548</v>
      </c>
      <c r="BQ50" s="1279"/>
      <c r="BR50" s="1279"/>
      <c r="BS50" s="1279"/>
      <c r="BT50" s="1279"/>
      <c r="BU50" s="1279"/>
      <c r="BV50" s="1279"/>
      <c r="BW50" s="1279"/>
      <c r="BX50" s="1279" t="s">
        <v>549</v>
      </c>
      <c r="BY50" s="1279"/>
      <c r="BZ50" s="1279"/>
      <c r="CA50" s="1279"/>
      <c r="CB50" s="1279"/>
      <c r="CC50" s="1279"/>
      <c r="CD50" s="1279"/>
      <c r="CE50" s="1279"/>
      <c r="CF50" s="1279" t="s">
        <v>550</v>
      </c>
      <c r="CG50" s="1279"/>
      <c r="CH50" s="1279"/>
      <c r="CI50" s="1279"/>
      <c r="CJ50" s="1279"/>
      <c r="CK50" s="1279"/>
      <c r="CL50" s="1279"/>
      <c r="CM50" s="1279"/>
      <c r="CN50" s="1279" t="s">
        <v>551</v>
      </c>
      <c r="CO50" s="1279"/>
      <c r="CP50" s="1279"/>
      <c r="CQ50" s="1279"/>
      <c r="CR50" s="1279"/>
      <c r="CS50" s="1279"/>
      <c r="CT50" s="1279"/>
      <c r="CU50" s="1279"/>
      <c r="CV50" s="1279" t="s">
        <v>552</v>
      </c>
      <c r="CW50" s="1279"/>
      <c r="CX50" s="1279"/>
      <c r="CY50" s="1279"/>
      <c r="CZ50" s="1279"/>
      <c r="DA50" s="1279"/>
      <c r="DB50" s="1279"/>
      <c r="DC50" s="1279"/>
    </row>
    <row r="51" spans="1:109" ht="13.7" customHeight="1">
      <c r="B51" s="374"/>
      <c r="G51" s="1282"/>
      <c r="H51" s="1282"/>
      <c r="I51" s="1296"/>
      <c r="J51" s="1296"/>
      <c r="K51" s="1281"/>
      <c r="L51" s="1281"/>
      <c r="M51" s="1281"/>
      <c r="N51" s="1281"/>
      <c r="AM51" s="383"/>
      <c r="AN51" s="1277" t="s">
        <v>587</v>
      </c>
      <c r="AO51" s="1277"/>
      <c r="AP51" s="1277"/>
      <c r="AQ51" s="1277"/>
      <c r="AR51" s="1277"/>
      <c r="AS51" s="1277"/>
      <c r="AT51" s="1277"/>
      <c r="AU51" s="1277"/>
      <c r="AV51" s="1277"/>
      <c r="AW51" s="1277"/>
      <c r="AX51" s="1277"/>
      <c r="AY51" s="1277"/>
      <c r="AZ51" s="1277"/>
      <c r="BA51" s="1277"/>
      <c r="BB51" s="1277" t="s">
        <v>588</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74"/>
      <c r="CW51" s="1274"/>
      <c r="CX51" s="1274"/>
      <c r="CY51" s="1274"/>
      <c r="CZ51" s="1274"/>
      <c r="DA51" s="1274"/>
      <c r="DB51" s="1274"/>
      <c r="DC51" s="1274"/>
    </row>
    <row r="52" spans="1:109" ht="13.5">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ht="13.5">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589</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74">
        <v>55.4</v>
      </c>
      <c r="CG53" s="1274"/>
      <c r="CH53" s="1274"/>
      <c r="CI53" s="1274"/>
      <c r="CJ53" s="1274"/>
      <c r="CK53" s="1274"/>
      <c r="CL53" s="1274"/>
      <c r="CM53" s="1274"/>
      <c r="CN53" s="1274">
        <v>57</v>
      </c>
      <c r="CO53" s="1274"/>
      <c r="CP53" s="1274"/>
      <c r="CQ53" s="1274"/>
      <c r="CR53" s="1274"/>
      <c r="CS53" s="1274"/>
      <c r="CT53" s="1274"/>
      <c r="CU53" s="1274"/>
      <c r="CV53" s="1274">
        <v>58.5</v>
      </c>
      <c r="CW53" s="1274"/>
      <c r="CX53" s="1274"/>
      <c r="CY53" s="1274"/>
      <c r="CZ53" s="1274"/>
      <c r="DA53" s="1274"/>
      <c r="DB53" s="1274"/>
      <c r="DC53" s="1274"/>
    </row>
    <row r="54" spans="1:109" ht="13.5">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ht="13.5">
      <c r="A55" s="382"/>
      <c r="B55" s="374"/>
      <c r="G55" s="1280"/>
      <c r="H55" s="1280"/>
      <c r="I55" s="1280"/>
      <c r="J55" s="1280"/>
      <c r="K55" s="1281"/>
      <c r="L55" s="1281"/>
      <c r="M55" s="1281"/>
      <c r="N55" s="1281"/>
      <c r="AN55" s="1279" t="s">
        <v>590</v>
      </c>
      <c r="AO55" s="1279"/>
      <c r="AP55" s="1279"/>
      <c r="AQ55" s="1279"/>
      <c r="AR55" s="1279"/>
      <c r="AS55" s="1279"/>
      <c r="AT55" s="1279"/>
      <c r="AU55" s="1279"/>
      <c r="AV55" s="1279"/>
      <c r="AW55" s="1279"/>
      <c r="AX55" s="1279"/>
      <c r="AY55" s="1279"/>
      <c r="AZ55" s="1279"/>
      <c r="BA55" s="1279"/>
      <c r="BB55" s="1277" t="s">
        <v>588</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74">
        <v>37.200000000000003</v>
      </c>
      <c r="CG55" s="1274"/>
      <c r="CH55" s="1274"/>
      <c r="CI55" s="1274"/>
      <c r="CJ55" s="1274"/>
      <c r="CK55" s="1274"/>
      <c r="CL55" s="1274"/>
      <c r="CM55" s="1274"/>
      <c r="CN55" s="1274">
        <v>24</v>
      </c>
      <c r="CO55" s="1274"/>
      <c r="CP55" s="1274"/>
      <c r="CQ55" s="1274"/>
      <c r="CR55" s="1274"/>
      <c r="CS55" s="1274"/>
      <c r="CT55" s="1274"/>
      <c r="CU55" s="1274"/>
      <c r="CV55" s="1274">
        <v>19.8</v>
      </c>
      <c r="CW55" s="1274"/>
      <c r="CX55" s="1274"/>
      <c r="CY55" s="1274"/>
      <c r="CZ55" s="1274"/>
      <c r="DA55" s="1274"/>
      <c r="DB55" s="1274"/>
      <c r="DC55" s="1274"/>
    </row>
    <row r="56" spans="1:109" ht="13.5">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ht="13.5">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589</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74">
        <v>55.8</v>
      </c>
      <c r="CG57" s="1274"/>
      <c r="CH57" s="1274"/>
      <c r="CI57" s="1274"/>
      <c r="CJ57" s="1274"/>
      <c r="CK57" s="1274"/>
      <c r="CL57" s="1274"/>
      <c r="CM57" s="1274"/>
      <c r="CN57" s="1274">
        <v>56.1</v>
      </c>
      <c r="CO57" s="1274"/>
      <c r="CP57" s="1274"/>
      <c r="CQ57" s="1274"/>
      <c r="CR57" s="1274"/>
      <c r="CS57" s="1274"/>
      <c r="CT57" s="1274"/>
      <c r="CU57" s="1274"/>
      <c r="CV57" s="1274">
        <v>58.8</v>
      </c>
      <c r="CW57" s="1274"/>
      <c r="CX57" s="1274"/>
      <c r="CY57" s="1274"/>
      <c r="CZ57" s="1274"/>
      <c r="DA57" s="1274"/>
      <c r="DB57" s="1274"/>
      <c r="DC57" s="1274"/>
      <c r="DD57" s="387"/>
      <c r="DE57" s="386"/>
    </row>
    <row r="58" spans="1:109" s="382" customFormat="1" ht="13.5">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ht="13.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ht="13.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 r="B65" s="374"/>
      <c r="AN65" s="1287" t="s">
        <v>592</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5">
      <c r="B71" s="374"/>
      <c r="G71" s="399"/>
      <c r="I71" s="400"/>
      <c r="J71" s="397"/>
      <c r="K71" s="397"/>
      <c r="L71" s="398"/>
      <c r="M71" s="397"/>
      <c r="N71" s="398"/>
      <c r="AM71" s="399"/>
      <c r="AN71" s="367" t="s">
        <v>586</v>
      </c>
    </row>
    <row r="72" spans="2:107" ht="13.5">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548</v>
      </c>
      <c r="BQ72" s="1279"/>
      <c r="BR72" s="1279"/>
      <c r="BS72" s="1279"/>
      <c r="BT72" s="1279"/>
      <c r="BU72" s="1279"/>
      <c r="BV72" s="1279"/>
      <c r="BW72" s="1279"/>
      <c r="BX72" s="1279" t="s">
        <v>549</v>
      </c>
      <c r="BY72" s="1279"/>
      <c r="BZ72" s="1279"/>
      <c r="CA72" s="1279"/>
      <c r="CB72" s="1279"/>
      <c r="CC72" s="1279"/>
      <c r="CD72" s="1279"/>
      <c r="CE72" s="1279"/>
      <c r="CF72" s="1279" t="s">
        <v>550</v>
      </c>
      <c r="CG72" s="1279"/>
      <c r="CH72" s="1279"/>
      <c r="CI72" s="1279"/>
      <c r="CJ72" s="1279"/>
      <c r="CK72" s="1279"/>
      <c r="CL72" s="1279"/>
      <c r="CM72" s="1279"/>
      <c r="CN72" s="1279" t="s">
        <v>551</v>
      </c>
      <c r="CO72" s="1279"/>
      <c r="CP72" s="1279"/>
      <c r="CQ72" s="1279"/>
      <c r="CR72" s="1279"/>
      <c r="CS72" s="1279"/>
      <c r="CT72" s="1279"/>
      <c r="CU72" s="1279"/>
      <c r="CV72" s="1279" t="s">
        <v>552</v>
      </c>
      <c r="CW72" s="1279"/>
      <c r="CX72" s="1279"/>
      <c r="CY72" s="1279"/>
      <c r="CZ72" s="1279"/>
      <c r="DA72" s="1279"/>
      <c r="DB72" s="1279"/>
      <c r="DC72" s="1279"/>
    </row>
    <row r="73" spans="2:107" ht="13.5">
      <c r="B73" s="374"/>
      <c r="G73" s="1282"/>
      <c r="H73" s="1282"/>
      <c r="I73" s="1282"/>
      <c r="J73" s="1282"/>
      <c r="K73" s="1278"/>
      <c r="L73" s="1278"/>
      <c r="M73" s="1278"/>
      <c r="N73" s="1278"/>
      <c r="AM73" s="383"/>
      <c r="AN73" s="1277" t="s">
        <v>587</v>
      </c>
      <c r="AO73" s="1277"/>
      <c r="AP73" s="1277"/>
      <c r="AQ73" s="1277"/>
      <c r="AR73" s="1277"/>
      <c r="AS73" s="1277"/>
      <c r="AT73" s="1277"/>
      <c r="AU73" s="1277"/>
      <c r="AV73" s="1277"/>
      <c r="AW73" s="1277"/>
      <c r="AX73" s="1277"/>
      <c r="AY73" s="1277"/>
      <c r="AZ73" s="1277"/>
      <c r="BA73" s="1277"/>
      <c r="BB73" s="1277" t="s">
        <v>588</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ht="13.5">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ht="13.5">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593</v>
      </c>
      <c r="BC75" s="1277"/>
      <c r="BD75" s="1277"/>
      <c r="BE75" s="1277"/>
      <c r="BF75" s="1277"/>
      <c r="BG75" s="1277"/>
      <c r="BH75" s="1277"/>
      <c r="BI75" s="1277"/>
      <c r="BJ75" s="1277"/>
      <c r="BK75" s="1277"/>
      <c r="BL75" s="1277"/>
      <c r="BM75" s="1277"/>
      <c r="BN75" s="1277"/>
      <c r="BO75" s="1277"/>
      <c r="BP75" s="1274">
        <v>7.5</v>
      </c>
      <c r="BQ75" s="1274"/>
      <c r="BR75" s="1274"/>
      <c r="BS75" s="1274"/>
      <c r="BT75" s="1274"/>
      <c r="BU75" s="1274"/>
      <c r="BV75" s="1274"/>
      <c r="BW75" s="1274"/>
      <c r="BX75" s="1274">
        <v>6.7</v>
      </c>
      <c r="BY75" s="1274"/>
      <c r="BZ75" s="1274"/>
      <c r="CA75" s="1274"/>
      <c r="CB75" s="1274"/>
      <c r="CC75" s="1274"/>
      <c r="CD75" s="1274"/>
      <c r="CE75" s="1274"/>
      <c r="CF75" s="1274">
        <v>5.9</v>
      </c>
      <c r="CG75" s="1274"/>
      <c r="CH75" s="1274"/>
      <c r="CI75" s="1274"/>
      <c r="CJ75" s="1274"/>
      <c r="CK75" s="1274"/>
      <c r="CL75" s="1274"/>
      <c r="CM75" s="1274"/>
      <c r="CN75" s="1274">
        <v>4.9000000000000004</v>
      </c>
      <c r="CO75" s="1274"/>
      <c r="CP75" s="1274"/>
      <c r="CQ75" s="1274"/>
      <c r="CR75" s="1274"/>
      <c r="CS75" s="1274"/>
      <c r="CT75" s="1274"/>
      <c r="CU75" s="1274"/>
      <c r="CV75" s="1274">
        <v>3.7</v>
      </c>
      <c r="CW75" s="1274"/>
      <c r="CX75" s="1274"/>
      <c r="CY75" s="1274"/>
      <c r="CZ75" s="1274"/>
      <c r="DA75" s="1274"/>
      <c r="DB75" s="1274"/>
      <c r="DC75" s="1274"/>
    </row>
    <row r="76" spans="2:107" ht="13.5">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ht="13.5">
      <c r="B77" s="374"/>
      <c r="G77" s="1280"/>
      <c r="H77" s="1280"/>
      <c r="I77" s="1280"/>
      <c r="J77" s="1280"/>
      <c r="K77" s="1278"/>
      <c r="L77" s="1278"/>
      <c r="M77" s="1278"/>
      <c r="N77" s="1278"/>
      <c r="AN77" s="1279" t="s">
        <v>590</v>
      </c>
      <c r="AO77" s="1279"/>
      <c r="AP77" s="1279"/>
      <c r="AQ77" s="1279"/>
      <c r="AR77" s="1279"/>
      <c r="AS77" s="1279"/>
      <c r="AT77" s="1279"/>
      <c r="AU77" s="1279"/>
      <c r="AV77" s="1279"/>
      <c r="AW77" s="1279"/>
      <c r="AX77" s="1279"/>
      <c r="AY77" s="1279"/>
      <c r="AZ77" s="1279"/>
      <c r="BA77" s="1279"/>
      <c r="BB77" s="1277" t="s">
        <v>588</v>
      </c>
      <c r="BC77" s="1277"/>
      <c r="BD77" s="1277"/>
      <c r="BE77" s="1277"/>
      <c r="BF77" s="1277"/>
      <c r="BG77" s="1277"/>
      <c r="BH77" s="1277"/>
      <c r="BI77" s="1277"/>
      <c r="BJ77" s="1277"/>
      <c r="BK77" s="1277"/>
      <c r="BL77" s="1277"/>
      <c r="BM77" s="1277"/>
      <c r="BN77" s="1277"/>
      <c r="BO77" s="1277"/>
      <c r="BP77" s="1274">
        <v>58.8</v>
      </c>
      <c r="BQ77" s="1274"/>
      <c r="BR77" s="1274"/>
      <c r="BS77" s="1274"/>
      <c r="BT77" s="1274"/>
      <c r="BU77" s="1274"/>
      <c r="BV77" s="1274"/>
      <c r="BW77" s="1274"/>
      <c r="BX77" s="1274">
        <v>49.7</v>
      </c>
      <c r="BY77" s="1274"/>
      <c r="BZ77" s="1274"/>
      <c r="CA77" s="1274"/>
      <c r="CB77" s="1274"/>
      <c r="CC77" s="1274"/>
      <c r="CD77" s="1274"/>
      <c r="CE77" s="1274"/>
      <c r="CF77" s="1274">
        <v>37.200000000000003</v>
      </c>
      <c r="CG77" s="1274"/>
      <c r="CH77" s="1274"/>
      <c r="CI77" s="1274"/>
      <c r="CJ77" s="1274"/>
      <c r="CK77" s="1274"/>
      <c r="CL77" s="1274"/>
      <c r="CM77" s="1274"/>
      <c r="CN77" s="1274">
        <v>24</v>
      </c>
      <c r="CO77" s="1274"/>
      <c r="CP77" s="1274"/>
      <c r="CQ77" s="1274"/>
      <c r="CR77" s="1274"/>
      <c r="CS77" s="1274"/>
      <c r="CT77" s="1274"/>
      <c r="CU77" s="1274"/>
      <c r="CV77" s="1274">
        <v>19.8</v>
      </c>
      <c r="CW77" s="1274"/>
      <c r="CX77" s="1274"/>
      <c r="CY77" s="1274"/>
      <c r="CZ77" s="1274"/>
      <c r="DA77" s="1274"/>
      <c r="DB77" s="1274"/>
      <c r="DC77" s="1274"/>
    </row>
    <row r="78" spans="2:107" ht="13.5">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ht="13.5">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593</v>
      </c>
      <c r="BC79" s="1277"/>
      <c r="BD79" s="1277"/>
      <c r="BE79" s="1277"/>
      <c r="BF79" s="1277"/>
      <c r="BG79" s="1277"/>
      <c r="BH79" s="1277"/>
      <c r="BI79" s="1277"/>
      <c r="BJ79" s="1277"/>
      <c r="BK79" s="1277"/>
      <c r="BL79" s="1277"/>
      <c r="BM79" s="1277"/>
      <c r="BN79" s="1277"/>
      <c r="BO79" s="1277"/>
      <c r="BP79" s="1274">
        <v>12.4</v>
      </c>
      <c r="BQ79" s="1274"/>
      <c r="BR79" s="1274"/>
      <c r="BS79" s="1274"/>
      <c r="BT79" s="1274"/>
      <c r="BU79" s="1274"/>
      <c r="BV79" s="1274"/>
      <c r="BW79" s="1274"/>
      <c r="BX79" s="1274">
        <v>11.2</v>
      </c>
      <c r="BY79" s="1274"/>
      <c r="BZ79" s="1274"/>
      <c r="CA79" s="1274"/>
      <c r="CB79" s="1274"/>
      <c r="CC79" s="1274"/>
      <c r="CD79" s="1274"/>
      <c r="CE79" s="1274"/>
      <c r="CF79" s="1274">
        <v>10.1</v>
      </c>
      <c r="CG79" s="1274"/>
      <c r="CH79" s="1274"/>
      <c r="CI79" s="1274"/>
      <c r="CJ79" s="1274"/>
      <c r="CK79" s="1274"/>
      <c r="CL79" s="1274"/>
      <c r="CM79" s="1274"/>
      <c r="CN79" s="1274">
        <v>9.1</v>
      </c>
      <c r="CO79" s="1274"/>
      <c r="CP79" s="1274"/>
      <c r="CQ79" s="1274"/>
      <c r="CR79" s="1274"/>
      <c r="CS79" s="1274"/>
      <c r="CT79" s="1274"/>
      <c r="CU79" s="1274"/>
      <c r="CV79" s="1274">
        <v>8.9</v>
      </c>
      <c r="CW79" s="1274"/>
      <c r="CX79" s="1274"/>
      <c r="CY79" s="1274"/>
      <c r="CZ79" s="1274"/>
      <c r="DA79" s="1274"/>
      <c r="DB79" s="1274"/>
      <c r="DC79" s="1274"/>
    </row>
    <row r="80" spans="2:107" ht="13.5">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ht="13.5">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5">
      <c r="DD84" s="367"/>
      <c r="DE84" s="367"/>
    </row>
    <row r="85" spans="2:109" ht="13.5">
      <c r="DD85" s="367"/>
      <c r="DE85" s="367"/>
    </row>
    <row r="86" spans="2:109" ht="13.5" hidden="1">
      <c r="DD86" s="367"/>
      <c r="DE86" s="367"/>
    </row>
    <row r="87" spans="2:109" ht="13.5" hidden="1">
      <c r="K87" s="402"/>
      <c r="AQ87" s="402"/>
      <c r="BC87" s="402"/>
      <c r="BO87" s="402"/>
      <c r="CA87" s="402"/>
      <c r="CM87" s="402"/>
      <c r="CY87" s="402"/>
      <c r="DD87" s="367"/>
      <c r="DE87" s="367"/>
    </row>
    <row r="88" spans="2:109" ht="13.5" hidden="1">
      <c r="DD88" s="367"/>
      <c r="DE88" s="367"/>
    </row>
    <row r="89" spans="2:109" ht="13.5" hidden="1">
      <c r="DD89" s="367"/>
      <c r="DE89" s="367"/>
    </row>
    <row r="90" spans="2:109" ht="13.5" hidden="1">
      <c r="DD90" s="367"/>
      <c r="DE90" s="367"/>
    </row>
    <row r="91" spans="2:109" ht="13.5" hidden="1">
      <c r="DD91" s="367"/>
      <c r="DE91" s="367"/>
    </row>
    <row r="92" spans="2:109" ht="13.7" hidden="1" customHeight="1">
      <c r="DD92" s="367"/>
      <c r="DE92" s="367"/>
    </row>
    <row r="93" spans="2:109" ht="13.7" hidden="1" customHeight="1">
      <c r="DD93" s="367"/>
      <c r="DE93" s="367"/>
    </row>
    <row r="94" spans="2:109" ht="13.7" hidden="1" customHeight="1">
      <c r="DD94" s="367"/>
      <c r="DE94" s="367"/>
    </row>
    <row r="95" spans="2:109" ht="13.7" hidden="1" customHeight="1">
      <c r="DD95" s="367"/>
      <c r="DE95" s="367"/>
    </row>
    <row r="96" spans="2:109" ht="13.7" hidden="1" customHeight="1">
      <c r="DD96" s="367"/>
      <c r="DE96" s="367"/>
    </row>
    <row r="97" spans="108:109" ht="13.7" hidden="1" customHeight="1">
      <c r="DD97" s="367"/>
      <c r="DE97" s="367"/>
    </row>
    <row r="98" spans="108:109" ht="13.7" hidden="1" customHeight="1">
      <c r="DD98" s="367"/>
      <c r="DE98" s="367"/>
    </row>
    <row r="99" spans="108:109" ht="13.7" hidden="1" customHeight="1">
      <c r="DD99" s="367"/>
      <c r="DE99" s="367"/>
    </row>
    <row r="100" spans="108:109" ht="13.7" hidden="1" customHeight="1">
      <c r="DD100" s="367"/>
      <c r="DE100" s="367"/>
    </row>
    <row r="101" spans="108:109" ht="13.7" hidden="1" customHeight="1">
      <c r="DD101" s="367"/>
      <c r="DE101" s="367"/>
    </row>
    <row r="102" spans="108:109" ht="13.7" hidden="1" customHeight="1">
      <c r="DD102" s="367"/>
      <c r="DE102" s="367"/>
    </row>
    <row r="103" spans="108:109" ht="13.7" hidden="1" customHeight="1">
      <c r="DD103" s="367"/>
      <c r="DE103" s="367"/>
    </row>
    <row r="104" spans="108:109" ht="13.7" hidden="1" customHeight="1">
      <c r="DD104" s="367"/>
      <c r="DE104" s="367"/>
    </row>
    <row r="105" spans="108:109" ht="13.7" hidden="1" customHeight="1">
      <c r="DD105" s="367"/>
      <c r="DE105" s="367"/>
    </row>
    <row r="106" spans="108:109" ht="13.7" hidden="1" customHeight="1">
      <c r="DD106" s="367"/>
      <c r="DE106" s="367"/>
    </row>
    <row r="107" spans="108:109" ht="13.7" hidden="1" customHeight="1">
      <c r="DD107" s="367"/>
      <c r="DE107" s="367"/>
    </row>
    <row r="108" spans="108:109" ht="13.7" hidden="1" customHeight="1">
      <c r="DD108" s="367"/>
      <c r="DE108" s="367"/>
    </row>
    <row r="109" spans="108:109" ht="13.7" hidden="1" customHeight="1">
      <c r="DD109" s="367"/>
      <c r="DE109" s="367"/>
    </row>
    <row r="110" spans="108:109" ht="13.7" hidden="1" customHeight="1">
      <c r="DD110" s="367"/>
      <c r="DE110" s="367"/>
    </row>
    <row r="111" spans="108:109" ht="13.7" hidden="1" customHeight="1">
      <c r="DD111" s="367"/>
      <c r="DE111" s="367"/>
    </row>
    <row r="112" spans="108:109" ht="13.7" hidden="1" customHeight="1">
      <c r="DD112" s="367"/>
      <c r="DE112" s="367"/>
    </row>
    <row r="113" spans="108:109" ht="13.7" hidden="1" customHeight="1">
      <c r="DD113" s="367"/>
      <c r="DE113" s="367"/>
    </row>
    <row r="114" spans="108:109" ht="13.7" hidden="1" customHeight="1">
      <c r="DD114" s="367"/>
      <c r="DE114" s="367"/>
    </row>
    <row r="115" spans="108:109" ht="13.7" hidden="1" customHeight="1">
      <c r="DD115" s="367"/>
      <c r="DE115" s="367"/>
    </row>
    <row r="116" spans="108:109" ht="13.7" hidden="1" customHeight="1">
      <c r="DD116" s="367"/>
      <c r="DE116" s="367"/>
    </row>
    <row r="117" spans="108:109" ht="13.7" hidden="1" customHeight="1">
      <c r="DD117" s="367"/>
      <c r="DE117" s="367"/>
    </row>
    <row r="118" spans="108:109" ht="13.7" hidden="1" customHeight="1">
      <c r="DD118" s="367"/>
      <c r="DE118" s="367"/>
    </row>
    <row r="119" spans="108:109" ht="13.7" hidden="1" customHeight="1">
      <c r="DD119" s="367"/>
      <c r="DE119" s="367"/>
    </row>
    <row r="120" spans="108:109" ht="13.7" hidden="1" customHeight="1">
      <c r="DD120" s="367"/>
      <c r="DE120" s="367"/>
    </row>
    <row r="121" spans="108:109" ht="13.7" hidden="1" customHeight="1">
      <c r="DD121" s="367"/>
      <c r="DE121" s="367"/>
    </row>
    <row r="122" spans="108:109" ht="13.7" hidden="1" customHeight="1">
      <c r="DD122" s="367"/>
      <c r="DE122" s="367"/>
    </row>
    <row r="123" spans="108:109" ht="13.7" hidden="1" customHeight="1">
      <c r="DD123" s="367"/>
      <c r="DE123" s="367"/>
    </row>
    <row r="124" spans="108:109" ht="13.7" hidden="1" customHeight="1">
      <c r="DD124" s="367"/>
      <c r="DE124" s="367"/>
    </row>
    <row r="125" spans="108:109" ht="13.7" hidden="1" customHeight="1">
      <c r="DD125" s="367"/>
      <c r="DE125" s="367"/>
    </row>
    <row r="126" spans="108:109" ht="13.7" hidden="1" customHeight="1">
      <c r="DD126" s="367"/>
      <c r="DE126" s="367"/>
    </row>
    <row r="127" spans="108:109" ht="13.7" hidden="1" customHeight="1">
      <c r="DD127" s="367"/>
      <c r="DE127" s="367"/>
    </row>
    <row r="128" spans="108:109" ht="13.7" hidden="1" customHeight="1">
      <c r="DD128" s="367"/>
      <c r="DE128" s="367"/>
    </row>
    <row r="129" spans="108:109" ht="13.7" hidden="1" customHeight="1">
      <c r="DD129" s="367"/>
      <c r="DE129" s="367"/>
    </row>
    <row r="130" spans="108:109" ht="13.7" hidden="1" customHeight="1">
      <c r="DD130" s="367"/>
      <c r="DE130" s="367"/>
    </row>
    <row r="131" spans="108:109" ht="13.7" hidden="1" customHeight="1">
      <c r="DD131" s="367"/>
      <c r="DE131" s="367"/>
    </row>
    <row r="132" spans="108:109" ht="13.7" hidden="1" customHeight="1">
      <c r="DD132" s="367"/>
      <c r="DE132" s="367"/>
    </row>
    <row r="133" spans="108:109" ht="13.7" hidden="1" customHeight="1">
      <c r="DD133" s="367"/>
      <c r="DE133" s="367"/>
    </row>
    <row r="134" spans="108:109" ht="13.7" hidden="1" customHeight="1">
      <c r="DD134" s="367"/>
      <c r="DE134" s="367"/>
    </row>
    <row r="135" spans="108:109" ht="13.7" hidden="1" customHeight="1">
      <c r="DD135" s="367"/>
      <c r="DE135" s="367"/>
    </row>
    <row r="136" spans="108:109" ht="13.7" hidden="1" customHeight="1">
      <c r="DD136" s="367"/>
      <c r="DE136" s="367"/>
    </row>
    <row r="137" spans="108:109" ht="13.7" hidden="1" customHeight="1">
      <c r="DD137" s="367"/>
      <c r="DE137" s="367"/>
    </row>
    <row r="138" spans="108:109" ht="13.7" hidden="1" customHeight="1">
      <c r="DD138" s="367"/>
      <c r="DE138" s="367"/>
    </row>
    <row r="139" spans="108:109" ht="13.7" hidden="1" customHeight="1">
      <c r="DD139" s="367"/>
      <c r="DE139" s="367"/>
    </row>
    <row r="140" spans="108:109" ht="13.7" hidden="1" customHeight="1">
      <c r="DD140" s="367"/>
      <c r="DE140" s="367"/>
    </row>
    <row r="141" spans="108:109" ht="13.7" hidden="1" customHeight="1">
      <c r="DD141" s="367"/>
      <c r="DE141" s="367"/>
    </row>
    <row r="142" spans="108:109" ht="13.7" hidden="1" customHeight="1">
      <c r="DD142" s="367"/>
      <c r="DE142" s="367"/>
    </row>
    <row r="143" spans="108:109" ht="13.7" hidden="1" customHeight="1">
      <c r="DD143" s="367"/>
      <c r="DE143" s="367"/>
    </row>
    <row r="144" spans="108:109" ht="13.7" hidden="1" customHeight="1">
      <c r="DD144" s="367"/>
      <c r="DE144" s="367"/>
    </row>
    <row r="145" spans="108:109" ht="13.7" hidden="1" customHeight="1">
      <c r="DD145" s="367"/>
      <c r="DE145" s="367"/>
    </row>
    <row r="146" spans="108:109" ht="13.7" hidden="1" customHeight="1">
      <c r="DD146" s="367"/>
      <c r="DE146" s="367"/>
    </row>
    <row r="147" spans="108:109" ht="13.7" hidden="1" customHeight="1">
      <c r="DD147" s="367"/>
      <c r="DE147" s="367"/>
    </row>
    <row r="148" spans="108:109" ht="13.7" hidden="1" customHeight="1">
      <c r="DD148" s="367"/>
      <c r="DE148" s="367"/>
    </row>
    <row r="149" spans="108:109" ht="13.7" hidden="1" customHeight="1">
      <c r="DD149" s="367"/>
      <c r="DE149" s="367"/>
    </row>
    <row r="150" spans="108:109" ht="13.7" hidden="1" customHeight="1">
      <c r="DD150" s="367"/>
      <c r="DE150" s="367"/>
    </row>
    <row r="151" spans="108:109" ht="13.7" hidden="1" customHeight="1">
      <c r="DD151" s="367"/>
      <c r="DE151" s="367"/>
    </row>
    <row r="152" spans="108:109" ht="13.7" hidden="1" customHeight="1">
      <c r="DD152" s="367"/>
      <c r="DE152" s="367"/>
    </row>
    <row r="153" spans="108:109" ht="13.7" hidden="1" customHeight="1">
      <c r="DD153" s="367"/>
      <c r="DE153" s="367"/>
    </row>
    <row r="154" spans="108:109" ht="13.7" hidden="1" customHeight="1">
      <c r="DD154" s="367"/>
      <c r="DE154" s="367"/>
    </row>
    <row r="155" spans="108:109" ht="13.7" hidden="1" customHeight="1">
      <c r="DD155" s="367"/>
      <c r="DE155" s="367"/>
    </row>
    <row r="156" spans="108:109" ht="13.7" hidden="1" customHeight="1">
      <c r="DD156" s="367"/>
      <c r="DE156" s="367"/>
    </row>
    <row r="157" spans="108:109" ht="13.7" hidden="1" customHeight="1">
      <c r="DD157" s="367"/>
      <c r="DE157" s="367"/>
    </row>
    <row r="158" spans="108:109" ht="13.7" hidden="1" customHeight="1">
      <c r="DD158" s="367"/>
      <c r="DE158" s="367"/>
    </row>
    <row r="159" spans="108:109" ht="13.7" hidden="1" customHeight="1">
      <c r="DD159" s="367"/>
      <c r="DE159" s="367"/>
    </row>
    <row r="160" spans="108:109" ht="13.7" hidden="1" customHeight="1">
      <c r="DD160" s="367"/>
      <c r="DE160" s="367"/>
    </row>
    <row r="161" ht="13.7" hidden="1" customHeight="1"/>
    <row r="162" ht="13.7" hidden="1" customHeight="1"/>
    <row r="163" ht="13.7" hidden="1" customHeight="1"/>
    <row r="164" ht="13.7" hidden="1" customHeight="1"/>
    <row r="165" ht="13.7" hidden="1" customHeight="1"/>
    <row r="166" ht="13.7" hidden="1" customHeight="1"/>
    <row r="167" ht="13.7" hidden="1" customHeight="1"/>
    <row r="168" ht="13.7" hidden="1" customHeight="1"/>
    <row r="169" ht="13.7" hidden="1" customHeight="1"/>
    <row r="170" ht="13.7" hidden="1" customHeight="1"/>
    <row r="171" ht="13.7" hidden="1" customHeight="1"/>
    <row r="172" ht="13.7" hidden="1" customHeight="1"/>
    <row r="173" ht="13.7" hidden="1" customHeight="1"/>
    <row r="174" ht="13.7" hidden="1" customHeight="1"/>
    <row r="175" ht="13.7" hidden="1" customHeight="1"/>
    <row r="176" ht="13.7" hidden="1" customHeight="1"/>
    <row r="177" ht="13.7" hidden="1" customHeight="1"/>
    <row r="178" ht="13.7" hidden="1" customHeight="1"/>
    <row r="179" ht="13.7" hidden="1" customHeight="1"/>
    <row r="180" ht="13.7" hidden="1" customHeight="1"/>
    <row r="181" ht="13.7" hidden="1" customHeight="1"/>
    <row r="182" ht="13.7" hidden="1" customHeight="1"/>
    <row r="183" ht="13.7" hidden="1" customHeight="1"/>
    <row r="184" ht="13.7" hidden="1" customHeight="1"/>
    <row r="185" ht="13.7" hidden="1" customHeight="1"/>
    <row r="186" ht="13.7" hidden="1" customHeight="1"/>
    <row r="187" ht="13.7" hidden="1" customHeight="1"/>
    <row r="188" ht="13.7" hidden="1" customHeight="1"/>
    <row r="189" ht="13.7" hidden="1" customHeight="1"/>
    <row r="190" ht="13.7" hidden="1" customHeight="1"/>
    <row r="191" ht="13.7" hidden="1" customHeight="1"/>
  </sheetData>
  <sheetProtection algorithmName="SHA-512" hashValue="QGw6H+XC6wluU0D/iuGMkzApg1ENm7j7BsT5oLs2jbrJUtCk/1CokkHeTrNC5ztVUwqvhAtR06OJUYqhYtNvHg==" saltValue="4AHnstXn3DoOvmpBR1an1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4" zoomScale="70" zoomScaleNormal="70" zoomScaleSheetLayoutView="70" workbookViewId="0">
      <selection activeCell="CI16" sqref="CI16"/>
    </sheetView>
  </sheetViews>
  <sheetFormatPr defaultColWidth="0" defaultRowHeight="13.7" customHeight="1" zeroHeight="1"/>
  <cols>
    <col min="1" max="34" width="2.5" style="271" customWidth="1"/>
    <col min="35" max="122" width="2.5" style="270" customWidth="1"/>
    <col min="123" max="16384" width="2.5" style="270" hidden="1"/>
  </cols>
  <sheetData>
    <row r="1" spans="2:34" ht="13.7"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5">
      <c r="S2" s="270"/>
      <c r="AH2" s="270"/>
    </row>
    <row r="3" spans="2:34" ht="13.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5"/>
    <row r="5" spans="2:34" ht="13.5"/>
    <row r="6" spans="2:34" ht="13.5"/>
    <row r="7" spans="2:34" ht="13.5"/>
    <row r="8" spans="2:34" ht="13.5"/>
    <row r="9" spans="2:34" ht="13.5">
      <c r="AH9" s="270"/>
    </row>
    <row r="10" spans="2:34" ht="13.5"/>
    <row r="11" spans="2:34" ht="13.5"/>
    <row r="12" spans="2:34" ht="13.5"/>
    <row r="13" spans="2:34" ht="13.5"/>
    <row r="14" spans="2:34" ht="13.5"/>
    <row r="15" spans="2:34" ht="13.5"/>
    <row r="16" spans="2:34" ht="13.5"/>
    <row r="17" spans="12:34" ht="13.5">
      <c r="AH17" s="270"/>
    </row>
    <row r="18" spans="12:34" ht="13.5"/>
    <row r="19" spans="12:34" ht="13.5"/>
    <row r="20" spans="12:34" ht="13.5">
      <c r="AH20" s="270"/>
    </row>
    <row r="21" spans="12:34" ht="13.5">
      <c r="AH21" s="270"/>
    </row>
    <row r="22" spans="12:34" ht="13.5"/>
    <row r="23" spans="12:34" ht="13.5"/>
    <row r="24" spans="12:34" ht="13.5">
      <c r="Q24" s="270"/>
    </row>
    <row r="25" spans="12:34" ht="13.5"/>
    <row r="26" spans="12:34" ht="13.5"/>
    <row r="27" spans="12:34" ht="13.5"/>
    <row r="28" spans="12:34" ht="13.5">
      <c r="O28" s="270"/>
      <c r="T28" s="270"/>
      <c r="AH28" s="270"/>
    </row>
    <row r="29" spans="12:34" ht="13.5"/>
    <row r="30" spans="12:34" ht="13.5"/>
    <row r="31" spans="12:34" ht="13.5">
      <c r="Q31" s="270"/>
    </row>
    <row r="32" spans="12:34" ht="13.5">
      <c r="L32" s="270"/>
    </row>
    <row r="33" spans="2:34" ht="13.5">
      <c r="C33" s="270"/>
      <c r="E33" s="270"/>
      <c r="G33" s="270"/>
      <c r="I33" s="270"/>
      <c r="X33" s="270"/>
    </row>
    <row r="34" spans="2:34" ht="13.5">
      <c r="B34" s="270"/>
      <c r="P34" s="270"/>
      <c r="R34" s="270"/>
      <c r="T34" s="270"/>
    </row>
    <row r="35" spans="2:34" ht="13.5">
      <c r="D35" s="270"/>
      <c r="W35" s="270"/>
      <c r="AC35" s="270"/>
      <c r="AD35" s="270"/>
      <c r="AE35" s="270"/>
      <c r="AF35" s="270"/>
      <c r="AG35" s="270"/>
      <c r="AH35" s="270"/>
    </row>
    <row r="36" spans="2:34" ht="13.5">
      <c r="H36" s="270"/>
      <c r="J36" s="270"/>
      <c r="K36" s="270"/>
      <c r="M36" s="270"/>
      <c r="Y36" s="270"/>
      <c r="Z36" s="270"/>
      <c r="AA36" s="270"/>
      <c r="AB36" s="270"/>
      <c r="AC36" s="270"/>
      <c r="AD36" s="270"/>
      <c r="AE36" s="270"/>
      <c r="AF36" s="270"/>
      <c r="AG36" s="270"/>
      <c r="AH36" s="270"/>
    </row>
    <row r="37" spans="2:34" ht="13.5">
      <c r="AH37" s="270"/>
    </row>
    <row r="38" spans="2:34" ht="13.5">
      <c r="AG38" s="270"/>
      <c r="AH38" s="270"/>
    </row>
    <row r="39" spans="2:34" ht="13.5"/>
    <row r="40" spans="2:34" ht="13.5">
      <c r="X40" s="270"/>
    </row>
    <row r="41" spans="2:34" ht="13.5">
      <c r="R41" s="270"/>
    </row>
    <row r="42" spans="2:34" ht="13.5">
      <c r="W42" s="270"/>
    </row>
    <row r="43" spans="2:34" ht="13.5">
      <c r="Y43" s="270"/>
      <c r="Z43" s="270"/>
      <c r="AA43" s="270"/>
      <c r="AB43" s="270"/>
      <c r="AC43" s="270"/>
      <c r="AD43" s="270"/>
      <c r="AE43" s="270"/>
      <c r="AF43" s="270"/>
      <c r="AG43" s="270"/>
      <c r="AH43" s="270"/>
    </row>
    <row r="44" spans="2:34" ht="13.5">
      <c r="AH44" s="270"/>
    </row>
    <row r="45" spans="2:34" ht="13.5">
      <c r="X45" s="270"/>
    </row>
    <row r="46" spans="2:34" ht="13.5"/>
    <row r="47" spans="2:34" ht="13.5"/>
    <row r="48" spans="2:34" ht="13.5">
      <c r="W48" s="270"/>
      <c r="Y48" s="270"/>
      <c r="Z48" s="270"/>
      <c r="AA48" s="270"/>
      <c r="AB48" s="270"/>
      <c r="AC48" s="270"/>
      <c r="AD48" s="270"/>
      <c r="AE48" s="270"/>
      <c r="AF48" s="270"/>
      <c r="AG48" s="270"/>
      <c r="AH48" s="270"/>
    </row>
    <row r="49" spans="28:34" ht="13.5"/>
    <row r="50" spans="28:34" ht="13.5">
      <c r="AE50" s="270"/>
      <c r="AF50" s="270"/>
      <c r="AG50" s="270"/>
      <c r="AH50" s="270"/>
    </row>
    <row r="51" spans="28:34" ht="13.5">
      <c r="AC51" s="270"/>
      <c r="AD51" s="270"/>
      <c r="AE51" s="270"/>
      <c r="AF51" s="270"/>
      <c r="AG51" s="270"/>
      <c r="AH51" s="270"/>
    </row>
    <row r="52" spans="28:34" ht="13.5"/>
    <row r="53" spans="28:34" ht="13.5">
      <c r="AF53" s="270"/>
      <c r="AG53" s="270"/>
      <c r="AH53" s="270"/>
    </row>
    <row r="54" spans="28:34" ht="13.5">
      <c r="AH54" s="270"/>
    </row>
    <row r="55" spans="28:34" ht="13.5"/>
    <row r="56" spans="28:34" ht="13.5">
      <c r="AB56" s="270"/>
      <c r="AC56" s="270"/>
      <c r="AD56" s="270"/>
      <c r="AE56" s="270"/>
      <c r="AF56" s="270"/>
      <c r="AG56" s="270"/>
      <c r="AH56" s="270"/>
    </row>
    <row r="57" spans="28:34" ht="13.5">
      <c r="AH57" s="270"/>
    </row>
    <row r="58" spans="28:34" ht="13.5">
      <c r="AH58" s="270"/>
    </row>
    <row r="59" spans="28:34" ht="13.5"/>
    <row r="60" spans="28:34" ht="13.5"/>
    <row r="61" spans="28:34" ht="13.5"/>
    <row r="62" spans="28:34" ht="13.5"/>
    <row r="63" spans="28:34" ht="13.5">
      <c r="AH63" s="270"/>
    </row>
    <row r="64" spans="28:34" ht="13.5">
      <c r="AG64" s="270"/>
      <c r="AH64" s="270"/>
    </row>
    <row r="65" spans="28:34" ht="13.5"/>
    <row r="66" spans="28:34" ht="13.5"/>
    <row r="67" spans="28:34" ht="13.5"/>
    <row r="68" spans="28:34" ht="13.5">
      <c r="AB68" s="270"/>
      <c r="AC68" s="270"/>
      <c r="AD68" s="270"/>
      <c r="AE68" s="270"/>
      <c r="AF68" s="270"/>
      <c r="AG68" s="270"/>
      <c r="AH68" s="270"/>
    </row>
    <row r="69" spans="28:34" ht="13.5">
      <c r="AF69" s="270"/>
      <c r="AG69" s="270"/>
      <c r="AH69" s="270"/>
    </row>
    <row r="70" spans="28:34" ht="13.5"/>
    <row r="71" spans="28:34" ht="13.5"/>
    <row r="72" spans="28:34" ht="13.5"/>
    <row r="73" spans="28:34" ht="13.5"/>
    <row r="74" spans="28:34" ht="13.5"/>
    <row r="75" spans="28:34" ht="13.5">
      <c r="AH75" s="270"/>
    </row>
    <row r="76" spans="28:34" ht="13.5">
      <c r="AF76" s="270"/>
      <c r="AG76" s="270"/>
      <c r="AH76" s="270"/>
    </row>
    <row r="77" spans="28:34" ht="13.5">
      <c r="AG77" s="270"/>
      <c r="AH77" s="270"/>
    </row>
    <row r="78" spans="28:34" ht="13.5"/>
    <row r="79" spans="28:34" ht="13.5"/>
    <row r="80" spans="28:34" ht="13.5"/>
    <row r="81" spans="25:34" ht="13.5"/>
    <row r="82" spans="25:34" ht="13.5">
      <c r="Y82" s="270"/>
    </row>
    <row r="83" spans="25:34" ht="13.5">
      <c r="Y83" s="270"/>
      <c r="Z83" s="270"/>
      <c r="AA83" s="270"/>
      <c r="AB83" s="270"/>
      <c r="AC83" s="270"/>
      <c r="AD83" s="270"/>
      <c r="AE83" s="270"/>
      <c r="AF83" s="270"/>
      <c r="AG83" s="270"/>
      <c r="AH83" s="270"/>
    </row>
    <row r="84" spans="25:34" ht="13.5"/>
    <row r="85" spans="25:34" ht="13.5"/>
    <row r="86" spans="25:34" ht="13.5"/>
    <row r="87" spans="25:34" ht="13.5"/>
    <row r="88" spans="25:34" ht="13.5">
      <c r="AH88" s="270"/>
    </row>
    <row r="89" spans="25:34" ht="13.5"/>
    <row r="90" spans="25:34" ht="13.5"/>
    <row r="91" spans="25:34" ht="13.5"/>
    <row r="92" spans="25:34" ht="13.7" customHeight="1"/>
    <row r="93" spans="25:34" ht="13.7" customHeight="1"/>
    <row r="94" spans="25:34" ht="13.7" customHeight="1">
      <c r="AF94" s="270"/>
      <c r="AG94" s="270"/>
      <c r="AH94" s="270"/>
    </row>
    <row r="95" spans="25:34" ht="13.7" customHeight="1">
      <c r="AH95" s="270"/>
    </row>
    <row r="96" spans="25:34" ht="13.7" customHeight="1"/>
    <row r="97" spans="33:34" ht="13.7" customHeight="1"/>
    <row r="98" spans="33:34" ht="13.7" customHeight="1"/>
    <row r="99" spans="33:34" ht="13.7" customHeight="1"/>
    <row r="100" spans="33:34" ht="13.7" customHeight="1"/>
    <row r="101" spans="33:34" ht="13.7" customHeight="1">
      <c r="AH101" s="270"/>
    </row>
    <row r="102" spans="33:34" ht="13.7" customHeight="1"/>
    <row r="103" spans="33:34" ht="13.7" customHeight="1"/>
    <row r="104" spans="33:34" ht="13.7" customHeight="1">
      <c r="AG104" s="270"/>
      <c r="AH104" s="270"/>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122" ht="13.7" customHeight="1"/>
    <row r="114" spans="34:122" ht="13.7" customHeight="1"/>
    <row r="115" spans="34:122" ht="13.7" customHeight="1"/>
    <row r="116" spans="34:122" ht="13.7" customHeight="1">
      <c r="AH116" s="270"/>
    </row>
    <row r="117" spans="34:122" ht="13.7" customHeight="1"/>
    <row r="118" spans="34:122" ht="13.7" customHeight="1"/>
    <row r="119" spans="34:122" ht="13.7" customHeight="1"/>
    <row r="120" spans="34:122" ht="13.7" customHeight="1">
      <c r="AH120" s="270"/>
    </row>
    <row r="121" spans="34:122" ht="13.7" customHeight="1">
      <c r="AH121" s="270"/>
    </row>
    <row r="122" spans="34:122" ht="13.7" customHeight="1"/>
    <row r="123" spans="34:122" ht="13.7" customHeight="1"/>
    <row r="124" spans="34:122" ht="13.7" customHeight="1"/>
    <row r="125" spans="34:122" ht="13.7" customHeight="1">
      <c r="DR125" s="270" t="s">
        <v>493</v>
      </c>
    </row>
    <row r="126" spans="34:122" ht="13.7" hidden="1" customHeight="1"/>
    <row r="127" spans="34:122" ht="13.7" hidden="1" customHeight="1"/>
    <row r="128" spans="34:122" ht="13.7" hidden="1" customHeight="1"/>
    <row r="129" ht="13.7" hidden="1" customHeight="1"/>
    <row r="130" ht="13.7" hidden="1" customHeight="1"/>
    <row r="131" ht="13.7" hidden="1" customHeight="1"/>
    <row r="132" ht="13.7" hidden="1" customHeight="1"/>
    <row r="133" ht="13.7" hidden="1" customHeight="1"/>
    <row r="134" ht="13.7" hidden="1" customHeight="1"/>
    <row r="135" ht="13.7" hidden="1" customHeight="1"/>
  </sheetData>
  <sheetProtection algorithmName="SHA-512" hashValue="c7FWf1scA08vlb/4oeMPan35wsMVCGg80S2NCMn8C/arqThillQHnSjir5PWbRmKxHIsqY3g4gRjzeU6DfS9yg==" saltValue="ZITdqAQPkKqsVltNN1Ev/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58" zoomScale="70" zoomScaleNormal="70" zoomScaleSheetLayoutView="55" workbookViewId="0">
      <selection activeCell="CI16" sqref="CI16"/>
    </sheetView>
  </sheetViews>
  <sheetFormatPr defaultColWidth="0" defaultRowHeight="13.7" customHeight="1" zeroHeight="1"/>
  <cols>
    <col min="1" max="34" width="2.5" style="271" customWidth="1"/>
    <col min="35" max="122" width="2.5" style="270" customWidth="1"/>
    <col min="123" max="16384" width="2.5" style="270" hidden="1"/>
  </cols>
  <sheetData>
    <row r="1" spans="2:34" ht="13.7"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5">
      <c r="S2" s="270"/>
      <c r="AH2" s="270"/>
    </row>
    <row r="3" spans="2:34" ht="13.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5"/>
    <row r="5" spans="2:34" ht="13.5"/>
    <row r="6" spans="2:34" ht="13.5"/>
    <row r="7" spans="2:34" ht="13.5"/>
    <row r="8" spans="2:34" ht="13.5"/>
    <row r="9" spans="2:34" ht="13.5">
      <c r="AH9" s="270"/>
    </row>
    <row r="10" spans="2:34" ht="13.5"/>
    <row r="11" spans="2:34" ht="13.5"/>
    <row r="12" spans="2:34" ht="13.5"/>
    <row r="13" spans="2:34" ht="13.5"/>
    <row r="14" spans="2:34" ht="13.5"/>
    <row r="15" spans="2:34" ht="13.5"/>
    <row r="16" spans="2:34" ht="13.5"/>
    <row r="17" spans="12:34" ht="13.5">
      <c r="AH17" s="270"/>
    </row>
    <row r="18" spans="12:34" ht="13.5"/>
    <row r="19" spans="12:34" ht="13.5"/>
    <row r="20" spans="12:34" ht="13.5">
      <c r="AH20" s="270"/>
    </row>
    <row r="21" spans="12:34" ht="13.5">
      <c r="AH21" s="270"/>
    </row>
    <row r="22" spans="12:34" ht="13.5"/>
    <row r="23" spans="12:34" ht="13.5"/>
    <row r="24" spans="12:34" ht="13.5">
      <c r="Q24" s="270"/>
    </row>
    <row r="25" spans="12:34" ht="13.5"/>
    <row r="26" spans="12:34" ht="13.5"/>
    <row r="27" spans="12:34" ht="13.5"/>
    <row r="28" spans="12:34" ht="13.5">
      <c r="O28" s="270"/>
      <c r="T28" s="270"/>
      <c r="AH28" s="270"/>
    </row>
    <row r="29" spans="12:34" ht="13.5"/>
    <row r="30" spans="12:34" ht="13.5"/>
    <row r="31" spans="12:34" ht="13.5">
      <c r="Q31" s="270"/>
    </row>
    <row r="32" spans="12:34" ht="13.5">
      <c r="L32" s="270"/>
    </row>
    <row r="33" spans="2:34" ht="13.5">
      <c r="C33" s="270"/>
      <c r="E33" s="270"/>
      <c r="G33" s="270"/>
      <c r="I33" s="270"/>
      <c r="X33" s="270"/>
    </row>
    <row r="34" spans="2:34" ht="13.5">
      <c r="B34" s="270"/>
      <c r="P34" s="270"/>
      <c r="R34" s="270"/>
      <c r="T34" s="270"/>
    </row>
    <row r="35" spans="2:34" ht="13.5">
      <c r="D35" s="270"/>
      <c r="W35" s="270"/>
      <c r="AC35" s="270"/>
      <c r="AD35" s="270"/>
      <c r="AE35" s="270"/>
      <c r="AF35" s="270"/>
      <c r="AG35" s="270"/>
      <c r="AH35" s="270"/>
    </row>
    <row r="36" spans="2:34" ht="13.5">
      <c r="H36" s="270"/>
      <c r="J36" s="270"/>
      <c r="K36" s="270"/>
      <c r="M36" s="270"/>
      <c r="Y36" s="270"/>
      <c r="Z36" s="270"/>
      <c r="AA36" s="270"/>
      <c r="AB36" s="270"/>
      <c r="AC36" s="270"/>
      <c r="AD36" s="270"/>
      <c r="AE36" s="270"/>
      <c r="AF36" s="270"/>
      <c r="AG36" s="270"/>
      <c r="AH36" s="270"/>
    </row>
    <row r="37" spans="2:34" ht="13.5">
      <c r="AH37" s="270"/>
    </row>
    <row r="38" spans="2:34" ht="13.5">
      <c r="AG38" s="270"/>
      <c r="AH38" s="270"/>
    </row>
    <row r="39" spans="2:34" ht="13.5"/>
    <row r="40" spans="2:34" ht="13.5">
      <c r="X40" s="270"/>
    </row>
    <row r="41" spans="2:34" ht="13.5">
      <c r="R41" s="270"/>
    </row>
    <row r="42" spans="2:34" ht="13.5">
      <c r="W42" s="270"/>
    </row>
    <row r="43" spans="2:34" ht="13.5">
      <c r="Y43" s="270"/>
      <c r="Z43" s="270"/>
      <c r="AA43" s="270"/>
      <c r="AB43" s="270"/>
      <c r="AC43" s="270"/>
      <c r="AD43" s="270"/>
      <c r="AE43" s="270"/>
      <c r="AF43" s="270"/>
      <c r="AG43" s="270"/>
      <c r="AH43" s="270"/>
    </row>
    <row r="44" spans="2:34" ht="13.5">
      <c r="AH44" s="270"/>
    </row>
    <row r="45" spans="2:34" ht="13.5">
      <c r="X45" s="270"/>
    </row>
    <row r="46" spans="2:34" ht="13.5"/>
    <row r="47" spans="2:34" ht="13.5"/>
    <row r="48" spans="2:34" ht="13.5">
      <c r="W48" s="270"/>
      <c r="Y48" s="270"/>
      <c r="Z48" s="270"/>
      <c r="AA48" s="270"/>
      <c r="AB48" s="270"/>
      <c r="AC48" s="270"/>
      <c r="AD48" s="270"/>
      <c r="AE48" s="270"/>
      <c r="AF48" s="270"/>
      <c r="AG48" s="270"/>
      <c r="AH48" s="270"/>
    </row>
    <row r="49" spans="28:34" ht="13.5"/>
    <row r="50" spans="28:34" ht="13.5">
      <c r="AE50" s="270"/>
      <c r="AF50" s="270"/>
      <c r="AG50" s="270"/>
      <c r="AH50" s="270"/>
    </row>
    <row r="51" spans="28:34" ht="13.5">
      <c r="AC51" s="270"/>
      <c r="AD51" s="270"/>
      <c r="AE51" s="270"/>
      <c r="AF51" s="270"/>
      <c r="AG51" s="270"/>
      <c r="AH51" s="270"/>
    </row>
    <row r="52" spans="28:34" ht="13.5"/>
    <row r="53" spans="28:34" ht="13.5">
      <c r="AF53" s="270"/>
      <c r="AG53" s="270"/>
      <c r="AH53" s="270"/>
    </row>
    <row r="54" spans="28:34" ht="13.5">
      <c r="AH54" s="270"/>
    </row>
    <row r="55" spans="28:34" ht="13.5"/>
    <row r="56" spans="28:34" ht="13.5">
      <c r="AB56" s="270"/>
      <c r="AC56" s="270"/>
      <c r="AD56" s="270"/>
      <c r="AE56" s="270"/>
      <c r="AF56" s="270"/>
      <c r="AG56" s="270"/>
      <c r="AH56" s="270"/>
    </row>
    <row r="57" spans="28:34" ht="13.5">
      <c r="AH57" s="270"/>
    </row>
    <row r="58" spans="28:34" ht="13.5">
      <c r="AH58" s="270"/>
    </row>
    <row r="59" spans="28:34" ht="13.5">
      <c r="AG59" s="270"/>
      <c r="AH59" s="270"/>
    </row>
    <row r="60" spans="28:34" ht="13.5"/>
    <row r="61" spans="28:34" ht="13.5"/>
    <row r="62" spans="28:34" ht="13.5"/>
    <row r="63" spans="28:34" ht="13.5">
      <c r="AH63" s="270"/>
    </row>
    <row r="64" spans="28:34" ht="13.5">
      <c r="AG64" s="270"/>
      <c r="AH64" s="270"/>
    </row>
    <row r="65" spans="28:34" ht="13.5"/>
    <row r="66" spans="28:34" ht="13.5"/>
    <row r="67" spans="28:34" ht="13.5"/>
    <row r="68" spans="28:34" ht="13.5">
      <c r="AB68" s="270"/>
      <c r="AC68" s="270"/>
      <c r="AD68" s="270"/>
      <c r="AE68" s="270"/>
      <c r="AF68" s="270"/>
      <c r="AG68" s="270"/>
      <c r="AH68" s="270"/>
    </row>
    <row r="69" spans="28:34" ht="13.5">
      <c r="AF69" s="270"/>
      <c r="AG69" s="270"/>
      <c r="AH69" s="270"/>
    </row>
    <row r="70" spans="28:34" ht="13.5"/>
    <row r="71" spans="28:34" ht="13.5"/>
    <row r="72" spans="28:34" ht="13.5"/>
    <row r="73" spans="28:34" ht="13.5"/>
    <row r="74" spans="28:34" ht="13.5"/>
    <row r="75" spans="28:34" ht="13.5">
      <c r="AH75" s="270"/>
    </row>
    <row r="76" spans="28:34" ht="13.5">
      <c r="AF76" s="270"/>
      <c r="AG76" s="270"/>
      <c r="AH76" s="270"/>
    </row>
    <row r="77" spans="28:34" ht="13.5">
      <c r="AG77" s="270"/>
      <c r="AH77" s="270"/>
    </row>
    <row r="78" spans="28:34" ht="13.5"/>
    <row r="79" spans="28:34" ht="13.5"/>
    <row r="80" spans="28:34" ht="13.5"/>
    <row r="81" spans="25:34" ht="13.5"/>
    <row r="82" spans="25:34" ht="13.5">
      <c r="Y82" s="270"/>
    </row>
    <row r="83" spans="25:34" ht="13.5">
      <c r="Y83" s="270"/>
      <c r="Z83" s="270"/>
      <c r="AA83" s="270"/>
      <c r="AB83" s="270"/>
      <c r="AC83" s="270"/>
      <c r="AD83" s="270"/>
      <c r="AE83" s="270"/>
      <c r="AF83" s="270"/>
      <c r="AG83" s="270"/>
      <c r="AH83" s="270"/>
    </row>
    <row r="84" spans="25:34" ht="13.5"/>
    <row r="85" spans="25:34" ht="13.5"/>
    <row r="86" spans="25:34" ht="13.5"/>
    <row r="87" spans="25:34" ht="13.5"/>
    <row r="88" spans="25:34" ht="13.5">
      <c r="AH88" s="270"/>
    </row>
    <row r="89" spans="25:34" ht="13.5"/>
    <row r="90" spans="25:34" ht="13.5"/>
    <row r="91" spans="25:34" ht="13.5"/>
    <row r="92" spans="25:34" ht="13.7" customHeight="1"/>
    <row r="93" spans="25:34" ht="13.7" customHeight="1"/>
    <row r="94" spans="25:34" ht="13.7" customHeight="1">
      <c r="AF94" s="270"/>
      <c r="AG94" s="270"/>
      <c r="AH94" s="270"/>
    </row>
    <row r="95" spans="25:34" ht="13.7" customHeight="1">
      <c r="AH95" s="270"/>
    </row>
    <row r="96" spans="25:34" ht="13.7" customHeight="1"/>
    <row r="97" spans="33:34" ht="13.7" customHeight="1"/>
    <row r="98" spans="33:34" ht="13.7" customHeight="1"/>
    <row r="99" spans="33:34" ht="13.7" customHeight="1"/>
    <row r="100" spans="33:34" ht="13.7" customHeight="1"/>
    <row r="101" spans="33:34" ht="13.7" customHeight="1">
      <c r="AH101" s="270"/>
    </row>
    <row r="102" spans="33:34" ht="13.7" customHeight="1"/>
    <row r="103" spans="33:34" ht="13.7" customHeight="1"/>
    <row r="104" spans="33:34" ht="13.7" customHeight="1">
      <c r="AG104" s="270"/>
      <c r="AH104" s="270"/>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122" ht="13.7" customHeight="1"/>
    <row r="114" spans="34:122" ht="13.7" customHeight="1"/>
    <row r="115" spans="34:122" ht="13.7" customHeight="1"/>
    <row r="116" spans="34:122" ht="13.7" customHeight="1">
      <c r="AH116" s="270"/>
    </row>
    <row r="117" spans="34:122" ht="13.7" customHeight="1"/>
    <row r="118" spans="34:122" ht="13.7" customHeight="1"/>
    <row r="119" spans="34:122" ht="13.7" customHeight="1"/>
    <row r="120" spans="34:122" ht="13.7" customHeight="1">
      <c r="AH120" s="270"/>
    </row>
    <row r="121" spans="34:122" ht="13.7" customHeight="1">
      <c r="AH121" s="270"/>
    </row>
    <row r="122" spans="34:122" ht="13.7" customHeight="1"/>
    <row r="123" spans="34:122" ht="13.7" customHeight="1"/>
    <row r="124" spans="34:122" ht="13.7" customHeight="1"/>
    <row r="125" spans="34:122" ht="13.7" customHeight="1">
      <c r="DR125" s="270" t="s">
        <v>493</v>
      </c>
    </row>
    <row r="126" spans="34:122" ht="13.7" hidden="1" customHeight="1"/>
    <row r="127" spans="34:122" ht="13.7" hidden="1" customHeight="1"/>
    <row r="128" spans="34:122" ht="13.7" hidden="1" customHeight="1"/>
    <row r="129" ht="13.7" hidden="1" customHeight="1"/>
    <row r="130" ht="13.7" hidden="1" customHeight="1"/>
    <row r="131" ht="13.7" hidden="1" customHeight="1"/>
    <row r="132" ht="13.7" hidden="1" customHeight="1"/>
    <row r="133" ht="13.7" hidden="1" customHeight="1"/>
    <row r="134" ht="13.7" hidden="1" customHeight="1"/>
    <row r="135" ht="13.7" hidden="1" customHeight="1"/>
  </sheetData>
  <sheetProtection algorithmName="SHA-512" hashValue="8hp2qwcnUOnwqjulPFcQQwNn8FFjpz5hZWyjX/c+LMbpKWN5GqiDLMZEt1bip8Hieivj+yuxrDtPeGFL1EIcKg==" saltValue="sXztGi//C+PDDWEx/IHC0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545</v>
      </c>
      <c r="G2" s="136"/>
      <c r="H2" s="137"/>
    </row>
    <row r="3" spans="1:8">
      <c r="A3" s="133" t="s">
        <v>538</v>
      </c>
      <c r="B3" s="138"/>
      <c r="C3" s="139"/>
      <c r="D3" s="140">
        <v>34515</v>
      </c>
      <c r="E3" s="141"/>
      <c r="F3" s="142">
        <v>118124</v>
      </c>
      <c r="G3" s="143"/>
      <c r="H3" s="144"/>
    </row>
    <row r="4" spans="1:8">
      <c r="A4" s="145"/>
      <c r="B4" s="146"/>
      <c r="C4" s="147"/>
      <c r="D4" s="148">
        <v>20919</v>
      </c>
      <c r="E4" s="149"/>
      <c r="F4" s="150">
        <v>54614</v>
      </c>
      <c r="G4" s="151"/>
      <c r="H4" s="152"/>
    </row>
    <row r="5" spans="1:8">
      <c r="A5" s="133" t="s">
        <v>540</v>
      </c>
      <c r="B5" s="138"/>
      <c r="C5" s="139"/>
      <c r="D5" s="140">
        <v>35931</v>
      </c>
      <c r="E5" s="141"/>
      <c r="F5" s="142">
        <v>101693</v>
      </c>
      <c r="G5" s="143"/>
      <c r="H5" s="144"/>
    </row>
    <row r="6" spans="1:8">
      <c r="A6" s="145"/>
      <c r="B6" s="146"/>
      <c r="C6" s="147"/>
      <c r="D6" s="148">
        <v>20609</v>
      </c>
      <c r="E6" s="149"/>
      <c r="F6" s="150">
        <v>51066</v>
      </c>
      <c r="G6" s="151"/>
      <c r="H6" s="152"/>
    </row>
    <row r="7" spans="1:8">
      <c r="A7" s="133" t="s">
        <v>541</v>
      </c>
      <c r="B7" s="138"/>
      <c r="C7" s="139"/>
      <c r="D7" s="140">
        <v>32775</v>
      </c>
      <c r="E7" s="141"/>
      <c r="F7" s="142">
        <v>96635</v>
      </c>
      <c r="G7" s="143"/>
      <c r="H7" s="144"/>
    </row>
    <row r="8" spans="1:8">
      <c r="A8" s="145"/>
      <c r="B8" s="146"/>
      <c r="C8" s="147"/>
      <c r="D8" s="148">
        <v>15137</v>
      </c>
      <c r="E8" s="149"/>
      <c r="F8" s="150">
        <v>44408</v>
      </c>
      <c r="G8" s="151"/>
      <c r="H8" s="152"/>
    </row>
    <row r="9" spans="1:8">
      <c r="A9" s="133" t="s">
        <v>542</v>
      </c>
      <c r="B9" s="138"/>
      <c r="C9" s="139"/>
      <c r="D9" s="140">
        <v>80237</v>
      </c>
      <c r="E9" s="141"/>
      <c r="F9" s="142">
        <v>97062</v>
      </c>
      <c r="G9" s="143"/>
      <c r="H9" s="144"/>
    </row>
    <row r="10" spans="1:8">
      <c r="A10" s="145"/>
      <c r="B10" s="146"/>
      <c r="C10" s="147"/>
      <c r="D10" s="148">
        <v>71917</v>
      </c>
      <c r="E10" s="149"/>
      <c r="F10" s="150">
        <v>50112</v>
      </c>
      <c r="G10" s="151"/>
      <c r="H10" s="152"/>
    </row>
    <row r="11" spans="1:8">
      <c r="A11" s="133" t="s">
        <v>543</v>
      </c>
      <c r="B11" s="138"/>
      <c r="C11" s="139"/>
      <c r="D11" s="140">
        <v>48420</v>
      </c>
      <c r="E11" s="141"/>
      <c r="F11" s="142">
        <v>106005</v>
      </c>
      <c r="G11" s="143"/>
      <c r="H11" s="144"/>
    </row>
    <row r="12" spans="1:8">
      <c r="A12" s="145"/>
      <c r="B12" s="146"/>
      <c r="C12" s="153"/>
      <c r="D12" s="148">
        <v>38098</v>
      </c>
      <c r="E12" s="149"/>
      <c r="F12" s="150">
        <v>58359</v>
      </c>
      <c r="G12" s="151"/>
      <c r="H12" s="152"/>
    </row>
    <row r="13" spans="1:8">
      <c r="A13" s="133"/>
      <c r="B13" s="138"/>
      <c r="C13" s="154"/>
      <c r="D13" s="155">
        <v>46376</v>
      </c>
      <c r="E13" s="156"/>
      <c r="F13" s="157">
        <v>103904</v>
      </c>
      <c r="G13" s="158"/>
      <c r="H13" s="144"/>
    </row>
    <row r="14" spans="1:8">
      <c r="A14" s="145"/>
      <c r="B14" s="146"/>
      <c r="C14" s="147"/>
      <c r="D14" s="148">
        <v>33336</v>
      </c>
      <c r="E14" s="149"/>
      <c r="F14" s="150">
        <v>51712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16.079999999999998</v>
      </c>
      <c r="C19" s="159">
        <f>ROUND(VALUE(SUBSTITUTE(実質収支比率等に係る経年分析!G$48,"▲","-")),2)</f>
        <v>13.37</v>
      </c>
      <c r="D19" s="159">
        <f>ROUND(VALUE(SUBSTITUTE(実質収支比率等に係る経年分析!H$48,"▲","-")),2)</f>
        <v>13.68</v>
      </c>
      <c r="E19" s="159">
        <f>ROUND(VALUE(SUBSTITUTE(実質収支比率等に係る経年分析!I$48,"▲","-")),2)</f>
        <v>15.03</v>
      </c>
      <c r="F19" s="159">
        <f>ROUND(VALUE(SUBSTITUTE(実質収支比率等に係る経年分析!J$48,"▲","-")),2)</f>
        <v>18.34</v>
      </c>
    </row>
    <row r="20" spans="1:11">
      <c r="A20" s="159" t="s">
        <v>48</v>
      </c>
      <c r="B20" s="159">
        <f>ROUND(VALUE(SUBSTITUTE(実質収支比率等に係る経年分析!F$47,"▲","-")),2)</f>
        <v>50.37</v>
      </c>
      <c r="C20" s="159">
        <f>ROUND(VALUE(SUBSTITUTE(実質収支比率等に係る経年分析!G$47,"▲","-")),2)</f>
        <v>51.82</v>
      </c>
      <c r="D20" s="159">
        <f>ROUND(VALUE(SUBSTITUTE(実質収支比率等に係る経年分析!H$47,"▲","-")),2)</f>
        <v>51.67</v>
      </c>
      <c r="E20" s="159">
        <f>ROUND(VALUE(SUBSTITUTE(実質収支比率等に係る経年分析!I$47,"▲","-")),2)</f>
        <v>52.97</v>
      </c>
      <c r="F20" s="159">
        <f>ROUND(VALUE(SUBSTITUTE(実質収支比率等に係る経年分析!J$47,"▲","-")),2)</f>
        <v>54.41</v>
      </c>
    </row>
    <row r="21" spans="1:11">
      <c r="A21" s="159" t="s">
        <v>49</v>
      </c>
      <c r="B21" s="159">
        <f>IF(ISNUMBER(VALUE(SUBSTITUTE(実質収支比率等に係る経年分析!F$49,"▲","-"))),ROUND(VALUE(SUBSTITUTE(実質収支比率等に係る経年分析!F$49,"▲","-")),2),NA())</f>
        <v>8.48</v>
      </c>
      <c r="C21" s="159">
        <f>IF(ISNUMBER(VALUE(SUBSTITUTE(実質収支比率等に係る経年分析!G$49,"▲","-"))),ROUND(VALUE(SUBSTITUTE(実質収支比率等に係る経年分析!G$49,"▲","-")),2),NA())</f>
        <v>-2.57</v>
      </c>
      <c r="D21" s="159">
        <f>IF(ISNUMBER(VALUE(SUBSTITUTE(実質収支比率等に係る経年分析!H$49,"▲","-"))),ROUND(VALUE(SUBSTITUTE(実質収支比率等に係る経年分析!H$49,"▲","-")),2),NA())</f>
        <v>1.34</v>
      </c>
      <c r="E21" s="159">
        <f>IF(ISNUMBER(VALUE(SUBSTITUTE(実質収支比率等に係る経年分析!I$49,"▲","-"))),ROUND(VALUE(SUBSTITUTE(実質収支比率等に係る経年分析!I$49,"▲","-")),2),NA())</f>
        <v>1.69</v>
      </c>
      <c r="F21" s="159">
        <f>IF(ISNUMBER(VALUE(SUBSTITUTE(実質収支比率等に係る経年分析!J$49,"▲","-"))),ROUND(VALUE(SUBSTITUTE(実質収支比率等に係る経年分析!J$49,"▲","-")),2),NA())</f>
        <v>4.28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4.6100000000000003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3.59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1.37</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0.33</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0.55000000000000004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0.79</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13.67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18.329999999999998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410</v>
      </c>
      <c r="E42" s="161"/>
      <c r="F42" s="161"/>
      <c r="G42" s="161">
        <f>'実質公債費比率（分子）の構造'!L$52</f>
        <v>419</v>
      </c>
      <c r="H42" s="161"/>
      <c r="I42" s="161"/>
      <c r="J42" s="161">
        <f>'実質公債費比率（分子）の構造'!M$52</f>
        <v>394</v>
      </c>
      <c r="K42" s="161"/>
      <c r="L42" s="161"/>
      <c r="M42" s="161">
        <f>'実質公債費比率（分子）の構造'!N$52</f>
        <v>370</v>
      </c>
      <c r="N42" s="161"/>
      <c r="O42" s="161"/>
      <c r="P42" s="161">
        <f>'実質公債費比率（分子）の構造'!O$52</f>
        <v>367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6</v>
      </c>
      <c r="C44" s="161"/>
      <c r="D44" s="161"/>
      <c r="E44" s="161">
        <f>'実質公債費比率（分子）の構造'!L$50</f>
        <v>6</v>
      </c>
      <c r="F44" s="161"/>
      <c r="G44" s="161"/>
      <c r="H44" s="161">
        <f>'実質公債費比率（分子）の構造'!M$50</f>
        <v>6</v>
      </c>
      <c r="I44" s="161"/>
      <c r="J44" s="161"/>
      <c r="K44" s="161">
        <f>'実質公債費比率（分子）の構造'!N$50</f>
        <v>5</v>
      </c>
      <c r="L44" s="161"/>
      <c r="M44" s="161"/>
      <c r="N44" s="161">
        <f>'実質公債費比率（分子）の構造'!O$50</f>
        <v>5</v>
      </c>
      <c r="O44" s="161"/>
      <c r="P44" s="161"/>
    </row>
    <row r="45" spans="1:16">
      <c r="A45" s="161" t="s">
        <v>59</v>
      </c>
      <c r="B45" s="161">
        <f>'実質公債費比率（分子）の構造'!K$49</f>
        <v>39</v>
      </c>
      <c r="C45" s="161"/>
      <c r="D45" s="161"/>
      <c r="E45" s="161">
        <f>'実質公債費比率（分子）の構造'!L$49</f>
        <v>38</v>
      </c>
      <c r="F45" s="161"/>
      <c r="G45" s="161"/>
      <c r="H45" s="161">
        <f>'実質公債費比率（分子）の構造'!M$49</f>
        <v>52</v>
      </c>
      <c r="I45" s="161"/>
      <c r="J45" s="161"/>
      <c r="K45" s="161">
        <f>'実質公債費比率（分子）の構造'!N$49</f>
        <v>55</v>
      </c>
      <c r="L45" s="161"/>
      <c r="M45" s="161"/>
      <c r="N45" s="161">
        <f>'実質公債費比率（分子）の構造'!O$49</f>
        <v>56</v>
      </c>
      <c r="O45" s="161"/>
      <c r="P45" s="161"/>
    </row>
    <row r="46" spans="1:16">
      <c r="A46" s="161" t="s">
        <v>60</v>
      </c>
      <c r="B46" s="161">
        <f>'実質公債費比率（分子）の構造'!K$48</f>
        <v>108</v>
      </c>
      <c r="C46" s="161"/>
      <c r="D46" s="161"/>
      <c r="E46" s="161">
        <f>'実質公債費比率（分子）の構造'!L$48</f>
        <v>106</v>
      </c>
      <c r="F46" s="161"/>
      <c r="G46" s="161"/>
      <c r="H46" s="161">
        <f>'実質公債費比率（分子）の構造'!M$48</f>
        <v>99</v>
      </c>
      <c r="I46" s="161"/>
      <c r="J46" s="161"/>
      <c r="K46" s="161">
        <f>'実質公債費比率（分子）の構造'!N$48</f>
        <v>98</v>
      </c>
      <c r="L46" s="161"/>
      <c r="M46" s="161"/>
      <c r="N46" s="161">
        <f>'実質公債費比率（分子）の構造'!O$48</f>
        <v>98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473</v>
      </c>
      <c r="C49" s="161"/>
      <c r="D49" s="161"/>
      <c r="E49" s="161">
        <f>'実質公債費比率（分子）の構造'!L$45</f>
        <v>509</v>
      </c>
      <c r="F49" s="161"/>
      <c r="G49" s="161"/>
      <c r="H49" s="161">
        <f>'実質公債費比率（分子）の構造'!M$45</f>
        <v>405</v>
      </c>
      <c r="I49" s="161"/>
      <c r="J49" s="161"/>
      <c r="K49" s="161">
        <f>'実質公債費比率（分子）の構造'!N$45</f>
        <v>318</v>
      </c>
      <c r="L49" s="161"/>
      <c r="M49" s="161"/>
      <c r="N49" s="161">
        <f>'実質公債費比率（分子）の構造'!O$45</f>
        <v>328</v>
      </c>
      <c r="O49" s="161"/>
      <c r="P49" s="161"/>
    </row>
    <row r="50" spans="1:16">
      <c r="A50" s="161" t="s">
        <v>64</v>
      </c>
      <c r="B50" s="161" t="e">
        <f>NA()</f>
        <v>#N/A</v>
      </c>
      <c r="C50" s="161">
        <f>IF(ISNUMBER('実質公債費比率（分子）の構造'!K$53),'実質公債費比率（分子）の構造'!K$53,NA())</f>
        <v>216</v>
      </c>
      <c r="D50" s="161" t="e">
        <f>NA()</f>
        <v>#N/A</v>
      </c>
      <c r="E50" s="161" t="e">
        <f>NA()</f>
        <v>#N/A</v>
      </c>
      <c r="F50" s="161">
        <f>IF(ISNUMBER('実質公債費比率（分子）の構造'!L$53),'実質公債費比率（分子）の構造'!L$53,NA())</f>
        <v>240</v>
      </c>
      <c r="G50" s="161" t="e">
        <f>NA()</f>
        <v>#N/A</v>
      </c>
      <c r="H50" s="161" t="e">
        <f>NA()</f>
        <v>#N/A</v>
      </c>
      <c r="I50" s="161">
        <f>IF(ISNUMBER('実質公債費比率（分子）の構造'!M$53),'実質公債費比率（分子）の構造'!M$53,NA())</f>
        <v>168</v>
      </c>
      <c r="J50" s="161" t="e">
        <f>NA()</f>
        <v>#N/A</v>
      </c>
      <c r="K50" s="161" t="e">
        <f>NA()</f>
        <v>#N/A</v>
      </c>
      <c r="L50" s="161">
        <f>IF(ISNUMBER('実質公債費比率（分子）の構造'!N$53),'実質公債費比率（分子）の構造'!N$53,NA())</f>
        <v>106</v>
      </c>
      <c r="M50" s="161" t="e">
        <f>NA()</f>
        <v>#N/A</v>
      </c>
      <c r="N50" s="161" t="e">
        <f>NA()</f>
        <v>#N/A</v>
      </c>
      <c r="O50" s="161">
        <f>IF(ISNUMBER('実質公債費比率（分子）の構造'!O$53),'実質公債費比率（分子）の構造'!O$53,NA())</f>
        <v>120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4192</v>
      </c>
      <c r="E56" s="160"/>
      <c r="F56" s="160"/>
      <c r="G56" s="160">
        <f>'将来負担比率（分子）の構造'!J$52</f>
        <v>4222</v>
      </c>
      <c r="H56" s="160"/>
      <c r="I56" s="160"/>
      <c r="J56" s="160">
        <f>'将来負担比率（分子）の構造'!K$52</f>
        <v>4229</v>
      </c>
      <c r="K56" s="160"/>
      <c r="L56" s="160"/>
      <c r="M56" s="160">
        <f>'将来負担比率（分子）の構造'!L$52</f>
        <v>4486</v>
      </c>
      <c r="N56" s="160"/>
      <c r="O56" s="160"/>
      <c r="P56" s="160">
        <f>'将来負担比率（分子）の構造'!M$52</f>
        <v>4519</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3845</v>
      </c>
      <c r="E58" s="160"/>
      <c r="F58" s="160"/>
      <c r="G58" s="160">
        <f>'将来負担比率（分子）の構造'!J$50</f>
        <v>3824</v>
      </c>
      <c r="H58" s="160"/>
      <c r="I58" s="160"/>
      <c r="J58" s="160">
        <f>'将来負担比率（分子）の構造'!K$50</f>
        <v>3918</v>
      </c>
      <c r="K58" s="160"/>
      <c r="L58" s="160"/>
      <c r="M58" s="160">
        <f>'将来負担比率（分子）の構造'!L$50</f>
        <v>3323</v>
      </c>
      <c r="N58" s="160"/>
      <c r="O58" s="160"/>
      <c r="P58" s="160">
        <f>'将来負担比率（分子）の構造'!M$50</f>
        <v>3042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17</v>
      </c>
      <c r="C61" s="160"/>
      <c r="D61" s="160"/>
      <c r="E61" s="160">
        <f>'将来負担比率（分子）の構造'!J$46</f>
        <v>9</v>
      </c>
      <c r="F61" s="160"/>
      <c r="G61" s="160"/>
      <c r="H61" s="160">
        <f>'将来負担比率（分子）の構造'!K$46</f>
        <v>9</v>
      </c>
      <c r="I61" s="160"/>
      <c r="J61" s="160"/>
      <c r="K61" s="160">
        <f>'将来負担比率（分子）の構造'!L$46</f>
        <v>8</v>
      </c>
      <c r="L61" s="160"/>
      <c r="M61" s="160"/>
      <c r="N61" s="160">
        <f>'将来負担比率（分子）の構造'!M$46</f>
        <v>8</v>
      </c>
      <c r="O61" s="160"/>
      <c r="P61" s="160"/>
    </row>
    <row r="62" spans="1:16">
      <c r="A62" s="160" t="s">
        <v>28</v>
      </c>
      <c r="B62" s="160">
        <f>'将来負担比率（分子）の構造'!I$45</f>
        <v>1440</v>
      </c>
      <c r="C62" s="160"/>
      <c r="D62" s="160"/>
      <c r="E62" s="160">
        <f>'将来負担比率（分子）の構造'!J$45</f>
        <v>1355</v>
      </c>
      <c r="F62" s="160"/>
      <c r="G62" s="160"/>
      <c r="H62" s="160">
        <f>'将来負担比率（分子）の構造'!K$45</f>
        <v>1263</v>
      </c>
      <c r="I62" s="160"/>
      <c r="J62" s="160"/>
      <c r="K62" s="160">
        <f>'将来負担比率（分子）の構造'!L$45</f>
        <v>1273</v>
      </c>
      <c r="L62" s="160"/>
      <c r="M62" s="160"/>
      <c r="N62" s="160">
        <f>'将来負担比率（分子）の構造'!M$45</f>
        <v>1227</v>
      </c>
      <c r="O62" s="160"/>
      <c r="P62" s="160"/>
    </row>
    <row r="63" spans="1:16">
      <c r="A63" s="160" t="s">
        <v>27</v>
      </c>
      <c r="B63" s="160">
        <f>'将来負担比率（分子）の構造'!I$44</f>
        <v>369</v>
      </c>
      <c r="C63" s="160"/>
      <c r="D63" s="160"/>
      <c r="E63" s="160">
        <f>'将来負担比率（分子）の構造'!J$44</f>
        <v>500</v>
      </c>
      <c r="F63" s="160"/>
      <c r="G63" s="160"/>
      <c r="H63" s="160">
        <f>'将来負担比率（分子）の構造'!K$44</f>
        <v>615</v>
      </c>
      <c r="I63" s="160"/>
      <c r="J63" s="160"/>
      <c r="K63" s="160">
        <f>'将来負担比率（分子）の構造'!L$44</f>
        <v>1200</v>
      </c>
      <c r="L63" s="160"/>
      <c r="M63" s="160"/>
      <c r="N63" s="160">
        <f>'将来負担比率（分子）の構造'!M$44</f>
        <v>1339</v>
      </c>
      <c r="O63" s="160"/>
      <c r="P63" s="160"/>
    </row>
    <row r="64" spans="1:16">
      <c r="A64" s="160" t="s">
        <v>26</v>
      </c>
      <c r="B64" s="160">
        <f>'将来負担比率（分子）の構造'!I$43</f>
        <v>1152</v>
      </c>
      <c r="C64" s="160"/>
      <c r="D64" s="160"/>
      <c r="E64" s="160">
        <f>'将来負担比率（分子）の構造'!J$43</f>
        <v>1066</v>
      </c>
      <c r="F64" s="160"/>
      <c r="G64" s="160"/>
      <c r="H64" s="160">
        <f>'将来負担比率（分子）の構造'!K$43</f>
        <v>989</v>
      </c>
      <c r="I64" s="160"/>
      <c r="J64" s="160"/>
      <c r="K64" s="160">
        <f>'将来負担比率（分子）の構造'!L$43</f>
        <v>855</v>
      </c>
      <c r="L64" s="160"/>
      <c r="M64" s="160"/>
      <c r="N64" s="160">
        <f>'将来負担比率（分子）の構造'!M$43</f>
        <v>777</v>
      </c>
      <c r="O64" s="160"/>
      <c r="P64" s="160"/>
    </row>
    <row r="65" spans="1:16">
      <c r="A65" s="160" t="s">
        <v>25</v>
      </c>
      <c r="B65" s="160">
        <f>'将来負担比率（分子）の構造'!I$42</f>
        <v>25</v>
      </c>
      <c r="C65" s="160"/>
      <c r="D65" s="160"/>
      <c r="E65" s="160">
        <f>'将来負担比率（分子）の構造'!J$42</f>
        <v>20</v>
      </c>
      <c r="F65" s="160"/>
      <c r="G65" s="160"/>
      <c r="H65" s="160">
        <f>'将来負担比率（分子）の構造'!K$42</f>
        <v>15</v>
      </c>
      <c r="I65" s="160"/>
      <c r="J65" s="160"/>
      <c r="K65" s="160">
        <f>'将来負担比率（分子）の構造'!L$42</f>
        <v>11</v>
      </c>
      <c r="L65" s="160"/>
      <c r="M65" s="160"/>
      <c r="N65" s="160">
        <f>'将来負担比率（分子）の構造'!M$42</f>
        <v>6</v>
      </c>
      <c r="O65" s="160"/>
      <c r="P65" s="160"/>
    </row>
    <row r="66" spans="1:16">
      <c r="A66" s="160" t="s">
        <v>24</v>
      </c>
      <c r="B66" s="160">
        <f>'将来負担比率（分子）の構造'!I$41</f>
        <v>3902</v>
      </c>
      <c r="C66" s="160"/>
      <c r="D66" s="160"/>
      <c r="E66" s="160">
        <f>'将来負担比率（分子）の構造'!J$41</f>
        <v>3814</v>
      </c>
      <c r="F66" s="160"/>
      <c r="G66" s="160"/>
      <c r="H66" s="160">
        <f>'将来負担比率（分子）の構造'!K$41</f>
        <v>3764</v>
      </c>
      <c r="I66" s="160"/>
      <c r="J66" s="160"/>
      <c r="K66" s="160">
        <f>'将来負担比率（分子）の構造'!L$41</f>
        <v>3889</v>
      </c>
      <c r="L66" s="160"/>
      <c r="M66" s="160"/>
      <c r="N66" s="160">
        <f>'将来負担比率（分子）の構造'!M$41</f>
        <v>3919</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2026</v>
      </c>
      <c r="C72" s="164">
        <f>基金残高に係る経年分析!G55</f>
        <v>2047</v>
      </c>
      <c r="D72" s="164">
        <f>基金残高に係る経年分析!H55</f>
        <v>2088</v>
      </c>
    </row>
    <row r="73" spans="1:16">
      <c r="A73" s="163" t="s">
        <v>71</v>
      </c>
      <c r="B73" s="164">
        <f>基金残高に係る経年分析!F56</f>
        <v>99</v>
      </c>
      <c r="C73" s="164">
        <f>基金残高に係る経年分析!G56</f>
        <v>69</v>
      </c>
      <c r="D73" s="164">
        <f>基金残高に係る経年分析!H56</f>
        <v>69</v>
      </c>
    </row>
    <row r="74" spans="1:16">
      <c r="A74" s="163" t="s">
        <v>72</v>
      </c>
      <c r="B74" s="164">
        <f>基金残高に係る経年分析!F57</f>
        <v>1581</v>
      </c>
      <c r="C74" s="164">
        <f>基金残高に係る経年分析!G57</f>
        <v>996</v>
      </c>
      <c r="D74" s="164">
        <f>基金残高に係る経年分析!H57</f>
        <v>664</v>
      </c>
    </row>
  </sheetData>
  <sheetProtection algorithmName="SHA-512" hashValue="YhWQBDX7xskAM+7ol4oOlz9pL+RHUE+f5gelOyU98DrzzKBYH3AkE7mu32toIM/XRMOFBYUrW2gaucDQROQoHw==" saltValue="P4I4aTAYaBUApzpSjRN5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7"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7"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2092963</v>
      </c>
      <c r="S5" s="707"/>
      <c r="T5" s="707"/>
      <c r="U5" s="707"/>
      <c r="V5" s="707"/>
      <c r="W5" s="707"/>
      <c r="X5" s="707"/>
      <c r="Y5" s="753"/>
      <c r="Z5" s="771">
        <v>32.700000000000003</v>
      </c>
      <c r="AA5" s="771"/>
      <c r="AB5" s="771"/>
      <c r="AC5" s="771"/>
      <c r="AD5" s="772">
        <v>2092963</v>
      </c>
      <c r="AE5" s="772"/>
      <c r="AF5" s="772"/>
      <c r="AG5" s="772"/>
      <c r="AH5" s="772"/>
      <c r="AI5" s="772"/>
      <c r="AJ5" s="772"/>
      <c r="AK5" s="772"/>
      <c r="AL5" s="754">
        <v>56.4</v>
      </c>
      <c r="AM5" s="723"/>
      <c r="AN5" s="723"/>
      <c r="AO5" s="755"/>
      <c r="AP5" s="740" t="s">
        <v>221</v>
      </c>
      <c r="AQ5" s="741"/>
      <c r="AR5" s="741"/>
      <c r="AS5" s="741"/>
      <c r="AT5" s="741"/>
      <c r="AU5" s="741"/>
      <c r="AV5" s="741"/>
      <c r="AW5" s="741"/>
      <c r="AX5" s="741"/>
      <c r="AY5" s="741"/>
      <c r="AZ5" s="741"/>
      <c r="BA5" s="741"/>
      <c r="BB5" s="741"/>
      <c r="BC5" s="741"/>
      <c r="BD5" s="741"/>
      <c r="BE5" s="741"/>
      <c r="BF5" s="742"/>
      <c r="BG5" s="641">
        <v>2092963</v>
      </c>
      <c r="BH5" s="644"/>
      <c r="BI5" s="644"/>
      <c r="BJ5" s="644"/>
      <c r="BK5" s="644"/>
      <c r="BL5" s="644"/>
      <c r="BM5" s="644"/>
      <c r="BN5" s="645"/>
      <c r="BO5" s="703">
        <v>100</v>
      </c>
      <c r="BP5" s="703"/>
      <c r="BQ5" s="703"/>
      <c r="BR5" s="703"/>
      <c r="BS5" s="704">
        <v>24450</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95830</v>
      </c>
      <c r="S6" s="644"/>
      <c r="T6" s="644"/>
      <c r="U6" s="644"/>
      <c r="V6" s="644"/>
      <c r="W6" s="644"/>
      <c r="X6" s="644"/>
      <c r="Y6" s="645"/>
      <c r="Z6" s="703">
        <v>1.5</v>
      </c>
      <c r="AA6" s="703"/>
      <c r="AB6" s="703"/>
      <c r="AC6" s="703"/>
      <c r="AD6" s="704">
        <v>95830</v>
      </c>
      <c r="AE6" s="704"/>
      <c r="AF6" s="704"/>
      <c r="AG6" s="704"/>
      <c r="AH6" s="704"/>
      <c r="AI6" s="704"/>
      <c r="AJ6" s="704"/>
      <c r="AK6" s="704"/>
      <c r="AL6" s="646">
        <v>2.6</v>
      </c>
      <c r="AM6" s="647"/>
      <c r="AN6" s="647"/>
      <c r="AO6" s="705"/>
      <c r="AP6" s="638" t="s">
        <v>226</v>
      </c>
      <c r="AQ6" s="639"/>
      <c r="AR6" s="639"/>
      <c r="AS6" s="639"/>
      <c r="AT6" s="639"/>
      <c r="AU6" s="639"/>
      <c r="AV6" s="639"/>
      <c r="AW6" s="639"/>
      <c r="AX6" s="639"/>
      <c r="AY6" s="639"/>
      <c r="AZ6" s="639"/>
      <c r="BA6" s="639"/>
      <c r="BB6" s="639"/>
      <c r="BC6" s="639"/>
      <c r="BD6" s="639"/>
      <c r="BE6" s="639"/>
      <c r="BF6" s="640"/>
      <c r="BG6" s="641">
        <v>2092963</v>
      </c>
      <c r="BH6" s="644"/>
      <c r="BI6" s="644"/>
      <c r="BJ6" s="644"/>
      <c r="BK6" s="644"/>
      <c r="BL6" s="644"/>
      <c r="BM6" s="644"/>
      <c r="BN6" s="645"/>
      <c r="BO6" s="703">
        <v>100</v>
      </c>
      <c r="BP6" s="703"/>
      <c r="BQ6" s="703"/>
      <c r="BR6" s="703"/>
      <c r="BS6" s="704">
        <v>24450</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85233</v>
      </c>
      <c r="CS6" s="644"/>
      <c r="CT6" s="644"/>
      <c r="CU6" s="644"/>
      <c r="CV6" s="644"/>
      <c r="CW6" s="644"/>
      <c r="CX6" s="644"/>
      <c r="CY6" s="645"/>
      <c r="CZ6" s="754">
        <v>1.5</v>
      </c>
      <c r="DA6" s="723"/>
      <c r="DB6" s="723"/>
      <c r="DC6" s="757"/>
      <c r="DD6" s="649" t="s">
        <v>167</v>
      </c>
      <c r="DE6" s="644"/>
      <c r="DF6" s="644"/>
      <c r="DG6" s="644"/>
      <c r="DH6" s="644"/>
      <c r="DI6" s="644"/>
      <c r="DJ6" s="644"/>
      <c r="DK6" s="644"/>
      <c r="DL6" s="644"/>
      <c r="DM6" s="644"/>
      <c r="DN6" s="644"/>
      <c r="DO6" s="644"/>
      <c r="DP6" s="645"/>
      <c r="DQ6" s="649">
        <v>85233</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2992</v>
      </c>
      <c r="S7" s="644"/>
      <c r="T7" s="644"/>
      <c r="U7" s="644"/>
      <c r="V7" s="644"/>
      <c r="W7" s="644"/>
      <c r="X7" s="644"/>
      <c r="Y7" s="645"/>
      <c r="Z7" s="703">
        <v>0</v>
      </c>
      <c r="AA7" s="703"/>
      <c r="AB7" s="703"/>
      <c r="AC7" s="703"/>
      <c r="AD7" s="704">
        <v>2992</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857165</v>
      </c>
      <c r="BH7" s="644"/>
      <c r="BI7" s="644"/>
      <c r="BJ7" s="644"/>
      <c r="BK7" s="644"/>
      <c r="BL7" s="644"/>
      <c r="BM7" s="644"/>
      <c r="BN7" s="645"/>
      <c r="BO7" s="703">
        <v>41</v>
      </c>
      <c r="BP7" s="703"/>
      <c r="BQ7" s="703"/>
      <c r="BR7" s="703"/>
      <c r="BS7" s="704">
        <v>24450</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1332310</v>
      </c>
      <c r="CS7" s="644"/>
      <c r="CT7" s="644"/>
      <c r="CU7" s="644"/>
      <c r="CV7" s="644"/>
      <c r="CW7" s="644"/>
      <c r="CX7" s="644"/>
      <c r="CY7" s="645"/>
      <c r="CZ7" s="703">
        <v>23.5</v>
      </c>
      <c r="DA7" s="703"/>
      <c r="DB7" s="703"/>
      <c r="DC7" s="703"/>
      <c r="DD7" s="649">
        <v>379263</v>
      </c>
      <c r="DE7" s="644"/>
      <c r="DF7" s="644"/>
      <c r="DG7" s="644"/>
      <c r="DH7" s="644"/>
      <c r="DI7" s="644"/>
      <c r="DJ7" s="644"/>
      <c r="DK7" s="644"/>
      <c r="DL7" s="644"/>
      <c r="DM7" s="644"/>
      <c r="DN7" s="644"/>
      <c r="DO7" s="644"/>
      <c r="DP7" s="645"/>
      <c r="DQ7" s="649">
        <v>960881</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8249</v>
      </c>
      <c r="S8" s="644"/>
      <c r="T8" s="644"/>
      <c r="U8" s="644"/>
      <c r="V8" s="644"/>
      <c r="W8" s="644"/>
      <c r="X8" s="644"/>
      <c r="Y8" s="645"/>
      <c r="Z8" s="703">
        <v>0.1</v>
      </c>
      <c r="AA8" s="703"/>
      <c r="AB8" s="703"/>
      <c r="AC8" s="703"/>
      <c r="AD8" s="704">
        <v>8249</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26432</v>
      </c>
      <c r="BH8" s="644"/>
      <c r="BI8" s="644"/>
      <c r="BJ8" s="644"/>
      <c r="BK8" s="644"/>
      <c r="BL8" s="644"/>
      <c r="BM8" s="644"/>
      <c r="BN8" s="645"/>
      <c r="BO8" s="703">
        <v>1.3</v>
      </c>
      <c r="BP8" s="703"/>
      <c r="BQ8" s="703"/>
      <c r="BR8" s="703"/>
      <c r="BS8" s="649" t="s">
        <v>121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1665608</v>
      </c>
      <c r="CS8" s="644"/>
      <c r="CT8" s="644"/>
      <c r="CU8" s="644"/>
      <c r="CV8" s="644"/>
      <c r="CW8" s="644"/>
      <c r="CX8" s="644"/>
      <c r="CY8" s="645"/>
      <c r="CZ8" s="703">
        <v>29.3</v>
      </c>
      <c r="DA8" s="703"/>
      <c r="DB8" s="703"/>
      <c r="DC8" s="703"/>
      <c r="DD8" s="649">
        <v>1937</v>
      </c>
      <c r="DE8" s="644"/>
      <c r="DF8" s="644"/>
      <c r="DG8" s="644"/>
      <c r="DH8" s="644"/>
      <c r="DI8" s="644"/>
      <c r="DJ8" s="644"/>
      <c r="DK8" s="644"/>
      <c r="DL8" s="644"/>
      <c r="DM8" s="644"/>
      <c r="DN8" s="644"/>
      <c r="DO8" s="644"/>
      <c r="DP8" s="645"/>
      <c r="DQ8" s="649">
        <v>994227</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8426</v>
      </c>
      <c r="S9" s="644"/>
      <c r="T9" s="644"/>
      <c r="U9" s="644"/>
      <c r="V9" s="644"/>
      <c r="W9" s="644"/>
      <c r="X9" s="644"/>
      <c r="Y9" s="645"/>
      <c r="Z9" s="703">
        <v>0.1</v>
      </c>
      <c r="AA9" s="703"/>
      <c r="AB9" s="703"/>
      <c r="AC9" s="703"/>
      <c r="AD9" s="704">
        <v>8426</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671392</v>
      </c>
      <c r="BH9" s="644"/>
      <c r="BI9" s="644"/>
      <c r="BJ9" s="644"/>
      <c r="BK9" s="644"/>
      <c r="BL9" s="644"/>
      <c r="BM9" s="644"/>
      <c r="BN9" s="645"/>
      <c r="BO9" s="703">
        <v>32.1</v>
      </c>
      <c r="BP9" s="703"/>
      <c r="BQ9" s="703"/>
      <c r="BR9" s="703"/>
      <c r="BS9" s="649" t="s">
        <v>167</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437416</v>
      </c>
      <c r="CS9" s="644"/>
      <c r="CT9" s="644"/>
      <c r="CU9" s="644"/>
      <c r="CV9" s="644"/>
      <c r="CW9" s="644"/>
      <c r="CX9" s="644"/>
      <c r="CY9" s="645"/>
      <c r="CZ9" s="703">
        <v>7.7</v>
      </c>
      <c r="DA9" s="703"/>
      <c r="DB9" s="703"/>
      <c r="DC9" s="703"/>
      <c r="DD9" s="649">
        <v>16407</v>
      </c>
      <c r="DE9" s="644"/>
      <c r="DF9" s="644"/>
      <c r="DG9" s="644"/>
      <c r="DH9" s="644"/>
      <c r="DI9" s="644"/>
      <c r="DJ9" s="644"/>
      <c r="DK9" s="644"/>
      <c r="DL9" s="644"/>
      <c r="DM9" s="644"/>
      <c r="DN9" s="644"/>
      <c r="DO9" s="644"/>
      <c r="DP9" s="645"/>
      <c r="DQ9" s="649">
        <v>421457</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167</v>
      </c>
      <c r="AA10" s="703"/>
      <c r="AB10" s="703"/>
      <c r="AC10" s="703"/>
      <c r="AD10" s="704" t="s">
        <v>121</v>
      </c>
      <c r="AE10" s="704"/>
      <c r="AF10" s="704"/>
      <c r="AG10" s="704"/>
      <c r="AH10" s="704"/>
      <c r="AI10" s="704"/>
      <c r="AJ10" s="704"/>
      <c r="AK10" s="704"/>
      <c r="AL10" s="646" t="s">
        <v>121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35820</v>
      </c>
      <c r="BH10" s="644"/>
      <c r="BI10" s="644"/>
      <c r="BJ10" s="644"/>
      <c r="BK10" s="644"/>
      <c r="BL10" s="644"/>
      <c r="BM10" s="644"/>
      <c r="BN10" s="645"/>
      <c r="BO10" s="703">
        <v>1.7</v>
      </c>
      <c r="BP10" s="703"/>
      <c r="BQ10" s="703"/>
      <c r="BR10" s="703"/>
      <c r="BS10" s="649" t="s">
        <v>121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247</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247</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123521</v>
      </c>
      <c r="BH11" s="644"/>
      <c r="BI11" s="644"/>
      <c r="BJ11" s="644"/>
      <c r="BK11" s="644"/>
      <c r="BL11" s="644"/>
      <c r="BM11" s="644"/>
      <c r="BN11" s="645"/>
      <c r="BO11" s="703">
        <v>5.9</v>
      </c>
      <c r="BP11" s="703"/>
      <c r="BQ11" s="703"/>
      <c r="BR11" s="703"/>
      <c r="BS11" s="649">
        <v>24450</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304605</v>
      </c>
      <c r="CS11" s="644"/>
      <c r="CT11" s="644"/>
      <c r="CU11" s="644"/>
      <c r="CV11" s="644"/>
      <c r="CW11" s="644"/>
      <c r="CX11" s="644"/>
      <c r="CY11" s="645"/>
      <c r="CZ11" s="703">
        <v>5.4</v>
      </c>
      <c r="DA11" s="703"/>
      <c r="DB11" s="703"/>
      <c r="DC11" s="703"/>
      <c r="DD11" s="649">
        <v>109420</v>
      </c>
      <c r="DE11" s="644"/>
      <c r="DF11" s="644"/>
      <c r="DG11" s="644"/>
      <c r="DH11" s="644"/>
      <c r="DI11" s="644"/>
      <c r="DJ11" s="644"/>
      <c r="DK11" s="644"/>
      <c r="DL11" s="644"/>
      <c r="DM11" s="644"/>
      <c r="DN11" s="644"/>
      <c r="DO11" s="644"/>
      <c r="DP11" s="645"/>
      <c r="DQ11" s="649">
        <v>141131</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268014</v>
      </c>
      <c r="S12" s="644"/>
      <c r="T12" s="644"/>
      <c r="U12" s="644"/>
      <c r="V12" s="644"/>
      <c r="W12" s="644"/>
      <c r="X12" s="644"/>
      <c r="Y12" s="645"/>
      <c r="Z12" s="703">
        <v>4.2</v>
      </c>
      <c r="AA12" s="703"/>
      <c r="AB12" s="703"/>
      <c r="AC12" s="703"/>
      <c r="AD12" s="704">
        <v>268014</v>
      </c>
      <c r="AE12" s="704"/>
      <c r="AF12" s="704"/>
      <c r="AG12" s="704"/>
      <c r="AH12" s="704"/>
      <c r="AI12" s="704"/>
      <c r="AJ12" s="704"/>
      <c r="AK12" s="704"/>
      <c r="AL12" s="646">
        <v>7.2</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1102384</v>
      </c>
      <c r="BH12" s="644"/>
      <c r="BI12" s="644"/>
      <c r="BJ12" s="644"/>
      <c r="BK12" s="644"/>
      <c r="BL12" s="644"/>
      <c r="BM12" s="644"/>
      <c r="BN12" s="645"/>
      <c r="BO12" s="703">
        <v>52.7</v>
      </c>
      <c r="BP12" s="703"/>
      <c r="BQ12" s="703"/>
      <c r="BR12" s="703"/>
      <c r="BS12" s="649" t="s">
        <v>121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146421</v>
      </c>
      <c r="CS12" s="644"/>
      <c r="CT12" s="644"/>
      <c r="CU12" s="644"/>
      <c r="CV12" s="644"/>
      <c r="CW12" s="644"/>
      <c r="CX12" s="644"/>
      <c r="CY12" s="645"/>
      <c r="CZ12" s="703">
        <v>2.6</v>
      </c>
      <c r="DA12" s="703"/>
      <c r="DB12" s="703"/>
      <c r="DC12" s="703"/>
      <c r="DD12" s="649" t="s">
        <v>121</v>
      </c>
      <c r="DE12" s="644"/>
      <c r="DF12" s="644"/>
      <c r="DG12" s="644"/>
      <c r="DH12" s="644"/>
      <c r="DI12" s="644"/>
      <c r="DJ12" s="644"/>
      <c r="DK12" s="644"/>
      <c r="DL12" s="644"/>
      <c r="DM12" s="644"/>
      <c r="DN12" s="644"/>
      <c r="DO12" s="644"/>
      <c r="DP12" s="645"/>
      <c r="DQ12" s="649">
        <v>84534</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v>13474</v>
      </c>
      <c r="S13" s="644"/>
      <c r="T13" s="644"/>
      <c r="U13" s="644"/>
      <c r="V13" s="644"/>
      <c r="W13" s="644"/>
      <c r="X13" s="644"/>
      <c r="Y13" s="645"/>
      <c r="Z13" s="703">
        <v>0.2</v>
      </c>
      <c r="AA13" s="703"/>
      <c r="AB13" s="703"/>
      <c r="AC13" s="703"/>
      <c r="AD13" s="704">
        <v>13474</v>
      </c>
      <c r="AE13" s="704"/>
      <c r="AF13" s="704"/>
      <c r="AG13" s="704"/>
      <c r="AH13" s="704"/>
      <c r="AI13" s="704"/>
      <c r="AJ13" s="704"/>
      <c r="AK13" s="704"/>
      <c r="AL13" s="646">
        <v>0.4</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1014700</v>
      </c>
      <c r="BH13" s="644"/>
      <c r="BI13" s="644"/>
      <c r="BJ13" s="644"/>
      <c r="BK13" s="644"/>
      <c r="BL13" s="644"/>
      <c r="BM13" s="644"/>
      <c r="BN13" s="645"/>
      <c r="BO13" s="703">
        <v>48.5</v>
      </c>
      <c r="BP13" s="703"/>
      <c r="BQ13" s="703"/>
      <c r="BR13" s="703"/>
      <c r="BS13" s="649" t="s">
        <v>121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477860</v>
      </c>
      <c r="CS13" s="644"/>
      <c r="CT13" s="644"/>
      <c r="CU13" s="644"/>
      <c r="CV13" s="644"/>
      <c r="CW13" s="644"/>
      <c r="CX13" s="644"/>
      <c r="CY13" s="645"/>
      <c r="CZ13" s="703">
        <v>8.4</v>
      </c>
      <c r="DA13" s="703"/>
      <c r="DB13" s="703"/>
      <c r="DC13" s="703"/>
      <c r="DD13" s="649">
        <v>170906</v>
      </c>
      <c r="DE13" s="644"/>
      <c r="DF13" s="644"/>
      <c r="DG13" s="644"/>
      <c r="DH13" s="644"/>
      <c r="DI13" s="644"/>
      <c r="DJ13" s="644"/>
      <c r="DK13" s="644"/>
      <c r="DL13" s="644"/>
      <c r="DM13" s="644"/>
      <c r="DN13" s="644"/>
      <c r="DO13" s="644"/>
      <c r="DP13" s="645"/>
      <c r="DQ13" s="649">
        <v>387677</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167</v>
      </c>
      <c r="AE14" s="704"/>
      <c r="AF14" s="704"/>
      <c r="AG14" s="704"/>
      <c r="AH14" s="704"/>
      <c r="AI14" s="704"/>
      <c r="AJ14" s="704"/>
      <c r="AK14" s="704"/>
      <c r="AL14" s="646" t="s">
        <v>121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48650</v>
      </c>
      <c r="BH14" s="644"/>
      <c r="BI14" s="644"/>
      <c r="BJ14" s="644"/>
      <c r="BK14" s="644"/>
      <c r="BL14" s="644"/>
      <c r="BM14" s="644"/>
      <c r="BN14" s="645"/>
      <c r="BO14" s="703">
        <v>2.2999999999999998</v>
      </c>
      <c r="BP14" s="703"/>
      <c r="BQ14" s="703"/>
      <c r="BR14" s="703"/>
      <c r="BS14" s="649" t="s">
        <v>121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277947</v>
      </c>
      <c r="CS14" s="644"/>
      <c r="CT14" s="644"/>
      <c r="CU14" s="644"/>
      <c r="CV14" s="644"/>
      <c r="CW14" s="644"/>
      <c r="CX14" s="644"/>
      <c r="CY14" s="645"/>
      <c r="CZ14" s="703">
        <v>4.9000000000000004</v>
      </c>
      <c r="DA14" s="703"/>
      <c r="DB14" s="703"/>
      <c r="DC14" s="703"/>
      <c r="DD14" s="649">
        <v>3513</v>
      </c>
      <c r="DE14" s="644"/>
      <c r="DF14" s="644"/>
      <c r="DG14" s="644"/>
      <c r="DH14" s="644"/>
      <c r="DI14" s="644"/>
      <c r="DJ14" s="644"/>
      <c r="DK14" s="644"/>
      <c r="DL14" s="644"/>
      <c r="DM14" s="644"/>
      <c r="DN14" s="644"/>
      <c r="DO14" s="644"/>
      <c r="DP14" s="645"/>
      <c r="DQ14" s="649">
        <v>274921</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29870</v>
      </c>
      <c r="S15" s="644"/>
      <c r="T15" s="644"/>
      <c r="U15" s="644"/>
      <c r="V15" s="644"/>
      <c r="W15" s="644"/>
      <c r="X15" s="644"/>
      <c r="Y15" s="645"/>
      <c r="Z15" s="703">
        <v>0.5</v>
      </c>
      <c r="AA15" s="703"/>
      <c r="AB15" s="703"/>
      <c r="AC15" s="703"/>
      <c r="AD15" s="704">
        <v>29870</v>
      </c>
      <c r="AE15" s="704"/>
      <c r="AF15" s="704"/>
      <c r="AG15" s="704"/>
      <c r="AH15" s="704"/>
      <c r="AI15" s="704"/>
      <c r="AJ15" s="704"/>
      <c r="AK15" s="704"/>
      <c r="AL15" s="646">
        <v>0.8</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84764</v>
      </c>
      <c r="BH15" s="644"/>
      <c r="BI15" s="644"/>
      <c r="BJ15" s="644"/>
      <c r="BK15" s="644"/>
      <c r="BL15" s="644"/>
      <c r="BM15" s="644"/>
      <c r="BN15" s="645"/>
      <c r="BO15" s="703">
        <v>4</v>
      </c>
      <c r="BP15" s="703"/>
      <c r="BQ15" s="703"/>
      <c r="BR15" s="703"/>
      <c r="BS15" s="649" t="s">
        <v>121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619846</v>
      </c>
      <c r="CS15" s="644"/>
      <c r="CT15" s="644"/>
      <c r="CU15" s="644"/>
      <c r="CV15" s="644"/>
      <c r="CW15" s="644"/>
      <c r="CX15" s="644"/>
      <c r="CY15" s="645"/>
      <c r="CZ15" s="703">
        <v>10.9</v>
      </c>
      <c r="DA15" s="703"/>
      <c r="DB15" s="703"/>
      <c r="DC15" s="703"/>
      <c r="DD15" s="649">
        <v>37103</v>
      </c>
      <c r="DE15" s="644"/>
      <c r="DF15" s="644"/>
      <c r="DG15" s="644"/>
      <c r="DH15" s="644"/>
      <c r="DI15" s="644"/>
      <c r="DJ15" s="644"/>
      <c r="DK15" s="644"/>
      <c r="DL15" s="644"/>
      <c r="DM15" s="644"/>
      <c r="DN15" s="644"/>
      <c r="DO15" s="644"/>
      <c r="DP15" s="645"/>
      <c r="DQ15" s="649">
        <v>542310</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167</v>
      </c>
      <c r="CS16" s="644"/>
      <c r="CT16" s="644"/>
      <c r="CU16" s="644"/>
      <c r="CV16" s="644"/>
      <c r="CW16" s="644"/>
      <c r="CX16" s="644"/>
      <c r="CY16" s="645"/>
      <c r="CZ16" s="703" t="s">
        <v>121</v>
      </c>
      <c r="DA16" s="703"/>
      <c r="DB16" s="703"/>
      <c r="DC16" s="703"/>
      <c r="DD16" s="649" t="s">
        <v>167</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6692</v>
      </c>
      <c r="S17" s="644"/>
      <c r="T17" s="644"/>
      <c r="U17" s="644"/>
      <c r="V17" s="644"/>
      <c r="W17" s="644"/>
      <c r="X17" s="644"/>
      <c r="Y17" s="645"/>
      <c r="Z17" s="703">
        <v>0.1</v>
      </c>
      <c r="AA17" s="703"/>
      <c r="AB17" s="703"/>
      <c r="AC17" s="703"/>
      <c r="AD17" s="704">
        <v>6692</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328165</v>
      </c>
      <c r="CS17" s="644"/>
      <c r="CT17" s="644"/>
      <c r="CU17" s="644"/>
      <c r="CV17" s="644"/>
      <c r="CW17" s="644"/>
      <c r="CX17" s="644"/>
      <c r="CY17" s="645"/>
      <c r="CZ17" s="703">
        <v>5.8</v>
      </c>
      <c r="DA17" s="703"/>
      <c r="DB17" s="703"/>
      <c r="DC17" s="703"/>
      <c r="DD17" s="649" t="s">
        <v>121</v>
      </c>
      <c r="DE17" s="644"/>
      <c r="DF17" s="644"/>
      <c r="DG17" s="644"/>
      <c r="DH17" s="644"/>
      <c r="DI17" s="644"/>
      <c r="DJ17" s="644"/>
      <c r="DK17" s="644"/>
      <c r="DL17" s="644"/>
      <c r="DM17" s="644"/>
      <c r="DN17" s="644"/>
      <c r="DO17" s="644"/>
      <c r="DP17" s="645"/>
      <c r="DQ17" s="649">
        <v>328165</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1283295</v>
      </c>
      <c r="S18" s="644"/>
      <c r="T18" s="644"/>
      <c r="U18" s="644"/>
      <c r="V18" s="644"/>
      <c r="W18" s="644"/>
      <c r="X18" s="644"/>
      <c r="Y18" s="645"/>
      <c r="Z18" s="703">
        <v>20.100000000000001</v>
      </c>
      <c r="AA18" s="703"/>
      <c r="AB18" s="703"/>
      <c r="AC18" s="703"/>
      <c r="AD18" s="704">
        <v>1176534</v>
      </c>
      <c r="AE18" s="704"/>
      <c r="AF18" s="704"/>
      <c r="AG18" s="704"/>
      <c r="AH18" s="704"/>
      <c r="AI18" s="704"/>
      <c r="AJ18" s="704"/>
      <c r="AK18" s="704"/>
      <c r="AL18" s="646">
        <v>31.7</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167</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1176534</v>
      </c>
      <c r="S19" s="644"/>
      <c r="T19" s="644"/>
      <c r="U19" s="644"/>
      <c r="V19" s="644"/>
      <c r="W19" s="644"/>
      <c r="X19" s="644"/>
      <c r="Y19" s="645"/>
      <c r="Z19" s="703">
        <v>18.399999999999999</v>
      </c>
      <c r="AA19" s="703"/>
      <c r="AB19" s="703"/>
      <c r="AC19" s="703"/>
      <c r="AD19" s="704">
        <v>1176534</v>
      </c>
      <c r="AE19" s="704"/>
      <c r="AF19" s="704"/>
      <c r="AG19" s="704"/>
      <c r="AH19" s="704"/>
      <c r="AI19" s="704"/>
      <c r="AJ19" s="704"/>
      <c r="AK19" s="704"/>
      <c r="AL19" s="646">
        <v>31.7</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121</v>
      </c>
      <c r="BP19" s="703"/>
      <c r="BQ19" s="703"/>
      <c r="BR19" s="703"/>
      <c r="BS19" s="649" t="s">
        <v>121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106761</v>
      </c>
      <c r="S20" s="644"/>
      <c r="T20" s="644"/>
      <c r="U20" s="644"/>
      <c r="V20" s="644"/>
      <c r="W20" s="644"/>
      <c r="X20" s="644"/>
      <c r="Y20" s="645"/>
      <c r="Z20" s="703">
        <v>1.7</v>
      </c>
      <c r="AA20" s="703"/>
      <c r="AB20" s="703"/>
      <c r="AC20" s="703"/>
      <c r="AD20" s="704" t="s">
        <v>121</v>
      </c>
      <c r="AE20" s="704"/>
      <c r="AF20" s="704"/>
      <c r="AG20" s="704"/>
      <c r="AH20" s="704"/>
      <c r="AI20" s="704"/>
      <c r="AJ20" s="704"/>
      <c r="AK20" s="704"/>
      <c r="AL20" s="646" t="s">
        <v>121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121</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5675658</v>
      </c>
      <c r="CS20" s="644"/>
      <c r="CT20" s="644"/>
      <c r="CU20" s="644"/>
      <c r="CV20" s="644"/>
      <c r="CW20" s="644"/>
      <c r="CX20" s="644"/>
      <c r="CY20" s="645"/>
      <c r="CZ20" s="703">
        <v>100</v>
      </c>
      <c r="DA20" s="703"/>
      <c r="DB20" s="703"/>
      <c r="DC20" s="703"/>
      <c r="DD20" s="649">
        <v>718549</v>
      </c>
      <c r="DE20" s="644"/>
      <c r="DF20" s="644"/>
      <c r="DG20" s="644"/>
      <c r="DH20" s="644"/>
      <c r="DI20" s="644"/>
      <c r="DJ20" s="644"/>
      <c r="DK20" s="644"/>
      <c r="DL20" s="644"/>
      <c r="DM20" s="644"/>
      <c r="DN20" s="644"/>
      <c r="DO20" s="644"/>
      <c r="DP20" s="645"/>
      <c r="DQ20" s="649">
        <v>4220783</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3809805</v>
      </c>
      <c r="S22" s="644"/>
      <c r="T22" s="644"/>
      <c r="U22" s="644"/>
      <c r="V22" s="644"/>
      <c r="W22" s="644"/>
      <c r="X22" s="644"/>
      <c r="Y22" s="645"/>
      <c r="Z22" s="703">
        <v>59.6</v>
      </c>
      <c r="AA22" s="703"/>
      <c r="AB22" s="703"/>
      <c r="AC22" s="703"/>
      <c r="AD22" s="704">
        <v>3703044</v>
      </c>
      <c r="AE22" s="704"/>
      <c r="AF22" s="704"/>
      <c r="AG22" s="704"/>
      <c r="AH22" s="704"/>
      <c r="AI22" s="704"/>
      <c r="AJ22" s="704"/>
      <c r="AK22" s="704"/>
      <c r="AL22" s="646">
        <v>99.7</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167</v>
      </c>
      <c r="BP22" s="703"/>
      <c r="BQ22" s="703"/>
      <c r="BR22" s="703"/>
      <c r="BS22" s="649" t="s">
        <v>121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2092</v>
      </c>
      <c r="S23" s="644"/>
      <c r="T23" s="644"/>
      <c r="U23" s="644"/>
      <c r="V23" s="644"/>
      <c r="W23" s="644"/>
      <c r="X23" s="644"/>
      <c r="Y23" s="645"/>
      <c r="Z23" s="703">
        <v>0</v>
      </c>
      <c r="AA23" s="703"/>
      <c r="AB23" s="703"/>
      <c r="AC23" s="703"/>
      <c r="AD23" s="704">
        <v>2092</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6857</v>
      </c>
      <c r="S24" s="644"/>
      <c r="T24" s="644"/>
      <c r="U24" s="644"/>
      <c r="V24" s="644"/>
      <c r="W24" s="644"/>
      <c r="X24" s="644"/>
      <c r="Y24" s="645"/>
      <c r="Z24" s="703">
        <v>0.1</v>
      </c>
      <c r="AA24" s="703"/>
      <c r="AB24" s="703"/>
      <c r="AC24" s="703"/>
      <c r="AD24" s="704" t="s">
        <v>121</v>
      </c>
      <c r="AE24" s="704"/>
      <c r="AF24" s="704"/>
      <c r="AG24" s="704"/>
      <c r="AH24" s="704"/>
      <c r="AI24" s="704"/>
      <c r="AJ24" s="704"/>
      <c r="AK24" s="704"/>
      <c r="AL24" s="646" t="s">
        <v>121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167</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2270541</v>
      </c>
      <c r="CS24" s="707"/>
      <c r="CT24" s="707"/>
      <c r="CU24" s="707"/>
      <c r="CV24" s="707"/>
      <c r="CW24" s="707"/>
      <c r="CX24" s="707"/>
      <c r="CY24" s="753"/>
      <c r="CZ24" s="754">
        <v>40</v>
      </c>
      <c r="DA24" s="723"/>
      <c r="DB24" s="723"/>
      <c r="DC24" s="757"/>
      <c r="DD24" s="752">
        <v>1677613</v>
      </c>
      <c r="DE24" s="707"/>
      <c r="DF24" s="707"/>
      <c r="DG24" s="707"/>
      <c r="DH24" s="707"/>
      <c r="DI24" s="707"/>
      <c r="DJ24" s="707"/>
      <c r="DK24" s="753"/>
      <c r="DL24" s="752">
        <v>1677512</v>
      </c>
      <c r="DM24" s="707"/>
      <c r="DN24" s="707"/>
      <c r="DO24" s="707"/>
      <c r="DP24" s="707"/>
      <c r="DQ24" s="707"/>
      <c r="DR24" s="707"/>
      <c r="DS24" s="707"/>
      <c r="DT24" s="707"/>
      <c r="DU24" s="707"/>
      <c r="DV24" s="753"/>
      <c r="DW24" s="754">
        <v>42.5</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57535</v>
      </c>
      <c r="S25" s="644"/>
      <c r="T25" s="644"/>
      <c r="U25" s="644"/>
      <c r="V25" s="644"/>
      <c r="W25" s="644"/>
      <c r="X25" s="644"/>
      <c r="Y25" s="645"/>
      <c r="Z25" s="703">
        <v>0.9</v>
      </c>
      <c r="AA25" s="703"/>
      <c r="AB25" s="703"/>
      <c r="AC25" s="703"/>
      <c r="AD25" s="704">
        <v>2513</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1073147</v>
      </c>
      <c r="CS25" s="642"/>
      <c r="CT25" s="642"/>
      <c r="CU25" s="642"/>
      <c r="CV25" s="642"/>
      <c r="CW25" s="642"/>
      <c r="CX25" s="642"/>
      <c r="CY25" s="643"/>
      <c r="CZ25" s="646">
        <v>18.899999999999999</v>
      </c>
      <c r="DA25" s="675"/>
      <c r="DB25" s="675"/>
      <c r="DC25" s="676"/>
      <c r="DD25" s="649">
        <v>1029980</v>
      </c>
      <c r="DE25" s="642"/>
      <c r="DF25" s="642"/>
      <c r="DG25" s="642"/>
      <c r="DH25" s="642"/>
      <c r="DI25" s="642"/>
      <c r="DJ25" s="642"/>
      <c r="DK25" s="643"/>
      <c r="DL25" s="649">
        <v>1029980</v>
      </c>
      <c r="DM25" s="642"/>
      <c r="DN25" s="642"/>
      <c r="DO25" s="642"/>
      <c r="DP25" s="642"/>
      <c r="DQ25" s="642"/>
      <c r="DR25" s="642"/>
      <c r="DS25" s="642"/>
      <c r="DT25" s="642"/>
      <c r="DU25" s="642"/>
      <c r="DV25" s="643"/>
      <c r="DW25" s="646">
        <v>26.1</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8191</v>
      </c>
      <c r="S26" s="644"/>
      <c r="T26" s="644"/>
      <c r="U26" s="644"/>
      <c r="V26" s="644"/>
      <c r="W26" s="644"/>
      <c r="X26" s="644"/>
      <c r="Y26" s="645"/>
      <c r="Z26" s="703">
        <v>0.1</v>
      </c>
      <c r="AA26" s="703"/>
      <c r="AB26" s="703"/>
      <c r="AC26" s="703"/>
      <c r="AD26" s="704" t="s">
        <v>121</v>
      </c>
      <c r="AE26" s="704"/>
      <c r="AF26" s="704"/>
      <c r="AG26" s="704"/>
      <c r="AH26" s="704"/>
      <c r="AI26" s="704"/>
      <c r="AJ26" s="704"/>
      <c r="AK26" s="704"/>
      <c r="AL26" s="646" t="s">
        <v>121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693477</v>
      </c>
      <c r="CS26" s="644"/>
      <c r="CT26" s="644"/>
      <c r="CU26" s="644"/>
      <c r="CV26" s="644"/>
      <c r="CW26" s="644"/>
      <c r="CX26" s="644"/>
      <c r="CY26" s="645"/>
      <c r="CZ26" s="646">
        <v>12.2</v>
      </c>
      <c r="DA26" s="675"/>
      <c r="DB26" s="675"/>
      <c r="DC26" s="676"/>
      <c r="DD26" s="649">
        <v>653747</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435530</v>
      </c>
      <c r="S27" s="644"/>
      <c r="T27" s="644"/>
      <c r="U27" s="644"/>
      <c r="V27" s="644"/>
      <c r="W27" s="644"/>
      <c r="X27" s="644"/>
      <c r="Y27" s="645"/>
      <c r="Z27" s="703">
        <v>6.8</v>
      </c>
      <c r="AA27" s="703"/>
      <c r="AB27" s="703"/>
      <c r="AC27" s="703"/>
      <c r="AD27" s="704" t="s">
        <v>121</v>
      </c>
      <c r="AE27" s="704"/>
      <c r="AF27" s="704"/>
      <c r="AG27" s="704"/>
      <c r="AH27" s="704"/>
      <c r="AI27" s="704"/>
      <c r="AJ27" s="704"/>
      <c r="AK27" s="704"/>
      <c r="AL27" s="646" t="s">
        <v>167</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2092963</v>
      </c>
      <c r="BH27" s="644"/>
      <c r="BI27" s="644"/>
      <c r="BJ27" s="644"/>
      <c r="BK27" s="644"/>
      <c r="BL27" s="644"/>
      <c r="BM27" s="644"/>
      <c r="BN27" s="645"/>
      <c r="BO27" s="703">
        <v>100</v>
      </c>
      <c r="BP27" s="703"/>
      <c r="BQ27" s="703"/>
      <c r="BR27" s="703"/>
      <c r="BS27" s="649">
        <v>24450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869229</v>
      </c>
      <c r="CS27" s="642"/>
      <c r="CT27" s="642"/>
      <c r="CU27" s="642"/>
      <c r="CV27" s="642"/>
      <c r="CW27" s="642"/>
      <c r="CX27" s="642"/>
      <c r="CY27" s="643"/>
      <c r="CZ27" s="646">
        <v>15.3</v>
      </c>
      <c r="DA27" s="675"/>
      <c r="DB27" s="675"/>
      <c r="DC27" s="676"/>
      <c r="DD27" s="649">
        <v>319468</v>
      </c>
      <c r="DE27" s="642"/>
      <c r="DF27" s="642"/>
      <c r="DG27" s="642"/>
      <c r="DH27" s="642"/>
      <c r="DI27" s="642"/>
      <c r="DJ27" s="642"/>
      <c r="DK27" s="643"/>
      <c r="DL27" s="649">
        <v>319367</v>
      </c>
      <c r="DM27" s="642"/>
      <c r="DN27" s="642"/>
      <c r="DO27" s="642"/>
      <c r="DP27" s="642"/>
      <c r="DQ27" s="642"/>
      <c r="DR27" s="642"/>
      <c r="DS27" s="642"/>
      <c r="DT27" s="642"/>
      <c r="DU27" s="642"/>
      <c r="DV27" s="643"/>
      <c r="DW27" s="646">
        <v>8.1</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167</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328165</v>
      </c>
      <c r="CS28" s="644"/>
      <c r="CT28" s="644"/>
      <c r="CU28" s="644"/>
      <c r="CV28" s="644"/>
      <c r="CW28" s="644"/>
      <c r="CX28" s="644"/>
      <c r="CY28" s="645"/>
      <c r="CZ28" s="646">
        <v>5.8</v>
      </c>
      <c r="DA28" s="675"/>
      <c r="DB28" s="675"/>
      <c r="DC28" s="676"/>
      <c r="DD28" s="649">
        <v>328165</v>
      </c>
      <c r="DE28" s="644"/>
      <c r="DF28" s="644"/>
      <c r="DG28" s="644"/>
      <c r="DH28" s="644"/>
      <c r="DI28" s="644"/>
      <c r="DJ28" s="644"/>
      <c r="DK28" s="645"/>
      <c r="DL28" s="649">
        <v>328165</v>
      </c>
      <c r="DM28" s="644"/>
      <c r="DN28" s="644"/>
      <c r="DO28" s="644"/>
      <c r="DP28" s="644"/>
      <c r="DQ28" s="644"/>
      <c r="DR28" s="644"/>
      <c r="DS28" s="644"/>
      <c r="DT28" s="644"/>
      <c r="DU28" s="644"/>
      <c r="DV28" s="645"/>
      <c r="DW28" s="646">
        <v>8.3000000000000007</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459651</v>
      </c>
      <c r="S29" s="644"/>
      <c r="T29" s="644"/>
      <c r="U29" s="644"/>
      <c r="V29" s="644"/>
      <c r="W29" s="644"/>
      <c r="X29" s="644"/>
      <c r="Y29" s="645"/>
      <c r="Z29" s="703">
        <v>7.2</v>
      </c>
      <c r="AA29" s="703"/>
      <c r="AB29" s="703"/>
      <c r="AC29" s="703"/>
      <c r="AD29" s="704" t="s">
        <v>121</v>
      </c>
      <c r="AE29" s="704"/>
      <c r="AF29" s="704"/>
      <c r="AG29" s="704"/>
      <c r="AH29" s="704"/>
      <c r="AI29" s="704"/>
      <c r="AJ29" s="704"/>
      <c r="AK29" s="704"/>
      <c r="AL29" s="646" t="s">
        <v>121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63</v>
      </c>
      <c r="CG29" s="682"/>
      <c r="CH29" s="682"/>
      <c r="CI29" s="682"/>
      <c r="CJ29" s="682"/>
      <c r="CK29" s="682"/>
      <c r="CL29" s="682"/>
      <c r="CM29" s="682"/>
      <c r="CN29" s="682"/>
      <c r="CO29" s="682"/>
      <c r="CP29" s="682"/>
      <c r="CQ29" s="683"/>
      <c r="CR29" s="641">
        <v>328165</v>
      </c>
      <c r="CS29" s="642"/>
      <c r="CT29" s="642"/>
      <c r="CU29" s="642"/>
      <c r="CV29" s="642"/>
      <c r="CW29" s="642"/>
      <c r="CX29" s="642"/>
      <c r="CY29" s="643"/>
      <c r="CZ29" s="646">
        <v>5.8</v>
      </c>
      <c r="DA29" s="675"/>
      <c r="DB29" s="675"/>
      <c r="DC29" s="676"/>
      <c r="DD29" s="649">
        <v>328165</v>
      </c>
      <c r="DE29" s="642"/>
      <c r="DF29" s="642"/>
      <c r="DG29" s="642"/>
      <c r="DH29" s="642"/>
      <c r="DI29" s="642"/>
      <c r="DJ29" s="642"/>
      <c r="DK29" s="643"/>
      <c r="DL29" s="649">
        <v>328165</v>
      </c>
      <c r="DM29" s="642"/>
      <c r="DN29" s="642"/>
      <c r="DO29" s="642"/>
      <c r="DP29" s="642"/>
      <c r="DQ29" s="642"/>
      <c r="DR29" s="642"/>
      <c r="DS29" s="642"/>
      <c r="DT29" s="642"/>
      <c r="DU29" s="642"/>
      <c r="DV29" s="643"/>
      <c r="DW29" s="646">
        <v>8.3000000000000007</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8053</v>
      </c>
      <c r="S30" s="644"/>
      <c r="T30" s="644"/>
      <c r="U30" s="644"/>
      <c r="V30" s="644"/>
      <c r="W30" s="644"/>
      <c r="X30" s="644"/>
      <c r="Y30" s="645"/>
      <c r="Z30" s="703">
        <v>0.1</v>
      </c>
      <c r="AA30" s="703"/>
      <c r="AB30" s="703"/>
      <c r="AC30" s="703"/>
      <c r="AD30" s="704">
        <v>5967</v>
      </c>
      <c r="AE30" s="704"/>
      <c r="AF30" s="704"/>
      <c r="AG30" s="704"/>
      <c r="AH30" s="704"/>
      <c r="AI30" s="704"/>
      <c r="AJ30" s="704"/>
      <c r="AK30" s="704"/>
      <c r="AL30" s="646">
        <v>0.2</v>
      </c>
      <c r="AM30" s="647"/>
      <c r="AN30" s="647"/>
      <c r="AO30" s="705"/>
      <c r="AP30" s="731" t="s">
        <v>301</v>
      </c>
      <c r="AQ30" s="732"/>
      <c r="AR30" s="732"/>
      <c r="AS30" s="732"/>
      <c r="AT30" s="737" t="s">
        <v>302</v>
      </c>
      <c r="AU30" s="210"/>
      <c r="AV30" s="210"/>
      <c r="AW30" s="210"/>
      <c r="AX30" s="740" t="s">
        <v>181</v>
      </c>
      <c r="AY30" s="741"/>
      <c r="AZ30" s="741"/>
      <c r="BA30" s="741"/>
      <c r="BB30" s="741"/>
      <c r="BC30" s="741"/>
      <c r="BD30" s="741"/>
      <c r="BE30" s="741"/>
      <c r="BF30" s="742"/>
      <c r="BG30" s="721">
        <v>99.1</v>
      </c>
      <c r="BH30" s="722"/>
      <c r="BI30" s="722"/>
      <c r="BJ30" s="722"/>
      <c r="BK30" s="722"/>
      <c r="BL30" s="722"/>
      <c r="BM30" s="723">
        <v>96.8</v>
      </c>
      <c r="BN30" s="722"/>
      <c r="BO30" s="722"/>
      <c r="BP30" s="722"/>
      <c r="BQ30" s="724"/>
      <c r="BR30" s="721">
        <v>98.9</v>
      </c>
      <c r="BS30" s="722"/>
      <c r="BT30" s="722"/>
      <c r="BU30" s="722"/>
      <c r="BV30" s="722"/>
      <c r="BW30" s="722"/>
      <c r="BX30" s="723">
        <v>96</v>
      </c>
      <c r="BY30" s="722"/>
      <c r="BZ30" s="722"/>
      <c r="CA30" s="722"/>
      <c r="CB30" s="724"/>
      <c r="CD30" s="727"/>
      <c r="CE30" s="728"/>
      <c r="CF30" s="685" t="s">
        <v>303</v>
      </c>
      <c r="CG30" s="682"/>
      <c r="CH30" s="682"/>
      <c r="CI30" s="682"/>
      <c r="CJ30" s="682"/>
      <c r="CK30" s="682"/>
      <c r="CL30" s="682"/>
      <c r="CM30" s="682"/>
      <c r="CN30" s="682"/>
      <c r="CO30" s="682"/>
      <c r="CP30" s="682"/>
      <c r="CQ30" s="683"/>
      <c r="CR30" s="641">
        <v>303654</v>
      </c>
      <c r="CS30" s="644"/>
      <c r="CT30" s="644"/>
      <c r="CU30" s="644"/>
      <c r="CV30" s="644"/>
      <c r="CW30" s="644"/>
      <c r="CX30" s="644"/>
      <c r="CY30" s="645"/>
      <c r="CZ30" s="646">
        <v>5.4</v>
      </c>
      <c r="DA30" s="675"/>
      <c r="DB30" s="675"/>
      <c r="DC30" s="676"/>
      <c r="DD30" s="649">
        <v>303654</v>
      </c>
      <c r="DE30" s="644"/>
      <c r="DF30" s="644"/>
      <c r="DG30" s="644"/>
      <c r="DH30" s="644"/>
      <c r="DI30" s="644"/>
      <c r="DJ30" s="644"/>
      <c r="DK30" s="645"/>
      <c r="DL30" s="649">
        <v>303654</v>
      </c>
      <c r="DM30" s="644"/>
      <c r="DN30" s="644"/>
      <c r="DO30" s="644"/>
      <c r="DP30" s="644"/>
      <c r="DQ30" s="644"/>
      <c r="DR30" s="644"/>
      <c r="DS30" s="644"/>
      <c r="DT30" s="644"/>
      <c r="DU30" s="644"/>
      <c r="DV30" s="645"/>
      <c r="DW30" s="646">
        <v>7.7</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17941</v>
      </c>
      <c r="S31" s="644"/>
      <c r="T31" s="644"/>
      <c r="U31" s="644"/>
      <c r="V31" s="644"/>
      <c r="W31" s="644"/>
      <c r="X31" s="644"/>
      <c r="Y31" s="645"/>
      <c r="Z31" s="703">
        <v>0.3</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v>
      </c>
      <c r="BH31" s="642"/>
      <c r="BI31" s="642"/>
      <c r="BJ31" s="642"/>
      <c r="BK31" s="642"/>
      <c r="BL31" s="642"/>
      <c r="BM31" s="647">
        <v>97.4</v>
      </c>
      <c r="BN31" s="720"/>
      <c r="BO31" s="720"/>
      <c r="BP31" s="720"/>
      <c r="BQ31" s="681"/>
      <c r="BR31" s="719">
        <v>98.9</v>
      </c>
      <c r="BS31" s="642"/>
      <c r="BT31" s="642"/>
      <c r="BU31" s="642"/>
      <c r="BV31" s="642"/>
      <c r="BW31" s="642"/>
      <c r="BX31" s="647">
        <v>96.3</v>
      </c>
      <c r="BY31" s="720"/>
      <c r="BZ31" s="720"/>
      <c r="CA31" s="720"/>
      <c r="CB31" s="681"/>
      <c r="CD31" s="727"/>
      <c r="CE31" s="728"/>
      <c r="CF31" s="685" t="s">
        <v>307</v>
      </c>
      <c r="CG31" s="682"/>
      <c r="CH31" s="682"/>
      <c r="CI31" s="682"/>
      <c r="CJ31" s="682"/>
      <c r="CK31" s="682"/>
      <c r="CL31" s="682"/>
      <c r="CM31" s="682"/>
      <c r="CN31" s="682"/>
      <c r="CO31" s="682"/>
      <c r="CP31" s="682"/>
      <c r="CQ31" s="683"/>
      <c r="CR31" s="641">
        <v>24511</v>
      </c>
      <c r="CS31" s="642"/>
      <c r="CT31" s="642"/>
      <c r="CU31" s="642"/>
      <c r="CV31" s="642"/>
      <c r="CW31" s="642"/>
      <c r="CX31" s="642"/>
      <c r="CY31" s="643"/>
      <c r="CZ31" s="646">
        <v>0.4</v>
      </c>
      <c r="DA31" s="675"/>
      <c r="DB31" s="675"/>
      <c r="DC31" s="676"/>
      <c r="DD31" s="649">
        <v>24511</v>
      </c>
      <c r="DE31" s="642"/>
      <c r="DF31" s="642"/>
      <c r="DG31" s="642"/>
      <c r="DH31" s="642"/>
      <c r="DI31" s="642"/>
      <c r="DJ31" s="642"/>
      <c r="DK31" s="643"/>
      <c r="DL31" s="649">
        <v>24511</v>
      </c>
      <c r="DM31" s="642"/>
      <c r="DN31" s="642"/>
      <c r="DO31" s="642"/>
      <c r="DP31" s="642"/>
      <c r="DQ31" s="642"/>
      <c r="DR31" s="642"/>
      <c r="DS31" s="642"/>
      <c r="DT31" s="642"/>
      <c r="DU31" s="642"/>
      <c r="DV31" s="643"/>
      <c r="DW31" s="646">
        <v>0.6</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585412</v>
      </c>
      <c r="S32" s="644"/>
      <c r="T32" s="644"/>
      <c r="U32" s="644"/>
      <c r="V32" s="644"/>
      <c r="W32" s="644"/>
      <c r="X32" s="644"/>
      <c r="Y32" s="645"/>
      <c r="Z32" s="703">
        <v>9.1999999999999993</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v>
      </c>
      <c r="BH32" s="657"/>
      <c r="BI32" s="657"/>
      <c r="BJ32" s="657"/>
      <c r="BK32" s="657"/>
      <c r="BL32" s="657"/>
      <c r="BM32" s="701">
        <v>95.9</v>
      </c>
      <c r="BN32" s="657"/>
      <c r="BO32" s="657"/>
      <c r="BP32" s="657"/>
      <c r="BQ32" s="694"/>
      <c r="BR32" s="718">
        <v>98.9</v>
      </c>
      <c r="BS32" s="657"/>
      <c r="BT32" s="657"/>
      <c r="BU32" s="657"/>
      <c r="BV32" s="657"/>
      <c r="BW32" s="657"/>
      <c r="BX32" s="701">
        <v>95.1</v>
      </c>
      <c r="BY32" s="657"/>
      <c r="BZ32" s="657"/>
      <c r="CA32" s="657"/>
      <c r="CB32" s="694"/>
      <c r="CD32" s="729"/>
      <c r="CE32" s="730"/>
      <c r="CF32" s="685" t="s">
        <v>310</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167</v>
      </c>
      <c r="DA32" s="675"/>
      <c r="DB32" s="675"/>
      <c r="DC32" s="676"/>
      <c r="DD32" s="649" t="s">
        <v>121</v>
      </c>
      <c r="DE32" s="644"/>
      <c r="DF32" s="644"/>
      <c r="DG32" s="644"/>
      <c r="DH32" s="644"/>
      <c r="DI32" s="644"/>
      <c r="DJ32" s="644"/>
      <c r="DK32" s="645"/>
      <c r="DL32" s="649" t="s">
        <v>167</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609492</v>
      </c>
      <c r="S33" s="644"/>
      <c r="T33" s="644"/>
      <c r="U33" s="644"/>
      <c r="V33" s="644"/>
      <c r="W33" s="644"/>
      <c r="X33" s="644"/>
      <c r="Y33" s="645"/>
      <c r="Z33" s="703">
        <v>9.5</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2686568</v>
      </c>
      <c r="CS33" s="642"/>
      <c r="CT33" s="642"/>
      <c r="CU33" s="642"/>
      <c r="CV33" s="642"/>
      <c r="CW33" s="642"/>
      <c r="CX33" s="642"/>
      <c r="CY33" s="643"/>
      <c r="CZ33" s="646">
        <v>47.3</v>
      </c>
      <c r="DA33" s="675"/>
      <c r="DB33" s="675"/>
      <c r="DC33" s="676"/>
      <c r="DD33" s="649">
        <v>2329893</v>
      </c>
      <c r="DE33" s="642"/>
      <c r="DF33" s="642"/>
      <c r="DG33" s="642"/>
      <c r="DH33" s="642"/>
      <c r="DI33" s="642"/>
      <c r="DJ33" s="642"/>
      <c r="DK33" s="643"/>
      <c r="DL33" s="649">
        <v>1884129</v>
      </c>
      <c r="DM33" s="642"/>
      <c r="DN33" s="642"/>
      <c r="DO33" s="642"/>
      <c r="DP33" s="642"/>
      <c r="DQ33" s="642"/>
      <c r="DR33" s="642"/>
      <c r="DS33" s="642"/>
      <c r="DT33" s="642"/>
      <c r="DU33" s="642"/>
      <c r="DV33" s="643"/>
      <c r="DW33" s="646">
        <v>47.7</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61381</v>
      </c>
      <c r="S34" s="644"/>
      <c r="T34" s="644"/>
      <c r="U34" s="644"/>
      <c r="V34" s="644"/>
      <c r="W34" s="644"/>
      <c r="X34" s="644"/>
      <c r="Y34" s="645"/>
      <c r="Z34" s="703">
        <v>1</v>
      </c>
      <c r="AA34" s="703"/>
      <c r="AB34" s="703"/>
      <c r="AC34" s="703"/>
      <c r="AD34" s="704">
        <v>9</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896277</v>
      </c>
      <c r="CS34" s="644"/>
      <c r="CT34" s="644"/>
      <c r="CU34" s="644"/>
      <c r="CV34" s="644"/>
      <c r="CW34" s="644"/>
      <c r="CX34" s="644"/>
      <c r="CY34" s="645"/>
      <c r="CZ34" s="646">
        <v>15.8</v>
      </c>
      <c r="DA34" s="675"/>
      <c r="DB34" s="675"/>
      <c r="DC34" s="676"/>
      <c r="DD34" s="649">
        <v>749194</v>
      </c>
      <c r="DE34" s="644"/>
      <c r="DF34" s="644"/>
      <c r="DG34" s="644"/>
      <c r="DH34" s="644"/>
      <c r="DI34" s="644"/>
      <c r="DJ34" s="644"/>
      <c r="DK34" s="645"/>
      <c r="DL34" s="649">
        <v>726459</v>
      </c>
      <c r="DM34" s="644"/>
      <c r="DN34" s="644"/>
      <c r="DO34" s="644"/>
      <c r="DP34" s="644"/>
      <c r="DQ34" s="644"/>
      <c r="DR34" s="644"/>
      <c r="DS34" s="644"/>
      <c r="DT34" s="644"/>
      <c r="DU34" s="644"/>
      <c r="DV34" s="645"/>
      <c r="DW34" s="646">
        <v>18.399999999999999</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334300</v>
      </c>
      <c r="S35" s="644"/>
      <c r="T35" s="644"/>
      <c r="U35" s="644"/>
      <c r="V35" s="644"/>
      <c r="W35" s="644"/>
      <c r="X35" s="644"/>
      <c r="Y35" s="645"/>
      <c r="Z35" s="703">
        <v>5.2</v>
      </c>
      <c r="AA35" s="703"/>
      <c r="AB35" s="703"/>
      <c r="AC35" s="703"/>
      <c r="AD35" s="704" t="s">
        <v>121</v>
      </c>
      <c r="AE35" s="704"/>
      <c r="AF35" s="704"/>
      <c r="AG35" s="704"/>
      <c r="AH35" s="704"/>
      <c r="AI35" s="704"/>
      <c r="AJ35" s="704"/>
      <c r="AK35" s="704"/>
      <c r="AL35" s="646" t="s">
        <v>121</v>
      </c>
      <c r="AM35" s="647"/>
      <c r="AN35" s="647"/>
      <c r="AO35" s="705"/>
      <c r="AP35" s="214"/>
      <c r="AQ35" s="709" t="s">
        <v>318</v>
      </c>
      <c r="AR35" s="710"/>
      <c r="AS35" s="710"/>
      <c r="AT35" s="710"/>
      <c r="AU35" s="710"/>
      <c r="AV35" s="710"/>
      <c r="AW35" s="710"/>
      <c r="AX35" s="710"/>
      <c r="AY35" s="711"/>
      <c r="AZ35" s="706">
        <v>684172</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106664</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29154</v>
      </c>
      <c r="CS35" s="642"/>
      <c r="CT35" s="642"/>
      <c r="CU35" s="642"/>
      <c r="CV35" s="642"/>
      <c r="CW35" s="642"/>
      <c r="CX35" s="642"/>
      <c r="CY35" s="643"/>
      <c r="CZ35" s="646">
        <v>0.5</v>
      </c>
      <c r="DA35" s="675"/>
      <c r="DB35" s="675"/>
      <c r="DC35" s="676"/>
      <c r="DD35" s="649">
        <v>27919</v>
      </c>
      <c r="DE35" s="642"/>
      <c r="DF35" s="642"/>
      <c r="DG35" s="642"/>
      <c r="DH35" s="642"/>
      <c r="DI35" s="642"/>
      <c r="DJ35" s="642"/>
      <c r="DK35" s="643"/>
      <c r="DL35" s="649">
        <v>27919</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322</v>
      </c>
      <c r="AR36" s="679"/>
      <c r="AS36" s="679"/>
      <c r="AT36" s="679"/>
      <c r="AU36" s="679"/>
      <c r="AV36" s="679"/>
      <c r="AW36" s="679"/>
      <c r="AX36" s="679"/>
      <c r="AY36" s="680"/>
      <c r="AZ36" s="641">
        <v>123311</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84765</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831342</v>
      </c>
      <c r="CS36" s="644"/>
      <c r="CT36" s="644"/>
      <c r="CU36" s="644"/>
      <c r="CV36" s="644"/>
      <c r="CW36" s="644"/>
      <c r="CX36" s="644"/>
      <c r="CY36" s="645"/>
      <c r="CZ36" s="646">
        <v>14.6</v>
      </c>
      <c r="DA36" s="675"/>
      <c r="DB36" s="675"/>
      <c r="DC36" s="676"/>
      <c r="DD36" s="649">
        <v>711976</v>
      </c>
      <c r="DE36" s="644"/>
      <c r="DF36" s="644"/>
      <c r="DG36" s="644"/>
      <c r="DH36" s="644"/>
      <c r="DI36" s="644"/>
      <c r="DJ36" s="644"/>
      <c r="DK36" s="645"/>
      <c r="DL36" s="649">
        <v>628979</v>
      </c>
      <c r="DM36" s="644"/>
      <c r="DN36" s="644"/>
      <c r="DO36" s="644"/>
      <c r="DP36" s="644"/>
      <c r="DQ36" s="644"/>
      <c r="DR36" s="644"/>
      <c r="DS36" s="644"/>
      <c r="DT36" s="644"/>
      <c r="DU36" s="644"/>
      <c r="DV36" s="645"/>
      <c r="DW36" s="646">
        <v>15.9</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236700</v>
      </c>
      <c r="S37" s="644"/>
      <c r="T37" s="644"/>
      <c r="U37" s="644"/>
      <c r="V37" s="644"/>
      <c r="W37" s="644"/>
      <c r="X37" s="644"/>
      <c r="Y37" s="645"/>
      <c r="Z37" s="703">
        <v>3.7</v>
      </c>
      <c r="AA37" s="703"/>
      <c r="AB37" s="703"/>
      <c r="AC37" s="703"/>
      <c r="AD37" s="704" t="s">
        <v>121</v>
      </c>
      <c r="AE37" s="704"/>
      <c r="AF37" s="704"/>
      <c r="AG37" s="704"/>
      <c r="AH37" s="704"/>
      <c r="AI37" s="704"/>
      <c r="AJ37" s="704"/>
      <c r="AK37" s="704"/>
      <c r="AL37" s="646" t="s">
        <v>167</v>
      </c>
      <c r="AM37" s="647"/>
      <c r="AN37" s="647"/>
      <c r="AO37" s="705"/>
      <c r="AQ37" s="678" t="s">
        <v>326</v>
      </c>
      <c r="AR37" s="679"/>
      <c r="AS37" s="679"/>
      <c r="AT37" s="679"/>
      <c r="AU37" s="679"/>
      <c r="AV37" s="679"/>
      <c r="AW37" s="679"/>
      <c r="AX37" s="679"/>
      <c r="AY37" s="680"/>
      <c r="AZ37" s="641">
        <v>66022</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2494</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394805</v>
      </c>
      <c r="CS37" s="642"/>
      <c r="CT37" s="642"/>
      <c r="CU37" s="642"/>
      <c r="CV37" s="642"/>
      <c r="CW37" s="642"/>
      <c r="CX37" s="642"/>
      <c r="CY37" s="643"/>
      <c r="CZ37" s="646">
        <v>7</v>
      </c>
      <c r="DA37" s="675"/>
      <c r="DB37" s="675"/>
      <c r="DC37" s="676"/>
      <c r="DD37" s="649">
        <v>394805</v>
      </c>
      <c r="DE37" s="642"/>
      <c r="DF37" s="642"/>
      <c r="DG37" s="642"/>
      <c r="DH37" s="642"/>
      <c r="DI37" s="642"/>
      <c r="DJ37" s="642"/>
      <c r="DK37" s="643"/>
      <c r="DL37" s="649">
        <v>364934</v>
      </c>
      <c r="DM37" s="642"/>
      <c r="DN37" s="642"/>
      <c r="DO37" s="642"/>
      <c r="DP37" s="642"/>
      <c r="DQ37" s="642"/>
      <c r="DR37" s="642"/>
      <c r="DS37" s="642"/>
      <c r="DT37" s="642"/>
      <c r="DU37" s="642"/>
      <c r="DV37" s="643"/>
      <c r="DW37" s="646">
        <v>9.1999999999999993</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6396240</v>
      </c>
      <c r="S38" s="693"/>
      <c r="T38" s="693"/>
      <c r="U38" s="693"/>
      <c r="V38" s="693"/>
      <c r="W38" s="693"/>
      <c r="X38" s="693"/>
      <c r="Y38" s="698"/>
      <c r="Z38" s="699">
        <v>100</v>
      </c>
      <c r="AA38" s="699"/>
      <c r="AB38" s="699"/>
      <c r="AC38" s="699"/>
      <c r="AD38" s="700">
        <v>3713625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331</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4484</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618150</v>
      </c>
      <c r="CS38" s="644"/>
      <c r="CT38" s="644"/>
      <c r="CU38" s="644"/>
      <c r="CV38" s="644"/>
      <c r="CW38" s="644"/>
      <c r="CX38" s="644"/>
      <c r="CY38" s="645"/>
      <c r="CZ38" s="646">
        <v>10.9</v>
      </c>
      <c r="DA38" s="675"/>
      <c r="DB38" s="675"/>
      <c r="DC38" s="676"/>
      <c r="DD38" s="649">
        <v>530302</v>
      </c>
      <c r="DE38" s="644"/>
      <c r="DF38" s="644"/>
      <c r="DG38" s="644"/>
      <c r="DH38" s="644"/>
      <c r="DI38" s="644"/>
      <c r="DJ38" s="644"/>
      <c r="DK38" s="645"/>
      <c r="DL38" s="649">
        <v>500772</v>
      </c>
      <c r="DM38" s="644"/>
      <c r="DN38" s="644"/>
      <c r="DO38" s="644"/>
      <c r="DP38" s="644"/>
      <c r="DQ38" s="644"/>
      <c r="DR38" s="644"/>
      <c r="DS38" s="644"/>
      <c r="DT38" s="644"/>
      <c r="DU38" s="644"/>
      <c r="DV38" s="645"/>
      <c r="DW38" s="646">
        <v>12.7</v>
      </c>
      <c r="DX38" s="675"/>
      <c r="DY38" s="675"/>
      <c r="DZ38" s="675"/>
      <c r="EA38" s="675"/>
      <c r="EB38" s="675"/>
      <c r="EC38" s="677"/>
    </row>
    <row r="39" spans="2:133" ht="11.25" customHeight="1">
      <c r="AQ39" s="678" t="s">
        <v>334</v>
      </c>
      <c r="AR39" s="679"/>
      <c r="AS39" s="679"/>
      <c r="AT39" s="679"/>
      <c r="AU39" s="679"/>
      <c r="AV39" s="679"/>
      <c r="AW39" s="679"/>
      <c r="AX39" s="679"/>
      <c r="AY39" s="680"/>
      <c r="AZ39" s="641" t="s">
        <v>331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110</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292143</v>
      </c>
      <c r="CS39" s="642"/>
      <c r="CT39" s="642"/>
      <c r="CU39" s="642"/>
      <c r="CV39" s="642"/>
      <c r="CW39" s="642"/>
      <c r="CX39" s="642"/>
      <c r="CY39" s="643"/>
      <c r="CZ39" s="646">
        <v>5.0999999999999996</v>
      </c>
      <c r="DA39" s="675"/>
      <c r="DB39" s="675"/>
      <c r="DC39" s="676"/>
      <c r="DD39" s="649">
        <v>291000</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338</v>
      </c>
      <c r="AR40" s="679"/>
      <c r="AS40" s="679"/>
      <c r="AT40" s="679"/>
      <c r="AU40" s="679"/>
      <c r="AV40" s="679"/>
      <c r="AW40" s="679"/>
      <c r="AX40" s="679"/>
      <c r="AY40" s="680"/>
      <c r="AZ40" s="641">
        <v>125177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100</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19502</v>
      </c>
      <c r="CS40" s="644"/>
      <c r="CT40" s="644"/>
      <c r="CU40" s="644"/>
      <c r="CV40" s="644"/>
      <c r="CW40" s="644"/>
      <c r="CX40" s="644"/>
      <c r="CY40" s="645"/>
      <c r="CZ40" s="646">
        <v>0.3</v>
      </c>
      <c r="DA40" s="675"/>
      <c r="DB40" s="675"/>
      <c r="DC40" s="676"/>
      <c r="DD40" s="649">
        <v>19502</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341</v>
      </c>
      <c r="AR41" s="691"/>
      <c r="AS41" s="691"/>
      <c r="AT41" s="691"/>
      <c r="AU41" s="691"/>
      <c r="AV41" s="691"/>
      <c r="AW41" s="691"/>
      <c r="AX41" s="691"/>
      <c r="AY41" s="692"/>
      <c r="AZ41" s="656">
        <v>369662</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312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331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718549</v>
      </c>
      <c r="CS42" s="644"/>
      <c r="CT42" s="644"/>
      <c r="CU42" s="644"/>
      <c r="CV42" s="644"/>
      <c r="CW42" s="644"/>
      <c r="CX42" s="644"/>
      <c r="CY42" s="645"/>
      <c r="CZ42" s="646">
        <v>12.7</v>
      </c>
      <c r="DA42" s="647"/>
      <c r="DB42" s="647"/>
      <c r="DC42" s="648"/>
      <c r="DD42" s="649">
        <v>213277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19368</v>
      </c>
      <c r="CS43" s="642"/>
      <c r="CT43" s="642"/>
      <c r="CU43" s="642"/>
      <c r="CV43" s="642"/>
      <c r="CW43" s="642"/>
      <c r="CX43" s="642"/>
      <c r="CY43" s="643"/>
      <c r="CZ43" s="646">
        <v>0.3</v>
      </c>
      <c r="DA43" s="675"/>
      <c r="DB43" s="675"/>
      <c r="DC43" s="676"/>
      <c r="DD43" s="649">
        <v>19368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718549</v>
      </c>
      <c r="CS44" s="644"/>
      <c r="CT44" s="644"/>
      <c r="CU44" s="644"/>
      <c r="CV44" s="644"/>
      <c r="CW44" s="644"/>
      <c r="CX44" s="644"/>
      <c r="CY44" s="645"/>
      <c r="CZ44" s="646">
        <v>12.7</v>
      </c>
      <c r="DA44" s="647"/>
      <c r="DB44" s="647"/>
      <c r="DC44" s="648"/>
      <c r="DD44" s="649">
        <v>213277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141100</v>
      </c>
      <c r="CS45" s="642"/>
      <c r="CT45" s="642"/>
      <c r="CU45" s="642"/>
      <c r="CV45" s="642"/>
      <c r="CW45" s="642"/>
      <c r="CX45" s="642"/>
      <c r="CY45" s="643"/>
      <c r="CZ45" s="646">
        <v>2.5</v>
      </c>
      <c r="DA45" s="675"/>
      <c r="DB45" s="675"/>
      <c r="DC45" s="676"/>
      <c r="DD45" s="649">
        <v>8027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565381</v>
      </c>
      <c r="CS46" s="644"/>
      <c r="CT46" s="644"/>
      <c r="CU46" s="644"/>
      <c r="CV46" s="644"/>
      <c r="CW46" s="644"/>
      <c r="CX46" s="644"/>
      <c r="CY46" s="645"/>
      <c r="CZ46" s="646">
        <v>10</v>
      </c>
      <c r="DA46" s="647"/>
      <c r="DB46" s="647"/>
      <c r="DC46" s="648"/>
      <c r="DD46" s="649">
        <v>204168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t="s">
        <v>121</v>
      </c>
      <c r="CS47" s="642"/>
      <c r="CT47" s="642"/>
      <c r="CU47" s="642"/>
      <c r="CV47" s="642"/>
      <c r="CW47" s="642"/>
      <c r="CX47" s="642"/>
      <c r="CY47" s="643"/>
      <c r="CZ47" s="646" t="s">
        <v>331</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5675658</v>
      </c>
      <c r="CS49" s="657"/>
      <c r="CT49" s="657"/>
      <c r="CU49" s="657"/>
      <c r="CV49" s="657"/>
      <c r="CW49" s="657"/>
      <c r="CX49" s="657"/>
      <c r="CY49" s="658"/>
      <c r="CZ49" s="659">
        <v>100</v>
      </c>
      <c r="DA49" s="660"/>
      <c r="DB49" s="660"/>
      <c r="DC49" s="661"/>
      <c r="DD49" s="662">
        <v>4220783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ZV0XIXTYrVyPvgR6HJ8I28mSbZ93uZ61ZSOKcFBzHyCAoXlegS8tdDHmNiBVmA1mqnu1ldrK9TgdjISA2uV2qw==" saltValue="slXHD+oQ++NWiu/+IxCx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4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356</v>
      </c>
      <c r="DK2" s="1179"/>
      <c r="DL2" s="1179"/>
      <c r="DM2" s="1179"/>
      <c r="DN2" s="1179"/>
      <c r="DO2" s="1180"/>
      <c r="DP2" s="229"/>
      <c r="DQ2" s="1178" t="s">
        <v>357</v>
      </c>
      <c r="DR2" s="1179"/>
      <c r="DS2" s="1179"/>
      <c r="DT2" s="1179"/>
      <c r="DU2" s="1179"/>
      <c r="DV2" s="1179"/>
      <c r="DW2" s="1179"/>
      <c r="DX2" s="1179"/>
      <c r="DY2" s="1179"/>
      <c r="DZ2" s="118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45" customHeight="1" thickBot="1">
      <c r="A4" s="1131" t="s">
        <v>358</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4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1"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6" t="s">
        <v>374</v>
      </c>
      <c r="DH5" s="1167"/>
      <c r="DI5" s="1167"/>
      <c r="DJ5" s="1167"/>
      <c r="DK5" s="1168"/>
      <c r="DL5" s="1166" t="s">
        <v>375</v>
      </c>
      <c r="DM5" s="1167"/>
      <c r="DN5" s="1167"/>
      <c r="DO5" s="1167"/>
      <c r="DP5" s="1168"/>
      <c r="DQ5" s="1070" t="s">
        <v>376</v>
      </c>
      <c r="DR5" s="1071"/>
      <c r="DS5" s="1071"/>
      <c r="DT5" s="1071"/>
      <c r="DU5" s="1072"/>
      <c r="DV5" s="1070" t="s">
        <v>367</v>
      </c>
      <c r="DW5" s="1071"/>
      <c r="DX5" s="1071"/>
      <c r="DY5" s="1071"/>
      <c r="DZ5" s="1086"/>
      <c r="EA5" s="234"/>
    </row>
    <row r="6" spans="1:131" s="235" customFormat="1" ht="26.4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45" customHeight="1" thickTop="1">
      <c r="A7" s="238">
        <v>1</v>
      </c>
      <c r="B7" s="1118" t="s">
        <v>377</v>
      </c>
      <c r="C7" s="1119"/>
      <c r="D7" s="1119"/>
      <c r="E7" s="1119"/>
      <c r="F7" s="1119"/>
      <c r="G7" s="1119"/>
      <c r="H7" s="1119"/>
      <c r="I7" s="1119"/>
      <c r="J7" s="1119"/>
      <c r="K7" s="1119"/>
      <c r="L7" s="1119"/>
      <c r="M7" s="1119"/>
      <c r="N7" s="1119"/>
      <c r="O7" s="1119"/>
      <c r="P7" s="1120"/>
      <c r="Q7" s="1172">
        <v>6406</v>
      </c>
      <c r="R7" s="1173"/>
      <c r="S7" s="1173"/>
      <c r="T7" s="1173"/>
      <c r="U7" s="1173"/>
      <c r="V7" s="1173">
        <v>5686</v>
      </c>
      <c r="W7" s="1173"/>
      <c r="X7" s="1173"/>
      <c r="Y7" s="1173"/>
      <c r="Z7" s="1173"/>
      <c r="AA7" s="1173">
        <v>721</v>
      </c>
      <c r="AB7" s="1173"/>
      <c r="AC7" s="1173"/>
      <c r="AD7" s="1173"/>
      <c r="AE7" s="1174"/>
      <c r="AF7" s="1175">
        <v>704</v>
      </c>
      <c r="AG7" s="1176"/>
      <c r="AH7" s="1176"/>
      <c r="AI7" s="1176"/>
      <c r="AJ7" s="1177"/>
      <c r="AK7" s="1159">
        <v>585</v>
      </c>
      <c r="AL7" s="1160"/>
      <c r="AM7" s="1160"/>
      <c r="AN7" s="1160"/>
      <c r="AO7" s="1160"/>
      <c r="AP7" s="1160">
        <v>3919</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t="s">
        <v>578</v>
      </c>
      <c r="BS7" s="1163" t="s">
        <v>570</v>
      </c>
      <c r="BT7" s="1164"/>
      <c r="BU7" s="1164"/>
      <c r="BV7" s="1164"/>
      <c r="BW7" s="1164"/>
      <c r="BX7" s="1164"/>
      <c r="BY7" s="1164"/>
      <c r="BZ7" s="1164"/>
      <c r="CA7" s="1164"/>
      <c r="CB7" s="1164"/>
      <c r="CC7" s="1164"/>
      <c r="CD7" s="1164"/>
      <c r="CE7" s="1164"/>
      <c r="CF7" s="1164"/>
      <c r="CG7" s="1165"/>
      <c r="CH7" s="1156">
        <v>0</v>
      </c>
      <c r="CI7" s="1157"/>
      <c r="CJ7" s="1157"/>
      <c r="CK7" s="1157"/>
      <c r="CL7" s="1158"/>
      <c r="CM7" s="1156">
        <v>55</v>
      </c>
      <c r="CN7" s="1157"/>
      <c r="CO7" s="1157"/>
      <c r="CP7" s="1157"/>
      <c r="CQ7" s="1158"/>
      <c r="CR7" s="1156">
        <v>10</v>
      </c>
      <c r="CS7" s="1157"/>
      <c r="CT7" s="1157"/>
      <c r="CU7" s="1157"/>
      <c r="CV7" s="1158"/>
      <c r="CW7" s="1156" t="s">
        <v>579</v>
      </c>
      <c r="CX7" s="1157"/>
      <c r="CY7" s="1157"/>
      <c r="CZ7" s="1157"/>
      <c r="DA7" s="1158"/>
      <c r="DB7" s="1156" t="s">
        <v>579</v>
      </c>
      <c r="DC7" s="1157"/>
      <c r="DD7" s="1157"/>
      <c r="DE7" s="1157"/>
      <c r="DF7" s="1158"/>
      <c r="DG7" s="1156" t="s">
        <v>579</v>
      </c>
      <c r="DH7" s="1157"/>
      <c r="DI7" s="1157"/>
      <c r="DJ7" s="1157"/>
      <c r="DK7" s="1158"/>
      <c r="DL7" s="1156" t="s">
        <v>579</v>
      </c>
      <c r="DM7" s="1157"/>
      <c r="DN7" s="1157"/>
      <c r="DO7" s="1157"/>
      <c r="DP7" s="1158"/>
      <c r="DQ7" s="1156" t="s">
        <v>579</v>
      </c>
      <c r="DR7" s="1157"/>
      <c r="DS7" s="1157"/>
      <c r="DT7" s="1157"/>
      <c r="DU7" s="1158"/>
      <c r="DV7" s="1183"/>
      <c r="DW7" s="1184"/>
      <c r="DX7" s="1184"/>
      <c r="DY7" s="1184"/>
      <c r="DZ7" s="1185"/>
      <c r="EA7" s="234"/>
    </row>
    <row r="8" spans="1:131" s="235" customFormat="1" ht="26.4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t="s">
        <v>578</v>
      </c>
      <c r="BS8" s="1083" t="s">
        <v>571</v>
      </c>
      <c r="BT8" s="1084"/>
      <c r="BU8" s="1084"/>
      <c r="BV8" s="1084"/>
      <c r="BW8" s="1084"/>
      <c r="BX8" s="1084"/>
      <c r="BY8" s="1084"/>
      <c r="BZ8" s="1084"/>
      <c r="CA8" s="1084"/>
      <c r="CB8" s="1084"/>
      <c r="CC8" s="1084"/>
      <c r="CD8" s="1084"/>
      <c r="CE8" s="1084"/>
      <c r="CF8" s="1084"/>
      <c r="CG8" s="1085"/>
      <c r="CH8" s="1058">
        <v>69</v>
      </c>
      <c r="CI8" s="1059"/>
      <c r="CJ8" s="1059"/>
      <c r="CK8" s="1059"/>
      <c r="CL8" s="1060"/>
      <c r="CM8" s="1058">
        <v>950</v>
      </c>
      <c r="CN8" s="1059"/>
      <c r="CO8" s="1059"/>
      <c r="CP8" s="1059"/>
      <c r="CQ8" s="1060"/>
      <c r="CR8" s="1058">
        <v>3</v>
      </c>
      <c r="CS8" s="1059"/>
      <c r="CT8" s="1059"/>
      <c r="CU8" s="1059"/>
      <c r="CV8" s="1060"/>
      <c r="CW8" s="1058" t="s">
        <v>579</v>
      </c>
      <c r="CX8" s="1059"/>
      <c r="CY8" s="1059"/>
      <c r="CZ8" s="1059"/>
      <c r="DA8" s="1060"/>
      <c r="DB8" s="1058" t="s">
        <v>579</v>
      </c>
      <c r="DC8" s="1059"/>
      <c r="DD8" s="1059"/>
      <c r="DE8" s="1059"/>
      <c r="DF8" s="1060"/>
      <c r="DG8" s="1058" t="s">
        <v>579</v>
      </c>
      <c r="DH8" s="1059"/>
      <c r="DI8" s="1059"/>
      <c r="DJ8" s="1059"/>
      <c r="DK8" s="1060"/>
      <c r="DL8" s="1058">
        <v>81</v>
      </c>
      <c r="DM8" s="1059"/>
      <c r="DN8" s="1059"/>
      <c r="DO8" s="1059"/>
      <c r="DP8" s="1060"/>
      <c r="DQ8" s="1058">
        <v>8</v>
      </c>
      <c r="DR8" s="1059"/>
      <c r="DS8" s="1059"/>
      <c r="DT8" s="1059"/>
      <c r="DU8" s="1060"/>
      <c r="DV8" s="1061"/>
      <c r="DW8" s="1062"/>
      <c r="DX8" s="1062"/>
      <c r="DY8" s="1062"/>
      <c r="DZ8" s="1063"/>
      <c r="EA8" s="234"/>
    </row>
    <row r="9" spans="1:131" s="235" customFormat="1" ht="26.4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4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4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4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4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4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4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4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4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4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4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4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4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45" customHeight="1">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45" customHeight="1" thickBot="1">
      <c r="A23" s="244" t="s">
        <v>379</v>
      </c>
      <c r="B23" s="1013" t="s">
        <v>380</v>
      </c>
      <c r="C23" s="1014"/>
      <c r="D23" s="1014"/>
      <c r="E23" s="1014"/>
      <c r="F23" s="1014"/>
      <c r="G23" s="1014"/>
      <c r="H23" s="1014"/>
      <c r="I23" s="1014"/>
      <c r="J23" s="1014"/>
      <c r="K23" s="1014"/>
      <c r="L23" s="1014"/>
      <c r="M23" s="1014"/>
      <c r="N23" s="1014"/>
      <c r="O23" s="1014"/>
      <c r="P23" s="1015"/>
      <c r="Q23" s="1136">
        <v>6406</v>
      </c>
      <c r="R23" s="1137"/>
      <c r="S23" s="1137"/>
      <c r="T23" s="1137"/>
      <c r="U23" s="1137"/>
      <c r="V23" s="1137">
        <v>5686</v>
      </c>
      <c r="W23" s="1137"/>
      <c r="X23" s="1137"/>
      <c r="Y23" s="1137"/>
      <c r="Z23" s="1137"/>
      <c r="AA23" s="1137">
        <v>721</v>
      </c>
      <c r="AB23" s="1137"/>
      <c r="AC23" s="1137"/>
      <c r="AD23" s="1137"/>
      <c r="AE23" s="1138"/>
      <c r="AF23" s="1139">
        <v>704</v>
      </c>
      <c r="AG23" s="1137"/>
      <c r="AH23" s="1137"/>
      <c r="AI23" s="1137"/>
      <c r="AJ23" s="1140"/>
      <c r="AK23" s="1141"/>
      <c r="AL23" s="1142"/>
      <c r="AM23" s="1142"/>
      <c r="AN23" s="1142"/>
      <c r="AO23" s="1142"/>
      <c r="AP23" s="1137">
        <v>3919</v>
      </c>
      <c r="AQ23" s="1137"/>
      <c r="AR23" s="1137"/>
      <c r="AS23" s="1137"/>
      <c r="AT23" s="1137"/>
      <c r="AU23" s="1143"/>
      <c r="AV23" s="1143"/>
      <c r="AW23" s="1143"/>
      <c r="AX23" s="1143"/>
      <c r="AY23" s="1144"/>
      <c r="AZ23" s="1133" t="s">
        <v>579</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45" customHeight="1">
      <c r="A24" s="1132" t="s">
        <v>381</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45" customHeight="1" thickBot="1">
      <c r="A25" s="1131" t="s">
        <v>382</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45" customHeight="1">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7" t="s">
        <v>386</v>
      </c>
      <c r="AG26" s="1077"/>
      <c r="AH26" s="1077"/>
      <c r="AI26" s="1077"/>
      <c r="AJ26" s="1128"/>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4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45" customHeight="1" thickTop="1">
      <c r="A28" s="246">
        <v>1</v>
      </c>
      <c r="B28" s="1118" t="s">
        <v>391</v>
      </c>
      <c r="C28" s="1119"/>
      <c r="D28" s="1119"/>
      <c r="E28" s="1119"/>
      <c r="F28" s="1119"/>
      <c r="G28" s="1119"/>
      <c r="H28" s="1119"/>
      <c r="I28" s="1119"/>
      <c r="J28" s="1119"/>
      <c r="K28" s="1119"/>
      <c r="L28" s="1119"/>
      <c r="M28" s="1119"/>
      <c r="N28" s="1119"/>
      <c r="O28" s="1119"/>
      <c r="P28" s="1120"/>
      <c r="Q28" s="1121">
        <v>2428</v>
      </c>
      <c r="R28" s="1122"/>
      <c r="S28" s="1122"/>
      <c r="T28" s="1122"/>
      <c r="U28" s="1122"/>
      <c r="V28" s="1122">
        <v>2319</v>
      </c>
      <c r="W28" s="1122"/>
      <c r="X28" s="1122"/>
      <c r="Y28" s="1122"/>
      <c r="Z28" s="1122"/>
      <c r="AA28" s="1122">
        <v>109</v>
      </c>
      <c r="AB28" s="1122"/>
      <c r="AC28" s="1122"/>
      <c r="AD28" s="1122"/>
      <c r="AE28" s="1123"/>
      <c r="AF28" s="1124">
        <v>107</v>
      </c>
      <c r="AG28" s="1122"/>
      <c r="AH28" s="1122"/>
      <c r="AI28" s="1122"/>
      <c r="AJ28" s="1125"/>
      <c r="AK28" s="1126">
        <v>125</v>
      </c>
      <c r="AL28" s="1115"/>
      <c r="AM28" s="1115"/>
      <c r="AN28" s="1115"/>
      <c r="AO28" s="1115"/>
      <c r="AP28" s="1115" t="s">
        <v>579</v>
      </c>
      <c r="AQ28" s="1115"/>
      <c r="AR28" s="1115"/>
      <c r="AS28" s="1115"/>
      <c r="AT28" s="1115"/>
      <c r="AU28" s="1115" t="s">
        <v>579</v>
      </c>
      <c r="AV28" s="1115"/>
      <c r="AW28" s="1115"/>
      <c r="AX28" s="1115"/>
      <c r="AY28" s="1115"/>
      <c r="AZ28" s="1115" t="s">
        <v>579</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45" customHeight="1">
      <c r="A29" s="246">
        <v>2</v>
      </c>
      <c r="B29" s="1106" t="s">
        <v>392</v>
      </c>
      <c r="C29" s="1107"/>
      <c r="D29" s="1107"/>
      <c r="E29" s="1107"/>
      <c r="F29" s="1107"/>
      <c r="G29" s="1107"/>
      <c r="H29" s="1107"/>
      <c r="I29" s="1107"/>
      <c r="J29" s="1107"/>
      <c r="K29" s="1107"/>
      <c r="L29" s="1107"/>
      <c r="M29" s="1107"/>
      <c r="N29" s="1107"/>
      <c r="O29" s="1107"/>
      <c r="P29" s="1108"/>
      <c r="Q29" s="1112">
        <v>1250</v>
      </c>
      <c r="R29" s="1113"/>
      <c r="S29" s="1113"/>
      <c r="T29" s="1113"/>
      <c r="U29" s="1113"/>
      <c r="V29" s="1113">
        <v>1220</v>
      </c>
      <c r="W29" s="1113"/>
      <c r="X29" s="1113"/>
      <c r="Y29" s="1113"/>
      <c r="Z29" s="1113"/>
      <c r="AA29" s="1113">
        <v>30</v>
      </c>
      <c r="AB29" s="1113"/>
      <c r="AC29" s="1113"/>
      <c r="AD29" s="1113"/>
      <c r="AE29" s="1114"/>
      <c r="AF29" s="1088">
        <v>30</v>
      </c>
      <c r="AG29" s="1089"/>
      <c r="AH29" s="1089"/>
      <c r="AI29" s="1089"/>
      <c r="AJ29" s="1090"/>
      <c r="AK29" s="1049">
        <v>199</v>
      </c>
      <c r="AL29" s="1040"/>
      <c r="AM29" s="1040"/>
      <c r="AN29" s="1040"/>
      <c r="AO29" s="1040"/>
      <c r="AP29" s="1050" t="s">
        <v>579</v>
      </c>
      <c r="AQ29" s="1048"/>
      <c r="AR29" s="1048"/>
      <c r="AS29" s="1048"/>
      <c r="AT29" s="1049"/>
      <c r="AU29" s="1050" t="s">
        <v>579</v>
      </c>
      <c r="AV29" s="1048"/>
      <c r="AW29" s="1048"/>
      <c r="AX29" s="1048"/>
      <c r="AY29" s="1049"/>
      <c r="AZ29" s="1050" t="s">
        <v>579</v>
      </c>
      <c r="BA29" s="1048"/>
      <c r="BB29" s="1048"/>
      <c r="BC29" s="1048"/>
      <c r="BD29" s="1049"/>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45" customHeight="1">
      <c r="A30" s="246">
        <v>3</v>
      </c>
      <c r="B30" s="1106" t="s">
        <v>393</v>
      </c>
      <c r="C30" s="1107"/>
      <c r="D30" s="1107"/>
      <c r="E30" s="1107"/>
      <c r="F30" s="1107"/>
      <c r="G30" s="1107"/>
      <c r="H30" s="1107"/>
      <c r="I30" s="1107"/>
      <c r="J30" s="1107"/>
      <c r="K30" s="1107"/>
      <c r="L30" s="1107"/>
      <c r="M30" s="1107"/>
      <c r="N30" s="1107"/>
      <c r="O30" s="1107"/>
      <c r="P30" s="1108"/>
      <c r="Q30" s="1112">
        <v>151</v>
      </c>
      <c r="R30" s="1113"/>
      <c r="S30" s="1113"/>
      <c r="T30" s="1113"/>
      <c r="U30" s="1113"/>
      <c r="V30" s="1113">
        <v>150</v>
      </c>
      <c r="W30" s="1113"/>
      <c r="X30" s="1113"/>
      <c r="Y30" s="1113"/>
      <c r="Z30" s="1113"/>
      <c r="AA30" s="1113">
        <v>1</v>
      </c>
      <c r="AB30" s="1113"/>
      <c r="AC30" s="1113"/>
      <c r="AD30" s="1113"/>
      <c r="AE30" s="1114"/>
      <c r="AF30" s="1088">
        <v>1</v>
      </c>
      <c r="AG30" s="1089"/>
      <c r="AH30" s="1089"/>
      <c r="AI30" s="1089"/>
      <c r="AJ30" s="1090"/>
      <c r="AK30" s="1049">
        <v>41</v>
      </c>
      <c r="AL30" s="1040"/>
      <c r="AM30" s="1040"/>
      <c r="AN30" s="1040"/>
      <c r="AO30" s="1040"/>
      <c r="AP30" s="1050" t="s">
        <v>579</v>
      </c>
      <c r="AQ30" s="1048"/>
      <c r="AR30" s="1048"/>
      <c r="AS30" s="1048"/>
      <c r="AT30" s="1049"/>
      <c r="AU30" s="1050" t="s">
        <v>579</v>
      </c>
      <c r="AV30" s="1048"/>
      <c r="AW30" s="1048"/>
      <c r="AX30" s="1048"/>
      <c r="AY30" s="1049"/>
      <c r="AZ30" s="1050" t="s">
        <v>579</v>
      </c>
      <c r="BA30" s="1048"/>
      <c r="BB30" s="1048"/>
      <c r="BC30" s="1048"/>
      <c r="BD30" s="1049"/>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45" customHeight="1">
      <c r="A31" s="246">
        <v>4</v>
      </c>
      <c r="B31" s="1106" t="s">
        <v>394</v>
      </c>
      <c r="C31" s="1107"/>
      <c r="D31" s="1107"/>
      <c r="E31" s="1107"/>
      <c r="F31" s="1107"/>
      <c r="G31" s="1107"/>
      <c r="H31" s="1107"/>
      <c r="I31" s="1107"/>
      <c r="J31" s="1107"/>
      <c r="K31" s="1107"/>
      <c r="L31" s="1107"/>
      <c r="M31" s="1107"/>
      <c r="N31" s="1107"/>
      <c r="O31" s="1107"/>
      <c r="P31" s="1108"/>
      <c r="Q31" s="1112">
        <v>195</v>
      </c>
      <c r="R31" s="1113"/>
      <c r="S31" s="1113"/>
      <c r="T31" s="1113"/>
      <c r="U31" s="1113"/>
      <c r="V31" s="1113">
        <v>182</v>
      </c>
      <c r="W31" s="1113"/>
      <c r="X31" s="1113"/>
      <c r="Y31" s="1113"/>
      <c r="Z31" s="1113"/>
      <c r="AA31" s="1113">
        <v>13</v>
      </c>
      <c r="AB31" s="1113"/>
      <c r="AC31" s="1113"/>
      <c r="AD31" s="1113"/>
      <c r="AE31" s="1114"/>
      <c r="AF31" s="1088">
        <v>13</v>
      </c>
      <c r="AG31" s="1089"/>
      <c r="AH31" s="1089"/>
      <c r="AI31" s="1089"/>
      <c r="AJ31" s="1090"/>
      <c r="AK31" s="1049">
        <v>123</v>
      </c>
      <c r="AL31" s="1040"/>
      <c r="AM31" s="1040"/>
      <c r="AN31" s="1040"/>
      <c r="AO31" s="1040"/>
      <c r="AP31" s="1040">
        <v>777</v>
      </c>
      <c r="AQ31" s="1040"/>
      <c r="AR31" s="1040"/>
      <c r="AS31" s="1040"/>
      <c r="AT31" s="1040"/>
      <c r="AU31" s="1040">
        <v>777</v>
      </c>
      <c r="AV31" s="1040"/>
      <c r="AW31" s="1040"/>
      <c r="AX31" s="1040"/>
      <c r="AY31" s="1040"/>
      <c r="AZ31" s="1050" t="s">
        <v>579</v>
      </c>
      <c r="BA31" s="1048"/>
      <c r="BB31" s="1048"/>
      <c r="BC31" s="1048"/>
      <c r="BD31" s="1049"/>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45" customHeight="1">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4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4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4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4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4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4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4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4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4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4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4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4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4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4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4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4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4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4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4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4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4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4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4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4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4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4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4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4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4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4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45" customHeight="1" thickBot="1">
      <c r="A63" s="244" t="s">
        <v>379</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151</v>
      </c>
      <c r="AG63" s="1028"/>
      <c r="AH63" s="1028"/>
      <c r="AI63" s="1028"/>
      <c r="AJ63" s="1099"/>
      <c r="AK63" s="1100"/>
      <c r="AL63" s="1032"/>
      <c r="AM63" s="1032"/>
      <c r="AN63" s="1032"/>
      <c r="AO63" s="1032"/>
      <c r="AP63" s="1028">
        <v>777</v>
      </c>
      <c r="AQ63" s="1028"/>
      <c r="AR63" s="1028"/>
      <c r="AS63" s="1028"/>
      <c r="AT63" s="1028"/>
      <c r="AU63" s="1028">
        <v>777</v>
      </c>
      <c r="AV63" s="1028"/>
      <c r="AW63" s="1028"/>
      <c r="AX63" s="1028"/>
      <c r="AY63" s="1028"/>
      <c r="AZ63" s="1094"/>
      <c r="BA63" s="1094"/>
      <c r="BB63" s="1094"/>
      <c r="BC63" s="1094"/>
      <c r="BD63" s="1094"/>
      <c r="BE63" s="1029"/>
      <c r="BF63" s="1029"/>
      <c r="BG63" s="1029"/>
      <c r="BH63" s="1029"/>
      <c r="BI63" s="1030"/>
      <c r="BJ63" s="1095" t="s">
        <v>580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4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4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45" customHeight="1">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402</v>
      </c>
      <c r="W66" s="1071"/>
      <c r="X66" s="1071"/>
      <c r="Y66" s="1071"/>
      <c r="Z66" s="1072"/>
      <c r="AA66" s="1070" t="s">
        <v>403</v>
      </c>
      <c r="AB66" s="1071"/>
      <c r="AC66" s="1071"/>
      <c r="AD66" s="1071"/>
      <c r="AE66" s="1072"/>
      <c r="AF66" s="1076" t="s">
        <v>404</v>
      </c>
      <c r="AG66" s="1077"/>
      <c r="AH66" s="1077"/>
      <c r="AI66" s="1077"/>
      <c r="AJ66" s="1078"/>
      <c r="AK66" s="1070" t="s">
        <v>405</v>
      </c>
      <c r="AL66" s="1065"/>
      <c r="AM66" s="1065"/>
      <c r="AN66" s="1065"/>
      <c r="AO66" s="1066"/>
      <c r="AP66" s="1070" t="s">
        <v>388</v>
      </c>
      <c r="AQ66" s="1071"/>
      <c r="AR66" s="1071"/>
      <c r="AS66" s="1071"/>
      <c r="AT66" s="1072"/>
      <c r="AU66" s="1070" t="s">
        <v>406</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4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45" customHeight="1" thickTop="1">
      <c r="A68" s="238">
        <v>1</v>
      </c>
      <c r="B68" s="1054" t="s">
        <v>561</v>
      </c>
      <c r="C68" s="1055"/>
      <c r="D68" s="1055"/>
      <c r="E68" s="1055"/>
      <c r="F68" s="1055"/>
      <c r="G68" s="1055"/>
      <c r="H68" s="1055"/>
      <c r="I68" s="1055"/>
      <c r="J68" s="1055"/>
      <c r="K68" s="1055"/>
      <c r="L68" s="1055"/>
      <c r="M68" s="1055"/>
      <c r="N68" s="1055"/>
      <c r="O68" s="1055"/>
      <c r="P68" s="1056"/>
      <c r="Q68" s="1057">
        <v>2387</v>
      </c>
      <c r="R68" s="1051"/>
      <c r="S68" s="1051"/>
      <c r="T68" s="1051"/>
      <c r="U68" s="1051"/>
      <c r="V68" s="1051">
        <v>2236</v>
      </c>
      <c r="W68" s="1051"/>
      <c r="X68" s="1051"/>
      <c r="Y68" s="1051"/>
      <c r="Z68" s="1051"/>
      <c r="AA68" s="1051">
        <v>151</v>
      </c>
      <c r="AB68" s="1051"/>
      <c r="AC68" s="1051"/>
      <c r="AD68" s="1051"/>
      <c r="AE68" s="1051"/>
      <c r="AF68" s="1051">
        <v>151</v>
      </c>
      <c r="AG68" s="1051"/>
      <c r="AH68" s="1051"/>
      <c r="AI68" s="1051"/>
      <c r="AJ68" s="1051"/>
      <c r="AK68" s="1051">
        <v>81</v>
      </c>
      <c r="AL68" s="1051"/>
      <c r="AM68" s="1051"/>
      <c r="AN68" s="1051"/>
      <c r="AO68" s="1051"/>
      <c r="AP68" s="1051">
        <v>1010</v>
      </c>
      <c r="AQ68" s="1051"/>
      <c r="AR68" s="1051"/>
      <c r="AS68" s="1051"/>
      <c r="AT68" s="1051"/>
      <c r="AU68" s="1051">
        <v>132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45" customHeight="1">
      <c r="A69" s="241">
        <v>2</v>
      </c>
      <c r="B69" s="1043" t="s">
        <v>562</v>
      </c>
      <c r="C69" s="1044"/>
      <c r="D69" s="1044"/>
      <c r="E69" s="1044"/>
      <c r="F69" s="1044"/>
      <c r="G69" s="1044"/>
      <c r="H69" s="1044"/>
      <c r="I69" s="1044"/>
      <c r="J69" s="1044"/>
      <c r="K69" s="1044"/>
      <c r="L69" s="1044"/>
      <c r="M69" s="1044"/>
      <c r="N69" s="1044"/>
      <c r="O69" s="1044"/>
      <c r="P69" s="1045"/>
      <c r="Q69" s="1046">
        <v>165</v>
      </c>
      <c r="R69" s="1040"/>
      <c r="S69" s="1040"/>
      <c r="T69" s="1040"/>
      <c r="U69" s="1040"/>
      <c r="V69" s="1040">
        <v>155</v>
      </c>
      <c r="W69" s="1040"/>
      <c r="X69" s="1040"/>
      <c r="Y69" s="1040"/>
      <c r="Z69" s="1040"/>
      <c r="AA69" s="1040">
        <v>10</v>
      </c>
      <c r="AB69" s="1040"/>
      <c r="AC69" s="1040"/>
      <c r="AD69" s="1040"/>
      <c r="AE69" s="1040"/>
      <c r="AF69" s="1040">
        <v>10</v>
      </c>
      <c r="AG69" s="1040"/>
      <c r="AH69" s="1040"/>
      <c r="AI69" s="1040"/>
      <c r="AJ69" s="1040"/>
      <c r="AK69" s="1040" t="s">
        <v>572</v>
      </c>
      <c r="AL69" s="1040"/>
      <c r="AM69" s="1040"/>
      <c r="AN69" s="1040"/>
      <c r="AO69" s="1040"/>
      <c r="AP69" s="1040" t="s">
        <v>572</v>
      </c>
      <c r="AQ69" s="1040"/>
      <c r="AR69" s="1040"/>
      <c r="AS69" s="1040"/>
      <c r="AT69" s="1040"/>
      <c r="AU69" s="1040" t="s">
        <v>572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45" customHeight="1">
      <c r="A70" s="241">
        <v>3</v>
      </c>
      <c r="B70" s="1043" t="s">
        <v>563</v>
      </c>
      <c r="C70" s="1044"/>
      <c r="D70" s="1044"/>
      <c r="E70" s="1044"/>
      <c r="F70" s="1044"/>
      <c r="G70" s="1044"/>
      <c r="H70" s="1044"/>
      <c r="I70" s="1044"/>
      <c r="J70" s="1044"/>
      <c r="K70" s="1044"/>
      <c r="L70" s="1044"/>
      <c r="M70" s="1044"/>
      <c r="N70" s="1044"/>
      <c r="O70" s="1044"/>
      <c r="P70" s="1045"/>
      <c r="Q70" s="1046">
        <v>7377</v>
      </c>
      <c r="R70" s="1040"/>
      <c r="S70" s="1040"/>
      <c r="T70" s="1040"/>
      <c r="U70" s="1040"/>
      <c r="V70" s="1040">
        <v>7879</v>
      </c>
      <c r="W70" s="1040"/>
      <c r="X70" s="1040"/>
      <c r="Y70" s="1040"/>
      <c r="Z70" s="1040"/>
      <c r="AA70" s="1040">
        <v>-503</v>
      </c>
      <c r="AB70" s="1040"/>
      <c r="AC70" s="1040"/>
      <c r="AD70" s="1040"/>
      <c r="AE70" s="1040"/>
      <c r="AF70" s="1040">
        <v>1294</v>
      </c>
      <c r="AG70" s="1040"/>
      <c r="AH70" s="1040"/>
      <c r="AI70" s="1040"/>
      <c r="AJ70" s="1040"/>
      <c r="AK70" s="1040" t="s">
        <v>572</v>
      </c>
      <c r="AL70" s="1040"/>
      <c r="AM70" s="1040"/>
      <c r="AN70" s="1040"/>
      <c r="AO70" s="1040"/>
      <c r="AP70" s="1040">
        <v>8023</v>
      </c>
      <c r="AQ70" s="1040"/>
      <c r="AR70" s="1040"/>
      <c r="AS70" s="1040"/>
      <c r="AT70" s="1040"/>
      <c r="AU70" s="1040">
        <v>297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45" customHeight="1">
      <c r="A71" s="241">
        <v>4</v>
      </c>
      <c r="B71" s="1043" t="s">
        <v>564</v>
      </c>
      <c r="C71" s="1044"/>
      <c r="D71" s="1044"/>
      <c r="E71" s="1044"/>
      <c r="F71" s="1044"/>
      <c r="G71" s="1044"/>
      <c r="H71" s="1044"/>
      <c r="I71" s="1044"/>
      <c r="J71" s="1044"/>
      <c r="K71" s="1044"/>
      <c r="L71" s="1044"/>
      <c r="M71" s="1044"/>
      <c r="N71" s="1044"/>
      <c r="O71" s="1044"/>
      <c r="P71" s="1045"/>
      <c r="Q71" s="1046">
        <v>2689</v>
      </c>
      <c r="R71" s="1040"/>
      <c r="S71" s="1040"/>
      <c r="T71" s="1040"/>
      <c r="U71" s="1040"/>
      <c r="V71" s="1040">
        <v>2591</v>
      </c>
      <c r="W71" s="1040"/>
      <c r="X71" s="1040"/>
      <c r="Y71" s="1040"/>
      <c r="Z71" s="1040"/>
      <c r="AA71" s="1040">
        <v>98</v>
      </c>
      <c r="AB71" s="1040"/>
      <c r="AC71" s="1040"/>
      <c r="AD71" s="1040"/>
      <c r="AE71" s="1040"/>
      <c r="AF71" s="1040">
        <v>89</v>
      </c>
      <c r="AG71" s="1040"/>
      <c r="AH71" s="1040"/>
      <c r="AI71" s="1040"/>
      <c r="AJ71" s="1040"/>
      <c r="AK71" s="1040">
        <v>60</v>
      </c>
      <c r="AL71" s="1040"/>
      <c r="AM71" s="1040"/>
      <c r="AN71" s="1040"/>
      <c r="AO71" s="1040"/>
      <c r="AP71" s="1040">
        <v>5542</v>
      </c>
      <c r="AQ71" s="1040"/>
      <c r="AR71" s="1040"/>
      <c r="AS71" s="1040"/>
      <c r="AT71" s="1040"/>
      <c r="AU71" s="1040">
        <v>909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45" customHeight="1">
      <c r="A72" s="241">
        <v>5</v>
      </c>
      <c r="B72" s="1043" t="s">
        <v>565</v>
      </c>
      <c r="C72" s="1044"/>
      <c r="D72" s="1044"/>
      <c r="E72" s="1044"/>
      <c r="F72" s="1044"/>
      <c r="G72" s="1044"/>
      <c r="H72" s="1044"/>
      <c r="I72" s="1044"/>
      <c r="J72" s="1044"/>
      <c r="K72" s="1044"/>
      <c r="L72" s="1044"/>
      <c r="M72" s="1044"/>
      <c r="N72" s="1044"/>
      <c r="O72" s="1044"/>
      <c r="P72" s="1045"/>
      <c r="Q72" s="1046">
        <v>151</v>
      </c>
      <c r="R72" s="1040"/>
      <c r="S72" s="1040"/>
      <c r="T72" s="1040"/>
      <c r="U72" s="1040"/>
      <c r="V72" s="1040">
        <v>124</v>
      </c>
      <c r="W72" s="1040"/>
      <c r="X72" s="1040"/>
      <c r="Y72" s="1040"/>
      <c r="Z72" s="1040"/>
      <c r="AA72" s="1040">
        <v>26</v>
      </c>
      <c r="AB72" s="1040"/>
      <c r="AC72" s="1040"/>
      <c r="AD72" s="1040"/>
      <c r="AE72" s="1040"/>
      <c r="AF72" s="1040">
        <v>26</v>
      </c>
      <c r="AG72" s="1040"/>
      <c r="AH72" s="1040"/>
      <c r="AI72" s="1040"/>
      <c r="AJ72" s="1040"/>
      <c r="AK72" s="1040">
        <v>6</v>
      </c>
      <c r="AL72" s="1040"/>
      <c r="AM72" s="1040"/>
      <c r="AN72" s="1040"/>
      <c r="AO72" s="1040"/>
      <c r="AP72" s="1040" t="s">
        <v>572</v>
      </c>
      <c r="AQ72" s="1040"/>
      <c r="AR72" s="1040"/>
      <c r="AS72" s="1040"/>
      <c r="AT72" s="1040"/>
      <c r="AU72" s="1040" t="s">
        <v>572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45" customHeight="1">
      <c r="A73" s="241">
        <v>6</v>
      </c>
      <c r="B73" s="1043" t="s">
        <v>566</v>
      </c>
      <c r="C73" s="1044"/>
      <c r="D73" s="1044"/>
      <c r="E73" s="1044"/>
      <c r="F73" s="1044"/>
      <c r="G73" s="1044"/>
      <c r="H73" s="1044"/>
      <c r="I73" s="1044"/>
      <c r="J73" s="1044"/>
      <c r="K73" s="1044"/>
      <c r="L73" s="1044"/>
      <c r="M73" s="1044"/>
      <c r="N73" s="1044"/>
      <c r="O73" s="1044"/>
      <c r="P73" s="1045"/>
      <c r="Q73" s="1046">
        <v>6126</v>
      </c>
      <c r="R73" s="1040"/>
      <c r="S73" s="1040"/>
      <c r="T73" s="1040"/>
      <c r="U73" s="1040"/>
      <c r="V73" s="1040">
        <v>5420</v>
      </c>
      <c r="W73" s="1040"/>
      <c r="X73" s="1040"/>
      <c r="Y73" s="1040"/>
      <c r="Z73" s="1040"/>
      <c r="AA73" s="1040">
        <v>706</v>
      </c>
      <c r="AB73" s="1040"/>
      <c r="AC73" s="1040"/>
      <c r="AD73" s="1040"/>
      <c r="AE73" s="1040"/>
      <c r="AF73" s="1040">
        <v>706</v>
      </c>
      <c r="AG73" s="1040"/>
      <c r="AH73" s="1040"/>
      <c r="AI73" s="1040"/>
      <c r="AJ73" s="1040"/>
      <c r="AK73" s="1040" t="s">
        <v>572</v>
      </c>
      <c r="AL73" s="1040"/>
      <c r="AM73" s="1040"/>
      <c r="AN73" s="1040"/>
      <c r="AO73" s="1040"/>
      <c r="AP73" s="1040" t="s">
        <v>572</v>
      </c>
      <c r="AQ73" s="1040"/>
      <c r="AR73" s="1040"/>
      <c r="AS73" s="1040"/>
      <c r="AT73" s="1040"/>
      <c r="AU73" s="1040" t="s">
        <v>572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45" customHeight="1">
      <c r="A74" s="241">
        <v>7</v>
      </c>
      <c r="B74" s="1043" t="s">
        <v>567</v>
      </c>
      <c r="C74" s="1044"/>
      <c r="D74" s="1044"/>
      <c r="E74" s="1044"/>
      <c r="F74" s="1044"/>
      <c r="G74" s="1044"/>
      <c r="H74" s="1044"/>
      <c r="I74" s="1044"/>
      <c r="J74" s="1044"/>
      <c r="K74" s="1044"/>
      <c r="L74" s="1044"/>
      <c r="M74" s="1044"/>
      <c r="N74" s="1044"/>
      <c r="O74" s="1044"/>
      <c r="P74" s="1045"/>
      <c r="Q74" s="1046">
        <v>92</v>
      </c>
      <c r="R74" s="1040"/>
      <c r="S74" s="1040"/>
      <c r="T74" s="1040"/>
      <c r="U74" s="1040"/>
      <c r="V74" s="1040">
        <v>85</v>
      </c>
      <c r="W74" s="1040"/>
      <c r="X74" s="1040"/>
      <c r="Y74" s="1040"/>
      <c r="Z74" s="1040"/>
      <c r="AA74" s="1040">
        <v>7</v>
      </c>
      <c r="AB74" s="1040"/>
      <c r="AC74" s="1040"/>
      <c r="AD74" s="1040"/>
      <c r="AE74" s="1040"/>
      <c r="AF74" s="1040">
        <v>7</v>
      </c>
      <c r="AG74" s="1040"/>
      <c r="AH74" s="1040"/>
      <c r="AI74" s="1040"/>
      <c r="AJ74" s="1040"/>
      <c r="AK74" s="1040">
        <v>4</v>
      </c>
      <c r="AL74" s="1040"/>
      <c r="AM74" s="1040"/>
      <c r="AN74" s="1040"/>
      <c r="AO74" s="1040"/>
      <c r="AP74" s="1040" t="s">
        <v>572</v>
      </c>
      <c r="AQ74" s="1040"/>
      <c r="AR74" s="1040"/>
      <c r="AS74" s="1040"/>
      <c r="AT74" s="1040"/>
      <c r="AU74" s="1040" t="s">
        <v>572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45" customHeight="1">
      <c r="A75" s="241">
        <v>8</v>
      </c>
      <c r="B75" s="1043" t="s">
        <v>568</v>
      </c>
      <c r="C75" s="1044"/>
      <c r="D75" s="1044"/>
      <c r="E75" s="1044"/>
      <c r="F75" s="1044"/>
      <c r="G75" s="1044"/>
      <c r="H75" s="1044"/>
      <c r="I75" s="1044"/>
      <c r="J75" s="1044"/>
      <c r="K75" s="1044"/>
      <c r="L75" s="1044"/>
      <c r="M75" s="1044"/>
      <c r="N75" s="1044"/>
      <c r="O75" s="1044"/>
      <c r="P75" s="1045"/>
      <c r="Q75" s="1047">
        <v>233688</v>
      </c>
      <c r="R75" s="1048"/>
      <c r="S75" s="1048"/>
      <c r="T75" s="1048"/>
      <c r="U75" s="1049"/>
      <c r="V75" s="1050">
        <v>228309</v>
      </c>
      <c r="W75" s="1048"/>
      <c r="X75" s="1048"/>
      <c r="Y75" s="1048"/>
      <c r="Z75" s="1049"/>
      <c r="AA75" s="1050">
        <v>5379</v>
      </c>
      <c r="AB75" s="1048"/>
      <c r="AC75" s="1048"/>
      <c r="AD75" s="1048"/>
      <c r="AE75" s="1049"/>
      <c r="AF75" s="1050">
        <v>5379</v>
      </c>
      <c r="AG75" s="1048"/>
      <c r="AH75" s="1048"/>
      <c r="AI75" s="1048"/>
      <c r="AJ75" s="1049"/>
      <c r="AK75" s="1050">
        <v>1155</v>
      </c>
      <c r="AL75" s="1048"/>
      <c r="AM75" s="1048"/>
      <c r="AN75" s="1048"/>
      <c r="AO75" s="1049"/>
      <c r="AP75" s="1050" t="s">
        <v>572</v>
      </c>
      <c r="AQ75" s="1048"/>
      <c r="AR75" s="1048"/>
      <c r="AS75" s="1048"/>
      <c r="AT75" s="1049"/>
      <c r="AU75" s="1050" t="s">
        <v>572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45" customHeight="1">
      <c r="A76" s="241">
        <v>9</v>
      </c>
      <c r="B76" s="1043" t="s">
        <v>569</v>
      </c>
      <c r="C76" s="1044"/>
      <c r="D76" s="1044"/>
      <c r="E76" s="1044"/>
      <c r="F76" s="1044"/>
      <c r="G76" s="1044"/>
      <c r="H76" s="1044"/>
      <c r="I76" s="1044"/>
      <c r="J76" s="1044"/>
      <c r="K76" s="1044"/>
      <c r="L76" s="1044"/>
      <c r="M76" s="1044"/>
      <c r="N76" s="1044"/>
      <c r="O76" s="1044"/>
      <c r="P76" s="1045"/>
      <c r="Q76" s="1047">
        <v>9331</v>
      </c>
      <c r="R76" s="1048"/>
      <c r="S76" s="1048"/>
      <c r="T76" s="1048"/>
      <c r="U76" s="1049"/>
      <c r="V76" s="1050">
        <v>8354</v>
      </c>
      <c r="W76" s="1048"/>
      <c r="X76" s="1048"/>
      <c r="Y76" s="1048"/>
      <c r="Z76" s="1049"/>
      <c r="AA76" s="1050">
        <v>977</v>
      </c>
      <c r="AB76" s="1048"/>
      <c r="AC76" s="1048"/>
      <c r="AD76" s="1048"/>
      <c r="AE76" s="1049"/>
      <c r="AF76" s="1050">
        <v>5752</v>
      </c>
      <c r="AG76" s="1048"/>
      <c r="AH76" s="1048"/>
      <c r="AI76" s="1048"/>
      <c r="AJ76" s="1049"/>
      <c r="AK76" s="1040" t="s">
        <v>572</v>
      </c>
      <c r="AL76" s="1040"/>
      <c r="AM76" s="1040"/>
      <c r="AN76" s="1040"/>
      <c r="AO76" s="1040"/>
      <c r="AP76" s="1050">
        <v>23084</v>
      </c>
      <c r="AQ76" s="1048"/>
      <c r="AR76" s="1048"/>
      <c r="AS76" s="1048"/>
      <c r="AT76" s="1049"/>
      <c r="AU76" s="1050" t="s">
        <v>572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4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4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4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4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4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4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4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4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4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4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4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45" customHeight="1" thickBot="1">
      <c r="A88" s="244" t="s">
        <v>379</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13414</v>
      </c>
      <c r="AG88" s="1028"/>
      <c r="AH88" s="1028"/>
      <c r="AI88" s="1028"/>
      <c r="AJ88" s="1028"/>
      <c r="AK88" s="1032"/>
      <c r="AL88" s="1032"/>
      <c r="AM88" s="1032"/>
      <c r="AN88" s="1032"/>
      <c r="AO88" s="1032"/>
      <c r="AP88" s="1028">
        <v>37659</v>
      </c>
      <c r="AQ88" s="1028"/>
      <c r="AR88" s="1028"/>
      <c r="AS88" s="1028"/>
      <c r="AT88" s="1028"/>
      <c r="AU88" s="1028">
        <v>1339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4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4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4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4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4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4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4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4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4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4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4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4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4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4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13</v>
      </c>
      <c r="CS102" s="1020"/>
      <c r="CT102" s="1020"/>
      <c r="CU102" s="1020"/>
      <c r="CV102" s="1021"/>
      <c r="CW102" s="1019" t="s">
        <v>581</v>
      </c>
      <c r="CX102" s="1020"/>
      <c r="CY102" s="1020"/>
      <c r="CZ102" s="1020"/>
      <c r="DA102" s="1021"/>
      <c r="DB102" s="1019" t="s">
        <v>581</v>
      </c>
      <c r="DC102" s="1020"/>
      <c r="DD102" s="1020"/>
      <c r="DE102" s="1020"/>
      <c r="DF102" s="1021"/>
      <c r="DG102" s="1019" t="s">
        <v>581</v>
      </c>
      <c r="DH102" s="1020"/>
      <c r="DI102" s="1020"/>
      <c r="DJ102" s="1020"/>
      <c r="DK102" s="1021"/>
      <c r="DL102" s="1019">
        <v>81</v>
      </c>
      <c r="DM102" s="1020"/>
      <c r="DN102" s="1020"/>
      <c r="DO102" s="1020"/>
      <c r="DP102" s="1021"/>
      <c r="DQ102" s="1019">
        <v>8</v>
      </c>
      <c r="DR102" s="1020"/>
      <c r="DS102" s="1020"/>
      <c r="DT102" s="1020"/>
      <c r="DU102" s="1021"/>
      <c r="DV102" s="1002"/>
      <c r="DW102" s="1003"/>
      <c r="DX102" s="1003"/>
      <c r="DY102" s="1003"/>
      <c r="DZ102" s="1004"/>
      <c r="EA102" s="226"/>
    </row>
    <row r="103" spans="1:131" s="227" customFormat="1" ht="26.4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4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4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45" customHeight="1">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45" customHeight="1">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298</v>
      </c>
      <c r="AG109" s="963"/>
      <c r="AH109" s="963"/>
      <c r="AI109" s="963"/>
      <c r="AJ109" s="964"/>
      <c r="AK109" s="965" t="s">
        <v>297</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298</v>
      </c>
      <c r="BW109" s="963"/>
      <c r="BX109" s="963"/>
      <c r="BY109" s="963"/>
      <c r="BZ109" s="964"/>
      <c r="CA109" s="965" t="s">
        <v>297</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298</v>
      </c>
      <c r="DM109" s="963"/>
      <c r="DN109" s="963"/>
      <c r="DO109" s="963"/>
      <c r="DP109" s="964"/>
      <c r="DQ109" s="965" t="s">
        <v>297</v>
      </c>
      <c r="DR109" s="963"/>
      <c r="DS109" s="963"/>
      <c r="DT109" s="963"/>
      <c r="DU109" s="964"/>
      <c r="DV109" s="965" t="s">
        <v>417</v>
      </c>
      <c r="DW109" s="963"/>
      <c r="DX109" s="963"/>
      <c r="DY109" s="963"/>
      <c r="DZ109" s="994"/>
    </row>
    <row r="110" spans="1:131" s="226" customFormat="1" ht="26.45" customHeight="1">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404713</v>
      </c>
      <c r="AB110" s="956"/>
      <c r="AC110" s="956"/>
      <c r="AD110" s="956"/>
      <c r="AE110" s="957"/>
      <c r="AF110" s="958">
        <v>317893</v>
      </c>
      <c r="AG110" s="956"/>
      <c r="AH110" s="956"/>
      <c r="AI110" s="956"/>
      <c r="AJ110" s="957"/>
      <c r="AK110" s="958">
        <v>328165</v>
      </c>
      <c r="AL110" s="956"/>
      <c r="AM110" s="956"/>
      <c r="AN110" s="956"/>
      <c r="AO110" s="957"/>
      <c r="AP110" s="959">
        <v>9.5</v>
      </c>
      <c r="AQ110" s="960"/>
      <c r="AR110" s="960"/>
      <c r="AS110" s="960"/>
      <c r="AT110" s="961"/>
      <c r="AU110" s="995" t="s">
        <v>66</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3764039</v>
      </c>
      <c r="BR110" s="903"/>
      <c r="BS110" s="903"/>
      <c r="BT110" s="903"/>
      <c r="BU110" s="903"/>
      <c r="BV110" s="903">
        <v>3888818</v>
      </c>
      <c r="BW110" s="903"/>
      <c r="BX110" s="903"/>
      <c r="BY110" s="903"/>
      <c r="BZ110" s="903"/>
      <c r="CA110" s="903">
        <v>3919464</v>
      </c>
      <c r="CB110" s="903"/>
      <c r="CC110" s="903"/>
      <c r="CD110" s="903"/>
      <c r="CE110" s="903"/>
      <c r="CF110" s="927">
        <v>113</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423</v>
      </c>
      <c r="DH110" s="903"/>
      <c r="DI110" s="903"/>
      <c r="DJ110" s="903"/>
      <c r="DK110" s="903"/>
      <c r="DL110" s="903" t="s">
        <v>423</v>
      </c>
      <c r="DM110" s="903"/>
      <c r="DN110" s="903"/>
      <c r="DO110" s="903"/>
      <c r="DP110" s="903"/>
      <c r="DQ110" s="903" t="s">
        <v>423</v>
      </c>
      <c r="DR110" s="903"/>
      <c r="DS110" s="903"/>
      <c r="DT110" s="903"/>
      <c r="DU110" s="903"/>
      <c r="DV110" s="904" t="s">
        <v>424</v>
      </c>
      <c r="DW110" s="904"/>
      <c r="DX110" s="904"/>
      <c r="DY110" s="904"/>
      <c r="DZ110" s="905"/>
    </row>
    <row r="111" spans="1:131" s="226" customFormat="1" ht="26.4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426</v>
      </c>
      <c r="AB111" s="984"/>
      <c r="AC111" s="984"/>
      <c r="AD111" s="984"/>
      <c r="AE111" s="985"/>
      <c r="AF111" s="986" t="s">
        <v>423</v>
      </c>
      <c r="AG111" s="984"/>
      <c r="AH111" s="984"/>
      <c r="AI111" s="984"/>
      <c r="AJ111" s="985"/>
      <c r="AK111" s="986" t="s">
        <v>427</v>
      </c>
      <c r="AL111" s="984"/>
      <c r="AM111" s="984"/>
      <c r="AN111" s="984"/>
      <c r="AO111" s="985"/>
      <c r="AP111" s="987" t="s">
        <v>423</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15391</v>
      </c>
      <c r="BR111" s="875"/>
      <c r="BS111" s="875"/>
      <c r="BT111" s="875"/>
      <c r="BU111" s="875"/>
      <c r="BV111" s="875">
        <v>10587</v>
      </c>
      <c r="BW111" s="875"/>
      <c r="BX111" s="875"/>
      <c r="BY111" s="875"/>
      <c r="BZ111" s="875"/>
      <c r="CA111" s="875">
        <v>5539</v>
      </c>
      <c r="CB111" s="875"/>
      <c r="CC111" s="875"/>
      <c r="CD111" s="875"/>
      <c r="CE111" s="875"/>
      <c r="CF111" s="936">
        <v>0.2</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423</v>
      </c>
      <c r="DH111" s="875"/>
      <c r="DI111" s="875"/>
      <c r="DJ111" s="875"/>
      <c r="DK111" s="875"/>
      <c r="DL111" s="875" t="s">
        <v>423</v>
      </c>
      <c r="DM111" s="875"/>
      <c r="DN111" s="875"/>
      <c r="DO111" s="875"/>
      <c r="DP111" s="875"/>
      <c r="DQ111" s="875" t="s">
        <v>424</v>
      </c>
      <c r="DR111" s="875"/>
      <c r="DS111" s="875"/>
      <c r="DT111" s="875"/>
      <c r="DU111" s="875"/>
      <c r="DV111" s="852" t="s">
        <v>423</v>
      </c>
      <c r="DW111" s="852"/>
      <c r="DX111" s="852"/>
      <c r="DY111" s="852"/>
      <c r="DZ111" s="853"/>
    </row>
    <row r="112" spans="1:131" s="226" customFormat="1" ht="26.4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423</v>
      </c>
      <c r="AB112" s="838"/>
      <c r="AC112" s="838"/>
      <c r="AD112" s="838"/>
      <c r="AE112" s="839"/>
      <c r="AF112" s="840" t="s">
        <v>423</v>
      </c>
      <c r="AG112" s="838"/>
      <c r="AH112" s="838"/>
      <c r="AI112" s="838"/>
      <c r="AJ112" s="839"/>
      <c r="AK112" s="840" t="s">
        <v>427</v>
      </c>
      <c r="AL112" s="838"/>
      <c r="AM112" s="838"/>
      <c r="AN112" s="838"/>
      <c r="AO112" s="839"/>
      <c r="AP112" s="885" t="s">
        <v>423</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988651</v>
      </c>
      <c r="BR112" s="875"/>
      <c r="BS112" s="875"/>
      <c r="BT112" s="875"/>
      <c r="BU112" s="875"/>
      <c r="BV112" s="875">
        <v>854598</v>
      </c>
      <c r="BW112" s="875"/>
      <c r="BX112" s="875"/>
      <c r="BY112" s="875"/>
      <c r="BZ112" s="875"/>
      <c r="CA112" s="875">
        <v>777367</v>
      </c>
      <c r="CB112" s="875"/>
      <c r="CC112" s="875"/>
      <c r="CD112" s="875"/>
      <c r="CE112" s="875"/>
      <c r="CF112" s="936">
        <v>22.4</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426</v>
      </c>
      <c r="DH112" s="875"/>
      <c r="DI112" s="875"/>
      <c r="DJ112" s="875"/>
      <c r="DK112" s="875"/>
      <c r="DL112" s="875" t="s">
        <v>434</v>
      </c>
      <c r="DM112" s="875"/>
      <c r="DN112" s="875"/>
      <c r="DO112" s="875"/>
      <c r="DP112" s="875"/>
      <c r="DQ112" s="875" t="s">
        <v>423</v>
      </c>
      <c r="DR112" s="875"/>
      <c r="DS112" s="875"/>
      <c r="DT112" s="875"/>
      <c r="DU112" s="875"/>
      <c r="DV112" s="852" t="s">
        <v>423</v>
      </c>
      <c r="DW112" s="852"/>
      <c r="DX112" s="852"/>
      <c r="DY112" s="852"/>
      <c r="DZ112" s="853"/>
    </row>
    <row r="113" spans="1:130" s="226" customFormat="1" ht="26.4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99065</v>
      </c>
      <c r="AB113" s="984"/>
      <c r="AC113" s="984"/>
      <c r="AD113" s="984"/>
      <c r="AE113" s="985"/>
      <c r="AF113" s="986">
        <v>98087</v>
      </c>
      <c r="AG113" s="984"/>
      <c r="AH113" s="984"/>
      <c r="AI113" s="984"/>
      <c r="AJ113" s="985"/>
      <c r="AK113" s="986">
        <v>98087</v>
      </c>
      <c r="AL113" s="984"/>
      <c r="AM113" s="984"/>
      <c r="AN113" s="984"/>
      <c r="AO113" s="985"/>
      <c r="AP113" s="987">
        <v>2.8</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614962</v>
      </c>
      <c r="BR113" s="875"/>
      <c r="BS113" s="875"/>
      <c r="BT113" s="875"/>
      <c r="BU113" s="875"/>
      <c r="BV113" s="875">
        <v>1199931</v>
      </c>
      <c r="BW113" s="875"/>
      <c r="BX113" s="875"/>
      <c r="BY113" s="875"/>
      <c r="BZ113" s="875"/>
      <c r="CA113" s="875">
        <v>1338521</v>
      </c>
      <c r="CB113" s="875"/>
      <c r="CC113" s="875"/>
      <c r="CD113" s="875"/>
      <c r="CE113" s="875"/>
      <c r="CF113" s="936">
        <v>38.6</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14015</v>
      </c>
      <c r="DH113" s="838"/>
      <c r="DI113" s="838"/>
      <c r="DJ113" s="838"/>
      <c r="DK113" s="839"/>
      <c r="DL113" s="840">
        <v>9445</v>
      </c>
      <c r="DM113" s="838"/>
      <c r="DN113" s="838"/>
      <c r="DO113" s="838"/>
      <c r="DP113" s="839"/>
      <c r="DQ113" s="840">
        <v>4774</v>
      </c>
      <c r="DR113" s="838"/>
      <c r="DS113" s="838"/>
      <c r="DT113" s="838"/>
      <c r="DU113" s="839"/>
      <c r="DV113" s="885">
        <v>0.1</v>
      </c>
      <c r="DW113" s="886"/>
      <c r="DX113" s="886"/>
      <c r="DY113" s="886"/>
      <c r="DZ113" s="887"/>
    </row>
    <row r="114" spans="1:130" s="226" customFormat="1" ht="26.4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51847</v>
      </c>
      <c r="AB114" s="838"/>
      <c r="AC114" s="838"/>
      <c r="AD114" s="838"/>
      <c r="AE114" s="839"/>
      <c r="AF114" s="840">
        <v>54999</v>
      </c>
      <c r="AG114" s="838"/>
      <c r="AH114" s="838"/>
      <c r="AI114" s="838"/>
      <c r="AJ114" s="839"/>
      <c r="AK114" s="840">
        <v>56411</v>
      </c>
      <c r="AL114" s="838"/>
      <c r="AM114" s="838"/>
      <c r="AN114" s="838"/>
      <c r="AO114" s="839"/>
      <c r="AP114" s="885">
        <v>1.6</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1263366</v>
      </c>
      <c r="BR114" s="875"/>
      <c r="BS114" s="875"/>
      <c r="BT114" s="875"/>
      <c r="BU114" s="875"/>
      <c r="BV114" s="875">
        <v>1273255</v>
      </c>
      <c r="BW114" s="875"/>
      <c r="BX114" s="875"/>
      <c r="BY114" s="875"/>
      <c r="BZ114" s="875"/>
      <c r="CA114" s="875">
        <v>1226626</v>
      </c>
      <c r="CB114" s="875"/>
      <c r="CC114" s="875"/>
      <c r="CD114" s="875"/>
      <c r="CE114" s="875"/>
      <c r="CF114" s="936">
        <v>35.4</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423</v>
      </c>
      <c r="DH114" s="838"/>
      <c r="DI114" s="838"/>
      <c r="DJ114" s="838"/>
      <c r="DK114" s="839"/>
      <c r="DL114" s="840" t="s">
        <v>426</v>
      </c>
      <c r="DM114" s="838"/>
      <c r="DN114" s="838"/>
      <c r="DO114" s="838"/>
      <c r="DP114" s="839"/>
      <c r="DQ114" s="840" t="s">
        <v>427</v>
      </c>
      <c r="DR114" s="838"/>
      <c r="DS114" s="838"/>
      <c r="DT114" s="838"/>
      <c r="DU114" s="839"/>
      <c r="DV114" s="885" t="s">
        <v>423</v>
      </c>
      <c r="DW114" s="886"/>
      <c r="DX114" s="886"/>
      <c r="DY114" s="886"/>
      <c r="DZ114" s="887"/>
    </row>
    <row r="115" spans="1:130" s="226" customFormat="1" ht="26.4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5541</v>
      </c>
      <c r="AB115" s="984"/>
      <c r="AC115" s="984"/>
      <c r="AD115" s="984"/>
      <c r="AE115" s="985"/>
      <c r="AF115" s="986">
        <v>5320</v>
      </c>
      <c r="AG115" s="984"/>
      <c r="AH115" s="984"/>
      <c r="AI115" s="984"/>
      <c r="AJ115" s="985"/>
      <c r="AK115" s="986">
        <v>5157</v>
      </c>
      <c r="AL115" s="984"/>
      <c r="AM115" s="984"/>
      <c r="AN115" s="984"/>
      <c r="AO115" s="985"/>
      <c r="AP115" s="987">
        <v>0.1</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v>8506</v>
      </c>
      <c r="BR115" s="875"/>
      <c r="BS115" s="875"/>
      <c r="BT115" s="875"/>
      <c r="BU115" s="875"/>
      <c r="BV115" s="875">
        <v>8304</v>
      </c>
      <c r="BW115" s="875"/>
      <c r="BX115" s="875"/>
      <c r="BY115" s="875"/>
      <c r="BZ115" s="875"/>
      <c r="CA115" s="875">
        <v>8086</v>
      </c>
      <c r="CB115" s="875"/>
      <c r="CC115" s="875"/>
      <c r="CD115" s="875"/>
      <c r="CE115" s="875"/>
      <c r="CF115" s="936">
        <v>0.2</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423</v>
      </c>
      <c r="DH115" s="838"/>
      <c r="DI115" s="838"/>
      <c r="DJ115" s="838"/>
      <c r="DK115" s="839"/>
      <c r="DL115" s="840" t="s">
        <v>423</v>
      </c>
      <c r="DM115" s="838"/>
      <c r="DN115" s="838"/>
      <c r="DO115" s="838"/>
      <c r="DP115" s="839"/>
      <c r="DQ115" s="840" t="s">
        <v>434</v>
      </c>
      <c r="DR115" s="838"/>
      <c r="DS115" s="838"/>
      <c r="DT115" s="838"/>
      <c r="DU115" s="839"/>
      <c r="DV115" s="885" t="s">
        <v>423</v>
      </c>
      <c r="DW115" s="886"/>
      <c r="DX115" s="886"/>
      <c r="DY115" s="886"/>
      <c r="DZ115" s="887"/>
    </row>
    <row r="116" spans="1:130" s="226" customFormat="1" ht="26.4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423</v>
      </c>
      <c r="AB116" s="838"/>
      <c r="AC116" s="838"/>
      <c r="AD116" s="838"/>
      <c r="AE116" s="839"/>
      <c r="AF116" s="840" t="s">
        <v>423</v>
      </c>
      <c r="AG116" s="838"/>
      <c r="AH116" s="838"/>
      <c r="AI116" s="838"/>
      <c r="AJ116" s="839"/>
      <c r="AK116" s="840" t="s">
        <v>423</v>
      </c>
      <c r="AL116" s="838"/>
      <c r="AM116" s="838"/>
      <c r="AN116" s="838"/>
      <c r="AO116" s="839"/>
      <c r="AP116" s="885" t="s">
        <v>423</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423</v>
      </c>
      <c r="BR116" s="875"/>
      <c r="BS116" s="875"/>
      <c r="BT116" s="875"/>
      <c r="BU116" s="875"/>
      <c r="BV116" s="875" t="s">
        <v>423</v>
      </c>
      <c r="BW116" s="875"/>
      <c r="BX116" s="875"/>
      <c r="BY116" s="875"/>
      <c r="BZ116" s="875"/>
      <c r="CA116" s="875" t="s">
        <v>426</v>
      </c>
      <c r="CB116" s="875"/>
      <c r="CC116" s="875"/>
      <c r="CD116" s="875"/>
      <c r="CE116" s="875"/>
      <c r="CF116" s="936" t="s">
        <v>423</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424</v>
      </c>
      <c r="DH116" s="838"/>
      <c r="DI116" s="838"/>
      <c r="DJ116" s="838"/>
      <c r="DK116" s="839"/>
      <c r="DL116" s="840" t="s">
        <v>427</v>
      </c>
      <c r="DM116" s="838"/>
      <c r="DN116" s="838"/>
      <c r="DO116" s="838"/>
      <c r="DP116" s="839"/>
      <c r="DQ116" s="840" t="s">
        <v>423</v>
      </c>
      <c r="DR116" s="838"/>
      <c r="DS116" s="838"/>
      <c r="DT116" s="838"/>
      <c r="DU116" s="839"/>
      <c r="DV116" s="885" t="s">
        <v>434</v>
      </c>
      <c r="DW116" s="886"/>
      <c r="DX116" s="886"/>
      <c r="DY116" s="886"/>
      <c r="DZ116" s="887"/>
    </row>
    <row r="117" spans="1:130" s="226" customFormat="1" ht="26.4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561166</v>
      </c>
      <c r="AB117" s="970"/>
      <c r="AC117" s="970"/>
      <c r="AD117" s="970"/>
      <c r="AE117" s="971"/>
      <c r="AF117" s="972">
        <v>476299</v>
      </c>
      <c r="AG117" s="970"/>
      <c r="AH117" s="970"/>
      <c r="AI117" s="970"/>
      <c r="AJ117" s="971"/>
      <c r="AK117" s="972">
        <v>487820</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423</v>
      </c>
      <c r="BR117" s="875"/>
      <c r="BS117" s="875"/>
      <c r="BT117" s="875"/>
      <c r="BU117" s="875"/>
      <c r="BV117" s="875" t="s">
        <v>423</v>
      </c>
      <c r="BW117" s="875"/>
      <c r="BX117" s="875"/>
      <c r="BY117" s="875"/>
      <c r="BZ117" s="875"/>
      <c r="CA117" s="875" t="s">
        <v>423</v>
      </c>
      <c r="CB117" s="875"/>
      <c r="CC117" s="875"/>
      <c r="CD117" s="875"/>
      <c r="CE117" s="875"/>
      <c r="CF117" s="936" t="s">
        <v>423</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423</v>
      </c>
      <c r="DH117" s="838"/>
      <c r="DI117" s="838"/>
      <c r="DJ117" s="838"/>
      <c r="DK117" s="839"/>
      <c r="DL117" s="840" t="s">
        <v>423</v>
      </c>
      <c r="DM117" s="838"/>
      <c r="DN117" s="838"/>
      <c r="DO117" s="838"/>
      <c r="DP117" s="839"/>
      <c r="DQ117" s="840" t="s">
        <v>398</v>
      </c>
      <c r="DR117" s="838"/>
      <c r="DS117" s="838"/>
      <c r="DT117" s="838"/>
      <c r="DU117" s="839"/>
      <c r="DV117" s="885" t="s">
        <v>450</v>
      </c>
      <c r="DW117" s="886"/>
      <c r="DX117" s="886"/>
      <c r="DY117" s="886"/>
      <c r="DZ117" s="887"/>
    </row>
    <row r="118" spans="1:130" s="226" customFormat="1" ht="26.45" customHeight="1">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298</v>
      </c>
      <c r="AG118" s="963"/>
      <c r="AH118" s="963"/>
      <c r="AI118" s="963"/>
      <c r="AJ118" s="964"/>
      <c r="AK118" s="965" t="s">
        <v>297</v>
      </c>
      <c r="AL118" s="963"/>
      <c r="AM118" s="963"/>
      <c r="AN118" s="963"/>
      <c r="AO118" s="964"/>
      <c r="AP118" s="966" t="s">
        <v>417</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452</v>
      </c>
      <c r="BR118" s="906"/>
      <c r="BS118" s="906"/>
      <c r="BT118" s="906"/>
      <c r="BU118" s="906"/>
      <c r="BV118" s="906" t="s">
        <v>452</v>
      </c>
      <c r="BW118" s="906"/>
      <c r="BX118" s="906"/>
      <c r="BY118" s="906"/>
      <c r="BZ118" s="906"/>
      <c r="CA118" s="906" t="s">
        <v>424</v>
      </c>
      <c r="CB118" s="906"/>
      <c r="CC118" s="906"/>
      <c r="CD118" s="906"/>
      <c r="CE118" s="906"/>
      <c r="CF118" s="936" t="s">
        <v>423</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423</v>
      </c>
      <c r="DH118" s="838"/>
      <c r="DI118" s="838"/>
      <c r="DJ118" s="838"/>
      <c r="DK118" s="839"/>
      <c r="DL118" s="840" t="s">
        <v>424</v>
      </c>
      <c r="DM118" s="838"/>
      <c r="DN118" s="838"/>
      <c r="DO118" s="838"/>
      <c r="DP118" s="839"/>
      <c r="DQ118" s="840" t="s">
        <v>423</v>
      </c>
      <c r="DR118" s="838"/>
      <c r="DS118" s="838"/>
      <c r="DT118" s="838"/>
      <c r="DU118" s="839"/>
      <c r="DV118" s="885" t="s">
        <v>423</v>
      </c>
      <c r="DW118" s="886"/>
      <c r="DX118" s="886"/>
      <c r="DY118" s="886"/>
      <c r="DZ118" s="887"/>
    </row>
    <row r="119" spans="1:130" s="226" customFormat="1" ht="26.45" customHeight="1">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398</v>
      </c>
      <c r="AB119" s="956"/>
      <c r="AC119" s="956"/>
      <c r="AD119" s="956"/>
      <c r="AE119" s="957"/>
      <c r="AF119" s="958" t="s">
        <v>450</v>
      </c>
      <c r="AG119" s="956"/>
      <c r="AH119" s="956"/>
      <c r="AI119" s="956"/>
      <c r="AJ119" s="957"/>
      <c r="AK119" s="958" t="s">
        <v>423</v>
      </c>
      <c r="AL119" s="956"/>
      <c r="AM119" s="956"/>
      <c r="AN119" s="956"/>
      <c r="AO119" s="957"/>
      <c r="AP119" s="959" t="s">
        <v>423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454</v>
      </c>
      <c r="BP119" s="939"/>
      <c r="BQ119" s="943">
        <v>6654915</v>
      </c>
      <c r="BR119" s="906"/>
      <c r="BS119" s="906"/>
      <c r="BT119" s="906"/>
      <c r="BU119" s="906"/>
      <c r="BV119" s="906">
        <v>7235493</v>
      </c>
      <c r="BW119" s="906"/>
      <c r="BX119" s="906"/>
      <c r="BY119" s="906"/>
      <c r="BZ119" s="906"/>
      <c r="CA119" s="906">
        <v>7275603</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1376</v>
      </c>
      <c r="DH119" s="821"/>
      <c r="DI119" s="821"/>
      <c r="DJ119" s="821"/>
      <c r="DK119" s="822"/>
      <c r="DL119" s="823">
        <v>1142</v>
      </c>
      <c r="DM119" s="821"/>
      <c r="DN119" s="821"/>
      <c r="DO119" s="821"/>
      <c r="DP119" s="822"/>
      <c r="DQ119" s="823">
        <v>765</v>
      </c>
      <c r="DR119" s="821"/>
      <c r="DS119" s="821"/>
      <c r="DT119" s="821"/>
      <c r="DU119" s="822"/>
      <c r="DV119" s="909">
        <v>0</v>
      </c>
      <c r="DW119" s="910"/>
      <c r="DX119" s="910"/>
      <c r="DY119" s="910"/>
      <c r="DZ119" s="911"/>
    </row>
    <row r="120" spans="1:130" s="226" customFormat="1" ht="26.4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450</v>
      </c>
      <c r="AB120" s="838"/>
      <c r="AC120" s="838"/>
      <c r="AD120" s="838"/>
      <c r="AE120" s="839"/>
      <c r="AF120" s="840" t="s">
        <v>423</v>
      </c>
      <c r="AG120" s="838"/>
      <c r="AH120" s="838"/>
      <c r="AI120" s="838"/>
      <c r="AJ120" s="839"/>
      <c r="AK120" s="840" t="s">
        <v>423</v>
      </c>
      <c r="AL120" s="838"/>
      <c r="AM120" s="838"/>
      <c r="AN120" s="838"/>
      <c r="AO120" s="839"/>
      <c r="AP120" s="885" t="s">
        <v>423</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3917865</v>
      </c>
      <c r="BR120" s="903"/>
      <c r="BS120" s="903"/>
      <c r="BT120" s="903"/>
      <c r="BU120" s="903"/>
      <c r="BV120" s="903">
        <v>3323270</v>
      </c>
      <c r="BW120" s="903"/>
      <c r="BX120" s="903"/>
      <c r="BY120" s="903"/>
      <c r="BZ120" s="903"/>
      <c r="CA120" s="903">
        <v>3041717</v>
      </c>
      <c r="CB120" s="903"/>
      <c r="CC120" s="903"/>
      <c r="CD120" s="903"/>
      <c r="CE120" s="903"/>
      <c r="CF120" s="927">
        <v>87.7</v>
      </c>
      <c r="CG120" s="928"/>
      <c r="CH120" s="928"/>
      <c r="CI120" s="928"/>
      <c r="CJ120" s="928"/>
      <c r="CK120" s="929" t="s">
        <v>458</v>
      </c>
      <c r="CL120" s="913"/>
      <c r="CM120" s="913"/>
      <c r="CN120" s="913"/>
      <c r="CO120" s="914"/>
      <c r="CP120" s="933" t="s">
        <v>459</v>
      </c>
      <c r="CQ120" s="934"/>
      <c r="CR120" s="934"/>
      <c r="CS120" s="934"/>
      <c r="CT120" s="934"/>
      <c r="CU120" s="934"/>
      <c r="CV120" s="934"/>
      <c r="CW120" s="934"/>
      <c r="CX120" s="934"/>
      <c r="CY120" s="934"/>
      <c r="CZ120" s="934"/>
      <c r="DA120" s="934"/>
      <c r="DB120" s="934"/>
      <c r="DC120" s="934"/>
      <c r="DD120" s="934"/>
      <c r="DE120" s="934"/>
      <c r="DF120" s="935"/>
      <c r="DG120" s="922">
        <v>929888</v>
      </c>
      <c r="DH120" s="903"/>
      <c r="DI120" s="903"/>
      <c r="DJ120" s="903"/>
      <c r="DK120" s="903"/>
      <c r="DL120" s="903">
        <v>854598</v>
      </c>
      <c r="DM120" s="903"/>
      <c r="DN120" s="903"/>
      <c r="DO120" s="903"/>
      <c r="DP120" s="903"/>
      <c r="DQ120" s="903">
        <v>777367</v>
      </c>
      <c r="DR120" s="903"/>
      <c r="DS120" s="903"/>
      <c r="DT120" s="903"/>
      <c r="DU120" s="903"/>
      <c r="DV120" s="904">
        <v>22.4</v>
      </c>
      <c r="DW120" s="904"/>
      <c r="DX120" s="904"/>
      <c r="DY120" s="904"/>
      <c r="DZ120" s="905"/>
    </row>
    <row r="121" spans="1:130" s="226" customFormat="1" ht="26.45" customHeight="1">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4879</v>
      </c>
      <c r="AB121" s="838"/>
      <c r="AC121" s="838"/>
      <c r="AD121" s="838"/>
      <c r="AE121" s="839"/>
      <c r="AF121" s="840">
        <v>4879</v>
      </c>
      <c r="AG121" s="838"/>
      <c r="AH121" s="838"/>
      <c r="AI121" s="838"/>
      <c r="AJ121" s="839"/>
      <c r="AK121" s="840">
        <v>4879</v>
      </c>
      <c r="AL121" s="838"/>
      <c r="AM121" s="838"/>
      <c r="AN121" s="838"/>
      <c r="AO121" s="839"/>
      <c r="AP121" s="885">
        <v>0.1</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t="s">
        <v>450</v>
      </c>
      <c r="BR121" s="875"/>
      <c r="BS121" s="875"/>
      <c r="BT121" s="875"/>
      <c r="BU121" s="875"/>
      <c r="BV121" s="875" t="s">
        <v>423</v>
      </c>
      <c r="BW121" s="875"/>
      <c r="BX121" s="875"/>
      <c r="BY121" s="875"/>
      <c r="BZ121" s="875"/>
      <c r="CA121" s="875" t="s">
        <v>423</v>
      </c>
      <c r="CB121" s="875"/>
      <c r="CC121" s="875"/>
      <c r="CD121" s="875"/>
      <c r="CE121" s="875"/>
      <c r="CF121" s="936" t="s">
        <v>450</v>
      </c>
      <c r="CG121" s="937"/>
      <c r="CH121" s="937"/>
      <c r="CI121" s="937"/>
      <c r="CJ121" s="937"/>
      <c r="CK121" s="930"/>
      <c r="CL121" s="916"/>
      <c r="CM121" s="916"/>
      <c r="CN121" s="916"/>
      <c r="CO121" s="917"/>
      <c r="CP121" s="896" t="s">
        <v>462</v>
      </c>
      <c r="CQ121" s="897"/>
      <c r="CR121" s="897"/>
      <c r="CS121" s="897"/>
      <c r="CT121" s="897"/>
      <c r="CU121" s="897"/>
      <c r="CV121" s="897"/>
      <c r="CW121" s="897"/>
      <c r="CX121" s="897"/>
      <c r="CY121" s="897"/>
      <c r="CZ121" s="897"/>
      <c r="DA121" s="897"/>
      <c r="DB121" s="897"/>
      <c r="DC121" s="897"/>
      <c r="DD121" s="897"/>
      <c r="DE121" s="897"/>
      <c r="DF121" s="898"/>
      <c r="DG121" s="874" t="s">
        <v>450</v>
      </c>
      <c r="DH121" s="875"/>
      <c r="DI121" s="875"/>
      <c r="DJ121" s="875"/>
      <c r="DK121" s="875"/>
      <c r="DL121" s="875" t="s">
        <v>424</v>
      </c>
      <c r="DM121" s="875"/>
      <c r="DN121" s="875"/>
      <c r="DO121" s="875"/>
      <c r="DP121" s="875"/>
      <c r="DQ121" s="875" t="s">
        <v>423</v>
      </c>
      <c r="DR121" s="875"/>
      <c r="DS121" s="875"/>
      <c r="DT121" s="875"/>
      <c r="DU121" s="875"/>
      <c r="DV121" s="852" t="s">
        <v>450</v>
      </c>
      <c r="DW121" s="852"/>
      <c r="DX121" s="852"/>
      <c r="DY121" s="852"/>
      <c r="DZ121" s="853"/>
    </row>
    <row r="122" spans="1:130" s="226" customFormat="1" ht="26.4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423</v>
      </c>
      <c r="AB122" s="838"/>
      <c r="AC122" s="838"/>
      <c r="AD122" s="838"/>
      <c r="AE122" s="839"/>
      <c r="AF122" s="840" t="s">
        <v>423</v>
      </c>
      <c r="AG122" s="838"/>
      <c r="AH122" s="838"/>
      <c r="AI122" s="838"/>
      <c r="AJ122" s="839"/>
      <c r="AK122" s="840" t="s">
        <v>423</v>
      </c>
      <c r="AL122" s="838"/>
      <c r="AM122" s="838"/>
      <c r="AN122" s="838"/>
      <c r="AO122" s="839"/>
      <c r="AP122" s="885" t="s">
        <v>423</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4228590</v>
      </c>
      <c r="BR122" s="906"/>
      <c r="BS122" s="906"/>
      <c r="BT122" s="906"/>
      <c r="BU122" s="906"/>
      <c r="BV122" s="906">
        <v>4485888</v>
      </c>
      <c r="BW122" s="906"/>
      <c r="BX122" s="906"/>
      <c r="BY122" s="906"/>
      <c r="BZ122" s="906"/>
      <c r="CA122" s="906">
        <v>4519211</v>
      </c>
      <c r="CB122" s="906"/>
      <c r="CC122" s="906"/>
      <c r="CD122" s="906"/>
      <c r="CE122" s="906"/>
      <c r="CF122" s="907">
        <v>130.30000000000001</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t="s">
        <v>423</v>
      </c>
      <c r="DH122" s="875"/>
      <c r="DI122" s="875"/>
      <c r="DJ122" s="875"/>
      <c r="DK122" s="875"/>
      <c r="DL122" s="875" t="s">
        <v>423</v>
      </c>
      <c r="DM122" s="875"/>
      <c r="DN122" s="875"/>
      <c r="DO122" s="875"/>
      <c r="DP122" s="875"/>
      <c r="DQ122" s="875" t="s">
        <v>423</v>
      </c>
      <c r="DR122" s="875"/>
      <c r="DS122" s="875"/>
      <c r="DT122" s="875"/>
      <c r="DU122" s="875"/>
      <c r="DV122" s="852" t="s">
        <v>423</v>
      </c>
      <c r="DW122" s="852"/>
      <c r="DX122" s="852"/>
      <c r="DY122" s="852"/>
      <c r="DZ122" s="853"/>
    </row>
    <row r="123" spans="1:130" s="226" customFormat="1" ht="26.4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450</v>
      </c>
      <c r="AB123" s="838"/>
      <c r="AC123" s="838"/>
      <c r="AD123" s="838"/>
      <c r="AE123" s="839"/>
      <c r="AF123" s="840" t="s">
        <v>423</v>
      </c>
      <c r="AG123" s="838"/>
      <c r="AH123" s="838"/>
      <c r="AI123" s="838"/>
      <c r="AJ123" s="839"/>
      <c r="AK123" s="840" t="s">
        <v>424</v>
      </c>
      <c r="AL123" s="838"/>
      <c r="AM123" s="838"/>
      <c r="AN123" s="838"/>
      <c r="AO123" s="839"/>
      <c r="AP123" s="885" t="s">
        <v>450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465</v>
      </c>
      <c r="BP123" s="939"/>
      <c r="BQ123" s="893">
        <v>8146455</v>
      </c>
      <c r="BR123" s="894"/>
      <c r="BS123" s="894"/>
      <c r="BT123" s="894"/>
      <c r="BU123" s="894"/>
      <c r="BV123" s="894">
        <v>7809158</v>
      </c>
      <c r="BW123" s="894"/>
      <c r="BX123" s="894"/>
      <c r="BY123" s="894"/>
      <c r="BZ123" s="894"/>
      <c r="CA123" s="894">
        <v>7560928</v>
      </c>
      <c r="CB123" s="894"/>
      <c r="CC123" s="894"/>
      <c r="CD123" s="894"/>
      <c r="CE123" s="894"/>
      <c r="CF123" s="804"/>
      <c r="CG123" s="805"/>
      <c r="CH123" s="805"/>
      <c r="CI123" s="805"/>
      <c r="CJ123" s="895"/>
      <c r="CK123" s="930"/>
      <c r="CL123" s="916"/>
      <c r="CM123" s="916"/>
      <c r="CN123" s="916"/>
      <c r="CO123" s="917"/>
      <c r="CP123" s="896" t="s">
        <v>466</v>
      </c>
      <c r="CQ123" s="897"/>
      <c r="CR123" s="897"/>
      <c r="CS123" s="897"/>
      <c r="CT123" s="897"/>
      <c r="CU123" s="897"/>
      <c r="CV123" s="897"/>
      <c r="CW123" s="897"/>
      <c r="CX123" s="897"/>
      <c r="CY123" s="897"/>
      <c r="CZ123" s="897"/>
      <c r="DA123" s="897"/>
      <c r="DB123" s="897"/>
      <c r="DC123" s="897"/>
      <c r="DD123" s="897"/>
      <c r="DE123" s="897"/>
      <c r="DF123" s="898"/>
      <c r="DG123" s="837" t="s">
        <v>423</v>
      </c>
      <c r="DH123" s="838"/>
      <c r="DI123" s="838"/>
      <c r="DJ123" s="838"/>
      <c r="DK123" s="839"/>
      <c r="DL123" s="840" t="s">
        <v>452</v>
      </c>
      <c r="DM123" s="838"/>
      <c r="DN123" s="838"/>
      <c r="DO123" s="838"/>
      <c r="DP123" s="839"/>
      <c r="DQ123" s="840" t="s">
        <v>423</v>
      </c>
      <c r="DR123" s="838"/>
      <c r="DS123" s="838"/>
      <c r="DT123" s="838"/>
      <c r="DU123" s="839"/>
      <c r="DV123" s="885" t="s">
        <v>423</v>
      </c>
      <c r="DW123" s="886"/>
      <c r="DX123" s="886"/>
      <c r="DY123" s="886"/>
      <c r="DZ123" s="887"/>
    </row>
    <row r="124" spans="1:130" s="226" customFormat="1" ht="26.4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423</v>
      </c>
      <c r="AB124" s="838"/>
      <c r="AC124" s="838"/>
      <c r="AD124" s="838"/>
      <c r="AE124" s="839"/>
      <c r="AF124" s="840" t="s">
        <v>423</v>
      </c>
      <c r="AG124" s="838"/>
      <c r="AH124" s="838"/>
      <c r="AI124" s="838"/>
      <c r="AJ124" s="839"/>
      <c r="AK124" s="840" t="s">
        <v>423</v>
      </c>
      <c r="AL124" s="838"/>
      <c r="AM124" s="838"/>
      <c r="AN124" s="838"/>
      <c r="AO124" s="839"/>
      <c r="AP124" s="885" t="s">
        <v>427</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452</v>
      </c>
      <c r="BR124" s="892"/>
      <c r="BS124" s="892"/>
      <c r="BT124" s="892"/>
      <c r="BU124" s="892"/>
      <c r="BV124" s="892" t="s">
        <v>423</v>
      </c>
      <c r="BW124" s="892"/>
      <c r="BX124" s="892"/>
      <c r="BY124" s="892"/>
      <c r="BZ124" s="892"/>
      <c r="CA124" s="892" t="s">
        <v>423</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v>58763</v>
      </c>
      <c r="DH124" s="821"/>
      <c r="DI124" s="821"/>
      <c r="DJ124" s="821"/>
      <c r="DK124" s="822"/>
      <c r="DL124" s="823" t="s">
        <v>423</v>
      </c>
      <c r="DM124" s="821"/>
      <c r="DN124" s="821"/>
      <c r="DO124" s="821"/>
      <c r="DP124" s="822"/>
      <c r="DQ124" s="823" t="s">
        <v>423</v>
      </c>
      <c r="DR124" s="821"/>
      <c r="DS124" s="821"/>
      <c r="DT124" s="821"/>
      <c r="DU124" s="822"/>
      <c r="DV124" s="909" t="s">
        <v>423</v>
      </c>
      <c r="DW124" s="910"/>
      <c r="DX124" s="910"/>
      <c r="DY124" s="910"/>
      <c r="DZ124" s="911"/>
    </row>
    <row r="125" spans="1:130" s="226" customFormat="1" ht="26.45" customHeight="1">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452</v>
      </c>
      <c r="AB125" s="838"/>
      <c r="AC125" s="838"/>
      <c r="AD125" s="838"/>
      <c r="AE125" s="839"/>
      <c r="AF125" s="840" t="s">
        <v>423</v>
      </c>
      <c r="AG125" s="838"/>
      <c r="AH125" s="838"/>
      <c r="AI125" s="838"/>
      <c r="AJ125" s="839"/>
      <c r="AK125" s="840" t="s">
        <v>452</v>
      </c>
      <c r="AL125" s="838"/>
      <c r="AM125" s="838"/>
      <c r="AN125" s="838"/>
      <c r="AO125" s="839"/>
      <c r="AP125" s="885" t="s">
        <v>423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427</v>
      </c>
      <c r="DH125" s="903"/>
      <c r="DI125" s="903"/>
      <c r="DJ125" s="903"/>
      <c r="DK125" s="903"/>
      <c r="DL125" s="903" t="s">
        <v>423</v>
      </c>
      <c r="DM125" s="903"/>
      <c r="DN125" s="903"/>
      <c r="DO125" s="903"/>
      <c r="DP125" s="903"/>
      <c r="DQ125" s="903" t="s">
        <v>423</v>
      </c>
      <c r="DR125" s="903"/>
      <c r="DS125" s="903"/>
      <c r="DT125" s="903"/>
      <c r="DU125" s="903"/>
      <c r="DV125" s="904" t="s">
        <v>423</v>
      </c>
      <c r="DW125" s="904"/>
      <c r="DX125" s="904"/>
      <c r="DY125" s="904"/>
      <c r="DZ125" s="905"/>
    </row>
    <row r="126" spans="1:130" s="226" customFormat="1" ht="26.45" customHeight="1" thickBot="1">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423</v>
      </c>
      <c r="AB126" s="838"/>
      <c r="AC126" s="838"/>
      <c r="AD126" s="838"/>
      <c r="AE126" s="839"/>
      <c r="AF126" s="840" t="s">
        <v>423</v>
      </c>
      <c r="AG126" s="838"/>
      <c r="AH126" s="838"/>
      <c r="AI126" s="838"/>
      <c r="AJ126" s="839"/>
      <c r="AK126" s="840" t="s">
        <v>427</v>
      </c>
      <c r="AL126" s="838"/>
      <c r="AM126" s="838"/>
      <c r="AN126" s="838"/>
      <c r="AO126" s="839"/>
      <c r="AP126" s="885" t="s">
        <v>423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427</v>
      </c>
      <c r="DH126" s="875"/>
      <c r="DI126" s="875"/>
      <c r="DJ126" s="875"/>
      <c r="DK126" s="875"/>
      <c r="DL126" s="875" t="s">
        <v>452</v>
      </c>
      <c r="DM126" s="875"/>
      <c r="DN126" s="875"/>
      <c r="DO126" s="875"/>
      <c r="DP126" s="875"/>
      <c r="DQ126" s="875" t="s">
        <v>427</v>
      </c>
      <c r="DR126" s="875"/>
      <c r="DS126" s="875"/>
      <c r="DT126" s="875"/>
      <c r="DU126" s="875"/>
      <c r="DV126" s="852" t="s">
        <v>452</v>
      </c>
      <c r="DW126" s="852"/>
      <c r="DX126" s="852"/>
      <c r="DY126" s="852"/>
      <c r="DZ126" s="853"/>
    </row>
    <row r="127" spans="1:130" s="226" customFormat="1" ht="26.45" customHeight="1">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662</v>
      </c>
      <c r="AB127" s="838"/>
      <c r="AC127" s="838"/>
      <c r="AD127" s="838"/>
      <c r="AE127" s="839"/>
      <c r="AF127" s="840">
        <v>441</v>
      </c>
      <c r="AG127" s="838"/>
      <c r="AH127" s="838"/>
      <c r="AI127" s="838"/>
      <c r="AJ127" s="839"/>
      <c r="AK127" s="840">
        <v>278</v>
      </c>
      <c r="AL127" s="838"/>
      <c r="AM127" s="838"/>
      <c r="AN127" s="838"/>
      <c r="AO127" s="839"/>
      <c r="AP127" s="885">
        <v>0</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423</v>
      </c>
      <c r="DH127" s="875"/>
      <c r="DI127" s="875"/>
      <c r="DJ127" s="875"/>
      <c r="DK127" s="875"/>
      <c r="DL127" s="875" t="s">
        <v>427</v>
      </c>
      <c r="DM127" s="875"/>
      <c r="DN127" s="875"/>
      <c r="DO127" s="875"/>
      <c r="DP127" s="875"/>
      <c r="DQ127" s="875" t="s">
        <v>423</v>
      </c>
      <c r="DR127" s="875"/>
      <c r="DS127" s="875"/>
      <c r="DT127" s="875"/>
      <c r="DU127" s="875"/>
      <c r="DV127" s="852" t="s">
        <v>452</v>
      </c>
      <c r="DW127" s="852"/>
      <c r="DX127" s="852"/>
      <c r="DY127" s="852"/>
      <c r="DZ127" s="853"/>
    </row>
    <row r="128" spans="1:130" s="226" customFormat="1" ht="26.45" customHeight="1" thickBot="1">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t="s">
        <v>427</v>
      </c>
      <c r="AB128" s="859"/>
      <c r="AC128" s="859"/>
      <c r="AD128" s="859"/>
      <c r="AE128" s="860"/>
      <c r="AF128" s="861" t="s">
        <v>427</v>
      </c>
      <c r="AG128" s="859"/>
      <c r="AH128" s="859"/>
      <c r="AI128" s="859"/>
      <c r="AJ128" s="860"/>
      <c r="AK128" s="861" t="s">
        <v>423</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452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v>8506</v>
      </c>
      <c r="DH128" s="849"/>
      <c r="DI128" s="849"/>
      <c r="DJ128" s="849"/>
      <c r="DK128" s="849"/>
      <c r="DL128" s="849">
        <v>8304</v>
      </c>
      <c r="DM128" s="849"/>
      <c r="DN128" s="849"/>
      <c r="DO128" s="849"/>
      <c r="DP128" s="849"/>
      <c r="DQ128" s="849">
        <v>8086</v>
      </c>
      <c r="DR128" s="849"/>
      <c r="DS128" s="849"/>
      <c r="DT128" s="849"/>
      <c r="DU128" s="849"/>
      <c r="DV128" s="850">
        <v>0.2</v>
      </c>
      <c r="DW128" s="850"/>
      <c r="DX128" s="850"/>
      <c r="DY128" s="850"/>
      <c r="DZ128" s="851"/>
    </row>
    <row r="129" spans="1:131" s="226" customFormat="1" ht="26.4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3920092</v>
      </c>
      <c r="AB129" s="838"/>
      <c r="AC129" s="838"/>
      <c r="AD129" s="838"/>
      <c r="AE129" s="839"/>
      <c r="AF129" s="840">
        <v>3863204</v>
      </c>
      <c r="AG129" s="838"/>
      <c r="AH129" s="838"/>
      <c r="AI129" s="838"/>
      <c r="AJ129" s="839"/>
      <c r="AK129" s="840">
        <v>3836625</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452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45" customHeight="1">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393658</v>
      </c>
      <c r="AB130" s="838"/>
      <c r="AC130" s="838"/>
      <c r="AD130" s="838"/>
      <c r="AE130" s="839"/>
      <c r="AF130" s="840">
        <v>370923</v>
      </c>
      <c r="AG130" s="838"/>
      <c r="AH130" s="838"/>
      <c r="AI130" s="838"/>
      <c r="AJ130" s="839"/>
      <c r="AK130" s="840">
        <v>367282</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3.7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4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3526434</v>
      </c>
      <c r="AB131" s="821"/>
      <c r="AC131" s="821"/>
      <c r="AD131" s="821"/>
      <c r="AE131" s="822"/>
      <c r="AF131" s="823">
        <v>3492281</v>
      </c>
      <c r="AG131" s="821"/>
      <c r="AH131" s="821"/>
      <c r="AI131" s="821"/>
      <c r="AJ131" s="822"/>
      <c r="AK131" s="823">
        <v>3469343</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t="s">
        <v>489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45" customHeight="1">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4.7500676320000004</v>
      </c>
      <c r="AB132" s="801"/>
      <c r="AC132" s="801"/>
      <c r="AD132" s="801"/>
      <c r="AE132" s="802"/>
      <c r="AF132" s="803">
        <v>3.0173975120000001</v>
      </c>
      <c r="AG132" s="801"/>
      <c r="AH132" s="801"/>
      <c r="AI132" s="801"/>
      <c r="AJ132" s="802"/>
      <c r="AK132" s="803">
        <v>3.4743754080000002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4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5.9</v>
      </c>
      <c r="AB133" s="780"/>
      <c r="AC133" s="780"/>
      <c r="AD133" s="780"/>
      <c r="AE133" s="781"/>
      <c r="AF133" s="779">
        <v>4.9000000000000004</v>
      </c>
      <c r="AG133" s="780"/>
      <c r="AH133" s="780"/>
      <c r="AI133" s="780"/>
      <c r="AJ133" s="781"/>
      <c r="AK133" s="779">
        <v>3.7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tu/16rUhituPP3bllHfTqePOQe4zQFxvK/ob/jRMHtUMZr+hmWVkAlO/kG97fJ92SXbhxcGDIUnbqtthP19mA==" saltValue="tSz/jUv5/JxdfG98gd/G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7" customHeight="1" zeroHeight="1"/>
  <cols>
    <col min="1" max="120" width="2.75" style="271" customWidth="1"/>
    <col min="121" max="121" width="0" style="270" hidden="1" customWidth="1"/>
    <col min="122" max="16384" width="9" style="270" hidden="1"/>
  </cols>
  <sheetData>
    <row r="1" spans="1:120" ht="13.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5"/>
    <row r="3" spans="1:120" ht="13.5"/>
    <row r="4" spans="1:120" ht="13.5"/>
    <row r="5" spans="1:120" ht="13.5"/>
    <row r="6" spans="1:120" ht="13.5"/>
    <row r="7" spans="1:120" ht="13.5"/>
    <row r="8" spans="1:120" ht="13.5"/>
    <row r="9" spans="1:120" ht="13.5"/>
    <row r="10" spans="1:120" ht="13.5"/>
    <row r="11" spans="1:120" ht="13.5"/>
    <row r="12" spans="1:120" ht="13.5"/>
    <row r="13" spans="1:120" ht="13.5"/>
    <row r="14" spans="1:120" ht="13.5"/>
    <row r="15" spans="1:120" ht="13.5"/>
    <row r="16" spans="1:120" ht="13.5">
      <c r="DP16" s="270"/>
    </row>
    <row r="17" spans="119:120" ht="13.5">
      <c r="DP17" s="270"/>
    </row>
    <row r="18" spans="119:120" ht="13.5"/>
    <row r="19" spans="119:120" ht="13.5"/>
    <row r="20" spans="119:120" ht="13.5">
      <c r="DO20" s="270"/>
      <c r="DP20" s="270"/>
    </row>
    <row r="21" spans="119:120" ht="13.5">
      <c r="DP21" s="270"/>
    </row>
    <row r="22" spans="119:120" ht="13.5"/>
    <row r="23" spans="119:120" ht="13.5">
      <c r="DO23" s="270"/>
      <c r="DP23" s="270"/>
    </row>
    <row r="24" spans="119:120" ht="13.5">
      <c r="DP24" s="270"/>
    </row>
    <row r="25" spans="119:120" ht="13.5">
      <c r="DP25" s="270"/>
    </row>
    <row r="26" spans="119:120" ht="13.5">
      <c r="DO26" s="270"/>
      <c r="DP26" s="270"/>
    </row>
    <row r="27" spans="119:120" ht="13.5"/>
    <row r="28" spans="119:120" ht="13.5">
      <c r="DO28" s="270"/>
      <c r="DP28" s="270"/>
    </row>
    <row r="29" spans="119:120" ht="13.5">
      <c r="DP29" s="270"/>
    </row>
    <row r="30" spans="119:120" ht="13.5"/>
    <row r="31" spans="119:120" ht="13.5">
      <c r="DO31" s="270"/>
      <c r="DP31" s="270"/>
    </row>
    <row r="32" spans="119:120" ht="13.5"/>
    <row r="33" spans="98:120" ht="13.5">
      <c r="DO33" s="270"/>
      <c r="DP33" s="270"/>
    </row>
    <row r="34" spans="98:120" ht="13.5">
      <c r="DM34" s="270"/>
    </row>
    <row r="35" spans="98:120" ht="13.5">
      <c r="CT35" s="270"/>
      <c r="CU35" s="270"/>
      <c r="CV35" s="270"/>
      <c r="CY35" s="270"/>
      <c r="CZ35" s="270"/>
      <c r="DA35" s="270"/>
      <c r="DD35" s="270"/>
      <c r="DE35" s="270"/>
      <c r="DF35" s="270"/>
      <c r="DI35" s="270"/>
      <c r="DJ35" s="270"/>
      <c r="DK35" s="270"/>
      <c r="DM35" s="270"/>
      <c r="DN35" s="270"/>
      <c r="DO35" s="270"/>
      <c r="DP35" s="270"/>
    </row>
    <row r="36" spans="98:120" ht="13.5"/>
    <row r="37" spans="98:120" ht="13.5">
      <c r="CW37" s="270"/>
      <c r="DB37" s="270"/>
      <c r="DG37" s="270"/>
      <c r="DL37" s="270"/>
      <c r="DP37" s="270"/>
    </row>
    <row r="38" spans="98:120" ht="13.5">
      <c r="CT38" s="270"/>
      <c r="CU38" s="270"/>
      <c r="CV38" s="270"/>
      <c r="CW38" s="270"/>
      <c r="CY38" s="270"/>
      <c r="CZ38" s="270"/>
      <c r="DA38" s="270"/>
      <c r="DB38" s="270"/>
      <c r="DD38" s="270"/>
      <c r="DE38" s="270"/>
      <c r="DF38" s="270"/>
      <c r="DG38" s="270"/>
      <c r="DI38" s="270"/>
      <c r="DJ38" s="270"/>
      <c r="DK38" s="270"/>
      <c r="DL38" s="270"/>
      <c r="DN38" s="270"/>
      <c r="DO38" s="270"/>
      <c r="DP38" s="270"/>
    </row>
    <row r="39" spans="98:120" ht="13.5"/>
    <row r="40" spans="98:120" ht="13.5"/>
    <row r="41" spans="98:120" ht="13.5"/>
    <row r="42" spans="98:120" ht="13.5"/>
    <row r="43" spans="98:120" ht="13.5"/>
    <row r="44" spans="98:120" ht="13.5"/>
    <row r="45" spans="98:120" ht="13.5"/>
    <row r="46" spans="98:120" ht="13.5"/>
    <row r="47" spans="98:120" ht="13.5"/>
    <row r="48" spans="98:120" ht="13.5"/>
    <row r="49" spans="22:120" ht="13.5">
      <c r="DN49" s="270"/>
      <c r="DO49" s="270"/>
      <c r="DP49" s="270"/>
    </row>
    <row r="50" spans="22:120" ht="13.5"/>
    <row r="51" spans="22:120" ht="13.5"/>
    <row r="52" spans="22:120" ht="13.5"/>
    <row r="53" spans="22:120" ht="13.5"/>
    <row r="54" spans="22:120" ht="13.5"/>
    <row r="55" spans="22:120" ht="13.5"/>
    <row r="56" spans="22:120" ht="13.5"/>
    <row r="57" spans="22:120" ht="13.5"/>
    <row r="58" spans="22:120" ht="13.5"/>
    <row r="59" spans="22:120" ht="13.5"/>
    <row r="60" spans="22:120" ht="13.5"/>
    <row r="61" spans="22:120" ht="13.5"/>
    <row r="62" spans="22:120" ht="13.5"/>
    <row r="63" spans="22:120" ht="13.5">
      <c r="W63" s="270"/>
      <c r="CS63" s="270"/>
      <c r="CX63" s="270"/>
      <c r="DC63" s="270"/>
      <c r="DH63" s="270"/>
    </row>
    <row r="64" spans="22:120" ht="13.5">
      <c r="V64" s="270"/>
    </row>
    <row r="65" spans="15:120" ht="13.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5">
      <c r="Q66" s="270"/>
      <c r="S66" s="270"/>
      <c r="U66" s="270"/>
      <c r="DM66" s="270"/>
    </row>
    <row r="67" spans="15:120" ht="13.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5"/>
    <row r="69" spans="15:120" ht="13.5"/>
    <row r="70" spans="15:120" ht="13.5"/>
    <row r="71" spans="15:120" ht="13.5"/>
    <row r="72" spans="15:120" ht="13.5">
      <c r="DP72" s="270"/>
    </row>
    <row r="73" spans="15:120" ht="13.5">
      <c r="DP73" s="270"/>
    </row>
    <row r="74" spans="15:120" ht="13.5"/>
    <row r="75" spans="15:120" ht="13.5"/>
    <row r="76" spans="15:120" ht="13.5"/>
    <row r="77" spans="15:120" ht="13.5"/>
    <row r="78" spans="15:120" ht="13.5"/>
    <row r="79" spans="15:120" ht="13.5"/>
    <row r="80" spans="15:120" ht="13.5"/>
    <row r="81" spans="97:112" ht="13.5"/>
    <row r="82" spans="97:112" ht="13.5"/>
    <row r="83" spans="97:112" ht="13.5"/>
    <row r="84" spans="97:112" ht="13.5"/>
    <row r="85" spans="97:112" ht="13.5"/>
    <row r="86" spans="97:112" ht="13.5"/>
    <row r="87" spans="97:112" ht="13.5"/>
    <row r="88" spans="97:112" ht="13.5"/>
    <row r="89" spans="97:112" ht="13.5"/>
    <row r="90" spans="97:112" ht="13.5"/>
    <row r="91" spans="97:112" ht="13.5"/>
    <row r="92" spans="97:112" ht="13.5"/>
    <row r="93" spans="97:112" ht="13.5"/>
    <row r="94" spans="97:112" ht="13.5"/>
    <row r="95" spans="97:112" ht="13.5"/>
    <row r="96" spans="97:112" ht="13.5">
      <c r="CS96" s="270"/>
      <c r="CX96" s="270"/>
      <c r="DC96" s="270"/>
      <c r="DH96" s="270"/>
    </row>
    <row r="97" spans="24:120" ht="13.5">
      <c r="CS97" s="270"/>
      <c r="CX97" s="270"/>
      <c r="DC97" s="270"/>
      <c r="DH97" s="270"/>
      <c r="DP97" s="271" t="s">
        <v>493</v>
      </c>
    </row>
    <row r="98" spans="24:120" ht="13.5" hidden="1">
      <c r="CS98" s="270"/>
      <c r="CX98" s="270"/>
      <c r="DC98" s="270"/>
      <c r="DH98" s="270"/>
    </row>
    <row r="99" spans="24:120" ht="13.5" hidden="1">
      <c r="CS99" s="270"/>
      <c r="CX99" s="270"/>
      <c r="DC99" s="270"/>
      <c r="DH99" s="270"/>
    </row>
    <row r="100" spans="24:120" ht="13.5" hidden="1"/>
    <row r="101" spans="24:120" ht="12.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5" hidden="1">
      <c r="CT103" s="270"/>
      <c r="CV103" s="270"/>
      <c r="CW103" s="270"/>
      <c r="CY103" s="270"/>
      <c r="DA103" s="270"/>
      <c r="DB103" s="270"/>
      <c r="DD103" s="270"/>
      <c r="DF103" s="270"/>
      <c r="DG103" s="270"/>
      <c r="DI103" s="270"/>
      <c r="DK103" s="270"/>
      <c r="DL103" s="270"/>
      <c r="DM103" s="270"/>
      <c r="DN103" s="270"/>
      <c r="DO103" s="270"/>
      <c r="DP103" s="270"/>
    </row>
    <row r="104" spans="24:120" ht="13.5" hidden="1">
      <c r="CV104" s="270"/>
      <c r="CW104" s="270"/>
      <c r="DA104" s="270"/>
      <c r="DB104" s="270"/>
      <c r="DF104" s="270"/>
      <c r="DG104" s="270"/>
      <c r="DK104" s="270"/>
      <c r="DL104" s="270"/>
      <c r="DN104" s="270"/>
      <c r="DO104" s="270"/>
      <c r="DP104" s="270"/>
    </row>
    <row r="105" spans="24:120" ht="12.75" hidden="1" customHeight="1"/>
    <row r="106" spans="24:120" ht="13.5" hidden="1"/>
    <row r="107" spans="24:120" ht="13.5" hidden="1"/>
    <row r="108" spans="24:120" ht="13.5" hidden="1"/>
    <row r="109" spans="24:120" ht="13.5" hidden="1"/>
    <row r="110" spans="24:120" ht="13.5" hidden="1"/>
  </sheetData>
  <sheetProtection algorithmName="SHA-512" hashValue="UUjZNUvIaBk+PX/w7SbZvKKSQY1mj2sxYWr1Yx4mPhQnuxH/W6cf1fwfZzi3ycDnrWRCPbtEJVW0dSroBDNaig==" saltValue="lKH85o99MGjbjH1fuyJQ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K55" zoomScaleNormal="100" zoomScaleSheetLayoutView="55" workbookViewId="0"/>
  </sheetViews>
  <sheetFormatPr defaultColWidth="0" defaultRowHeight="13.7" customHeight="1" zeroHeight="1"/>
  <cols>
    <col min="1" max="116" width="2.625" style="271" customWidth="1"/>
    <col min="117" max="16384" width="9" style="270" hidden="1"/>
  </cols>
  <sheetData>
    <row r="1" spans="2:116" ht="13.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5"/>
    <row r="3" spans="2:116" ht="13.5"/>
    <row r="4" spans="2:116" ht="13.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5"/>
    <row r="7" spans="2:116" ht="13.5"/>
    <row r="8" spans="2:116" ht="13.5"/>
    <row r="9" spans="2:116" ht="13.5"/>
    <row r="10" spans="2:116" ht="13.5"/>
    <row r="11" spans="2:116" ht="13.5"/>
    <row r="12" spans="2:116" ht="13.5"/>
    <row r="13" spans="2:116" ht="13.5"/>
    <row r="14" spans="2:116" ht="13.5"/>
    <row r="15" spans="2:116" ht="13.5"/>
    <row r="16" spans="2:116" ht="13.5"/>
    <row r="17" spans="9:116" ht="13.5"/>
    <row r="18" spans="9:116" ht="13.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5"/>
    <row r="20" spans="9:116" ht="13.5"/>
    <row r="21" spans="9:116" ht="13.5">
      <c r="DL21" s="270"/>
    </row>
    <row r="22" spans="9:116" ht="13.5">
      <c r="DI22" s="270"/>
      <c r="DJ22" s="270"/>
      <c r="DK22" s="270"/>
      <c r="DL22" s="270"/>
    </row>
    <row r="23" spans="9:116" ht="13.5">
      <c r="CY23" s="270"/>
      <c r="CZ23" s="270"/>
      <c r="DA23" s="270"/>
      <c r="DB23" s="270"/>
      <c r="DC23" s="270"/>
      <c r="DD23" s="270"/>
      <c r="DE23" s="270"/>
      <c r="DF23" s="270"/>
      <c r="DG23" s="270"/>
      <c r="DH23" s="270"/>
      <c r="DI23" s="270"/>
      <c r="DJ23" s="270"/>
      <c r="DK23" s="270"/>
      <c r="DL23" s="270"/>
    </row>
    <row r="24" spans="9:116" ht="13.5"/>
    <row r="25" spans="9:116" ht="13.5"/>
    <row r="26" spans="9:116" ht="13.5"/>
    <row r="27" spans="9:116" ht="13.5"/>
    <row r="28" spans="9:116" ht="13.5"/>
    <row r="29" spans="9:116" ht="13.5"/>
    <row r="30" spans="9:116" ht="13.5"/>
    <row r="31" spans="9:116" ht="13.5"/>
    <row r="32" spans="9:116" ht="13.5"/>
    <row r="33" spans="15:116" ht="13.5"/>
    <row r="34" spans="15:116" ht="13.5"/>
    <row r="35" spans="15:116" ht="13.5">
      <c r="CZ35" s="270"/>
      <c r="DA35" s="270"/>
      <c r="DB35" s="270"/>
      <c r="DC35" s="270"/>
      <c r="DD35" s="270"/>
      <c r="DE35" s="270"/>
      <c r="DF35" s="270"/>
      <c r="DG35" s="270"/>
      <c r="DH35" s="270"/>
      <c r="DI35" s="270"/>
      <c r="DJ35" s="270"/>
      <c r="DK35" s="270"/>
      <c r="DL35" s="270"/>
    </row>
    <row r="36" spans="15:116" ht="13.5"/>
    <row r="37" spans="15:116" ht="13.5">
      <c r="DL37" s="270"/>
    </row>
    <row r="38" spans="15:116" ht="13.5">
      <c r="DI38" s="270"/>
      <c r="DJ38" s="270"/>
      <c r="DK38" s="270"/>
      <c r="DL38" s="270"/>
    </row>
    <row r="39" spans="15:116" ht="13.5"/>
    <row r="40" spans="15:116" ht="13.5"/>
    <row r="41" spans="15:116" ht="13.5"/>
    <row r="42" spans="15:116" ht="13.5"/>
    <row r="43" spans="15:116" ht="13.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5">
      <c r="DL44" s="270"/>
    </row>
    <row r="45" spans="15:116" ht="13.5"/>
    <row r="46" spans="15:116" ht="13.5">
      <c r="DA46" s="270"/>
      <c r="DB46" s="270"/>
      <c r="DC46" s="270"/>
      <c r="DD46" s="270"/>
      <c r="DE46" s="270"/>
      <c r="DF46" s="270"/>
      <c r="DG46" s="270"/>
      <c r="DH46" s="270"/>
      <c r="DI46" s="270"/>
      <c r="DJ46" s="270"/>
      <c r="DK46" s="270"/>
      <c r="DL46" s="270"/>
    </row>
    <row r="47" spans="15:116" ht="13.5"/>
    <row r="48" spans="15:116" ht="13.5"/>
    <row r="49" spans="104:116" ht="13.5"/>
    <row r="50" spans="104:116" ht="13.5">
      <c r="CZ50" s="270"/>
      <c r="DA50" s="270"/>
      <c r="DB50" s="270"/>
      <c r="DC50" s="270"/>
      <c r="DD50" s="270"/>
      <c r="DE50" s="270"/>
      <c r="DF50" s="270"/>
      <c r="DG50" s="270"/>
      <c r="DH50" s="270"/>
      <c r="DI50" s="270"/>
      <c r="DJ50" s="270"/>
      <c r="DK50" s="270"/>
      <c r="DL50" s="270"/>
    </row>
    <row r="51" spans="104:116" ht="13.5"/>
    <row r="52" spans="104:116" ht="13.5"/>
    <row r="53" spans="104:116" ht="13.5">
      <c r="DL53" s="270"/>
    </row>
    <row r="54" spans="104:116" ht="13.5"/>
    <row r="55" spans="104:116" ht="13.5"/>
    <row r="56" spans="104:116" ht="13.5"/>
    <row r="57" spans="104:116" ht="13.5"/>
    <row r="58" spans="104:116" ht="13.5"/>
    <row r="59" spans="104:116" ht="13.5"/>
    <row r="60" spans="104:116" ht="13.5"/>
    <row r="61" spans="104:116" ht="13.5"/>
    <row r="62" spans="104:116" ht="13.5"/>
    <row r="63" spans="104:116" ht="13.5"/>
    <row r="64" spans="104:116" ht="13.5"/>
    <row r="65" spans="107:116" ht="13.5"/>
    <row r="66" spans="107:116" ht="13.5"/>
    <row r="67" spans="107:116" ht="13.5">
      <c r="DC67" s="270"/>
      <c r="DD67" s="270"/>
      <c r="DE67" s="270"/>
      <c r="DF67" s="270"/>
      <c r="DG67" s="270"/>
      <c r="DH67" s="270"/>
      <c r="DI67" s="270"/>
      <c r="DJ67" s="270"/>
      <c r="DK67" s="270"/>
      <c r="DL67" s="270"/>
    </row>
    <row r="68" spans="107:116" ht="13.5"/>
    <row r="69" spans="107:116" ht="13.5"/>
    <row r="70" spans="107:116" ht="13.5"/>
    <row r="71" spans="107:116" ht="13.5"/>
    <row r="72" spans="107:116" ht="13.5"/>
    <row r="73" spans="107:116" ht="13.5"/>
    <row r="74" spans="107:116" ht="13.5"/>
    <row r="75" spans="107:116" ht="13.5"/>
    <row r="76" spans="107:116" ht="13.5"/>
    <row r="77" spans="107:116" ht="13.5"/>
    <row r="78" spans="107:116" ht="13.5"/>
    <row r="79" spans="107:116" ht="13.5"/>
    <row r="80" spans="107:116" ht="13.5"/>
    <row r="81" ht="13.5"/>
    <row r="82" ht="13.5"/>
    <row r="83" ht="13.5"/>
    <row r="84" ht="13.5"/>
    <row r="85" ht="13.5"/>
    <row r="86" ht="13.5"/>
    <row r="87" ht="13.5"/>
    <row r="88" ht="13.5"/>
    <row r="89" ht="13.5"/>
    <row r="90" ht="13.7" hidden="1" customHeight="1"/>
    <row r="91" ht="13.7" hidden="1" customHeight="1"/>
    <row r="92" ht="13.7" hidden="1" customHeight="1"/>
    <row r="93" ht="13.7" hidden="1" customHeight="1"/>
    <row r="94" ht="13.7" hidden="1" customHeight="1"/>
    <row r="95" ht="13.7" hidden="1" customHeight="1"/>
    <row r="96" ht="13.7" hidden="1" customHeight="1"/>
    <row r="97" ht="13.7" hidden="1" customHeight="1"/>
    <row r="98" ht="13.7" hidden="1" customHeight="1"/>
    <row r="99" ht="13.7" hidden="1" customHeight="1"/>
    <row r="100" ht="13.7" hidden="1" customHeight="1"/>
    <row r="101" ht="13.7" hidden="1" customHeight="1"/>
    <row r="102" ht="13.7" hidden="1" customHeight="1"/>
    <row r="103" ht="13.7" hidden="1" customHeight="1"/>
  </sheetData>
  <sheetProtection algorithmName="SHA-512" hashValue="/tIJHudfr0ThB4/jEDECOdUbq80Q3+MGCqB+SQ3z2HzQjrXrnRJQNRzdbqrqUXwKOY0vzAmgxMUuHUpIOXx7aQ==" saltValue="V7U6MQjyQ5bzWbQ1IGyqE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7"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ht="13.5">
      <c r="AS1" s="273"/>
      <c r="AT1" s="273"/>
    </row>
    <row r="2" spans="1:46" ht="13.5">
      <c r="AS2" s="273"/>
      <c r="AT2" s="273"/>
    </row>
    <row r="3" spans="1:46" ht="13.5">
      <c r="AS3" s="273"/>
      <c r="AT3" s="273"/>
    </row>
    <row r="4" spans="1:46" ht="13.5">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ht="13.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496</v>
      </c>
      <c r="AP7" s="283"/>
      <c r="AQ7" s="284" t="s">
        <v>497</v>
      </c>
      <c r="AR7" s="285"/>
    </row>
    <row r="8" spans="1:46" ht="13.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498</v>
      </c>
      <c r="AQ8" s="290" t="s">
        <v>499</v>
      </c>
      <c r="AR8" s="291" t="s">
        <v>500</v>
      </c>
    </row>
    <row r="9" spans="1:46" ht="13.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501</v>
      </c>
      <c r="AL9" s="1206"/>
      <c r="AM9" s="1206"/>
      <c r="AN9" s="1207"/>
      <c r="AO9" s="292">
        <v>1073147</v>
      </c>
      <c r="AP9" s="292">
        <v>72314</v>
      </c>
      <c r="AQ9" s="293">
        <v>90243</v>
      </c>
      <c r="AR9" s="294">
        <v>-19.899999999999999</v>
      </c>
    </row>
    <row r="10" spans="1:46" ht="13.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502</v>
      </c>
      <c r="AL10" s="1206"/>
      <c r="AM10" s="1206"/>
      <c r="AN10" s="1207"/>
      <c r="AO10" s="295">
        <v>142829</v>
      </c>
      <c r="AP10" s="295">
        <v>9625</v>
      </c>
      <c r="AQ10" s="296">
        <v>8421</v>
      </c>
      <c r="AR10" s="297">
        <v>14.3</v>
      </c>
    </row>
    <row r="11" spans="1:46" ht="13.7"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503</v>
      </c>
      <c r="AL11" s="1206"/>
      <c r="AM11" s="1206"/>
      <c r="AN11" s="1207"/>
      <c r="AO11" s="295">
        <v>202308</v>
      </c>
      <c r="AP11" s="295">
        <v>13633</v>
      </c>
      <c r="AQ11" s="296">
        <v>13771</v>
      </c>
      <c r="AR11" s="297">
        <v>-1</v>
      </c>
    </row>
    <row r="12" spans="1:46" ht="13.7"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504</v>
      </c>
      <c r="AL12" s="1206"/>
      <c r="AM12" s="1206"/>
      <c r="AN12" s="1207"/>
      <c r="AO12" s="295" t="s">
        <v>505</v>
      </c>
      <c r="AP12" s="295" t="s">
        <v>505</v>
      </c>
      <c r="AQ12" s="296">
        <v>2513</v>
      </c>
      <c r="AR12" s="297" t="s">
        <v>505</v>
      </c>
    </row>
    <row r="13" spans="1:46" ht="13.7"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506</v>
      </c>
      <c r="AL13" s="1206"/>
      <c r="AM13" s="1206"/>
      <c r="AN13" s="1207"/>
      <c r="AO13" s="295" t="s">
        <v>505</v>
      </c>
      <c r="AP13" s="295" t="s">
        <v>505</v>
      </c>
      <c r="AQ13" s="296" t="s">
        <v>505</v>
      </c>
      <c r="AR13" s="297" t="s">
        <v>505</v>
      </c>
    </row>
    <row r="14" spans="1:46" ht="13.7"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507</v>
      </c>
      <c r="AL14" s="1206"/>
      <c r="AM14" s="1206"/>
      <c r="AN14" s="1207"/>
      <c r="AO14" s="295">
        <v>86998</v>
      </c>
      <c r="AP14" s="295">
        <v>5862</v>
      </c>
      <c r="AQ14" s="296">
        <v>5857</v>
      </c>
      <c r="AR14" s="297">
        <v>0.1</v>
      </c>
    </row>
    <row r="15" spans="1:46" ht="13.7"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508</v>
      </c>
      <c r="AL15" s="1206"/>
      <c r="AM15" s="1206"/>
      <c r="AN15" s="1207"/>
      <c r="AO15" s="295">
        <v>19368</v>
      </c>
      <c r="AP15" s="295">
        <v>1305</v>
      </c>
      <c r="AQ15" s="296">
        <v>2231</v>
      </c>
      <c r="AR15" s="297">
        <v>-41.5</v>
      </c>
    </row>
    <row r="16" spans="1:46" ht="13.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509</v>
      </c>
      <c r="AL16" s="1209"/>
      <c r="AM16" s="1209"/>
      <c r="AN16" s="1210"/>
      <c r="AO16" s="295">
        <v>-109342</v>
      </c>
      <c r="AP16" s="295">
        <v>-7368</v>
      </c>
      <c r="AQ16" s="296">
        <v>-9195</v>
      </c>
      <c r="AR16" s="297">
        <v>-19.899999999999999</v>
      </c>
    </row>
    <row r="17" spans="1:46" ht="13.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181</v>
      </c>
      <c r="AL17" s="1209"/>
      <c r="AM17" s="1209"/>
      <c r="AN17" s="1210"/>
      <c r="AO17" s="295">
        <v>1415308</v>
      </c>
      <c r="AP17" s="295">
        <v>95371</v>
      </c>
      <c r="AQ17" s="296">
        <v>113840</v>
      </c>
      <c r="AR17" s="297">
        <v>-16.2</v>
      </c>
    </row>
    <row r="18" spans="1:46" ht="13.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ht="13.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ht="13.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514</v>
      </c>
      <c r="AL21" s="1203"/>
      <c r="AM21" s="1203"/>
      <c r="AN21" s="1204"/>
      <c r="AO21" s="307">
        <v>8.83</v>
      </c>
      <c r="AP21" s="308">
        <v>10.62</v>
      </c>
      <c r="AQ21" s="309">
        <v>-1.79</v>
      </c>
      <c r="AR21" s="278"/>
      <c r="AS21" s="310"/>
      <c r="AT21" s="306"/>
    </row>
    <row r="22" spans="1:46" s="311" customFormat="1" ht="13.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515</v>
      </c>
      <c r="AL22" s="1203"/>
      <c r="AM22" s="1203"/>
      <c r="AN22" s="1204"/>
      <c r="AO22" s="312">
        <v>97.1</v>
      </c>
      <c r="AP22" s="313">
        <v>95.8</v>
      </c>
      <c r="AQ22" s="314">
        <v>1.3</v>
      </c>
      <c r="AR22" s="298"/>
      <c r="AS22" s="310"/>
      <c r="AT22" s="306"/>
    </row>
    <row r="23" spans="1:46" s="311" customFormat="1" ht="13.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5">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ht="13.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496</v>
      </c>
      <c r="AP30" s="283"/>
      <c r="AQ30" s="284" t="s">
        <v>497</v>
      </c>
      <c r="AR30" s="285"/>
    </row>
    <row r="31" spans="1:46" ht="13.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520</v>
      </c>
      <c r="AL32" s="1194"/>
      <c r="AM32" s="1194"/>
      <c r="AN32" s="1195"/>
      <c r="AO32" s="322">
        <v>328165</v>
      </c>
      <c r="AP32" s="322">
        <v>22114</v>
      </c>
      <c r="AQ32" s="323">
        <v>74521</v>
      </c>
      <c r="AR32" s="324">
        <v>-70.3</v>
      </c>
    </row>
    <row r="33" spans="1:46" ht="13.7"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521</v>
      </c>
      <c r="AL33" s="1194"/>
      <c r="AM33" s="1194"/>
      <c r="AN33" s="1195"/>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522</v>
      </c>
      <c r="AL34" s="1194"/>
      <c r="AM34" s="1194"/>
      <c r="AN34" s="1195"/>
      <c r="AO34" s="322" t="s">
        <v>505</v>
      </c>
      <c r="AP34" s="322" t="s">
        <v>505</v>
      </c>
      <c r="AQ34" s="323" t="s">
        <v>505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523</v>
      </c>
      <c r="AL35" s="1194"/>
      <c r="AM35" s="1194"/>
      <c r="AN35" s="1195"/>
      <c r="AO35" s="322">
        <v>98087</v>
      </c>
      <c r="AP35" s="322">
        <v>6610</v>
      </c>
      <c r="AQ35" s="323">
        <v>19378</v>
      </c>
      <c r="AR35" s="324">
        <v>-65.900000000000006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524</v>
      </c>
      <c r="AL36" s="1194"/>
      <c r="AM36" s="1194"/>
      <c r="AN36" s="1195"/>
      <c r="AO36" s="322">
        <v>56411</v>
      </c>
      <c r="AP36" s="322">
        <v>3801</v>
      </c>
      <c r="AQ36" s="323">
        <v>3039</v>
      </c>
      <c r="AR36" s="324">
        <v>25.1</v>
      </c>
    </row>
    <row r="37" spans="1:46" ht="13.7"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525</v>
      </c>
      <c r="AL37" s="1194"/>
      <c r="AM37" s="1194"/>
      <c r="AN37" s="1195"/>
      <c r="AO37" s="322">
        <v>5157</v>
      </c>
      <c r="AP37" s="322">
        <v>348</v>
      </c>
      <c r="AQ37" s="323">
        <v>1253</v>
      </c>
      <c r="AR37" s="324">
        <v>-72.2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526</v>
      </c>
      <c r="AL38" s="1197"/>
      <c r="AM38" s="1197"/>
      <c r="AN38" s="1198"/>
      <c r="AO38" s="325" t="s">
        <v>505</v>
      </c>
      <c r="AP38" s="325" t="s">
        <v>505</v>
      </c>
      <c r="AQ38" s="326">
        <v>3</v>
      </c>
      <c r="AR38" s="314" t="s">
        <v>505</v>
      </c>
      <c r="AS38" s="321"/>
    </row>
    <row r="39" spans="1:46" ht="13.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527</v>
      </c>
      <c r="AL39" s="1197"/>
      <c r="AM39" s="1197"/>
      <c r="AN39" s="1198"/>
      <c r="AO39" s="322" t="s">
        <v>505</v>
      </c>
      <c r="AP39" s="322" t="s">
        <v>505</v>
      </c>
      <c r="AQ39" s="323">
        <v>-3246</v>
      </c>
      <c r="AR39" s="324" t="s">
        <v>505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528</v>
      </c>
      <c r="AL40" s="1194"/>
      <c r="AM40" s="1194"/>
      <c r="AN40" s="1195"/>
      <c r="AO40" s="322">
        <v>-367282</v>
      </c>
      <c r="AP40" s="322">
        <v>-24749</v>
      </c>
      <c r="AQ40" s="323">
        <v>-65677</v>
      </c>
      <c r="AR40" s="324">
        <v>-62.3</v>
      </c>
      <c r="AS40" s="321"/>
    </row>
    <row r="41" spans="1:46" ht="13.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292</v>
      </c>
      <c r="AL41" s="1200"/>
      <c r="AM41" s="1200"/>
      <c r="AN41" s="1201"/>
      <c r="AO41" s="322">
        <v>120538</v>
      </c>
      <c r="AP41" s="322">
        <v>8123</v>
      </c>
      <c r="AQ41" s="323">
        <v>29272</v>
      </c>
      <c r="AR41" s="324">
        <v>-72.2</v>
      </c>
      <c r="AS41" s="321"/>
    </row>
    <row r="42" spans="1:46" ht="13.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ht="13.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4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7"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496</v>
      </c>
      <c r="AN49" s="1188" t="s">
        <v>532</v>
      </c>
      <c r="AO49" s="1189"/>
      <c r="AP49" s="1189"/>
      <c r="AQ49" s="1189"/>
      <c r="AR49" s="1190"/>
    </row>
    <row r="50" spans="1:44" ht="13.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533</v>
      </c>
      <c r="AO50" s="339" t="s">
        <v>534</v>
      </c>
      <c r="AP50" s="340" t="s">
        <v>535</v>
      </c>
      <c r="AQ50" s="341" t="s">
        <v>536</v>
      </c>
      <c r="AR50" s="342" t="s">
        <v>537</v>
      </c>
    </row>
    <row r="51" spans="1:44" ht="13.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537748</v>
      </c>
      <c r="AN51" s="344">
        <v>34515</v>
      </c>
      <c r="AO51" s="345">
        <v>20.6</v>
      </c>
      <c r="AP51" s="346">
        <v>118124</v>
      </c>
      <c r="AQ51" s="347">
        <v>49.2</v>
      </c>
      <c r="AR51" s="348">
        <v>-28.6</v>
      </c>
    </row>
    <row r="52" spans="1:44" ht="13.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325924</v>
      </c>
      <c r="AN52" s="352">
        <v>20919</v>
      </c>
      <c r="AO52" s="353">
        <v>9.3000000000000007</v>
      </c>
      <c r="AP52" s="354">
        <v>54614</v>
      </c>
      <c r="AQ52" s="355">
        <v>35</v>
      </c>
      <c r="AR52" s="356">
        <v>-25.7</v>
      </c>
    </row>
    <row r="53" spans="1:44" ht="13.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553805</v>
      </c>
      <c r="AN53" s="344">
        <v>35931</v>
      </c>
      <c r="AO53" s="345">
        <v>4.0999999999999996</v>
      </c>
      <c r="AP53" s="346">
        <v>101693</v>
      </c>
      <c r="AQ53" s="347">
        <v>-13.9</v>
      </c>
      <c r="AR53" s="348">
        <v>18</v>
      </c>
    </row>
    <row r="54" spans="1:44" ht="13.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317639</v>
      </c>
      <c r="AN54" s="352">
        <v>20609</v>
      </c>
      <c r="AO54" s="353">
        <v>-1.5</v>
      </c>
      <c r="AP54" s="354">
        <v>51066</v>
      </c>
      <c r="AQ54" s="355">
        <v>-6.5</v>
      </c>
      <c r="AR54" s="356">
        <v>5</v>
      </c>
    </row>
    <row r="55" spans="1:44" ht="13.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498547</v>
      </c>
      <c r="AN55" s="344">
        <v>32775</v>
      </c>
      <c r="AO55" s="345">
        <v>-8.8000000000000007</v>
      </c>
      <c r="AP55" s="346">
        <v>96635</v>
      </c>
      <c r="AQ55" s="347">
        <v>-5</v>
      </c>
      <c r="AR55" s="348">
        <v>-3.8</v>
      </c>
    </row>
    <row r="56" spans="1:44" ht="13.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230253</v>
      </c>
      <c r="AN56" s="352">
        <v>15137</v>
      </c>
      <c r="AO56" s="353">
        <v>-26.6</v>
      </c>
      <c r="AP56" s="354">
        <v>44408</v>
      </c>
      <c r="AQ56" s="355">
        <v>-13</v>
      </c>
      <c r="AR56" s="356">
        <v>-13.6</v>
      </c>
    </row>
    <row r="57" spans="1:44" ht="13.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1206046</v>
      </c>
      <c r="AN57" s="344">
        <v>80237</v>
      </c>
      <c r="AO57" s="345">
        <v>144.80000000000001</v>
      </c>
      <c r="AP57" s="346">
        <v>97062</v>
      </c>
      <c r="AQ57" s="347">
        <v>0.4</v>
      </c>
      <c r="AR57" s="348">
        <v>144.4</v>
      </c>
    </row>
    <row r="58" spans="1:44" ht="13.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1080989</v>
      </c>
      <c r="AN58" s="352">
        <v>71917</v>
      </c>
      <c r="AO58" s="353">
        <v>375.1</v>
      </c>
      <c r="AP58" s="354">
        <v>50112</v>
      </c>
      <c r="AQ58" s="355">
        <v>12.8</v>
      </c>
      <c r="AR58" s="356">
        <v>362.3</v>
      </c>
    </row>
    <row r="59" spans="1:44" ht="13.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718549</v>
      </c>
      <c r="AN59" s="344">
        <v>48420</v>
      </c>
      <c r="AO59" s="345">
        <v>-39.700000000000003</v>
      </c>
      <c r="AP59" s="346">
        <v>106005</v>
      </c>
      <c r="AQ59" s="347">
        <v>9.1999999999999993</v>
      </c>
      <c r="AR59" s="348">
        <v>-48.9</v>
      </c>
    </row>
    <row r="60" spans="1:44" ht="13.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565381</v>
      </c>
      <c r="AN60" s="352">
        <v>38098</v>
      </c>
      <c r="AO60" s="353">
        <v>-47</v>
      </c>
      <c r="AP60" s="354">
        <v>58359</v>
      </c>
      <c r="AQ60" s="355">
        <v>16.5</v>
      </c>
      <c r="AR60" s="356">
        <v>-63.5</v>
      </c>
    </row>
    <row r="61" spans="1:44" ht="13.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702939</v>
      </c>
      <c r="AN61" s="359">
        <v>46376</v>
      </c>
      <c r="AO61" s="360">
        <v>24.2</v>
      </c>
      <c r="AP61" s="361">
        <v>103904</v>
      </c>
      <c r="AQ61" s="362">
        <v>8</v>
      </c>
      <c r="AR61" s="348">
        <v>16.2</v>
      </c>
    </row>
    <row r="62" spans="1:44" ht="13.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504037</v>
      </c>
      <c r="AN62" s="352">
        <v>33336</v>
      </c>
      <c r="AO62" s="353">
        <v>61.9</v>
      </c>
      <c r="AP62" s="354">
        <v>51712</v>
      </c>
      <c r="AQ62" s="355">
        <v>9</v>
      </c>
      <c r="AR62" s="356">
        <v>52.9</v>
      </c>
    </row>
    <row r="63" spans="1:44" ht="13.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7" hidden="1" customHeight="1">
      <c r="AK67" s="273"/>
      <c r="AL67" s="273"/>
      <c r="AM67" s="273"/>
      <c r="AN67" s="273"/>
      <c r="AO67" s="273"/>
      <c r="AP67" s="273"/>
      <c r="AQ67" s="273"/>
      <c r="AR67" s="273"/>
      <c r="AS67" s="273"/>
      <c r="AT67" s="273"/>
    </row>
    <row r="68" spans="1:46" ht="13.7" hidden="1" customHeight="1">
      <c r="AK68" s="273"/>
      <c r="AL68" s="273"/>
      <c r="AM68" s="273"/>
      <c r="AN68" s="273"/>
      <c r="AO68" s="273"/>
      <c r="AP68" s="273"/>
      <c r="AQ68" s="273"/>
      <c r="AR68" s="273"/>
    </row>
    <row r="69" spans="1:46" ht="13.7" hidden="1" customHeight="1">
      <c r="AK69" s="273"/>
      <c r="AL69" s="273"/>
      <c r="AM69" s="273"/>
      <c r="AN69" s="273"/>
      <c r="AO69" s="273"/>
      <c r="AP69" s="273"/>
      <c r="AQ69" s="273"/>
      <c r="AR69" s="273"/>
    </row>
    <row r="70" spans="1:46" ht="13.5" hidden="1">
      <c r="AK70" s="273"/>
      <c r="AL70" s="273"/>
      <c r="AM70" s="273"/>
      <c r="AN70" s="273"/>
      <c r="AO70" s="273"/>
      <c r="AP70" s="273"/>
      <c r="AQ70" s="273"/>
      <c r="AR70" s="273"/>
    </row>
    <row r="71" spans="1:46" ht="13.5" hidden="1">
      <c r="AK71" s="273"/>
      <c r="AL71" s="273"/>
      <c r="AM71" s="273"/>
      <c r="AN71" s="273"/>
      <c r="AO71" s="273"/>
      <c r="AP71" s="273"/>
      <c r="AQ71" s="273"/>
      <c r="AR71" s="273"/>
    </row>
    <row r="72" spans="1:46" ht="13.5" hidden="1">
      <c r="AK72" s="273"/>
      <c r="AL72" s="273"/>
      <c r="AM72" s="273"/>
      <c r="AN72" s="273"/>
      <c r="AO72" s="273"/>
      <c r="AP72" s="273"/>
      <c r="AQ72" s="273"/>
      <c r="AR72" s="273"/>
    </row>
    <row r="73" spans="1:46" ht="13.5" hidden="1">
      <c r="AK73" s="273"/>
      <c r="AL73" s="273"/>
      <c r="AM73" s="273"/>
      <c r="AN73" s="273"/>
      <c r="AO73" s="273"/>
      <c r="AP73" s="273"/>
      <c r="AQ73" s="273"/>
      <c r="AR73" s="273"/>
    </row>
    <row r="74" spans="1:46" ht="13.5" hidden="1"/>
  </sheetData>
  <sheetProtection algorithmName="SHA-512" hashValue="hxf+D9eAoM2Qd0fjL8MgNelfL5fwGxc3e2j2VkVr0zAfuJUCDgdycHJEUtWK7QWxRYAikIFiL+7ng8cX09dxEQ==" saltValue="pPOUb+IjnH41FLKe4zfd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7" customHeight="1" zeroHeight="1"/>
  <cols>
    <col min="1" max="125" width="2.5" style="271" customWidth="1"/>
    <col min="126" max="16384" width="9" style="270" hidden="1"/>
  </cols>
  <sheetData>
    <row r="1" spans="2:125" ht="13.7"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5">
      <c r="B2" s="270"/>
      <c r="DG2" s="270"/>
    </row>
    <row r="3" spans="2:125" ht="13.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5"/>
    <row r="5" spans="2:125" ht="13.5"/>
    <row r="6" spans="2:125" ht="13.5"/>
    <row r="7" spans="2:125" ht="13.5"/>
    <row r="8" spans="2:125" ht="13.5"/>
    <row r="9" spans="2:125" ht="13.5">
      <c r="DU9" s="270"/>
    </row>
    <row r="10" spans="2:125" ht="13.5"/>
    <row r="11" spans="2:125" ht="13.5"/>
    <row r="12" spans="2:125" ht="13.5"/>
    <row r="13" spans="2:125" ht="13.5"/>
    <row r="14" spans="2:125" ht="13.5"/>
    <row r="15" spans="2:125" ht="13.5"/>
    <row r="16" spans="2:125" ht="13.5"/>
    <row r="17" spans="125:125" ht="13.5">
      <c r="DU17" s="270"/>
    </row>
    <row r="18" spans="125:125" ht="13.5"/>
    <row r="19" spans="125:125" ht="13.5"/>
    <row r="20" spans="125:125" ht="13.5">
      <c r="DU20" s="270"/>
    </row>
    <row r="21" spans="125:125" ht="13.5">
      <c r="DU21" s="270"/>
    </row>
    <row r="22" spans="125:125" ht="13.5"/>
    <row r="23" spans="125:125" ht="13.5"/>
    <row r="24" spans="125:125" ht="13.5"/>
    <row r="25" spans="125:125" ht="13.5"/>
    <row r="26" spans="125:125" ht="13.5"/>
    <row r="27" spans="125:125" ht="13.5"/>
    <row r="28" spans="125:125" ht="13.5">
      <c r="DU28" s="270"/>
    </row>
    <row r="29" spans="125:125" ht="13.5"/>
    <row r="30" spans="125:125" ht="13.5"/>
    <row r="31" spans="125:125" ht="13.5"/>
    <row r="32" spans="125:125" ht="13.5"/>
    <row r="33" spans="2:125" ht="13.5">
      <c r="B33" s="270"/>
      <c r="G33" s="270"/>
      <c r="I33" s="270"/>
    </row>
    <row r="34" spans="2:125" ht="13.5">
      <c r="C34" s="270"/>
      <c r="P34" s="270"/>
      <c r="DE34" s="270"/>
      <c r="DH34" s="270"/>
    </row>
    <row r="35" spans="2:125" ht="13.5">
      <c r="D35" s="270"/>
      <c r="E35" s="270"/>
      <c r="DG35" s="270"/>
      <c r="DJ35" s="270"/>
      <c r="DP35" s="270"/>
      <c r="DQ35" s="270"/>
      <c r="DR35" s="270"/>
      <c r="DS35" s="270"/>
      <c r="DT35" s="270"/>
      <c r="DU35" s="270"/>
    </row>
    <row r="36" spans="2:125" ht="13.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5">
      <c r="DU37" s="270"/>
    </row>
    <row r="38" spans="2:125" ht="13.5">
      <c r="DT38" s="270"/>
      <c r="DU38" s="270"/>
    </row>
    <row r="39" spans="2:125" ht="13.5"/>
    <row r="40" spans="2:125" ht="13.5">
      <c r="DH40" s="270"/>
    </row>
    <row r="41" spans="2:125" ht="13.5">
      <c r="DE41" s="270"/>
    </row>
    <row r="42" spans="2:125" ht="13.5">
      <c r="DG42" s="270"/>
      <c r="DJ42" s="270"/>
    </row>
    <row r="43" spans="2:125" ht="13.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5">
      <c r="DU44" s="270"/>
    </row>
    <row r="45" spans="2:125" ht="13.5"/>
    <row r="46" spans="2:125" ht="13.5"/>
    <row r="47" spans="2:125" ht="13.5"/>
    <row r="48" spans="2:125" ht="13.5">
      <c r="DT48" s="270"/>
      <c r="DU48" s="270"/>
    </row>
    <row r="49" spans="120:125" ht="13.5">
      <c r="DU49" s="270"/>
    </row>
    <row r="50" spans="120:125" ht="13.5">
      <c r="DU50" s="270"/>
    </row>
    <row r="51" spans="120:125" ht="13.5">
      <c r="DP51" s="270"/>
      <c r="DQ51" s="270"/>
      <c r="DR51" s="270"/>
      <c r="DS51" s="270"/>
      <c r="DT51" s="270"/>
      <c r="DU51" s="270"/>
    </row>
    <row r="52" spans="120:125" ht="13.5"/>
    <row r="53" spans="120:125" ht="13.5"/>
    <row r="54" spans="120:125" ht="13.5">
      <c r="DU54" s="270"/>
    </row>
    <row r="55" spans="120:125" ht="13.5"/>
    <row r="56" spans="120:125" ht="13.5"/>
    <row r="57" spans="120:125" ht="13.5"/>
    <row r="58" spans="120:125" ht="13.5">
      <c r="DU58" s="270"/>
    </row>
    <row r="59" spans="120:125" ht="13.5"/>
    <row r="60" spans="120:125" ht="13.5"/>
    <row r="61" spans="120:125" ht="13.5"/>
    <row r="62" spans="120:125" ht="13.5"/>
    <row r="63" spans="120:125" ht="13.5">
      <c r="DU63" s="270"/>
    </row>
    <row r="64" spans="120:125" ht="13.5">
      <c r="DT64" s="270"/>
      <c r="DU64" s="270"/>
    </row>
    <row r="65" spans="123:125" ht="13.5"/>
    <row r="66" spans="123:125" ht="13.5"/>
    <row r="67" spans="123:125" ht="13.5"/>
    <row r="68" spans="123:125" ht="13.5"/>
    <row r="69" spans="123:125" ht="13.5">
      <c r="DS69" s="270"/>
      <c r="DT69" s="270"/>
      <c r="DU69" s="270"/>
    </row>
    <row r="70" spans="123:125" ht="13.5"/>
    <row r="71" spans="123:125" ht="13.5"/>
    <row r="72" spans="123:125" ht="13.5"/>
    <row r="73" spans="123:125" ht="13.5"/>
    <row r="74" spans="123:125" ht="13.5"/>
    <row r="75" spans="123:125" ht="13.5"/>
    <row r="76" spans="123:125" ht="13.5"/>
    <row r="77" spans="123:125" ht="13.5"/>
    <row r="78" spans="123:125" ht="13.5"/>
    <row r="79" spans="123:125" ht="13.5"/>
    <row r="80" spans="123:125" ht="13.5"/>
    <row r="81" spans="116:125" ht="13.5"/>
    <row r="82" spans="116:125" ht="13.5">
      <c r="DL82" s="270"/>
    </row>
    <row r="83" spans="116:125" ht="13.5">
      <c r="DM83" s="270"/>
      <c r="DN83" s="270"/>
      <c r="DO83" s="270"/>
      <c r="DP83" s="270"/>
      <c r="DQ83" s="270"/>
      <c r="DR83" s="270"/>
      <c r="DS83" s="270"/>
      <c r="DT83" s="270"/>
      <c r="DU83" s="270"/>
    </row>
    <row r="84" spans="116:125" ht="13.5"/>
    <row r="85" spans="116:125" ht="13.5"/>
    <row r="86" spans="116:125" ht="13.5"/>
    <row r="87" spans="116:125" ht="13.5"/>
    <row r="88" spans="116:125" ht="13.5">
      <c r="DU88" s="270"/>
    </row>
    <row r="89" spans="116:125" ht="13.5"/>
    <row r="90" spans="116:125" ht="13.5"/>
    <row r="91" spans="116:125" ht="13.5"/>
    <row r="92" spans="116:125" ht="13.7" customHeight="1"/>
    <row r="93" spans="116:125" ht="13.7" customHeight="1"/>
    <row r="94" spans="116:125" ht="13.7" customHeight="1">
      <c r="DS94" s="270"/>
      <c r="DT94" s="270"/>
      <c r="DU94" s="270"/>
    </row>
    <row r="95" spans="116:125" ht="13.7" customHeight="1">
      <c r="DU95" s="270"/>
    </row>
    <row r="96" spans="116:125" ht="13.7" customHeight="1"/>
    <row r="97" spans="124:125" ht="13.7" customHeight="1"/>
    <row r="98" spans="124:125" ht="13.7" customHeight="1"/>
    <row r="99" spans="124:125" ht="13.7" customHeight="1"/>
    <row r="100" spans="124:125" ht="13.7" customHeight="1"/>
    <row r="101" spans="124:125" ht="13.7" customHeight="1">
      <c r="DU101" s="270"/>
    </row>
    <row r="102" spans="124:125" ht="13.7" customHeight="1"/>
    <row r="103" spans="124:125" ht="13.7" customHeight="1"/>
    <row r="104" spans="124:125" ht="13.7" customHeight="1">
      <c r="DT104" s="270"/>
      <c r="DU104" s="270"/>
    </row>
    <row r="105" spans="124:125" ht="13.7" customHeight="1"/>
    <row r="106" spans="124:125" ht="13.7" customHeight="1"/>
    <row r="107" spans="124:125" ht="13.7" customHeight="1"/>
    <row r="108" spans="124:125" ht="13.7" customHeight="1"/>
    <row r="109" spans="124:125" ht="13.7" customHeight="1"/>
    <row r="110" spans="124:125" ht="13.7" customHeight="1"/>
    <row r="111" spans="124:125" ht="13.7" customHeight="1"/>
    <row r="112" spans="124:125" ht="13.7" customHeight="1"/>
    <row r="113" spans="125:125" ht="13.7" customHeight="1"/>
    <row r="114" spans="125:125" ht="13.7" customHeight="1"/>
    <row r="115" spans="125:125" ht="13.7" customHeight="1"/>
    <row r="116" spans="125:125" ht="13.7" customHeight="1">
      <c r="DU116" s="270" t="s">
        <v>546</v>
      </c>
    </row>
    <row r="117" spans="125:125" ht="13.7" hidden="1" customHeight="1"/>
    <row r="118" spans="125:125" ht="13.7" hidden="1" customHeight="1"/>
    <row r="119" spans="125:125" ht="13.7" hidden="1" customHeight="1"/>
    <row r="120" spans="125:125" ht="13.7" hidden="1" customHeight="1"/>
    <row r="121" spans="125:125" ht="13.7" hidden="1" customHeight="1">
      <c r="DU121" s="270"/>
    </row>
    <row r="122" spans="125:125" ht="13.7" hidden="1" customHeight="1"/>
    <row r="123" spans="125:125" ht="13.7" hidden="1" customHeight="1"/>
    <row r="124" spans="125:125" ht="13.7" hidden="1" customHeight="1"/>
    <row r="125" spans="125:125" ht="13.7" hidden="1" customHeight="1"/>
    <row r="126" spans="125:125" ht="13.7" hidden="1" customHeight="1"/>
    <row r="127" spans="125:125" ht="13.7" hidden="1" customHeight="1"/>
    <row r="128" spans="125:125" ht="13.7" hidden="1" customHeight="1"/>
    <row r="129" ht="13.7" hidden="1" customHeight="1"/>
    <row r="130" ht="13.7" hidden="1" customHeight="1"/>
    <row r="131" ht="13.7" hidden="1" customHeight="1"/>
    <row r="132" ht="13.7" hidden="1" customHeight="1"/>
  </sheetData>
  <sheetProtection algorithmName="SHA-512" hashValue="06rp+vYEIJbxbrs4TbMCVVL2CEnOHzmrVnQtPRByVRR2IRqqJGHiRG5RVGXohgzSKIj/l1cHXveWmqcn6mcdQA==" saltValue="JY3JGCQdlub0BW/1dWr4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7" customHeight="1" zeroHeight="1"/>
  <cols>
    <col min="1" max="125" width="2.5" style="271" customWidth="1"/>
    <col min="126" max="142" width="0" style="270" hidden="1" customWidth="1"/>
    <col min="143" max="16384" width="9" style="270" hidden="1"/>
  </cols>
  <sheetData>
    <row r="1" spans="1:125" ht="13.7"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5">
      <c r="B2" s="270"/>
      <c r="T2" s="270"/>
    </row>
    <row r="3" spans="1:125" ht="13.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5"/>
    <row r="5" spans="1:125" ht="13.5"/>
    <row r="6" spans="1:125" ht="13.5"/>
    <row r="7" spans="1:125" ht="13.5"/>
    <row r="8" spans="1:125" ht="13.5"/>
    <row r="9" spans="1:125" ht="13.5"/>
    <row r="10" spans="1:125" ht="13.5"/>
    <row r="11" spans="1:125" ht="13.5"/>
    <row r="12" spans="1:125" ht="13.5"/>
    <row r="13" spans="1:125" ht="13.5"/>
    <row r="14" spans="1:125" ht="13.5"/>
    <row r="15" spans="1:125" ht="13.5"/>
    <row r="16" spans="1:125" ht="13.5"/>
    <row r="17" ht="13.5"/>
    <row r="18" ht="13.5"/>
    <row r="19" ht="13.5"/>
    <row r="20" ht="13.5"/>
    <row r="21" ht="13.5"/>
    <row r="22" ht="13.5"/>
    <row r="23" ht="13.5"/>
    <row r="24" ht="13.5"/>
    <row r="25" ht="13.5"/>
    <row r="26" ht="13.5"/>
    <row r="27" ht="13.5"/>
    <row r="28" ht="13.5"/>
    <row r="29" ht="13.5"/>
    <row r="30" ht="13.5"/>
    <row r="31" ht="13.5"/>
    <row r="32" ht="13.5"/>
    <row r="33" spans="2:125" ht="13.5">
      <c r="B33" s="270"/>
      <c r="G33" s="270"/>
      <c r="I33" s="270"/>
    </row>
    <row r="34" spans="2:125" ht="13.5">
      <c r="C34" s="270"/>
      <c r="P34" s="270"/>
      <c r="R34" s="270"/>
      <c r="U34" s="270"/>
    </row>
    <row r="35" spans="2:125" ht="13.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5">
      <c r="F36" s="270"/>
      <c r="H36" s="270"/>
      <c r="J36" s="270"/>
      <c r="K36" s="270"/>
      <c r="L36" s="270"/>
      <c r="M36" s="270"/>
      <c r="N36" s="270"/>
      <c r="O36" s="270"/>
      <c r="Q36" s="270"/>
      <c r="S36" s="270"/>
      <c r="V36" s="270"/>
    </row>
    <row r="37" spans="2:125" ht="13.5"/>
    <row r="38" spans="2:125" ht="13.5"/>
    <row r="39" spans="2:125" ht="13.5"/>
    <row r="40" spans="2:125" ht="13.5">
      <c r="U40" s="270"/>
    </row>
    <row r="41" spans="2:125" ht="13.5">
      <c r="R41" s="270"/>
    </row>
    <row r="42" spans="2:125" ht="13.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5">
      <c r="Q43" s="270"/>
      <c r="S43" s="270"/>
      <c r="V43" s="270"/>
    </row>
    <row r="44" spans="2:125" ht="13.5"/>
    <row r="45" spans="2:125" ht="13.5"/>
    <row r="46" spans="2:125" ht="13.5"/>
    <row r="47" spans="2:125" ht="13.5"/>
    <row r="48" spans="2:125"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spans="125:125" ht="13.7" customHeight="1"/>
    <row r="114" spans="125:125" ht="13.7" customHeight="1"/>
    <row r="115" spans="125:125" ht="13.7" customHeight="1"/>
    <row r="116" spans="125:125" ht="13.7" customHeight="1">
      <c r="DU116" s="271" t="s">
        <v>547</v>
      </c>
    </row>
    <row r="117" spans="125:125" ht="13.7" hidden="1" customHeight="1"/>
    <row r="118" spans="125:125" ht="13.7" hidden="1" customHeight="1"/>
    <row r="119" spans="125:125" ht="13.7" hidden="1" customHeight="1"/>
    <row r="120" spans="125:125" ht="13.7" hidden="1" customHeight="1"/>
    <row r="121" spans="125:125" ht="13.7" hidden="1" customHeight="1"/>
    <row r="122" spans="125:125" ht="13.7" hidden="1" customHeight="1"/>
    <row r="123" spans="125:125" ht="13.7" hidden="1" customHeight="1"/>
    <row r="124" spans="125:125" ht="13.7" hidden="1" customHeight="1"/>
    <row r="125" spans="125:125" ht="13.7" hidden="1" customHeight="1"/>
    <row r="126" spans="125:125" ht="13.7" hidden="1" customHeight="1"/>
    <row r="127" spans="125:125" ht="13.7" hidden="1" customHeight="1"/>
    <row r="128" spans="125:125" ht="13.7" hidden="1" customHeight="1"/>
    <row r="129" ht="13.7" hidden="1" customHeight="1"/>
    <row r="130" ht="13.7" hidden="1" customHeight="1"/>
    <row r="131" ht="13.7" hidden="1" customHeight="1"/>
    <row r="132" ht="13.7" hidden="1" customHeight="1"/>
  </sheetData>
  <sheetProtection algorithmName="SHA-512" hashValue="dxRumvque8kEiCQiU9iUQky29G4FNEYXpxUoAcF537K04btlbfdlsVitn/hj5M7w7IqRw25foM1gTd+LB1aXLg==" saltValue="GI3vjj2Z58mBDURpz/0o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7"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1" t="s">
        <v>3</v>
      </c>
      <c r="D47" s="1211"/>
      <c r="E47" s="1212"/>
      <c r="F47" s="11">
        <v>50.37</v>
      </c>
      <c r="G47" s="12">
        <v>51.82</v>
      </c>
      <c r="H47" s="12">
        <v>51.67</v>
      </c>
      <c r="I47" s="12">
        <v>52.97</v>
      </c>
      <c r="J47" s="13">
        <v>54.41</v>
      </c>
    </row>
    <row r="48" spans="2:10" ht="57.75" customHeight="1">
      <c r="B48" s="14"/>
      <c r="C48" s="1213" t="s">
        <v>4</v>
      </c>
      <c r="D48" s="1213"/>
      <c r="E48" s="1214"/>
      <c r="F48" s="15">
        <v>16.079999999999998</v>
      </c>
      <c r="G48" s="16">
        <v>13.37</v>
      </c>
      <c r="H48" s="16">
        <v>13.68</v>
      </c>
      <c r="I48" s="16">
        <v>15.03</v>
      </c>
      <c r="J48" s="17">
        <v>18.34</v>
      </c>
    </row>
    <row r="49" spans="2:10" ht="57.75" customHeight="1" thickBot="1">
      <c r="B49" s="18"/>
      <c r="C49" s="1215" t="s">
        <v>5</v>
      </c>
      <c r="D49" s="1215"/>
      <c r="E49" s="1216"/>
      <c r="F49" s="19">
        <v>8.48</v>
      </c>
      <c r="G49" s="20" t="s">
        <v>553</v>
      </c>
      <c r="H49" s="20">
        <v>1.34</v>
      </c>
      <c r="I49" s="20">
        <v>1.69</v>
      </c>
      <c r="J49" s="21">
        <v>4.28</v>
      </c>
    </row>
    <row r="50" spans="2:10" ht="13.7" customHeight="1"/>
    <row r="51" spans="2:10" ht="13.7" hidden="1" customHeight="1"/>
    <row r="52" spans="2:10" ht="13.7" hidden="1" customHeight="1"/>
    <row r="53" spans="2:10" ht="13.7" hidden="1" customHeight="1"/>
  </sheetData>
  <sheetProtection algorithmName="SHA-512" hashValue="5fXKH7FYgMH+HHakm+Z4/GvUEAhNgwsEymXRV0FJx4IZymLpqv0U+ILb0RKJyXMXFwHY6/shD5SQR5DZPao/Ug==" saltValue="Nv4b7ArHV+heja0OIc1z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2019-02-14T02:00:23Z</dcterms:created>
  <dcterms:modified xsi:type="dcterms:W3CDTF">2020-03-06T04:49:47Z</dcterms:modified>
  <cp:category/>
</cp:coreProperties>
</file>