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450"/>
  </bookViews>
  <sheets>
    <sheet name="算出シート" sheetId="1" r:id="rId1"/>
  </sheets>
  <calcPr calcId="15251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H7" i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E26" i="1" l="1"/>
  <c r="C26" i="1" s="1"/>
</calcChain>
</file>

<file path=xl/sharedStrings.xml><?xml version="1.0" encoding="utf-8"?>
<sst xmlns="http://schemas.openxmlformats.org/spreadsheetml/2006/main" count="45" uniqueCount="34">
  <si>
    <t>地図名</t>
    <rPh sb="0" eb="2">
      <t>チズ</t>
    </rPh>
    <rPh sb="2" eb="3">
      <t>メイ</t>
    </rPh>
    <phoneticPr fontId="2"/>
  </si>
  <si>
    <t>自転車道マップ（県管理）</t>
    <rPh sb="0" eb="3">
      <t>ジテンシャ</t>
    </rPh>
    <rPh sb="3" eb="4">
      <t>ドウ</t>
    </rPh>
    <rPh sb="8" eb="9">
      <t>ケン</t>
    </rPh>
    <rPh sb="9" eb="11">
      <t>カンリ</t>
    </rPh>
    <phoneticPr fontId="2"/>
  </si>
  <si>
    <t xml:space="preserve">利根川自転車道  </t>
    <phoneticPr fontId="2"/>
  </si>
  <si>
    <t xml:space="preserve">高崎伊勢崎自転車道  </t>
    <phoneticPr fontId="2"/>
  </si>
  <si>
    <t>桐生足利藤岡自転車道</t>
    <phoneticPr fontId="2"/>
  </si>
  <si>
    <t>自転車道マップ（市町村管理）</t>
    <rPh sb="0" eb="3">
      <t>ジテンシャ</t>
    </rPh>
    <rPh sb="3" eb="4">
      <t>ドウ</t>
    </rPh>
    <rPh sb="8" eb="11">
      <t>シチョウソン</t>
    </rPh>
    <rPh sb="11" eb="13">
      <t>カンリ</t>
    </rPh>
    <phoneticPr fontId="2"/>
  </si>
  <si>
    <t>蛇川（石田川）ｻｲｸﾘﾝｸﾞﾛｰﾄﾞ他４路線</t>
    <phoneticPr fontId="2"/>
  </si>
  <si>
    <t>高田川ｻｲｸﾘﾝｸﾞﾛｰﾄﾞ他３路線</t>
    <phoneticPr fontId="2"/>
  </si>
  <si>
    <t>おもしろマップ</t>
    <phoneticPr fontId="2"/>
  </si>
  <si>
    <t>前橋市</t>
    <phoneticPr fontId="2"/>
  </si>
  <si>
    <t>おもしろマップ</t>
    <phoneticPr fontId="2"/>
  </si>
  <si>
    <t xml:space="preserve">高崎市   </t>
  </si>
  <si>
    <t xml:space="preserve">桐生市   </t>
  </si>
  <si>
    <t xml:space="preserve">伊勢崎市 </t>
  </si>
  <si>
    <t xml:space="preserve">太田市   </t>
  </si>
  <si>
    <t xml:space="preserve">沼田市   </t>
  </si>
  <si>
    <t xml:space="preserve">館林市   </t>
  </si>
  <si>
    <t>おもしろマップ</t>
    <phoneticPr fontId="2"/>
  </si>
  <si>
    <t xml:space="preserve">渋川市   </t>
  </si>
  <si>
    <t>おもしろマップ</t>
    <phoneticPr fontId="2"/>
  </si>
  <si>
    <t xml:space="preserve">藤岡市   </t>
  </si>
  <si>
    <t xml:space="preserve">富岡市   </t>
  </si>
  <si>
    <t>おもしろマップ</t>
    <phoneticPr fontId="2"/>
  </si>
  <si>
    <t xml:space="preserve">安中市   </t>
  </si>
  <si>
    <t>利根川江戸川自転車道</t>
    <rPh sb="0" eb="3">
      <t>トネガワ</t>
    </rPh>
    <rPh sb="3" eb="6">
      <t>エドガワ</t>
    </rPh>
    <rPh sb="6" eb="9">
      <t>ジテンシャ</t>
    </rPh>
    <rPh sb="9" eb="10">
      <t>ドウ</t>
    </rPh>
    <phoneticPr fontId="2"/>
  </si>
  <si>
    <t>広域自転車道ﾏｯﾌﾟ（群馬～ディズニー）</t>
    <rPh sb="0" eb="2">
      <t>コウイキ</t>
    </rPh>
    <rPh sb="2" eb="6">
      <t>ジテンシャドウ</t>
    </rPh>
    <rPh sb="11" eb="13">
      <t>グンマ</t>
    </rPh>
    <phoneticPr fontId="2"/>
  </si>
  <si>
    <t>重さ</t>
    <rPh sb="0" eb="1">
      <t>オモ</t>
    </rPh>
    <phoneticPr fontId="2"/>
  </si>
  <si>
    <t>郵便切手の料金</t>
    <rPh sb="0" eb="2">
      <t>ユウビン</t>
    </rPh>
    <rPh sb="2" eb="4">
      <t>キッテ</t>
    </rPh>
    <rPh sb="5" eb="7">
      <t>リョウキン</t>
    </rPh>
    <phoneticPr fontId="2"/>
  </si>
  <si>
    <t>重さの合計</t>
    <phoneticPr fontId="2"/>
  </si>
  <si>
    <t>（小計）</t>
    <phoneticPr fontId="2"/>
  </si>
  <si>
    <t>送料判定表（H29.6～</t>
    <rPh sb="0" eb="2">
      <t>ソウリョウ</t>
    </rPh>
    <rPh sb="2" eb="5">
      <t>ハンテイヒョウ</t>
    </rPh>
    <phoneticPr fontId="2"/>
  </si>
  <si>
    <t>烏川・碓氷川他６路線</t>
    <phoneticPr fontId="2"/>
  </si>
  <si>
    <t>希望の部数
（部）</t>
    <rPh sb="0" eb="2">
      <t>キボウ</t>
    </rPh>
    <rPh sb="3" eb="5">
      <t>ブスウ</t>
    </rPh>
    <rPh sb="7" eb="8">
      <t>ブ</t>
    </rPh>
    <phoneticPr fontId="2"/>
  </si>
  <si>
    <t>（一部当たり）</t>
    <rPh sb="2" eb="3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</si>
</sst>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円&quot;"/>
    <numFmt numFmtId="177" formatCode="#,##0&quot;ｇ&quot;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medium">
        <color indexed="10"/>
      </right>
      <top/>
      <bottom/>
      <diagonal/>
    </border>
    <border>
      <left style="medium">
        <color indexed="10"/>
      </left>
      <right style="medium">
        <color indexed="10"/>
      </right>
      <top style="thin">
        <color indexed="64"/>
      </top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 wrapText="1"/>
    </xf>
    <xf numFmtId="176" fontId="3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Border="1">
      <alignment vertical="center"/>
    </xf>
    <xf numFmtId="0" fontId="0" fillId="0" borderId="0" xfId="0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1714500</xdr:colOff>
      <xdr:row>0</xdr:row>
      <xdr:rowOff>76200</xdr:rowOff>
    </xdr:from>
    <xdr:to>
      <xdr:col>4</xdr:col>
      <xdr:colOff>533400</xdr:colOff>
      <xdr:row>1</xdr:row>
      <xdr:rowOff>161925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3695700" y="76200"/>
          <a:ext cx="33528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プルダウンメニューから選んでください。</a:t>
          </a:r>
        </a:p>
      </xdr:txBody>
    </xdr:sp>
    <xdr:clientData/>
  </xdr:twoCellAnchor>
  <xdr:twoCellAnchor>
    <xdr:from>
      <xdr:col>2</xdr:col>
      <xdr:colOff>123825</xdr:colOff>
      <xdr:row>2</xdr:row>
      <xdr:rowOff>57150</xdr:rowOff>
    </xdr:from>
    <xdr:to>
      <xdr:col>2</xdr:col>
      <xdr:colOff>781050</xdr:colOff>
      <xdr:row>2</xdr:row>
      <xdr:rowOff>342900</xdr:rowOff>
    </xdr:to>
    <xdr:sp macro="" textlink="">
      <xdr:nvSpPr>
        <xdr:cNvPr id="1056" name="AutoShape 4"/>
        <xdr:cNvSpPr>
          <a:spLocks noChangeArrowheads="1"/>
        </xdr:cNvSpPr>
      </xdr:nvSpPr>
      <xdr:spPr bwMode="auto">
        <a:xfrm>
          <a:off x="4848225" y="400050"/>
          <a:ext cx="657225" cy="285750"/>
        </a:xfrm>
        <a:prstGeom prst="downArrow">
          <a:avLst>
            <a:gd name="adj1" fmla="val 50000"/>
            <a:gd name="adj2" fmla="val 250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1743075</xdr:colOff>
      <xdr:row>25</xdr:row>
      <xdr:rowOff>28575</xdr:rowOff>
    </xdr:from>
    <xdr:to>
      <xdr:col>1</xdr:col>
      <xdr:colOff>2714625</xdr:colOff>
      <xdr:row>26</xdr:row>
      <xdr:rowOff>19050</xdr:rowOff>
    </xdr:to>
    <xdr:sp macro="" textlink="">
      <xdr:nvSpPr>
        <xdr:cNvPr id="1057" name="AutoShape 5"/>
        <xdr:cNvSpPr>
          <a:spLocks noChangeArrowheads="1"/>
        </xdr:cNvSpPr>
      </xdr:nvSpPr>
      <xdr:spPr bwMode="auto">
        <a:xfrm>
          <a:off x="3724275" y="4562475"/>
          <a:ext cx="971550" cy="209550"/>
        </a:xfrm>
        <a:prstGeom prst="rightArrow">
          <a:avLst>
            <a:gd name="adj1" fmla="val 50000"/>
            <a:gd name="adj2" fmla="val 115909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895350</xdr:colOff>
      <xdr:row>24</xdr:row>
      <xdr:rowOff>333375</xdr:rowOff>
    </xdr:from>
    <xdr:to>
      <xdr:col>1</xdr:col>
      <xdr:colOff>1685925</xdr:colOff>
      <xdr:row>26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895350" y="4524375"/>
          <a:ext cx="27717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同封する切手の料金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H35"/>
  <sheetViews>
    <sheetView tabSelected="1" zoomScaleNormal="100" zoomScaleSheetLayoutView="100" workbookViewId="0">
      <selection activeCell="K15" sqref="K15"/>
    </sheetView>
  </sheetViews>
  <sheetFormatPr defaultRowHeight="13.5"/>
  <cols>
    <col min="1" max="1" width="26" customWidth="1"/>
    <col min="2" max="2" width="36" customWidth="1"/>
    <col min="3" max="4" width="15.625" customWidth="1"/>
    <col min="5" max="5" width="10.625" customWidth="1"/>
    <col min="8" max="8" width="9" hidden="1" customWidth="1"/>
  </cols>
  <sheetData>
    <row r="3" spans="1:8" ht="32.25" customHeight="1" thickBot="1">
      <c r="A3" s="4" t="s">
        <v>30</v>
      </c>
      <c r="B3" s="4"/>
      <c r="C3" s="14"/>
      <c r="D3" s="4"/>
    </row>
    <row r="4" spans="1:8">
      <c r="A4" s="22" t="s">
        <v>0</v>
      </c>
      <c r="B4" s="23"/>
      <c r="C4" s="26" t="s">
        <v>32</v>
      </c>
      <c r="D4" s="8" t="s">
        <v>26</v>
      </c>
      <c r="E4" s="11" t="s">
        <v>26</v>
      </c>
    </row>
    <row r="5" spans="1:8">
      <c r="A5" s="24"/>
      <c r="B5" s="25"/>
      <c r="C5" s="27"/>
      <c r="D5" s="9" t="s">
        <v>33</v>
      </c>
      <c r="E5" s="10" t="s">
        <v>29</v>
      </c>
    </row>
    <row r="6" spans="1:8">
      <c r="A6" s="3" t="s">
        <v>24</v>
      </c>
      <c r="B6" s="12" t="s">
        <v>25</v>
      </c>
      <c r="C6" s="15"/>
      <c r="D6" s="13">
        <v>45</v>
      </c>
      <c r="E6" s="1">
        <f>C6*D6</f>
        <v>0</v>
      </c>
      <c r="H6">
        <v>1</v>
      </c>
    </row>
    <row r="7" spans="1:8">
      <c r="A7" s="2" t="s">
        <v>1</v>
      </c>
      <c r="B7" s="12" t="s">
        <v>2</v>
      </c>
      <c r="C7" s="15"/>
      <c r="D7" s="13">
        <v>45</v>
      </c>
      <c r="E7" s="1">
        <f t="shared" ref="E7:E23" si="0">C7*D7</f>
        <v>0</v>
      </c>
      <c r="H7">
        <f>H6+1</f>
        <v>2</v>
      </c>
    </row>
    <row r="8" spans="1:8">
      <c r="A8" s="2" t="s">
        <v>1</v>
      </c>
      <c r="B8" s="12" t="s">
        <v>3</v>
      </c>
      <c r="C8" s="15"/>
      <c r="D8" s="13">
        <v>30</v>
      </c>
      <c r="E8" s="1">
        <f t="shared" si="0"/>
        <v>0</v>
      </c>
      <c r="H8">
        <f t="shared" ref="H8:H23" si="1">H7+1</f>
        <v>3</v>
      </c>
    </row>
    <row r="9" spans="1:8">
      <c r="A9" s="2" t="s">
        <v>1</v>
      </c>
      <c r="B9" s="12" t="s">
        <v>4</v>
      </c>
      <c r="C9" s="15"/>
      <c r="D9" s="13">
        <v>35</v>
      </c>
      <c r="E9" s="1">
        <f t="shared" si="0"/>
        <v>0</v>
      </c>
      <c r="H9">
        <f t="shared" si="1"/>
        <v>4</v>
      </c>
    </row>
    <row r="10" spans="1:8">
      <c r="A10" s="2" t="s">
        <v>5</v>
      </c>
      <c r="B10" s="12" t="s">
        <v>6</v>
      </c>
      <c r="C10" s="15"/>
      <c r="D10" s="13">
        <v>65</v>
      </c>
      <c r="E10" s="1">
        <f t="shared" si="0"/>
        <v>0</v>
      </c>
      <c r="H10">
        <f t="shared" si="1"/>
        <v>5</v>
      </c>
    </row>
    <row r="11" spans="1:8">
      <c r="A11" s="2" t="s">
        <v>5</v>
      </c>
      <c r="B11" s="19" t="s">
        <v>31</v>
      </c>
      <c r="C11" s="15"/>
      <c r="D11" s="13">
        <v>35</v>
      </c>
      <c r="E11" s="1">
        <f t="shared" si="0"/>
        <v>0</v>
      </c>
      <c r="H11">
        <f t="shared" si="1"/>
        <v>6</v>
      </c>
    </row>
    <row r="12" spans="1:8">
      <c r="A12" s="2" t="s">
        <v>5</v>
      </c>
      <c r="B12" s="12" t="s">
        <v>7</v>
      </c>
      <c r="C12" s="15"/>
      <c r="D12" s="13">
        <v>35</v>
      </c>
      <c r="E12" s="1">
        <f t="shared" si="0"/>
        <v>0</v>
      </c>
      <c r="H12">
        <f t="shared" si="1"/>
        <v>7</v>
      </c>
    </row>
    <row r="13" spans="1:8">
      <c r="A13" s="2" t="s">
        <v>8</v>
      </c>
      <c r="B13" s="12" t="s">
        <v>9</v>
      </c>
      <c r="C13" s="15"/>
      <c r="D13" s="13">
        <v>45</v>
      </c>
      <c r="E13" s="1">
        <f t="shared" si="0"/>
        <v>0</v>
      </c>
      <c r="H13">
        <f t="shared" si="1"/>
        <v>8</v>
      </c>
    </row>
    <row r="14" spans="1:8">
      <c r="A14" s="2" t="s">
        <v>10</v>
      </c>
      <c r="B14" s="12" t="s">
        <v>11</v>
      </c>
      <c r="C14" s="15"/>
      <c r="D14" s="13">
        <v>45</v>
      </c>
      <c r="E14" s="1">
        <f t="shared" si="0"/>
        <v>0</v>
      </c>
      <c r="H14">
        <f t="shared" si="1"/>
        <v>9</v>
      </c>
    </row>
    <row r="15" spans="1:8">
      <c r="A15" s="2" t="s">
        <v>10</v>
      </c>
      <c r="B15" s="12" t="s">
        <v>12</v>
      </c>
      <c r="C15" s="15"/>
      <c r="D15" s="13">
        <v>45</v>
      </c>
      <c r="E15" s="1">
        <f t="shared" si="0"/>
        <v>0</v>
      </c>
      <c r="H15">
        <f t="shared" si="1"/>
        <v>10</v>
      </c>
    </row>
    <row r="16" spans="1:8">
      <c r="A16" s="2" t="s">
        <v>10</v>
      </c>
      <c r="B16" s="12" t="s">
        <v>13</v>
      </c>
      <c r="C16" s="15"/>
      <c r="D16" s="13">
        <v>45</v>
      </c>
      <c r="E16" s="1">
        <f t="shared" si="0"/>
        <v>0</v>
      </c>
      <c r="H16">
        <f t="shared" si="1"/>
        <v>11</v>
      </c>
    </row>
    <row r="17" spans="1:8">
      <c r="A17" s="2" t="s">
        <v>10</v>
      </c>
      <c r="B17" s="12" t="s">
        <v>14</v>
      </c>
      <c r="C17" s="15"/>
      <c r="D17" s="13">
        <v>45</v>
      </c>
      <c r="E17" s="1">
        <f t="shared" si="0"/>
        <v>0</v>
      </c>
      <c r="H17">
        <f t="shared" si="1"/>
        <v>12</v>
      </c>
    </row>
    <row r="18" spans="1:8">
      <c r="A18" s="2" t="s">
        <v>10</v>
      </c>
      <c r="B18" s="12" t="s">
        <v>15</v>
      </c>
      <c r="C18" s="15"/>
      <c r="D18" s="13">
        <v>45</v>
      </c>
      <c r="E18" s="1">
        <f t="shared" si="0"/>
        <v>0</v>
      </c>
      <c r="H18">
        <f t="shared" si="1"/>
        <v>13</v>
      </c>
    </row>
    <row r="19" spans="1:8">
      <c r="A19" s="2" t="s">
        <v>10</v>
      </c>
      <c r="B19" s="12" t="s">
        <v>16</v>
      </c>
      <c r="C19" s="15"/>
      <c r="D19" s="13">
        <v>45</v>
      </c>
      <c r="E19" s="1">
        <f t="shared" si="0"/>
        <v>0</v>
      </c>
      <c r="H19">
        <f t="shared" si="1"/>
        <v>14</v>
      </c>
    </row>
    <row r="20" spans="1:8">
      <c r="A20" s="2" t="s">
        <v>17</v>
      </c>
      <c r="B20" s="12" t="s">
        <v>18</v>
      </c>
      <c r="C20" s="15"/>
      <c r="D20" s="13">
        <v>45</v>
      </c>
      <c r="E20" s="1">
        <f t="shared" si="0"/>
        <v>0</v>
      </c>
      <c r="H20">
        <f t="shared" si="1"/>
        <v>15</v>
      </c>
    </row>
    <row r="21" spans="1:8">
      <c r="A21" s="2" t="s">
        <v>19</v>
      </c>
      <c r="B21" s="12" t="s">
        <v>20</v>
      </c>
      <c r="C21" s="15"/>
      <c r="D21" s="13">
        <v>45</v>
      </c>
      <c r="E21" s="1">
        <f t="shared" si="0"/>
        <v>0</v>
      </c>
      <c r="H21">
        <f t="shared" si="1"/>
        <v>16</v>
      </c>
    </row>
    <row r="22" spans="1:8">
      <c r="A22" s="2" t="s">
        <v>19</v>
      </c>
      <c r="B22" s="12" t="s">
        <v>21</v>
      </c>
      <c r="C22" s="15"/>
      <c r="D22" s="13">
        <v>40</v>
      </c>
      <c r="E22" s="1">
        <f t="shared" si="0"/>
        <v>0</v>
      </c>
      <c r="H22">
        <f t="shared" si="1"/>
        <v>17</v>
      </c>
    </row>
    <row r="23" spans="1:8">
      <c r="A23" s="2" t="s">
        <v>22</v>
      </c>
      <c r="B23" s="12" t="s">
        <v>23</v>
      </c>
      <c r="C23" s="21"/>
      <c r="D23" s="13">
        <v>41</v>
      </c>
      <c r="E23" s="1">
        <f t="shared" si="0"/>
        <v>0</v>
      </c>
      <c r="H23">
        <f t="shared" si="1"/>
        <v>18</v>
      </c>
    </row>
    <row r="24" spans="1:8">
      <c r="A24" s="16"/>
      <c r="B24" s="16"/>
      <c r="C24" s="17"/>
      <c r="D24" s="18"/>
      <c r="E24" s="18"/>
      <c r="H24">
        <f>H23+1</f>
        <v>19</v>
      </c>
    </row>
    <row r="25" spans="1:8">
      <c r="C25" s="20" t="s">
        <v>27</v>
      </c>
      <c r="D25" s="5"/>
      <c r="E25" s="20" t="s">
        <v>28</v>
      </c>
      <c r="H25">
        <f>H24+1</f>
        <v>20</v>
      </c>
    </row>
    <row r="26" spans="1:8" ht="17.25">
      <c r="C26" s="6">
        <f>IF(E26=0,0,IF(E26&lt;=50,94,IF(E26&lt;=100,140,IF(E26&lt;=150,210,IF(E26&lt;=250,250,IF(E26&lt;=500,390,IF(E26&lt;=1000,580,"重量オーバー")))))))</f>
        <v>0</v>
      </c>
      <c r="E26" s="7">
        <f>SUM(E6:E23)</f>
        <v>0</v>
      </c>
      <c r="H26">
        <f t="shared" ref="H26:H34" si="2">H25+1</f>
        <v>21</v>
      </c>
    </row>
    <row r="27" spans="1:8">
      <c r="H27">
        <f t="shared" si="2"/>
        <v>22</v>
      </c>
    </row>
    <row r="28" spans="1:8">
      <c r="H28">
        <f t="shared" si="2"/>
        <v>23</v>
      </c>
    </row>
    <row r="29" spans="1:8">
      <c r="H29">
        <f t="shared" si="2"/>
        <v>24</v>
      </c>
    </row>
    <row r="30" spans="1:8">
      <c r="H30">
        <f t="shared" si="2"/>
        <v>25</v>
      </c>
    </row>
    <row r="31" spans="1:8">
      <c r="H31">
        <f t="shared" si="2"/>
        <v>26</v>
      </c>
    </row>
    <row r="32" spans="1:8">
      <c r="H32">
        <f t="shared" si="2"/>
        <v>27</v>
      </c>
    </row>
    <row r="33" spans="8:8">
      <c r="H33">
        <f t="shared" si="2"/>
        <v>28</v>
      </c>
    </row>
    <row r="34" spans="8:8">
      <c r="H34">
        <f t="shared" si="2"/>
        <v>29</v>
      </c>
    </row>
    <row r="35" spans="8:8">
      <c r="H35">
        <f>H34+1</f>
        <v>30</v>
      </c>
    </row>
  </sheetData>
  <mergeCells count="2">
    <mergeCell ref="A4:B5"/>
    <mergeCell ref="C4:C5"/>
  </mergeCells>
  <phoneticPr fontId="2"/>
  <dataValidations count="2">
    <dataValidation type="list" imeMode="on" allowBlank="1" showInputMessage="1" showErrorMessage="1" sqref="C24">
      <formula1>$H$6:$H$55</formula1>
    </dataValidation>
    <dataValidation type="list" imeMode="on" allowBlank="1" showInputMessage="1" showErrorMessage="1" sqref="C6:C23">
      <formula1>$H$6:$H$35</formula1>
    </dataValidation>
  </dataValidations>
  <pageMargins left="0.75" right="0.75" top="1" bottom="1" header="0.51200000000000001" footer="0.51200000000000001"/>
  <pageSetup paperSize="9" scale="92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算出シート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2014-03-22T01:35:44Z</dcterms:created>
  <dcterms:modified xsi:type="dcterms:W3CDTF">2019-09-30T02:18:40Z</dcterms:modified>
</cp:coreProperties>
</file>