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24226"/>
  <xr:revisionPtr revIDLastSave="0" documentId="13_ncr:1_{38F76A4B-2BD4-45A7-BBB3-4133553FE1C1}" xr6:coauthVersionLast="36" xr6:coauthVersionMax="36" xr10:uidLastSave="{00000000-0000-0000-0000-000000000000}"/>
  <bookViews>
    <workbookView xWindow="6975" yWindow="0" windowWidth="23040" windowHeight="8610" activeTab="2" xr2:uid="{00000000-000D-0000-FFFF-FFFF00000000}"/>
  </bookViews>
  <sheets>
    <sheet name="概要" sheetId="3" r:id="rId1"/>
    <sheet name="R3第4四半期計画" sheetId="1" r:id="rId2"/>
    <sheet name="計画別紙" sheetId="2" r:id="rId3"/>
  </sheets>
  <definedNames>
    <definedName name="_xlnm.Print_Area" localSheetId="1">'R3第4四半期計画'!$A$1:$J$24</definedName>
    <definedName name="_xlnm.Print_Area" localSheetId="2">計画別紙!$A$1:$E$21</definedName>
  </definedNames>
  <calcPr calcId="191029"/>
</workbook>
</file>

<file path=xl/calcChain.xml><?xml version="1.0" encoding="utf-8"?>
<calcChain xmlns="http://schemas.openxmlformats.org/spreadsheetml/2006/main">
  <c r="H19" i="3" l="1"/>
  <c r="G19" i="3"/>
  <c r="E19" i="3"/>
  <c r="H16" i="3"/>
  <c r="G16" i="3"/>
  <c r="E16" i="3"/>
  <c r="E3" i="2" l="1"/>
  <c r="E11" i="2" l="1"/>
</calcChain>
</file>

<file path=xl/sharedStrings.xml><?xml version="1.0" encoding="utf-8"?>
<sst xmlns="http://schemas.openxmlformats.org/spreadsheetml/2006/main" count="223" uniqueCount="127">
  <si>
    <t>分類</t>
    <rPh sb="0" eb="2">
      <t>ブンルイ</t>
    </rPh>
    <phoneticPr fontId="1"/>
  </si>
  <si>
    <t>品目</t>
    <rPh sb="0" eb="2">
      <t>ヒンモク</t>
    </rPh>
    <phoneticPr fontId="1"/>
  </si>
  <si>
    <t>原木しいたけ</t>
    <rPh sb="0" eb="2">
      <t>ゲンボク</t>
    </rPh>
    <phoneticPr fontId="1"/>
  </si>
  <si>
    <t>乾しいたけ</t>
    <rPh sb="0" eb="1">
      <t>ホ</t>
    </rPh>
    <phoneticPr fontId="1"/>
  </si>
  <si>
    <t>牛肉</t>
    <rPh sb="0" eb="2">
      <t>ギュウニク</t>
    </rPh>
    <phoneticPr fontId="1"/>
  </si>
  <si>
    <t>水産物</t>
    <rPh sb="0" eb="3">
      <t>スイサンブツ</t>
    </rPh>
    <phoneticPr fontId="1"/>
  </si>
  <si>
    <t>流通食品</t>
    <rPh sb="0" eb="2">
      <t>リュウツウ</t>
    </rPh>
    <rPh sb="2" eb="4">
      <t>ショクヒン</t>
    </rPh>
    <phoneticPr fontId="1"/>
  </si>
  <si>
    <t>検査時期</t>
    <rPh sb="0" eb="2">
      <t>ケンサ</t>
    </rPh>
    <rPh sb="2" eb="4">
      <t>ジキ</t>
    </rPh>
    <phoneticPr fontId="1"/>
  </si>
  <si>
    <t>検査頻度</t>
    <rPh sb="0" eb="2">
      <t>ケンサ</t>
    </rPh>
    <rPh sb="2" eb="4">
      <t>ヒンド</t>
    </rPh>
    <phoneticPr fontId="1"/>
  </si>
  <si>
    <t>備考欄</t>
    <rPh sb="0" eb="3">
      <t>ビコウラン</t>
    </rPh>
    <phoneticPr fontId="1"/>
  </si>
  <si>
    <t>内水面魚種</t>
    <rPh sb="0" eb="1">
      <t>ナイ</t>
    </rPh>
    <rPh sb="1" eb="3">
      <t>スイメン</t>
    </rPh>
    <rPh sb="3" eb="4">
      <t>サカナ</t>
    </rPh>
    <phoneticPr fontId="1"/>
  </si>
  <si>
    <t>対象品目</t>
    <rPh sb="0" eb="2">
      <t>タイショウ</t>
    </rPh>
    <rPh sb="2" eb="4">
      <t>ヒンモク</t>
    </rPh>
    <phoneticPr fontId="1"/>
  </si>
  <si>
    <t>野菜類</t>
    <rPh sb="0" eb="2">
      <t>ヤサイ</t>
    </rPh>
    <rPh sb="2" eb="3">
      <t>ルイ</t>
    </rPh>
    <phoneticPr fontId="1"/>
  </si>
  <si>
    <t>採取地域等</t>
    <rPh sb="0" eb="2">
      <t>サイシュ</t>
    </rPh>
    <rPh sb="2" eb="4">
      <t>チイキ</t>
    </rPh>
    <rPh sb="4" eb="5">
      <t>トウ</t>
    </rPh>
    <phoneticPr fontId="1"/>
  </si>
  <si>
    <t>区分</t>
    <rPh sb="0" eb="2">
      <t>クブン</t>
    </rPh>
    <phoneticPr fontId="1"/>
  </si>
  <si>
    <t>担当課</t>
    <rPh sb="0" eb="2">
      <t>タントウ</t>
    </rPh>
    <rPh sb="2" eb="3">
      <t>カ</t>
    </rPh>
    <phoneticPr fontId="1"/>
  </si>
  <si>
    <t>技術支援課</t>
    <rPh sb="0" eb="2">
      <t>ギジュツ</t>
    </rPh>
    <rPh sb="2" eb="4">
      <t>シエン</t>
    </rPh>
    <rPh sb="4" eb="5">
      <t>カ</t>
    </rPh>
    <phoneticPr fontId="1"/>
  </si>
  <si>
    <t>自然環境課</t>
    <rPh sb="0" eb="2">
      <t>シゼン</t>
    </rPh>
    <rPh sb="2" eb="5">
      <t>カンキョウカ</t>
    </rPh>
    <phoneticPr fontId="1"/>
  </si>
  <si>
    <t>畜産課</t>
    <rPh sb="0" eb="3">
      <t>チクサンカ</t>
    </rPh>
    <phoneticPr fontId="1"/>
  </si>
  <si>
    <t>蚕糸園芸課</t>
    <rPh sb="0" eb="2">
      <t>サンシ</t>
    </rPh>
    <rPh sb="2" eb="4">
      <t>エンゲイ</t>
    </rPh>
    <rPh sb="4" eb="5">
      <t>カ</t>
    </rPh>
    <phoneticPr fontId="1"/>
  </si>
  <si>
    <t>野生鳥獣肉</t>
    <rPh sb="0" eb="2">
      <t>ヤセイ</t>
    </rPh>
    <rPh sb="2" eb="3">
      <t>トリ</t>
    </rPh>
    <rPh sb="3" eb="5">
      <t>ジュウニク</t>
    </rPh>
    <phoneticPr fontId="1"/>
  </si>
  <si>
    <t>採取地（（）内は検体数）</t>
    <rPh sb="0" eb="3">
      <t>サイシュチ</t>
    </rPh>
    <rPh sb="6" eb="7">
      <t>ナイ</t>
    </rPh>
    <rPh sb="8" eb="10">
      <t>ケンタイ</t>
    </rPh>
    <rPh sb="10" eb="11">
      <t>スウ</t>
    </rPh>
    <phoneticPr fontId="1"/>
  </si>
  <si>
    <t>野生鳥獣肉</t>
    <rPh sb="0" eb="2">
      <t>ヤセイ</t>
    </rPh>
    <rPh sb="2" eb="4">
      <t>チョウジュウ</t>
    </rPh>
    <rPh sb="4" eb="5">
      <t>ニク</t>
    </rPh>
    <phoneticPr fontId="1"/>
  </si>
  <si>
    <t>畜産物</t>
    <rPh sb="0" eb="3">
      <t>チクサンブツ</t>
    </rPh>
    <phoneticPr fontId="1"/>
  </si>
  <si>
    <t>生鮮食品、加工食品</t>
    <rPh sb="0" eb="2">
      <t>セイセン</t>
    </rPh>
    <rPh sb="2" eb="4">
      <t>ショクヒン</t>
    </rPh>
    <rPh sb="5" eb="7">
      <t>カコウ</t>
    </rPh>
    <rPh sb="7" eb="9">
      <t>ショクヒン</t>
    </rPh>
    <phoneticPr fontId="1"/>
  </si>
  <si>
    <t>野菜類</t>
    <rPh sb="0" eb="3">
      <t>ヤサイルイ</t>
    </rPh>
    <phoneticPr fontId="1"/>
  </si>
  <si>
    <t>畜産物</t>
    <rPh sb="0" eb="3">
      <t>チクサンブツ</t>
    </rPh>
    <phoneticPr fontId="1"/>
  </si>
  <si>
    <t>A：県内産で基準値（水産物においては基準値の1/2）を超える放射性セシウムが検出された品目　　　　</t>
    <rPh sb="2" eb="4">
      <t>ケンナイ</t>
    </rPh>
    <rPh sb="4" eb="5">
      <t>サン</t>
    </rPh>
    <rPh sb="6" eb="9">
      <t>キジュンチ</t>
    </rPh>
    <rPh sb="10" eb="13">
      <t>スイサンブツ</t>
    </rPh>
    <rPh sb="18" eb="21">
      <t>キジュンチ</t>
    </rPh>
    <rPh sb="27" eb="28">
      <t>コ</t>
    </rPh>
    <rPh sb="30" eb="33">
      <t>ホウシャセイ</t>
    </rPh>
    <rPh sb="38" eb="40">
      <t>ケンシュツ</t>
    </rPh>
    <rPh sb="43" eb="45">
      <t>ヒンモク</t>
    </rPh>
    <phoneticPr fontId="1"/>
  </si>
  <si>
    <t>B：県内産で基準値の1/2を超える放射性セシウムが検出された品目 　</t>
    <rPh sb="2" eb="4">
      <t>ケンナイ</t>
    </rPh>
    <rPh sb="4" eb="5">
      <t>サン</t>
    </rPh>
    <rPh sb="6" eb="9">
      <t>キジュンチ</t>
    </rPh>
    <rPh sb="14" eb="15">
      <t>コ</t>
    </rPh>
    <rPh sb="17" eb="20">
      <t>ホウシャセイ</t>
    </rPh>
    <rPh sb="25" eb="27">
      <t>ケンシュツ</t>
    </rPh>
    <rPh sb="30" eb="32">
      <t>ヒンモク</t>
    </rPh>
    <phoneticPr fontId="1"/>
  </si>
  <si>
    <t>食品・生活
衛生課　　</t>
    <rPh sb="0" eb="2">
      <t>ショクヒン</t>
    </rPh>
    <rPh sb="3" eb="5">
      <t>セイカツ</t>
    </rPh>
    <rPh sb="6" eb="8">
      <t>エイセイ</t>
    </rPh>
    <rPh sb="8" eb="9">
      <t>カ</t>
    </rPh>
    <phoneticPr fontId="1"/>
  </si>
  <si>
    <t>C：その他（継続的なモニタリング検査が必要な品目、ガイドラインの別表（１）又は（２）において検査対象として指定されていない他の品目）</t>
    <rPh sb="16" eb="18">
      <t>ケンサ</t>
    </rPh>
    <rPh sb="32" eb="33">
      <t>ベツ</t>
    </rPh>
    <rPh sb="33" eb="34">
      <t>ヒョウ</t>
    </rPh>
    <rPh sb="37" eb="38">
      <t>マタ</t>
    </rPh>
    <rPh sb="46" eb="48">
      <t>ケンサ</t>
    </rPh>
    <rPh sb="48" eb="50">
      <t>タイショウ</t>
    </rPh>
    <rPh sb="53" eb="55">
      <t>シテイ</t>
    </rPh>
    <rPh sb="61" eb="62">
      <t>ホカ</t>
    </rPh>
    <rPh sb="63" eb="65">
      <t>ヒンモク</t>
    </rPh>
    <phoneticPr fontId="1"/>
  </si>
  <si>
    <t>C</t>
    <phoneticPr fontId="1"/>
  </si>
  <si>
    <t>野菜類</t>
  </si>
  <si>
    <t>C</t>
    <phoneticPr fontId="1"/>
  </si>
  <si>
    <t>※品目別の計画は別紙のとおり</t>
    <rPh sb="1" eb="4">
      <t>ヒンモクベツ</t>
    </rPh>
    <rPh sb="5" eb="7">
      <t>ケイカク</t>
    </rPh>
    <rPh sb="8" eb="10">
      <t>ベッシ</t>
    </rPh>
    <phoneticPr fontId="1"/>
  </si>
  <si>
    <t>検体数計</t>
    <rPh sb="0" eb="3">
      <t>ケンタイスウ</t>
    </rPh>
    <rPh sb="3" eb="4">
      <t>ケイ</t>
    </rPh>
    <phoneticPr fontId="2"/>
  </si>
  <si>
    <t>（別紙）</t>
    <rPh sb="1" eb="3">
      <t>ベッシ</t>
    </rPh>
    <phoneticPr fontId="2"/>
  </si>
  <si>
    <t>分類</t>
  </si>
  <si>
    <t>品目数</t>
  </si>
  <si>
    <t>検査頻度</t>
  </si>
  <si>
    <t>総検体数</t>
  </si>
  <si>
    <t>検体採取
市町村数
（予定も含む）</t>
    <phoneticPr fontId="5"/>
  </si>
  <si>
    <t>出荷前もしくは出荷時に検査を行う食品</t>
  </si>
  <si>
    <t>果実類</t>
  </si>
  <si>
    <t>畜産物</t>
  </si>
  <si>
    <t>牛肉</t>
  </si>
  <si>
    <t>野生鳥獣肉</t>
  </si>
  <si>
    <t>穀類</t>
  </si>
  <si>
    <t>海産魚種</t>
  </si>
  <si>
    <t>内水面魚種</t>
  </si>
  <si>
    <t>小計</t>
  </si>
  <si>
    <t>市場に流通している食品</t>
  </si>
  <si>
    <t>生鮮品又は加工品</t>
  </si>
  <si>
    <t>計</t>
  </si>
  <si>
    <t>C</t>
    <phoneticPr fontId="1"/>
  </si>
  <si>
    <t>果実類</t>
    <rPh sb="0" eb="3">
      <t>カジツルイ</t>
    </rPh>
    <phoneticPr fontId="1"/>
  </si>
  <si>
    <t>A</t>
    <phoneticPr fontId="1"/>
  </si>
  <si>
    <t>C</t>
    <phoneticPr fontId="1"/>
  </si>
  <si>
    <t>生産状況等地域の要望に応じた品目</t>
    <rPh sb="0" eb="2">
      <t>セイサン</t>
    </rPh>
    <rPh sb="2" eb="4">
      <t>ジョウキョウ</t>
    </rPh>
    <rPh sb="4" eb="5">
      <t>トウ</t>
    </rPh>
    <rPh sb="5" eb="7">
      <t>チイキ</t>
    </rPh>
    <rPh sb="8" eb="10">
      <t>ヨウボウ</t>
    </rPh>
    <rPh sb="11" eb="12">
      <t>オウ</t>
    </rPh>
    <rPh sb="14" eb="16">
      <t>ヒンモク</t>
    </rPh>
    <phoneticPr fontId="1"/>
  </si>
  <si>
    <t>穀類</t>
    <rPh sb="0" eb="2">
      <t>コクルイ</t>
    </rPh>
    <phoneticPr fontId="1"/>
  </si>
  <si>
    <t>A</t>
    <phoneticPr fontId="1"/>
  </si>
  <si>
    <t>Ａ</t>
    <phoneticPr fontId="1"/>
  </si>
  <si>
    <t>果実類</t>
    <rPh sb="0" eb="3">
      <t>カジツルイ</t>
    </rPh>
    <phoneticPr fontId="1"/>
  </si>
  <si>
    <t>穀類</t>
    <rPh sb="0" eb="2">
      <t>コクルイ</t>
    </rPh>
    <phoneticPr fontId="1"/>
  </si>
  <si>
    <t>林業振興課</t>
    <rPh sb="0" eb="2">
      <t>リンギョウ</t>
    </rPh>
    <rPh sb="2" eb="5">
      <t>シンコウカ</t>
    </rPh>
    <phoneticPr fontId="1"/>
  </si>
  <si>
    <t>小計</t>
    <rPh sb="0" eb="2">
      <t>ショウケイ</t>
    </rPh>
    <phoneticPr fontId="2"/>
  </si>
  <si>
    <t>麦</t>
    <rPh sb="0" eb="1">
      <t>ムギ</t>
    </rPh>
    <phoneticPr fontId="4"/>
  </si>
  <si>
    <t>生産状況等地域の要望に応じた品目</t>
    <rPh sb="0" eb="2">
      <t>セイサン</t>
    </rPh>
    <rPh sb="2" eb="4">
      <t>ジョウキョウ</t>
    </rPh>
    <rPh sb="4" eb="5">
      <t>トウ</t>
    </rPh>
    <rPh sb="5" eb="7">
      <t>チイキ</t>
    </rPh>
    <rPh sb="8" eb="9">
      <t>ヨウ</t>
    </rPh>
    <rPh sb="9" eb="10">
      <t>ノゾミ</t>
    </rPh>
    <rPh sb="11" eb="12">
      <t>オウ</t>
    </rPh>
    <rPh sb="14" eb="16">
      <t>ヒンモク</t>
    </rPh>
    <phoneticPr fontId="1"/>
  </si>
  <si>
    <t>栽培　　　　きのこ類</t>
    <rPh sb="0" eb="2">
      <t>サイバイ</t>
    </rPh>
    <rPh sb="9" eb="10">
      <t>ルイ</t>
    </rPh>
    <phoneticPr fontId="1"/>
  </si>
  <si>
    <t>野生　　　　きのこ・　　　　山菜類</t>
    <rPh sb="0" eb="2">
      <t>ヤセイ</t>
    </rPh>
    <rPh sb="14" eb="16">
      <t>サンサイ</t>
    </rPh>
    <rPh sb="16" eb="17">
      <t>ルイ</t>
    </rPh>
    <phoneticPr fontId="1"/>
  </si>
  <si>
    <t>野生の山菜類</t>
    <rPh sb="0" eb="2">
      <t>ヤセイ</t>
    </rPh>
    <rPh sb="3" eb="5">
      <t>サンサイ</t>
    </rPh>
    <rPh sb="5" eb="6">
      <t>ルイ</t>
    </rPh>
    <phoneticPr fontId="1"/>
  </si>
  <si>
    <t>きのこ・
山菜類　　</t>
    <phoneticPr fontId="1"/>
  </si>
  <si>
    <t>栽培きのこ類</t>
    <rPh sb="0" eb="2">
      <t>サイバイ</t>
    </rPh>
    <rPh sb="5" eb="6">
      <t>ルイ</t>
    </rPh>
    <phoneticPr fontId="1"/>
  </si>
  <si>
    <t>野生きのこ・　　山菜類</t>
    <rPh sb="0" eb="2">
      <t>ヤセイ</t>
    </rPh>
    <rPh sb="8" eb="10">
      <t>サンサイ</t>
    </rPh>
    <rPh sb="10" eb="11">
      <t>ルイ</t>
    </rPh>
    <phoneticPr fontId="1"/>
  </si>
  <si>
    <t>野生のきのこ山菜類</t>
    <rPh sb="0" eb="2">
      <t>ヤセイ</t>
    </rPh>
    <rPh sb="6" eb="8">
      <t>サンサイ</t>
    </rPh>
    <rPh sb="8" eb="9">
      <t>ルイ</t>
    </rPh>
    <phoneticPr fontId="1"/>
  </si>
  <si>
    <r>
      <t>その他</t>
    </r>
    <r>
      <rPr>
        <sz val="11"/>
        <rFont val="ＭＳ Ｐゴシック"/>
        <family val="3"/>
        <charset val="128"/>
      </rPr>
      <t>栽培きのこ類</t>
    </r>
    <rPh sb="2" eb="3">
      <t>タ</t>
    </rPh>
    <rPh sb="3" eb="5">
      <t>サイバイ</t>
    </rPh>
    <rPh sb="8" eb="9">
      <t>ルイ</t>
    </rPh>
    <phoneticPr fontId="1"/>
  </si>
  <si>
    <t>農畜水産物等の放射性物質検査計画の概要（群馬県）</t>
    <phoneticPr fontId="4"/>
  </si>
  <si>
    <r>
      <t>※区分「A～C」については、令和３</t>
    </r>
    <r>
      <rPr>
        <sz val="11"/>
        <rFont val="ＭＳ Ｐゴシック"/>
        <family val="3"/>
        <charset val="128"/>
      </rPr>
      <t>年３月２６日付けで原子力災害対策本部が示した「検査計画、出荷制限等の品目・区域の設定・解除の考え方」（以下、ガイドラインという。）に基づく対象品目を以下のとおり区分（平成３１年４月１日～令和３年２月２８日までの検査結果に基づく）したものである。</t>
    </r>
    <rPh sb="1" eb="3">
      <t>クブン</t>
    </rPh>
    <rPh sb="14" eb="16">
      <t>レイワ</t>
    </rPh>
    <rPh sb="17" eb="18">
      <t>ネン</t>
    </rPh>
    <rPh sb="19" eb="20">
      <t>ガツ</t>
    </rPh>
    <rPh sb="22" eb="23">
      <t>ニチ</t>
    </rPh>
    <rPh sb="23" eb="24">
      <t>ツ</t>
    </rPh>
    <rPh sb="26" eb="29">
      <t>ゲンシリョク</t>
    </rPh>
    <rPh sb="29" eb="31">
      <t>サイガイ</t>
    </rPh>
    <rPh sb="31" eb="33">
      <t>タイサク</t>
    </rPh>
    <rPh sb="33" eb="35">
      <t>ホンブ</t>
    </rPh>
    <rPh sb="36" eb="37">
      <t>シメ</t>
    </rPh>
    <rPh sb="40" eb="42">
      <t>ケンサ</t>
    </rPh>
    <rPh sb="42" eb="44">
      <t>ケイカク</t>
    </rPh>
    <rPh sb="45" eb="47">
      <t>シュッカ</t>
    </rPh>
    <rPh sb="47" eb="49">
      <t>セイゲン</t>
    </rPh>
    <rPh sb="49" eb="50">
      <t>トウ</t>
    </rPh>
    <rPh sb="51" eb="53">
      <t>ヒンモク</t>
    </rPh>
    <rPh sb="54" eb="56">
      <t>クイキ</t>
    </rPh>
    <rPh sb="57" eb="59">
      <t>セッテイ</t>
    </rPh>
    <rPh sb="60" eb="62">
      <t>カイジョ</t>
    </rPh>
    <rPh sb="63" eb="64">
      <t>カンガ</t>
    </rPh>
    <rPh sb="65" eb="66">
      <t>カタ</t>
    </rPh>
    <rPh sb="68" eb="70">
      <t>イカ</t>
    </rPh>
    <rPh sb="83" eb="84">
      <t>モト</t>
    </rPh>
    <rPh sb="86" eb="88">
      <t>タイショウ</t>
    </rPh>
    <rPh sb="88" eb="90">
      <t>ヒンモク</t>
    </rPh>
    <rPh sb="91" eb="93">
      <t>イカ</t>
    </rPh>
    <rPh sb="97" eb="99">
      <t>クブン</t>
    </rPh>
    <rPh sb="100" eb="102">
      <t>ヘイセイ</t>
    </rPh>
    <rPh sb="104" eb="105">
      <t>ネン</t>
    </rPh>
    <rPh sb="106" eb="107">
      <t>ガツ</t>
    </rPh>
    <rPh sb="108" eb="109">
      <t>ニチ</t>
    </rPh>
    <rPh sb="110" eb="112">
      <t>レイワ</t>
    </rPh>
    <rPh sb="113" eb="114">
      <t>ネン</t>
    </rPh>
    <rPh sb="115" eb="116">
      <t>ガツ</t>
    </rPh>
    <rPh sb="118" eb="119">
      <t>ニチ</t>
    </rPh>
    <rPh sb="122" eb="124">
      <t>ケンサ</t>
    </rPh>
    <rPh sb="124" eb="126">
      <t>ケッカ</t>
    </rPh>
    <rPh sb="127" eb="128">
      <t>モト</t>
    </rPh>
    <phoneticPr fontId="1"/>
  </si>
  <si>
    <t>群馬県放射性物質検査計画（令和3年度第4四半期）</t>
    <rPh sb="0" eb="3">
      <t>グンマケン</t>
    </rPh>
    <rPh sb="3" eb="6">
      <t>ホウシャセイ</t>
    </rPh>
    <rPh sb="6" eb="8">
      <t>ブッシツ</t>
    </rPh>
    <rPh sb="8" eb="10">
      <t>ケンサ</t>
    </rPh>
    <rPh sb="10" eb="12">
      <t>ケイカク</t>
    </rPh>
    <rPh sb="13" eb="15">
      <t>レイワ</t>
    </rPh>
    <rPh sb="16" eb="18">
      <t>ネンド</t>
    </rPh>
    <rPh sb="17" eb="18">
      <t>ド</t>
    </rPh>
    <rPh sb="18" eb="19">
      <t>ダイ</t>
    </rPh>
    <rPh sb="20" eb="23">
      <t>シハンキ</t>
    </rPh>
    <phoneticPr fontId="1"/>
  </si>
  <si>
    <t>１　期間　　令和3年度第4四半期（1月～3月）</t>
    <rPh sb="6" eb="8">
      <t>レイワ</t>
    </rPh>
    <rPh sb="9" eb="11">
      <t>ネンド</t>
    </rPh>
    <phoneticPr fontId="5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</si>
  <si>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</si>
  <si>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</si>
  <si>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</si>
  <si>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r>
      <t>群馬県放射性物質検査計画</t>
    </r>
    <r>
      <rPr>
        <sz val="12"/>
        <rFont val="ＭＳ Ｐゴシック"/>
        <family val="3"/>
        <charset val="128"/>
      </rPr>
      <t>（令和3年度第4四半期）の品目別内訳</t>
    </r>
    <rPh sb="0" eb="3">
      <t>グンマケン</t>
    </rPh>
    <rPh sb="3" eb="6">
      <t>ホウシャセイ</t>
    </rPh>
    <rPh sb="6" eb="8">
      <t>ブッシツ</t>
    </rPh>
    <rPh sb="8" eb="10">
      <t>ケンサ</t>
    </rPh>
    <rPh sb="10" eb="12">
      <t>ケイカク</t>
    </rPh>
    <rPh sb="13" eb="15">
      <t>レイワ</t>
    </rPh>
    <rPh sb="16" eb="18">
      <t>ネンド</t>
    </rPh>
    <rPh sb="17" eb="18">
      <t>ド</t>
    </rPh>
    <rPh sb="18" eb="19">
      <t>ダイ</t>
    </rPh>
    <rPh sb="20" eb="23">
      <t>シハンキ</t>
    </rPh>
    <rPh sb="25" eb="28">
      <t>ヒンモクベツ</t>
    </rPh>
    <rPh sb="28" eb="30">
      <t>ウチワケ</t>
    </rPh>
    <phoneticPr fontId="1"/>
  </si>
  <si>
    <t>採捕の都度</t>
    <rPh sb="0" eb="1">
      <t>ト</t>
    </rPh>
    <rPh sb="1" eb="2">
      <t>ト</t>
    </rPh>
    <rPh sb="3" eb="5">
      <t>ツド</t>
    </rPh>
    <phoneticPr fontId="1"/>
  </si>
  <si>
    <t>○</t>
    <phoneticPr fontId="1"/>
  </si>
  <si>
    <t>採捕の都度</t>
    <rPh sb="0" eb="1">
      <t>ト</t>
    </rPh>
    <rPh sb="1" eb="2">
      <t>ト</t>
    </rPh>
    <rPh sb="3" eb="5">
      <t>ツド</t>
    </rPh>
    <phoneticPr fontId="1"/>
  </si>
  <si>
    <t>河川湖沼</t>
    <rPh sb="0" eb="2">
      <t>カセン</t>
    </rPh>
    <rPh sb="2" eb="4">
      <t>コショウ</t>
    </rPh>
    <phoneticPr fontId="1"/>
  </si>
  <si>
    <t>イワナ</t>
  </si>
  <si>
    <t>ヤマメ</t>
  </si>
  <si>
    <t>ワカサギ</t>
  </si>
  <si>
    <t>嬬恋村/バラギ湖(1)</t>
    <rPh sb="0" eb="2">
      <t>ツマゴイ</t>
    </rPh>
    <rPh sb="2" eb="3">
      <t>ムラ</t>
    </rPh>
    <rPh sb="7" eb="8">
      <t>コ</t>
    </rPh>
    <phoneticPr fontId="1"/>
  </si>
  <si>
    <t>前橋市/赤城白川(1)/利根川(1)、高崎市/烏川(1)、桐生市/桐生川(1)、沼田市/利根川(1)/発知川(1)、渋川市/吾妻川(1)/利根川(1)/沼尾川(1)、藤岡市/鮎川(1)/三波川(1)、安中市/碓氷川(1)、みどり市/小中川(1)、上野村/神流川(1)、南牧村/鏑川(1)、中之条町/上沢渡川(1)/四万川(1)、長野原町/熊川(1)、嬬恋村/大沢川(1)、高山村/名久田川(1)、東吾妻町/泉沢川(1)/今川(1)/金井川(1)/見城川(1)/温川(1)、川場村/薄根川(1)/桜川(1)</t>
    <rPh sb="0" eb="3">
      <t>マエバシシ</t>
    </rPh>
    <rPh sb="4" eb="6">
      <t>アカギ</t>
    </rPh>
    <rPh sb="6" eb="8">
      <t>シラカワ</t>
    </rPh>
    <rPh sb="12" eb="14">
      <t>トネ</t>
    </rPh>
    <rPh sb="14" eb="15">
      <t>カワ</t>
    </rPh>
    <rPh sb="19" eb="22">
      <t>タカサキシ</t>
    </rPh>
    <rPh sb="23" eb="25">
      <t>カラスカワ</t>
    </rPh>
    <rPh sb="29" eb="32">
      <t>キリュウシ</t>
    </rPh>
    <rPh sb="33" eb="35">
      <t>キリュウ</t>
    </rPh>
    <rPh sb="35" eb="36">
      <t>カワ</t>
    </rPh>
    <rPh sb="40" eb="43">
      <t>ヌマタシ</t>
    </rPh>
    <rPh sb="44" eb="46">
      <t>トネ</t>
    </rPh>
    <rPh sb="46" eb="47">
      <t>カワ</t>
    </rPh>
    <rPh sb="51" eb="53">
      <t>ホッチ</t>
    </rPh>
    <rPh sb="53" eb="54">
      <t>カワ</t>
    </rPh>
    <rPh sb="58" eb="61">
      <t>シブカワシ</t>
    </rPh>
    <rPh sb="62" eb="64">
      <t>アガツマ</t>
    </rPh>
    <rPh sb="64" eb="65">
      <t>カワ</t>
    </rPh>
    <rPh sb="69" eb="71">
      <t>トネ</t>
    </rPh>
    <rPh sb="71" eb="72">
      <t>カワ</t>
    </rPh>
    <rPh sb="76" eb="77">
      <t>ヌマ</t>
    </rPh>
    <rPh sb="77" eb="79">
      <t>オカワ</t>
    </rPh>
    <rPh sb="83" eb="86">
      <t>フジオカシ</t>
    </rPh>
    <rPh sb="87" eb="89">
      <t>アユカワ</t>
    </rPh>
    <rPh sb="93" eb="96">
      <t>サンバガワ</t>
    </rPh>
    <rPh sb="100" eb="103">
      <t>アンナカシ</t>
    </rPh>
    <rPh sb="104" eb="106">
      <t>ウスイ</t>
    </rPh>
    <rPh sb="106" eb="107">
      <t>カワ</t>
    </rPh>
    <rPh sb="114" eb="115">
      <t>シ</t>
    </rPh>
    <rPh sb="116" eb="119">
      <t>コナカガワ</t>
    </rPh>
    <rPh sb="123" eb="126">
      <t>ウエノムラ</t>
    </rPh>
    <rPh sb="127" eb="130">
      <t>カンナガワ</t>
    </rPh>
    <rPh sb="134" eb="137">
      <t>ナンモクムラ</t>
    </rPh>
    <rPh sb="138" eb="139">
      <t>カブラ</t>
    </rPh>
    <rPh sb="139" eb="140">
      <t>ガワ</t>
    </rPh>
    <rPh sb="144" eb="148">
      <t>ナカノジョウマチ</t>
    </rPh>
    <rPh sb="149" eb="150">
      <t>カミ</t>
    </rPh>
    <rPh sb="150" eb="152">
      <t>サワタリ</t>
    </rPh>
    <rPh sb="152" eb="153">
      <t>カワ</t>
    </rPh>
    <rPh sb="157" eb="160">
      <t>シマカワ</t>
    </rPh>
    <rPh sb="164" eb="168">
      <t>ナガノハラマチ</t>
    </rPh>
    <rPh sb="169" eb="171">
      <t>クマカワ</t>
    </rPh>
    <rPh sb="175" eb="178">
      <t>ツマゴイムラ</t>
    </rPh>
    <rPh sb="179" eb="181">
      <t>オオサワ</t>
    </rPh>
    <rPh sb="181" eb="182">
      <t>カワ</t>
    </rPh>
    <rPh sb="186" eb="189">
      <t>タカヤマムラ</t>
    </rPh>
    <rPh sb="190" eb="192">
      <t>ナク</t>
    </rPh>
    <rPh sb="192" eb="194">
      <t>タカワ</t>
    </rPh>
    <rPh sb="198" eb="201">
      <t>ヒガシアガツマ</t>
    </rPh>
    <rPh sb="201" eb="202">
      <t>マチ</t>
    </rPh>
    <rPh sb="203" eb="205">
      <t>イズミサワ</t>
    </rPh>
    <rPh sb="205" eb="206">
      <t>カワ</t>
    </rPh>
    <rPh sb="210" eb="211">
      <t>イマ</t>
    </rPh>
    <rPh sb="211" eb="212">
      <t>カワ</t>
    </rPh>
    <rPh sb="216" eb="218">
      <t>カナイ</t>
    </rPh>
    <rPh sb="218" eb="219">
      <t>カワ</t>
    </rPh>
    <rPh sb="223" eb="225">
      <t>ケンジョウ</t>
    </rPh>
    <rPh sb="225" eb="226">
      <t>ガワ</t>
    </rPh>
    <rPh sb="230" eb="232">
      <t>ヌルカワ</t>
    </rPh>
    <rPh sb="236" eb="239">
      <t>カワバムラ</t>
    </rPh>
    <rPh sb="240" eb="242">
      <t>ウスネ</t>
    </rPh>
    <rPh sb="242" eb="243">
      <t>ガワ</t>
    </rPh>
    <rPh sb="247" eb="249">
      <t>サクラカワ</t>
    </rPh>
    <phoneticPr fontId="1"/>
  </si>
  <si>
    <t>高崎市/烏川(1)、沼田市/片品川(1)/発知川(1)、渋川市/吾妻川(1)/沼尾川(1)、中之条町/上沢渡川(1)/四万川(1)、長野原町/熊川(1)、嬬恋村/大沢川(1)、高山村/名久田川(1)、東吾妻町/泉沢川(1)/今川(1)/金井川(1)/見城川(1)/温川(1)、川場村/薄根川(1)/桜川(1)、みなかみ町/赤谷川(1)</t>
    <rPh sb="0" eb="3">
      <t>タカサキシ</t>
    </rPh>
    <rPh sb="4" eb="6">
      <t>カラスカワ</t>
    </rPh>
    <rPh sb="10" eb="13">
      <t>ヌマタシ</t>
    </rPh>
    <rPh sb="21" eb="23">
      <t>ホッチ</t>
    </rPh>
    <rPh sb="23" eb="24">
      <t>カワ</t>
    </rPh>
    <rPh sb="28" eb="31">
      <t>シブカワシ</t>
    </rPh>
    <rPh sb="32" eb="34">
      <t>アガツマ</t>
    </rPh>
    <rPh sb="34" eb="35">
      <t>カワ</t>
    </rPh>
    <rPh sb="39" eb="40">
      <t>ヌマ</t>
    </rPh>
    <rPh sb="40" eb="42">
      <t>オカワ</t>
    </rPh>
    <rPh sb="46" eb="50">
      <t>ナカノジョウマチ</t>
    </rPh>
    <rPh sb="51" eb="52">
      <t>カミ</t>
    </rPh>
    <rPh sb="52" eb="54">
      <t>サワタリ</t>
    </rPh>
    <rPh sb="54" eb="55">
      <t>カワ</t>
    </rPh>
    <rPh sb="59" eb="62">
      <t>シマカワ</t>
    </rPh>
    <rPh sb="66" eb="70">
      <t>ナガノハラマチ</t>
    </rPh>
    <rPh sb="71" eb="73">
      <t>クマカワ</t>
    </rPh>
    <rPh sb="77" eb="80">
      <t>ツマゴイムラ</t>
    </rPh>
    <rPh sb="81" eb="83">
      <t>オオサワ</t>
    </rPh>
    <rPh sb="83" eb="84">
      <t>カワ</t>
    </rPh>
    <rPh sb="88" eb="91">
      <t>タカヤマムラ</t>
    </rPh>
    <rPh sb="92" eb="94">
      <t>ナク</t>
    </rPh>
    <rPh sb="94" eb="96">
      <t>タカワ</t>
    </rPh>
    <rPh sb="100" eb="103">
      <t>ヒガシアガツマ</t>
    </rPh>
    <rPh sb="103" eb="104">
      <t>マチ</t>
    </rPh>
    <rPh sb="105" eb="107">
      <t>イズミサワ</t>
    </rPh>
    <rPh sb="107" eb="108">
      <t>カワ</t>
    </rPh>
    <rPh sb="112" eb="113">
      <t>イマ</t>
    </rPh>
    <rPh sb="113" eb="114">
      <t>カワ</t>
    </rPh>
    <rPh sb="118" eb="120">
      <t>カナイ</t>
    </rPh>
    <rPh sb="120" eb="121">
      <t>カワ</t>
    </rPh>
    <rPh sb="125" eb="127">
      <t>ケンジョウ</t>
    </rPh>
    <rPh sb="127" eb="128">
      <t>カワ</t>
    </rPh>
    <rPh sb="132" eb="134">
      <t>ヌルカワ</t>
    </rPh>
    <rPh sb="138" eb="141">
      <t>カワバムラ</t>
    </rPh>
    <rPh sb="142" eb="144">
      <t>ウスネ</t>
    </rPh>
    <rPh sb="144" eb="145">
      <t>ガワ</t>
    </rPh>
    <rPh sb="149" eb="151">
      <t>サクラカワ</t>
    </rPh>
    <rPh sb="159" eb="160">
      <t>マチ</t>
    </rPh>
    <rPh sb="161" eb="163">
      <t>アカヤ</t>
    </rPh>
    <rPh sb="163" eb="164">
      <t>カワ</t>
    </rPh>
    <phoneticPr fontId="1"/>
  </si>
  <si>
    <t>捕獲状況による</t>
    <rPh sb="0" eb="2">
      <t>ホカク</t>
    </rPh>
    <rPh sb="2" eb="4">
      <t>ジョウキョウ</t>
    </rPh>
    <phoneticPr fontId="1"/>
  </si>
  <si>
    <t>２回／年</t>
    <rPh sb="1" eb="2">
      <t>カイ</t>
    </rPh>
    <rPh sb="3" eb="4">
      <t>ネン</t>
    </rPh>
    <phoneticPr fontId="1"/>
  </si>
  <si>
    <t>捕獲状況による</t>
    <rPh sb="0" eb="4">
      <t>ホカクジョウキョウ</t>
    </rPh>
    <phoneticPr fontId="1"/>
  </si>
  <si>
    <t>○</t>
  </si>
  <si>
    <t>同左</t>
    <rPh sb="0" eb="2">
      <t>ドウサ</t>
    </rPh>
    <phoneticPr fontId="1"/>
  </si>
  <si>
    <t>群馬県内</t>
    <rPh sb="0" eb="3">
      <t>グンマケン</t>
    </rPh>
    <rPh sb="3" eb="4">
      <t>ナイ</t>
    </rPh>
    <phoneticPr fontId="1"/>
  </si>
  <si>
    <t>群馬県内の製造所、販売店</t>
    <rPh sb="0" eb="2">
      <t>グンマ</t>
    </rPh>
    <rPh sb="2" eb="4">
      <t>ケンナイ</t>
    </rPh>
    <rPh sb="5" eb="8">
      <t>セイゾウショ</t>
    </rPh>
    <rPh sb="9" eb="12">
      <t>ハンバイテン</t>
    </rPh>
    <phoneticPr fontId="1"/>
  </si>
  <si>
    <t>週１回</t>
    <rPh sb="0" eb="1">
      <t>シュウ</t>
    </rPh>
    <rPh sb="2" eb="3">
      <t>カイ</t>
    </rPh>
    <phoneticPr fontId="1"/>
  </si>
  <si>
    <t>１回／週</t>
    <rPh sb="1" eb="2">
      <t>カイ</t>
    </rPh>
    <rPh sb="3" eb="4">
      <t>シュウ</t>
    </rPh>
    <phoneticPr fontId="1"/>
  </si>
  <si>
    <t>市町村</t>
    <rPh sb="0" eb="3">
      <t>シチョウソン</t>
    </rPh>
    <phoneticPr fontId="1"/>
  </si>
  <si>
    <t>発生状況等による</t>
    <rPh sb="0" eb="2">
      <t>ハッセイ</t>
    </rPh>
    <rPh sb="2" eb="4">
      <t>ジョウキョウ</t>
    </rPh>
    <rPh sb="4" eb="5">
      <t>トウ</t>
    </rPh>
    <phoneticPr fontId="1"/>
  </si>
  <si>
    <t>不定期</t>
  </si>
  <si>
    <r>
      <t>渋川市（3）、前橋市（3</t>
    </r>
    <r>
      <rPr>
        <sz val="11"/>
        <color indexed="8"/>
        <rFont val="ＭＳ Ｐゴシック"/>
        <family val="3"/>
        <charset val="128"/>
      </rPr>
      <t>）、高崎市（2）、安中市（2）、富岡市（4）、藤岡市（1）、東吾妻町（2）、沼田市(1)、みどり市(1)、桐生市（2）、下仁田町(3)、甘楽町(1)、みなかみ町</t>
    </r>
    <r>
      <rPr>
        <sz val="11"/>
        <color theme="1"/>
        <rFont val="ＭＳ Ｐゴシック"/>
        <family val="3"/>
        <charset val="128"/>
        <scheme val="minor"/>
      </rPr>
      <t>(1)、榛東村(1)</t>
    </r>
    <rPh sb="0" eb="3">
      <t>シブカワシ</t>
    </rPh>
    <rPh sb="7" eb="10">
      <t>マエバシシ</t>
    </rPh>
    <rPh sb="14" eb="17">
      <t>タカサキシ</t>
    </rPh>
    <rPh sb="21" eb="24">
      <t>アンナカシ</t>
    </rPh>
    <rPh sb="28" eb="31">
      <t>トミオカシ</t>
    </rPh>
    <rPh sb="35" eb="38">
      <t>フジオカシ</t>
    </rPh>
    <rPh sb="42" eb="46">
      <t>ヒガシアガツママチ</t>
    </rPh>
    <rPh sb="50" eb="53">
      <t>ヌマタシ</t>
    </rPh>
    <rPh sb="60" eb="61">
      <t>シ</t>
    </rPh>
    <rPh sb="65" eb="68">
      <t>キリュウシ</t>
    </rPh>
    <rPh sb="72" eb="76">
      <t>シモニタマチ</t>
    </rPh>
    <rPh sb="80" eb="83">
      <t>カンラマチ</t>
    </rPh>
    <rPh sb="96" eb="99">
      <t>シントウムラ</t>
    </rPh>
    <phoneticPr fontId="1"/>
  </si>
  <si>
    <t>渋川市(1)、前橋市(1)、藤岡市(1)、下仁田町(1)</t>
    <rPh sb="0" eb="3">
      <t>シブカワシ</t>
    </rPh>
    <rPh sb="7" eb="10">
      <t>マエバシシ</t>
    </rPh>
    <rPh sb="14" eb="17">
      <t>フジオカシ</t>
    </rPh>
    <rPh sb="21" eb="25">
      <t>シモニタマチ</t>
    </rPh>
    <phoneticPr fontId="1"/>
  </si>
  <si>
    <t>その他きのこ類</t>
    <rPh sb="2" eb="3">
      <t>タ</t>
    </rPh>
    <rPh sb="6" eb="7">
      <t>タグイ</t>
    </rPh>
    <phoneticPr fontId="1"/>
  </si>
  <si>
    <t>不定期（発生状況による）</t>
  </si>
  <si>
    <t>月１回</t>
    <rPh sb="0" eb="1">
      <t>ツキ</t>
    </rPh>
    <rPh sb="2" eb="3">
      <t>カイ</t>
    </rPh>
    <phoneticPr fontId="4"/>
  </si>
  <si>
    <t>－</t>
  </si>
  <si>
    <t>令和元年3月末にて検査終了</t>
    <rPh sb="0" eb="2">
      <t>レイワ</t>
    </rPh>
    <rPh sb="2" eb="4">
      <t>ガンネン</t>
    </rPh>
    <rPh sb="5" eb="7">
      <t>ガツマツ</t>
    </rPh>
    <rPh sb="9" eb="11">
      <t>ケンサ</t>
    </rPh>
    <rPh sb="11" eb="13">
      <t>シュウリョウ</t>
    </rPh>
    <phoneticPr fontId="1"/>
  </si>
  <si>
    <t>月１回</t>
    <rPh sb="0" eb="1">
      <t>ツキ</t>
    </rPh>
    <rPh sb="2" eb="3">
      <t>カイ</t>
    </rPh>
    <phoneticPr fontId="1"/>
  </si>
  <si>
    <t>イチゴ</t>
  </si>
  <si>
    <t>前橋市（１）</t>
    <rPh sb="0" eb="3">
      <t>マエバシシ</t>
    </rPh>
    <phoneticPr fontId="2"/>
  </si>
  <si>
    <t>ウド</t>
  </si>
  <si>
    <t>川場村（１）</t>
    <rPh sb="0" eb="3">
      <t>カワバムラ</t>
    </rPh>
    <phoneticPr fontId="2"/>
  </si>
  <si>
    <t>タラノメ</t>
  </si>
  <si>
    <t>トマト</t>
  </si>
  <si>
    <t>ナス</t>
  </si>
  <si>
    <t>フキ</t>
  </si>
  <si>
    <t>昭和村（１）</t>
    <rPh sb="0" eb="3">
      <t>ショウワムラ</t>
    </rPh>
    <phoneticPr fontId="2"/>
  </si>
  <si>
    <t>フキノトウ</t>
  </si>
  <si>
    <t>昭和村（１）、川場村（１）</t>
  </si>
  <si>
    <t>四半期に２回</t>
    <rPh sb="0" eb="3">
      <t>シハンキ</t>
    </rPh>
    <rPh sb="5" eb="6">
      <t>カイ</t>
    </rPh>
    <phoneticPr fontId="4"/>
  </si>
  <si>
    <t>四半期に２回</t>
    <rPh sb="0" eb="3">
      <t>シハンキ</t>
    </rPh>
    <rPh sb="5" eb="6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</si>
</sst>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57">
    <xf numFmtId="0" fontId="0" fillId="0" borderId="0" xfId="0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3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12" fillId="0" borderId="5" xfId="1" applyFont="1" applyFill="1" applyBorder="1">
      <alignment vertical="center"/>
    </xf>
    <xf numFmtId="0" fontId="12" fillId="0" borderId="6" xfId="1" applyFont="1" applyFill="1" applyBorder="1">
      <alignment vertical="center"/>
    </xf>
    <xf numFmtId="0" fontId="12" fillId="0" borderId="5" xfId="0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2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vertical="center"/>
    </xf>
    <xf numFmtId="0" fontId="12" fillId="0" borderId="6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2" fillId="0" borderId="5" xfId="0" applyFont="1" applyFill="1" applyBorder="1" applyAlignment="1">
      <alignment vertical="center" shrinkToFit="1"/>
    </xf>
    <xf numFmtId="0" fontId="12" fillId="0" borderId="13" xfId="0" applyFont="1" applyFill="1" applyBorder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12" fillId="0" borderId="5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/>
    </xf>
    <xf numFmtId="0" fontId="12" fillId="0" borderId="8" xfId="0" applyFont="1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2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quotePrefix="1" applyFont="1">
      <alignment vertical="center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 shrinkToFit="1"/>
    </xf>
    <xf numFmtId="0" fontId="12" fillId="0" borderId="5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shrinkToFit="1"/>
    </xf>
    <xf numFmtId="0" fontId="12" fillId="0" borderId="11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shrinkToFit="1"/>
    </xf>
    <xf numFmtId="0" fontId="12" fillId="0" borderId="24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horizontal="right" vertical="center"/>
    </xf>
    <xf numFmtId="0" fontId="3" fillId="0" borderId="6" xfId="1" applyFont="1" applyFill="1" applyBorder="1">
      <alignment vertical="center"/>
    </xf>
    <xf numFmtId="0" fontId="12" fillId="0" borderId="5" xfId="1" applyFont="1" applyFill="1" applyBorder="1" applyAlignment="1">
      <alignment vertical="center" wrapText="1"/>
    </xf>
    <xf numFmtId="0" fontId="12" fillId="0" borderId="24" xfId="1" applyFont="1" applyFill="1" applyBorder="1">
      <alignment vertical="center"/>
    </xf>
    <xf numFmtId="0" fontId="12" fillId="0" borderId="4" xfId="1" applyFont="1" applyFill="1" applyBorder="1" applyAlignment="1">
      <alignment vertical="center" wrapText="1"/>
    </xf>
    <xf numFmtId="0" fontId="12" fillId="0" borderId="11" xfId="1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2" fillId="0" borderId="14" xfId="0" applyFont="1" applyFill="1" applyBorder="1">
      <alignment vertical="center"/>
    </xf>
    <xf numFmtId="0" fontId="12" fillId="0" borderId="1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6" xfId="1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20" xfId="0" applyFont="1" applyBorder="1">
      <alignment vertical="center"/>
    </xf>
    <xf numFmtId="0" fontId="12" fillId="0" borderId="18" xfId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shrinkToFit="1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right" vertical="center"/>
    </xf>
    <xf numFmtId="0" fontId="12" fillId="0" borderId="8" xfId="1" applyFont="1" applyFill="1" applyBorder="1">
      <alignment vertical="center"/>
    </xf>
    <xf numFmtId="0" fontId="12" fillId="0" borderId="15" xfId="0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horizontal="right" vertical="center"/>
    </xf>
    <xf numFmtId="0" fontId="12" fillId="0" borderId="24" xfId="1" applyFont="1" applyFill="1" applyBorder="1" applyAlignment="1">
      <alignment horizontal="right" vertical="center"/>
    </xf>
    <xf numFmtId="0" fontId="12" fillId="0" borderId="16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right" vertical="center" wrapText="1"/>
    </xf>
    <xf numFmtId="0" fontId="12" fillId="0" borderId="5" xfId="1" applyFont="1" applyFill="1" applyBorder="1" applyAlignment="1">
      <alignment horizontal="right" vertical="center"/>
    </xf>
    <xf numFmtId="0" fontId="12" fillId="0" borderId="11" xfId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right" vertical="center"/>
    </xf>
    <xf numFmtId="0" fontId="12" fillId="0" borderId="14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right" vertical="center"/>
    </xf>
    <xf numFmtId="0" fontId="12" fillId="0" borderId="25" xfId="0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horizontal="right" vertical="center"/>
    </xf>
    <xf numFmtId="0" fontId="12" fillId="0" borderId="16" xfId="1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right" vertical="center"/>
    </xf>
    <xf numFmtId="0" fontId="12" fillId="0" borderId="25" xfId="1" applyFont="1" applyFill="1" applyBorder="1" applyAlignment="1">
      <alignment horizontal="right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21"/>
  <sheetViews>
    <sheetView showGridLines="0" topLeftCell="A7" workbookViewId="0">
      <selection activeCell="D26" sqref="D26"/>
    </sheetView>
  </sheetViews>
  <sheetFormatPr defaultColWidth="9" defaultRowHeight="13.5" x14ac:dyDescent="0.15"/>
  <cols>
    <col min="1" max="1" width="0.125" style="47" customWidth="1"/>
    <col min="2" max="2" width="3.125" style="47" customWidth="1"/>
    <col min="3" max="3" width="10.625" style="47" customWidth="1"/>
    <col min="4" max="4" width="17.625" style="47" customWidth="1"/>
    <col min="5" max="5" width="10.625" style="47" customWidth="1"/>
    <col min="6" max="8" width="15.625" style="47" customWidth="1"/>
    <col min="9" max="16384" width="9" style="49"/>
  </cols>
  <sheetData>
    <row r="1" spans="1:8" ht="14.25" x14ac:dyDescent="0.15">
      <c r="B1" s="48" t="s">
        <v>76</v>
      </c>
    </row>
    <row r="3" spans="1:8" x14ac:dyDescent="0.15">
      <c r="B3" s="47" t="s">
        <v>79</v>
      </c>
    </row>
    <row r="5" spans="1:8" ht="48" customHeight="1" x14ac:dyDescent="0.15">
      <c r="B5" s="113" t="s">
        <v>37</v>
      </c>
      <c r="C5" s="113"/>
      <c r="D5" s="113"/>
      <c r="E5" s="50" t="s">
        <v>38</v>
      </c>
      <c r="F5" s="50" t="s">
        <v>39</v>
      </c>
      <c r="G5" s="50" t="s">
        <v>40</v>
      </c>
      <c r="H5" s="51" t="s">
        <v>41</v>
      </c>
    </row>
    <row r="6" spans="1:8" ht="24" customHeight="1" x14ac:dyDescent="0.15">
      <c r="B6" s="52" t="s">
        <v>42</v>
      </c>
      <c r="C6" s="53"/>
      <c r="D6" s="53"/>
      <c r="E6" s="53"/>
      <c r="F6" s="53"/>
      <c r="G6" s="53"/>
      <c r="H6" s="54"/>
    </row>
    <row r="7" spans="1:8" ht="24" customHeight="1" x14ac:dyDescent="0.15">
      <c r="B7" s="52"/>
      <c r="C7" s="113" t="s">
        <v>32</v>
      </c>
      <c r="D7" s="113"/>
      <c r="E7" s="50">
        <v>7</v>
      </c>
      <c r="F7" s="50" t="s">
        <v>110</v>
      </c>
      <c r="G7" s="50">
        <v>8</v>
      </c>
      <c r="H7" s="50">
        <v>3</v>
      </c>
    </row>
    <row r="8" spans="1:8" ht="24" customHeight="1" x14ac:dyDescent="0.15">
      <c r="B8" s="52"/>
      <c r="C8" s="113" t="s">
        <v>43</v>
      </c>
      <c r="D8" s="113"/>
      <c r="E8" s="50" t="s">
        <v>111</v>
      </c>
      <c r="F8" s="50" t="s">
        <v>111</v>
      </c>
      <c r="G8" s="50" t="s">
        <v>111</v>
      </c>
      <c r="H8" s="50" t="s">
        <v>111</v>
      </c>
    </row>
    <row r="9" spans="1:8" customFormat="1" ht="24" customHeight="1" x14ac:dyDescent="0.15">
      <c r="A9" s="87"/>
      <c r="B9" s="88"/>
      <c r="C9" s="115" t="s">
        <v>71</v>
      </c>
      <c r="D9" s="91" t="s">
        <v>72</v>
      </c>
      <c r="E9" s="50">
        <v>2</v>
      </c>
      <c r="F9" s="50" t="s">
        <v>101</v>
      </c>
      <c r="G9" s="50">
        <v>31</v>
      </c>
      <c r="H9" s="50">
        <v>14</v>
      </c>
    </row>
    <row r="10" spans="1:8" customFormat="1" ht="38.25" customHeight="1" x14ac:dyDescent="0.15">
      <c r="A10" s="87"/>
      <c r="B10" s="88"/>
      <c r="C10" s="116"/>
      <c r="D10" s="92" t="s">
        <v>73</v>
      </c>
      <c r="E10" s="50" t="s">
        <v>111</v>
      </c>
      <c r="F10" s="50" t="s">
        <v>111</v>
      </c>
      <c r="G10" s="50" t="s">
        <v>111</v>
      </c>
      <c r="H10" s="50" t="s">
        <v>111</v>
      </c>
    </row>
    <row r="11" spans="1:8" ht="24" customHeight="1" x14ac:dyDescent="0.15">
      <c r="B11" s="52"/>
      <c r="C11" s="51" t="s">
        <v>44</v>
      </c>
      <c r="D11" s="50" t="s">
        <v>45</v>
      </c>
      <c r="E11" s="50" t="s">
        <v>111</v>
      </c>
      <c r="F11" s="50" t="s">
        <v>111</v>
      </c>
      <c r="G11" s="50" t="s">
        <v>111</v>
      </c>
      <c r="H11" s="50" t="s">
        <v>111</v>
      </c>
    </row>
    <row r="12" spans="1:8" ht="24" customHeight="1" x14ac:dyDescent="0.15">
      <c r="B12" s="52"/>
      <c r="C12" s="113" t="s">
        <v>46</v>
      </c>
      <c r="D12" s="113"/>
      <c r="E12" s="55" t="s">
        <v>94</v>
      </c>
      <c r="F12" s="55" t="s">
        <v>95</v>
      </c>
      <c r="G12" s="55" t="s">
        <v>94</v>
      </c>
      <c r="H12" s="55" t="s">
        <v>94</v>
      </c>
    </row>
    <row r="13" spans="1:8" ht="24" customHeight="1" x14ac:dyDescent="0.15">
      <c r="B13" s="56"/>
      <c r="C13" s="51" t="s">
        <v>47</v>
      </c>
      <c r="D13" s="50" t="s">
        <v>66</v>
      </c>
      <c r="E13" s="50" t="s">
        <v>111</v>
      </c>
      <c r="F13" s="50" t="s">
        <v>111</v>
      </c>
      <c r="G13" s="50" t="s">
        <v>111</v>
      </c>
      <c r="H13" s="50" t="s">
        <v>111</v>
      </c>
    </row>
    <row r="14" spans="1:8" ht="24" customHeight="1" x14ac:dyDescent="0.15">
      <c r="B14" s="52"/>
      <c r="C14" s="114" t="s">
        <v>48</v>
      </c>
      <c r="D14" s="114"/>
      <c r="E14" s="117"/>
      <c r="F14" s="118"/>
      <c r="G14" s="118"/>
      <c r="H14" s="119"/>
    </row>
    <row r="15" spans="1:8" ht="24" customHeight="1" x14ac:dyDescent="0.15">
      <c r="B15" s="52"/>
      <c r="C15" s="113" t="s">
        <v>49</v>
      </c>
      <c r="D15" s="113"/>
      <c r="E15" s="99">
        <v>3</v>
      </c>
      <c r="F15" s="99" t="s">
        <v>84</v>
      </c>
      <c r="G15" s="99">
        <v>46</v>
      </c>
      <c r="H15" s="99">
        <v>17</v>
      </c>
    </row>
    <row r="16" spans="1:8" ht="24" customHeight="1" x14ac:dyDescent="0.15">
      <c r="B16" s="57"/>
      <c r="C16" s="113" t="s">
        <v>50</v>
      </c>
      <c r="D16" s="113"/>
      <c r="E16" s="50">
        <f>SUM(E7:E13,E15)</f>
        <v>12</v>
      </c>
      <c r="F16" s="58"/>
      <c r="G16" s="50">
        <f>SUM(G7:G13,G15)</f>
        <v>85</v>
      </c>
      <c r="H16" s="50">
        <f>SUM(H7:H13,H15)</f>
        <v>34</v>
      </c>
    </row>
    <row r="17" spans="2:8" ht="24" customHeight="1" x14ac:dyDescent="0.15">
      <c r="B17" s="52" t="s">
        <v>51</v>
      </c>
      <c r="E17" s="59"/>
      <c r="F17" s="59"/>
      <c r="G17" s="59"/>
      <c r="H17" s="60"/>
    </row>
    <row r="18" spans="2:8" ht="24" customHeight="1" x14ac:dyDescent="0.15">
      <c r="B18" s="52"/>
      <c r="C18" s="113" t="s">
        <v>52</v>
      </c>
      <c r="D18" s="113"/>
      <c r="E18" s="50" t="s">
        <v>111</v>
      </c>
      <c r="F18" s="50" t="s">
        <v>125</v>
      </c>
      <c r="G18" s="50">
        <v>12</v>
      </c>
      <c r="H18" s="50" t="s">
        <v>111</v>
      </c>
    </row>
    <row r="19" spans="2:8" ht="24" customHeight="1" x14ac:dyDescent="0.15">
      <c r="B19" s="113" t="s">
        <v>53</v>
      </c>
      <c r="C19" s="113"/>
      <c r="D19" s="113"/>
      <c r="E19" s="50">
        <f>SUM(E16,E18)</f>
        <v>12</v>
      </c>
      <c r="F19" s="58"/>
      <c r="G19" s="50">
        <f>SUM(G16,G18)</f>
        <v>97</v>
      </c>
      <c r="H19" s="50">
        <f>SUM(H16,H18)</f>
        <v>34</v>
      </c>
    </row>
    <row r="21" spans="2:8" x14ac:dyDescent="0.15">
      <c r="B21" s="61"/>
    </row>
  </sheetData>
  <mergeCells count="11">
    <mergeCell ref="C15:D15"/>
    <mergeCell ref="C16:D16"/>
    <mergeCell ref="C18:D18"/>
    <mergeCell ref="B19:D19"/>
    <mergeCell ref="E14:H14"/>
    <mergeCell ref="B5:D5"/>
    <mergeCell ref="C7:D7"/>
    <mergeCell ref="C8:D8"/>
    <mergeCell ref="C12:D12"/>
    <mergeCell ref="C14:D14"/>
    <mergeCell ref="C9:C10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24"/>
  <sheetViews>
    <sheetView showGridLines="0" zoomScaleNormal="100" zoomScaleSheetLayoutView="10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D19" sqref="D19"/>
    </sheetView>
  </sheetViews>
  <sheetFormatPr defaultColWidth="9" defaultRowHeight="13.5" x14ac:dyDescent="0.15"/>
  <cols>
    <col min="1" max="1" width="5.875" style="4" customWidth="1"/>
    <col min="2" max="2" width="8.125" style="8" customWidth="1"/>
    <col min="3" max="3" width="20" style="4" customWidth="1"/>
    <col min="4" max="5" width="7.875" style="4" customWidth="1"/>
    <col min="6" max="6" width="7.625" style="4" customWidth="1"/>
    <col min="7" max="7" width="12.25" style="8" customWidth="1"/>
    <col min="8" max="8" width="14.625" style="8" customWidth="1"/>
    <col min="9" max="9" width="10.875" style="4" customWidth="1"/>
    <col min="10" max="10" width="12.625" style="8" customWidth="1"/>
    <col min="11" max="16384" width="9" style="4"/>
  </cols>
  <sheetData>
    <row r="1" spans="1:10" ht="36" customHeight="1" x14ac:dyDescent="0.15">
      <c r="A1" s="124" t="s">
        <v>78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4.25" thickBot="1" x14ac:dyDescent="0.2"/>
    <row r="3" spans="1:10" ht="20.100000000000001" customHeight="1" x14ac:dyDescent="0.15">
      <c r="A3" s="126" t="s">
        <v>14</v>
      </c>
      <c r="B3" s="128" t="s">
        <v>11</v>
      </c>
      <c r="C3" s="129"/>
      <c r="D3" s="120" t="s">
        <v>7</v>
      </c>
      <c r="E3" s="120"/>
      <c r="F3" s="120"/>
      <c r="G3" s="120" t="s">
        <v>8</v>
      </c>
      <c r="H3" s="120" t="s">
        <v>13</v>
      </c>
      <c r="I3" s="120" t="s">
        <v>9</v>
      </c>
      <c r="J3" s="130" t="s">
        <v>15</v>
      </c>
    </row>
    <row r="4" spans="1:10" ht="20.100000000000001" customHeight="1" thickBot="1" x14ac:dyDescent="0.2">
      <c r="A4" s="127"/>
      <c r="B4" s="5" t="s">
        <v>0</v>
      </c>
      <c r="C4" s="98" t="s">
        <v>1</v>
      </c>
      <c r="D4" s="98" t="s">
        <v>80</v>
      </c>
      <c r="E4" s="98" t="s">
        <v>81</v>
      </c>
      <c r="F4" s="98" t="s">
        <v>82</v>
      </c>
      <c r="G4" s="121"/>
      <c r="H4" s="121"/>
      <c r="I4" s="121"/>
      <c r="J4" s="131"/>
    </row>
    <row r="5" spans="1:10" ht="30" customHeight="1" x14ac:dyDescent="0.15">
      <c r="A5" s="126" t="s">
        <v>54</v>
      </c>
      <c r="B5" s="34" t="s">
        <v>12</v>
      </c>
      <c r="C5" s="138" t="s">
        <v>58</v>
      </c>
      <c r="D5" s="34" t="s">
        <v>97</v>
      </c>
      <c r="E5" s="34" t="s">
        <v>97</v>
      </c>
      <c r="F5" s="34" t="s">
        <v>97</v>
      </c>
      <c r="G5" s="62" t="s">
        <v>113</v>
      </c>
      <c r="H5" s="97" t="s">
        <v>103</v>
      </c>
      <c r="I5" s="32"/>
      <c r="J5" s="122" t="s">
        <v>16</v>
      </c>
    </row>
    <row r="6" spans="1:10" ht="30" customHeight="1" thickBot="1" x14ac:dyDescent="0.2">
      <c r="A6" s="140"/>
      <c r="B6" s="98" t="s">
        <v>55</v>
      </c>
      <c r="C6" s="139"/>
      <c r="D6" s="98" t="s">
        <v>111</v>
      </c>
      <c r="E6" s="98" t="s">
        <v>111</v>
      </c>
      <c r="F6" s="98" t="s">
        <v>111</v>
      </c>
      <c r="G6" s="63" t="s">
        <v>111</v>
      </c>
      <c r="H6" s="30" t="s">
        <v>111</v>
      </c>
      <c r="I6" s="24"/>
      <c r="J6" s="132"/>
    </row>
    <row r="7" spans="1:10" ht="30" customHeight="1" x14ac:dyDescent="0.15">
      <c r="A7" s="126" t="s">
        <v>31</v>
      </c>
      <c r="B7" s="141" t="s">
        <v>68</v>
      </c>
      <c r="C7" s="11" t="s">
        <v>2</v>
      </c>
      <c r="D7" s="34" t="s">
        <v>97</v>
      </c>
      <c r="E7" s="45" t="s">
        <v>97</v>
      </c>
      <c r="F7" s="34" t="s">
        <v>97</v>
      </c>
      <c r="G7" s="46" t="s">
        <v>102</v>
      </c>
      <c r="H7" s="144" t="s">
        <v>103</v>
      </c>
      <c r="I7" s="147" t="s">
        <v>104</v>
      </c>
      <c r="J7" s="122" t="s">
        <v>64</v>
      </c>
    </row>
    <row r="8" spans="1:10" ht="30" customHeight="1" x14ac:dyDescent="0.15">
      <c r="A8" s="133"/>
      <c r="B8" s="142"/>
      <c r="C8" s="25" t="s">
        <v>3</v>
      </c>
      <c r="D8" s="64" t="s">
        <v>97</v>
      </c>
      <c r="E8" s="64" t="s">
        <v>97</v>
      </c>
      <c r="F8" s="64" t="s">
        <v>97</v>
      </c>
      <c r="G8" s="65" t="s">
        <v>102</v>
      </c>
      <c r="H8" s="145"/>
      <c r="I8" s="148"/>
      <c r="J8" s="123"/>
    </row>
    <row r="9" spans="1:10" ht="30" customHeight="1" x14ac:dyDescent="0.15">
      <c r="A9" s="134"/>
      <c r="B9" s="143"/>
      <c r="C9" s="26" t="s">
        <v>75</v>
      </c>
      <c r="D9" s="66" t="s">
        <v>111</v>
      </c>
      <c r="E9" s="67" t="s">
        <v>111</v>
      </c>
      <c r="F9" s="67" t="s">
        <v>111</v>
      </c>
      <c r="G9" s="65" t="s">
        <v>105</v>
      </c>
      <c r="H9" s="146"/>
      <c r="I9" s="149"/>
      <c r="J9" s="123"/>
    </row>
    <row r="10" spans="1:10" ht="41.25" thickBot="1" x14ac:dyDescent="0.2">
      <c r="A10" s="43" t="s">
        <v>56</v>
      </c>
      <c r="B10" s="90" t="s">
        <v>69</v>
      </c>
      <c r="C10" s="27" t="s">
        <v>70</v>
      </c>
      <c r="D10" s="64" t="s">
        <v>111</v>
      </c>
      <c r="E10" s="68" t="s">
        <v>111</v>
      </c>
      <c r="F10" s="68" t="s">
        <v>111</v>
      </c>
      <c r="G10" s="65" t="s">
        <v>111</v>
      </c>
      <c r="H10" s="64" t="s">
        <v>111</v>
      </c>
      <c r="I10" s="31"/>
      <c r="J10" s="123"/>
    </row>
    <row r="11" spans="1:10" ht="72" customHeight="1" thickBot="1" x14ac:dyDescent="0.2">
      <c r="A11" s="39" t="s">
        <v>31</v>
      </c>
      <c r="B11" s="37" t="s">
        <v>23</v>
      </c>
      <c r="C11" s="11" t="s">
        <v>4</v>
      </c>
      <c r="D11" s="36" t="s">
        <v>111</v>
      </c>
      <c r="E11" s="2" t="s">
        <v>111</v>
      </c>
      <c r="F11" s="2" t="s">
        <v>111</v>
      </c>
      <c r="G11" s="69" t="s">
        <v>111</v>
      </c>
      <c r="H11" s="36" t="s">
        <v>111</v>
      </c>
      <c r="I11" s="15" t="s">
        <v>112</v>
      </c>
      <c r="J11" s="38" t="s">
        <v>18</v>
      </c>
    </row>
    <row r="12" spans="1:10" ht="45" customHeight="1" thickBot="1" x14ac:dyDescent="0.2">
      <c r="A12" s="1" t="s">
        <v>60</v>
      </c>
      <c r="B12" s="14" t="s">
        <v>22</v>
      </c>
      <c r="C12" s="13" t="s">
        <v>20</v>
      </c>
      <c r="D12" s="2" t="s">
        <v>111</v>
      </c>
      <c r="E12" s="2" t="s">
        <v>97</v>
      </c>
      <c r="F12" s="2" t="s">
        <v>111</v>
      </c>
      <c r="G12" s="14" t="s">
        <v>95</v>
      </c>
      <c r="H12" s="2" t="s">
        <v>96</v>
      </c>
      <c r="I12" s="70" t="s">
        <v>94</v>
      </c>
      <c r="J12" s="3" t="s">
        <v>17</v>
      </c>
    </row>
    <row r="13" spans="1:10" ht="30" customHeight="1" thickBot="1" x14ac:dyDescent="0.2">
      <c r="A13" s="1" t="s">
        <v>57</v>
      </c>
      <c r="B13" s="2" t="s">
        <v>59</v>
      </c>
      <c r="C13" s="95" t="s">
        <v>67</v>
      </c>
      <c r="D13" s="2" t="s">
        <v>111</v>
      </c>
      <c r="E13" s="2" t="s">
        <v>111</v>
      </c>
      <c r="F13" s="2" t="s">
        <v>111</v>
      </c>
      <c r="G13" s="14" t="s">
        <v>111</v>
      </c>
      <c r="H13" s="16" t="s">
        <v>111</v>
      </c>
      <c r="I13" s="96"/>
      <c r="J13" s="3" t="s">
        <v>16</v>
      </c>
    </row>
    <row r="14" spans="1:10" ht="30" customHeight="1" thickBot="1" x14ac:dyDescent="0.2">
      <c r="A14" s="42" t="s">
        <v>61</v>
      </c>
      <c r="B14" s="30" t="s">
        <v>5</v>
      </c>
      <c r="C14" s="35" t="s">
        <v>10</v>
      </c>
      <c r="D14" s="66" t="s">
        <v>85</v>
      </c>
      <c r="E14" s="66" t="s">
        <v>85</v>
      </c>
      <c r="F14" s="66" t="s">
        <v>85</v>
      </c>
      <c r="G14" s="93" t="s">
        <v>86</v>
      </c>
      <c r="H14" s="94" t="s">
        <v>87</v>
      </c>
      <c r="I14" s="72"/>
      <c r="J14" s="40" t="s">
        <v>19</v>
      </c>
    </row>
    <row r="15" spans="1:10" ht="45" customHeight="1" thickBot="1" x14ac:dyDescent="0.2">
      <c r="A15" s="1" t="s">
        <v>33</v>
      </c>
      <c r="B15" s="2" t="s">
        <v>6</v>
      </c>
      <c r="C15" s="13" t="s">
        <v>24</v>
      </c>
      <c r="D15" s="2" t="s">
        <v>97</v>
      </c>
      <c r="E15" s="2" t="s">
        <v>97</v>
      </c>
      <c r="F15" s="2" t="s">
        <v>111</v>
      </c>
      <c r="G15" s="14" t="s">
        <v>126</v>
      </c>
      <c r="H15" s="16" t="s">
        <v>99</v>
      </c>
      <c r="I15" s="13"/>
      <c r="J15" s="17" t="s">
        <v>29</v>
      </c>
    </row>
    <row r="17" spans="1:10" ht="43.5" customHeight="1" x14ac:dyDescent="0.15">
      <c r="A17" s="137" t="s">
        <v>77</v>
      </c>
      <c r="B17" s="137"/>
      <c r="C17" s="137"/>
      <c r="D17" s="137"/>
      <c r="E17" s="137"/>
      <c r="F17" s="137"/>
      <c r="G17" s="137"/>
      <c r="H17" s="137"/>
      <c r="I17" s="137"/>
      <c r="J17" s="137"/>
    </row>
    <row r="18" spans="1:10" x14ac:dyDescent="0.15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0" x14ac:dyDescent="0.15">
      <c r="B19" s="41" t="s">
        <v>27</v>
      </c>
    </row>
    <row r="20" spans="1:10" x14ac:dyDescent="0.15">
      <c r="B20" s="4" t="s">
        <v>28</v>
      </c>
    </row>
    <row r="21" spans="1:10" ht="13.5" customHeight="1" x14ac:dyDescent="0.15">
      <c r="B21" s="136" t="s">
        <v>30</v>
      </c>
      <c r="C21" s="136"/>
      <c r="D21" s="136"/>
      <c r="E21" s="136"/>
      <c r="F21" s="136"/>
      <c r="G21" s="136"/>
      <c r="H21" s="136"/>
      <c r="I21" s="136"/>
      <c r="J21" s="136"/>
    </row>
    <row r="22" spans="1:10" x14ac:dyDescent="0.15">
      <c r="A22" s="19"/>
      <c r="B22" s="136"/>
      <c r="C22" s="136"/>
      <c r="D22" s="136"/>
      <c r="E22" s="136"/>
      <c r="F22" s="136"/>
      <c r="G22" s="136"/>
      <c r="H22" s="136"/>
      <c r="I22" s="136"/>
      <c r="J22" s="136"/>
    </row>
    <row r="24" spans="1:10" x14ac:dyDescent="0.15">
      <c r="A24" s="135" t="s">
        <v>34</v>
      </c>
      <c r="B24" s="135"/>
      <c r="C24" s="135"/>
      <c r="D24" s="135"/>
      <c r="E24" s="135"/>
      <c r="F24" s="135"/>
      <c r="G24" s="135"/>
      <c r="H24" s="135"/>
      <c r="I24" s="135"/>
      <c r="J24" s="135"/>
    </row>
  </sheetData>
  <mergeCells count="19">
    <mergeCell ref="A24:J24"/>
    <mergeCell ref="B21:J22"/>
    <mergeCell ref="A17:J17"/>
    <mergeCell ref="C5:C6"/>
    <mergeCell ref="A5:A6"/>
    <mergeCell ref="B7:B9"/>
    <mergeCell ref="H7:H9"/>
    <mergeCell ref="I7:I9"/>
    <mergeCell ref="H3:H4"/>
    <mergeCell ref="I3:I4"/>
    <mergeCell ref="D3:F3"/>
    <mergeCell ref="J7:J10"/>
    <mergeCell ref="A1:J1"/>
    <mergeCell ref="A3:A4"/>
    <mergeCell ref="B3:C3"/>
    <mergeCell ref="J3:J4"/>
    <mergeCell ref="G3:G4"/>
    <mergeCell ref="J5:J6"/>
    <mergeCell ref="A7:A9"/>
  </mergeCells>
  <phoneticPr fontId="1"/>
  <pageMargins left="0.70866141732283472" right="0.19685039370078741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pageSetUpPr fitToPage="1"/>
  </sheetPr>
  <dimension ref="A1:E22"/>
  <sheetViews>
    <sheetView showGridLines="0" tabSelected="1" zoomScale="115" zoomScaleNormal="115" zoomScaleSheetLayoutView="100" workbookViewId="0">
      <pane xSplit="1" ySplit="2" topLeftCell="B6" activePane="bottomRight" state="frozen"/>
      <selection pane="topRight" activeCell="B1" sqref="B1"/>
      <selection pane="bottomLeft" activeCell="A4" sqref="A4"/>
      <selection pane="bottomRight" activeCell="D14" sqref="D14"/>
    </sheetView>
  </sheetViews>
  <sheetFormatPr defaultColWidth="9" defaultRowHeight="13.5" x14ac:dyDescent="0.15"/>
  <cols>
    <col min="1" max="1" width="11.25" style="4" customWidth="1"/>
    <col min="2" max="2" width="19.25" style="4" customWidth="1"/>
    <col min="3" max="3" width="77.375" style="4" customWidth="1"/>
    <col min="4" max="5" width="7.125" style="4" customWidth="1"/>
    <col min="6" max="6" width="6.875" style="4" customWidth="1"/>
    <col min="7" max="16384" width="9" style="4"/>
  </cols>
  <sheetData>
    <row r="1" spans="1:5" ht="20.100000000000001" customHeight="1" thickBot="1" x14ac:dyDescent="0.2">
      <c r="A1" s="6" t="s">
        <v>83</v>
      </c>
      <c r="B1" s="6"/>
      <c r="C1" s="7"/>
      <c r="D1" s="7"/>
      <c r="E1" s="29" t="s">
        <v>36</v>
      </c>
    </row>
    <row r="2" spans="1:5" ht="20.100000000000001" customHeight="1" thickBot="1" x14ac:dyDescent="0.2">
      <c r="A2" s="1" t="s">
        <v>0</v>
      </c>
      <c r="B2" s="2" t="s">
        <v>1</v>
      </c>
      <c r="C2" s="20" t="s">
        <v>21</v>
      </c>
      <c r="D2" s="33" t="s">
        <v>35</v>
      </c>
      <c r="E2" s="23" t="s">
        <v>65</v>
      </c>
    </row>
    <row r="3" spans="1:5" ht="20.100000000000001" customHeight="1" x14ac:dyDescent="0.15">
      <c r="A3" s="126" t="s">
        <v>25</v>
      </c>
      <c r="B3" s="28" t="s">
        <v>114</v>
      </c>
      <c r="C3" s="71" t="s">
        <v>115</v>
      </c>
      <c r="D3" s="71">
        <v>1</v>
      </c>
      <c r="E3" s="150">
        <f>SUM(D3:D9)</f>
        <v>8</v>
      </c>
    </row>
    <row r="4" spans="1:5" ht="20.100000000000001" customHeight="1" x14ac:dyDescent="0.15">
      <c r="A4" s="133"/>
      <c r="B4" s="72" t="s">
        <v>116</v>
      </c>
      <c r="C4" s="73" t="s">
        <v>117</v>
      </c>
      <c r="D4" s="73">
        <v>1</v>
      </c>
      <c r="E4" s="151"/>
    </row>
    <row r="5" spans="1:5" ht="20.100000000000001" customHeight="1" x14ac:dyDescent="0.15">
      <c r="A5" s="133"/>
      <c r="B5" s="72" t="s">
        <v>118</v>
      </c>
      <c r="C5" s="73" t="s">
        <v>117</v>
      </c>
      <c r="D5" s="73">
        <v>1</v>
      </c>
      <c r="E5" s="151"/>
    </row>
    <row r="6" spans="1:5" ht="20.100000000000001" customHeight="1" x14ac:dyDescent="0.15">
      <c r="A6" s="133"/>
      <c r="B6" s="72" t="s">
        <v>119</v>
      </c>
      <c r="C6" s="73" t="s">
        <v>115</v>
      </c>
      <c r="D6" s="73">
        <v>1</v>
      </c>
      <c r="E6" s="151"/>
    </row>
    <row r="7" spans="1:5" ht="19.5" customHeight="1" x14ac:dyDescent="0.15">
      <c r="A7" s="133"/>
      <c r="B7" s="74" t="s">
        <v>120</v>
      </c>
      <c r="C7" s="73" t="s">
        <v>115</v>
      </c>
      <c r="D7" s="73">
        <v>1</v>
      </c>
      <c r="E7" s="151"/>
    </row>
    <row r="8" spans="1:5" ht="20.100000000000001" customHeight="1" x14ac:dyDescent="0.15">
      <c r="A8" s="133"/>
      <c r="B8" s="72" t="s">
        <v>121</v>
      </c>
      <c r="C8" s="73" t="s">
        <v>122</v>
      </c>
      <c r="D8" s="73">
        <v>1</v>
      </c>
      <c r="E8" s="151"/>
    </row>
    <row r="9" spans="1:5" ht="20.100000000000001" customHeight="1" thickBot="1" x14ac:dyDescent="0.2">
      <c r="A9" s="140"/>
      <c r="B9" s="72" t="s">
        <v>123</v>
      </c>
      <c r="C9" s="73" t="s">
        <v>124</v>
      </c>
      <c r="D9" s="73">
        <v>2</v>
      </c>
      <c r="E9" s="152"/>
    </row>
    <row r="10" spans="1:5" ht="23.25" customHeight="1" thickBot="1" x14ac:dyDescent="0.2">
      <c r="A10" s="106" t="s">
        <v>62</v>
      </c>
      <c r="B10" s="28" t="s">
        <v>111</v>
      </c>
      <c r="C10" s="71" t="s">
        <v>111</v>
      </c>
      <c r="D10" s="107" t="s">
        <v>111</v>
      </c>
      <c r="E10" s="103" t="s">
        <v>111</v>
      </c>
    </row>
    <row r="11" spans="1:5" ht="45" customHeight="1" x14ac:dyDescent="0.15">
      <c r="A11" s="153" t="s">
        <v>72</v>
      </c>
      <c r="B11" s="9" t="s">
        <v>2</v>
      </c>
      <c r="C11" s="78" t="s">
        <v>106</v>
      </c>
      <c r="D11" s="78">
        <v>27</v>
      </c>
      <c r="E11" s="155">
        <f>D11+D12</f>
        <v>31</v>
      </c>
    </row>
    <row r="12" spans="1:5" ht="24" customHeight="1" x14ac:dyDescent="0.15">
      <c r="A12" s="154"/>
      <c r="B12" s="10" t="s">
        <v>3</v>
      </c>
      <c r="C12" s="77" t="s">
        <v>107</v>
      </c>
      <c r="D12" s="77">
        <v>4</v>
      </c>
      <c r="E12" s="156"/>
    </row>
    <row r="13" spans="1:5" ht="23.25" customHeight="1" thickBot="1" x14ac:dyDescent="0.2">
      <c r="A13" s="154"/>
      <c r="B13" s="79" t="s">
        <v>108</v>
      </c>
      <c r="C13" s="79" t="s">
        <v>109</v>
      </c>
      <c r="D13" s="105" t="s">
        <v>111</v>
      </c>
      <c r="E13" s="156"/>
    </row>
    <row r="14" spans="1:5" ht="62.25" customHeight="1" x14ac:dyDescent="0.15">
      <c r="A14" s="100" t="s">
        <v>74</v>
      </c>
      <c r="B14" s="9" t="s">
        <v>111</v>
      </c>
      <c r="C14" s="78" t="s">
        <v>111</v>
      </c>
      <c r="D14" s="108" t="s">
        <v>111</v>
      </c>
      <c r="E14" s="101" t="s">
        <v>111</v>
      </c>
    </row>
    <row r="15" spans="1:5" ht="20.100000000000001" customHeight="1" thickBot="1" x14ac:dyDescent="0.2">
      <c r="A15" s="89" t="s">
        <v>26</v>
      </c>
      <c r="B15" s="81" t="s">
        <v>111</v>
      </c>
      <c r="C15" s="81" t="s">
        <v>111</v>
      </c>
      <c r="D15" s="109" t="s">
        <v>111</v>
      </c>
      <c r="E15" s="104" t="s">
        <v>111</v>
      </c>
    </row>
    <row r="16" spans="1:5" ht="20.100000000000001" customHeight="1" thickBot="1" x14ac:dyDescent="0.2">
      <c r="A16" s="22" t="s">
        <v>22</v>
      </c>
      <c r="B16" s="82" t="s">
        <v>94</v>
      </c>
      <c r="C16" s="82" t="s">
        <v>98</v>
      </c>
      <c r="D16" s="110" t="s">
        <v>98</v>
      </c>
      <c r="E16" s="112" t="s">
        <v>98</v>
      </c>
    </row>
    <row r="17" spans="1:5" ht="24.75" customHeight="1" thickBot="1" x14ac:dyDescent="0.2">
      <c r="A17" s="106" t="s">
        <v>63</v>
      </c>
      <c r="B17" s="83" t="s">
        <v>111</v>
      </c>
      <c r="C17" s="84" t="s">
        <v>111</v>
      </c>
      <c r="D17" s="111" t="s">
        <v>111</v>
      </c>
      <c r="E17" s="103" t="s">
        <v>111</v>
      </c>
    </row>
    <row r="18" spans="1:5" ht="75.599999999999994" customHeight="1" x14ac:dyDescent="0.15">
      <c r="A18" s="126" t="s">
        <v>5</v>
      </c>
      <c r="B18" s="9" t="s">
        <v>88</v>
      </c>
      <c r="C18" s="78" t="s">
        <v>93</v>
      </c>
      <c r="D18" s="78">
        <v>18</v>
      </c>
      <c r="E18" s="150">
        <v>46</v>
      </c>
    </row>
    <row r="19" spans="1:5" ht="90.6" customHeight="1" x14ac:dyDescent="0.15">
      <c r="A19" s="133"/>
      <c r="B19" s="10" t="s">
        <v>89</v>
      </c>
      <c r="C19" s="75" t="s">
        <v>92</v>
      </c>
      <c r="D19" s="86">
        <v>27</v>
      </c>
      <c r="E19" s="151"/>
    </row>
    <row r="20" spans="1:5" ht="58.5" customHeight="1" thickBot="1" x14ac:dyDescent="0.2">
      <c r="A20" s="140"/>
      <c r="B20" s="102" t="s">
        <v>90</v>
      </c>
      <c r="C20" s="85" t="s">
        <v>91</v>
      </c>
      <c r="D20" s="80">
        <v>1</v>
      </c>
      <c r="E20" s="152"/>
    </row>
    <row r="21" spans="1:5" s="12" customFormat="1" ht="20.100000000000001" customHeight="1" thickBot="1" x14ac:dyDescent="0.2">
      <c r="A21" s="44" t="s">
        <v>6</v>
      </c>
      <c r="B21" s="18" t="s">
        <v>24</v>
      </c>
      <c r="C21" s="24" t="s">
        <v>100</v>
      </c>
      <c r="D21" s="24">
        <v>12</v>
      </c>
      <c r="E21" s="76">
        <v>12</v>
      </c>
    </row>
    <row r="22" spans="1:5" x14ac:dyDescent="0.15">
      <c r="E22" s="21"/>
    </row>
  </sheetData>
  <mergeCells count="6">
    <mergeCell ref="A18:A20"/>
    <mergeCell ref="E3:E9"/>
    <mergeCell ref="E18:E20"/>
    <mergeCell ref="A11:A13"/>
    <mergeCell ref="E11:E13"/>
    <mergeCell ref="A3:A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概要</vt:lpstr>
      <vt:lpstr>R3第4四半期計画</vt:lpstr>
      <vt:lpstr>計画別紙</vt:lpstr>
      <vt:lpstr>'R3第4四半期計画'!Print_Area</vt:lpstr>
      <vt:lpstr>計画別紙!Print_Area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2017-04-11T05:01:16Z</dcterms:created>
  <dcterms:modified xsi:type="dcterms:W3CDTF">2021-12-28T00:45:56Z</dcterms:modified>
</cp:coreProperties>
</file>