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335800F2-F564-46E8-9A1D-58CCA8093904}" xr6:coauthVersionLast="36" xr6:coauthVersionMax="36" xr10:uidLastSave="{00000000-0000-0000-0000-000000000000}"/>
  <bookViews>
    <workbookView xWindow="15825" yWindow="105" windowWidth="18315" windowHeight="11865" activeTab="2" xr2:uid="{00000000-000D-0000-FFFF-FFFF00000000}"/>
  </bookViews>
  <sheets>
    <sheet name="概要" sheetId="3" r:id="rId1"/>
    <sheet name="R3第3四半期計画" sheetId="1" r:id="rId2"/>
    <sheet name="計画別紙" sheetId="2" r:id="rId3"/>
  </sheets>
  <definedNames>
    <definedName name="_xlnm.Print_Area" localSheetId="1">'R3第3四半期計画'!$A$1:$J$24</definedName>
    <definedName name="_xlnm.Print_Area" localSheetId="2">計画別紙!$A$1:$E$27</definedName>
  </definedNames>
  <calcPr calcId="191029"/>
</workbook>
</file>

<file path=xl/calcChain.xml><?xml version="1.0" encoding="utf-8"?>
<calcChain xmlns="http://schemas.openxmlformats.org/spreadsheetml/2006/main">
  <c r="H19" i="3" l="1"/>
  <c r="H16" i="3"/>
  <c r="G16" i="3"/>
  <c r="G19" i="3" s="1"/>
  <c r="E16" i="3"/>
  <c r="E19" i="3" s="1"/>
  <c r="E20" i="2" l="1"/>
  <c r="E16" i="2"/>
  <c r="E13" i="2"/>
  <c r="E19" i="2" l="1"/>
  <c r="E12" i="2"/>
  <c r="E3" i="2"/>
</calcChain>
</file>

<file path=xl/sharedStrings.xml><?xml version="1.0" encoding="utf-8"?>
<sst xmlns="http://schemas.openxmlformats.org/spreadsheetml/2006/main" count="215" uniqueCount="154">
  <si>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</si>
  <si>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</si>
  <si>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</si>
  <si>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</si>
  <si>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牛肉</t>
    <rPh sb="0" eb="2">
      <t>ギュウニク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</si>
  <si>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</si>
  <si>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</si>
  <si>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</si>
  <si>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</si>
  <si>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</si>
  <si>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</si>
  <si>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</si>
  <si>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</si>
  <si>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</si>
  <si>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</si>
  <si>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</si>
  <si>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</si>
  <si>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</si>
  <si>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畜産課</t>
    <rPh sb="0" eb="3">
      <t>チクサンカ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</si>
  <si>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</si>
  <si>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</si>
  <si>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</si>
  <si>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</si>
  <si>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畜産物</t>
    <rPh sb="0" eb="3">
      <t>チクサンブツ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</si>
  <si>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</si>
  <si>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</si>
  <si>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畜産物</t>
    <rPh sb="0" eb="3">
      <t>チクサンブツ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</si>
  <si>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</si>
  <si>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</si>
  <si>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</si>
  <si>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</si>
  <si>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</si>
  <si>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</si>
  <si>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</si>
  <si>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</si>
  <si>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</si>
  <si>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</si>
  <si>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</si>
  <si>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</si>
  <si>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</si>
  <si>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</si>
  <si>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</si>
  <si>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</si>
  <si>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</si>
  <si>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</si>
  <si>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</si>
  <si>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</si>
  <si>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</si>
  <si>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</si>
  <si>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</si>
  <si>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</si>
  <si>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</si>
  <si>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</si>
  <si>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</si>
  <si>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</si>
  <si>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</si>
  <si>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</si>
  <si>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</si>
  <si>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</si>
  <si>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</si>
  <si>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</si>
  <si>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</si>
  <si>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</si>
  <si>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</si>
  <si>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</si>
  <si>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</si>
  <si>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</si>
  <si>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</si>
  <si>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</si>
  <si>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</si>
  <si>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</si>
  <si>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</si>
  <si>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</si>
  <si>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</si>
  <si>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</si>
  <si>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</si>
  <si>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r>
      <t>※区分「A～C」については、令和３</t>
    </r>
    <r>
      <rPr>
        <sz val="11"/>
        <rFont val="ＭＳ Ｐゴシック"/>
        <family val="3"/>
        <charset val="128"/>
      </rPr>
      <t>年３月２６日付けで原子力災害対策本部が示した「検査計画、出荷制限等の品目・区域の設定・解除の考え方」（以下、ガイドラインという。）に基づく対象品目を以下のとおり区分（平成３１年４月１日～令和３年２月２８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ヘイセイ</t>
    </rPh>
    <rPh sb="104" eb="105">
      <t>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22" eb="124">
      <t>ケンサ</t>
    </rPh>
    <rPh sb="124" eb="126">
      <t>ケッカ</t>
    </rPh>
    <rPh sb="127" eb="128">
      <t>モト</t>
    </rPh>
    <phoneticPr fontId="1"/>
  </si>
  <si>
    <t>○</t>
    <phoneticPr fontId="1"/>
  </si>
  <si>
    <t>群馬県内の製造所、販売店</t>
    <rPh sb="0" eb="2">
      <t>グンマ</t>
    </rPh>
    <rPh sb="2" eb="4">
      <t>ケンナイ</t>
    </rPh>
    <rPh sb="5" eb="8">
      <t>セイゾウショ</t>
    </rPh>
    <rPh sb="9" eb="12">
      <t>ハンバイテン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</si>
  <si>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</si>
  <si>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</si>
  <si>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</si>
  <si>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　期間　　令和3年度第3四半期（10月～12月）</t>
    <rPh sb="6" eb="8">
      <t>レイワ</t>
    </rPh>
    <rPh sb="9" eb="11">
      <t>ネンド</t>
    </rPh>
    <phoneticPr fontId="5"/>
  </si>
  <si>
    <r>
      <t>群馬県放射性物質検査計画</t>
    </r>
    <r>
      <rPr>
        <sz val="12"/>
        <rFont val="ＭＳ Ｐゴシック"/>
        <family val="3"/>
        <charset val="128"/>
      </rPr>
      <t>（令和3年度第3四半期）の品目別内訳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</si>
  <si>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群馬県放射性物質検査計画（令和3年度第3四半期）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</si>
  <si>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t>四半期に２回</t>
    <rPh sb="0" eb="3">
      <t>シハンキ</t>
    </rPh>
    <rPh sb="5" eb="6">
      <t>カイ</t>
    </rPh>
    <phoneticPr fontId="4"/>
  </si>
  <si>
    <t>1回/月</t>
    <rPh sb="1" eb="2">
      <t>カイ</t>
    </rPh>
    <rPh sb="3" eb="4">
      <t>ツキ</t>
    </rPh>
    <phoneticPr fontId="4"/>
  </si>
  <si>
    <t>四半期に１回</t>
    <rPh sb="0" eb="3">
      <t>シハンキ</t>
    </rPh>
    <rPh sb="5" eb="6">
      <t>カイ</t>
    </rPh>
    <phoneticPr fontId="4"/>
  </si>
  <si>
    <t>○</t>
  </si>
  <si>
    <t>1回/月</t>
  </si>
  <si>
    <t>四半期に1回</t>
    <rPh sb="0" eb="3">
      <t>シハンキ</t>
    </rPh>
    <rPh sb="5" eb="6">
      <t>カイ</t>
    </rPh>
    <phoneticPr fontId="4"/>
  </si>
  <si>
    <t>コンニャクイモ</t>
  </si>
  <si>
    <t>昭和村(1)、川場村(1)</t>
    <rPh sb="0" eb="3">
      <t>ショウワムラ</t>
    </rPh>
    <rPh sb="7" eb="10">
      <t>カワバムラ</t>
    </rPh>
    <phoneticPr fontId="2"/>
  </si>
  <si>
    <t>サトイモ</t>
  </si>
  <si>
    <t>昭和村(1)</t>
  </si>
  <si>
    <t>ジャガイモ</t>
  </si>
  <si>
    <t>川場村(1)</t>
    <rPh sb="0" eb="2">
      <t>カワバ</t>
    </rPh>
    <rPh sb="2" eb="3">
      <t>ムラ</t>
    </rPh>
    <phoneticPr fontId="2"/>
  </si>
  <si>
    <t>ネギ</t>
  </si>
  <si>
    <t>前橋市(1)、下仁田町(1)</t>
    <rPh sb="7" eb="11">
      <t>シモニタマチ</t>
    </rPh>
    <phoneticPr fontId="2"/>
  </si>
  <si>
    <t>ハクサイ</t>
  </si>
  <si>
    <t>昭和村(2)</t>
    <rPh sb="0" eb="3">
      <t>ショウワムラ</t>
    </rPh>
    <phoneticPr fontId="2"/>
  </si>
  <si>
    <t>ブロッコリー</t>
  </si>
  <si>
    <t>前橋市(1)</t>
    <rPh sb="0" eb="3">
      <t>マエバシシ</t>
    </rPh>
    <phoneticPr fontId="2"/>
  </si>
  <si>
    <t>ホウレンソウ</t>
  </si>
  <si>
    <t>昭和村(1)</t>
    <rPh sb="0" eb="3">
      <t>ショウワムラ</t>
    </rPh>
    <phoneticPr fontId="2"/>
  </si>
  <si>
    <t>ホシイモ</t>
  </si>
  <si>
    <t>ミズナ</t>
  </si>
  <si>
    <t>カキ</t>
  </si>
  <si>
    <t>沼田市(1)</t>
    <rPh sb="0" eb="3">
      <t>ヌマタシ</t>
    </rPh>
    <phoneticPr fontId="2"/>
  </si>
  <si>
    <t>コメ</t>
  </si>
  <si>
    <t>高崎市（1）、藤岡市(1)、昭和村（1）、嬬恋村(1)</t>
    <rPh sb="0" eb="3">
      <t>タカサキシ</t>
    </rPh>
    <rPh sb="7" eb="10">
      <t>フジオカシ</t>
    </rPh>
    <rPh sb="14" eb="16">
      <t>ショウワ</t>
    </rPh>
    <rPh sb="16" eb="17">
      <t>ムラ</t>
    </rPh>
    <rPh sb="21" eb="24">
      <t>ツマゴイムラ</t>
    </rPh>
    <phoneticPr fontId="2"/>
  </si>
  <si>
    <t>週１回</t>
    <rPh sb="0" eb="1">
      <t>シュウ</t>
    </rPh>
    <rPh sb="2" eb="3">
      <t>カイ</t>
    </rPh>
    <phoneticPr fontId="1"/>
  </si>
  <si>
    <t>不定期</t>
    <rPh sb="0" eb="3">
      <t>フテイキ</t>
    </rPh>
    <phoneticPr fontId="4"/>
  </si>
  <si>
    <t>不定期</t>
    <rPh sb="0" eb="3">
      <t>フテイキ</t>
    </rPh>
    <phoneticPr fontId="1"/>
  </si>
  <si>
    <t>１回／週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</si>
  <si>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</si>
  <si>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</si>
  <si>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-</t>
  </si>
  <si>
    <t>不定期</t>
  </si>
  <si>
    <r>
      <t>渋川市（4）、前橋市（4</t>
    </r>
    <r>
      <rPr>
        <sz val="11"/>
        <color indexed="8"/>
        <rFont val="ＭＳ Ｐゴシック"/>
        <family val="3"/>
        <charset val="128"/>
      </rPr>
      <t>）、伊勢崎市（2）、高崎市（4）、安中市（2）、富岡市（6）、藤岡市（1）、東吾妻町（1）、沼田市(1)、みどり市(2)、桐生市（4）、下仁田町(2)、甘楽町(3)、みなかみ町</t>
    </r>
    <r>
      <rPr>
        <sz val="11"/>
        <color theme="1"/>
        <rFont val="ＭＳ Ｐゴシック"/>
        <family val="3"/>
        <charset val="128"/>
        <scheme val="minor"/>
      </rPr>
      <t>(1)、上野村(1)、榛東村(1)、嬬恋村(1)、高山村(1)</t>
    </r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8" eb="69">
      <t>シ</t>
    </rPh>
    <rPh sb="73" eb="76">
      <t>キリュウシ</t>
    </rPh>
    <rPh sb="80" eb="84">
      <t>シモニタマチ</t>
    </rPh>
    <rPh sb="88" eb="91">
      <t>カンラマチ</t>
    </rPh>
    <rPh sb="99" eb="100">
      <t>マチ</t>
    </rPh>
    <rPh sb="104" eb="107">
      <t>ウエノムラ</t>
    </rPh>
    <rPh sb="111" eb="114">
      <t>シントウムラ</t>
    </rPh>
    <rPh sb="118" eb="121">
      <t>ツマゴイムラ</t>
    </rPh>
    <rPh sb="125" eb="128">
      <t>タカヤマムラ</t>
    </rPh>
    <phoneticPr fontId="1"/>
  </si>
  <si>
    <t>渋川市(1)、前橋市(1)、伊勢崎市(1)、安中市(1)、富岡市(1)、藤岡市(1)、沼田市(1)、桐生市(2)、下仁田町(3)</t>
    <rPh sb="0" eb="3">
      <t>シブカワシ</t>
    </rPh>
    <rPh sb="7" eb="10">
      <t>マエバシシ</t>
    </rPh>
    <rPh sb="14" eb="18">
      <t>イセサキシ</t>
    </rPh>
    <rPh sb="22" eb="25">
      <t>アンナカシ</t>
    </rPh>
    <rPh sb="29" eb="32">
      <t>トミオカシ</t>
    </rPh>
    <rPh sb="36" eb="39">
      <t>フジオカシ</t>
    </rPh>
    <rPh sb="43" eb="46">
      <t>ヌマタシ</t>
    </rPh>
    <rPh sb="50" eb="53">
      <t>キリュウシ</t>
    </rPh>
    <rPh sb="57" eb="61">
      <t>シモニタマチ</t>
    </rPh>
    <phoneticPr fontId="1"/>
  </si>
  <si>
    <t>その他きのこ類</t>
    <rPh sb="2" eb="3">
      <t>タ</t>
    </rPh>
    <rPh sb="6" eb="7">
      <t>タグイ</t>
    </rPh>
    <phoneticPr fontId="1"/>
  </si>
  <si>
    <t>不定期（発生状況による）</t>
  </si>
  <si>
    <t>野生のきのこ</t>
    <rPh sb="0" eb="2">
      <t>ヤセイ</t>
    </rPh>
    <phoneticPr fontId="2"/>
  </si>
  <si>
    <r>
      <t>中之条町(3)、川場村(3)</t>
    </r>
    <r>
      <rPr>
        <sz val="11"/>
        <color rgb="FFFF0000"/>
        <rFont val="ＭＳ Ｐゴシック"/>
        <family val="3"/>
        <charset val="128"/>
        <scheme val="minor"/>
      </rPr>
      <t xml:space="preserve"> ※発生状況による</t>
    </r>
    <rPh sb="0" eb="4">
      <t>ナカノジョウマチ</t>
    </rPh>
    <rPh sb="8" eb="11">
      <t>カワバムラ</t>
    </rPh>
    <rPh sb="16" eb="18">
      <t>ハッセイ</t>
    </rPh>
    <rPh sb="18" eb="20">
      <t>ジョウキョウ</t>
    </rPh>
    <phoneticPr fontId="2"/>
  </si>
  <si>
    <t>２回／年</t>
    <rPh sb="1" eb="2">
      <t>カイ</t>
    </rPh>
    <rPh sb="3" eb="4">
      <t>ネン</t>
    </rPh>
    <phoneticPr fontId="1"/>
  </si>
  <si>
    <t>捕獲状況による</t>
    <rPh sb="0" eb="4">
      <t>ホカクジョウキョウ</t>
    </rPh>
    <phoneticPr fontId="1"/>
  </si>
  <si>
    <t>捕獲状況による</t>
    <rPh sb="0" eb="2">
      <t>ホカク</t>
    </rPh>
    <rPh sb="2" eb="4">
      <t>ジョウキョウ</t>
    </rPh>
    <phoneticPr fontId="1"/>
  </si>
  <si>
    <t>同左</t>
    <rPh sb="0" eb="2">
      <t>ドウサ</t>
    </rPh>
    <phoneticPr fontId="1"/>
  </si>
  <si>
    <t>採捕の都度</t>
  </si>
  <si>
    <t>○</t>
    <phoneticPr fontId="1"/>
  </si>
  <si>
    <t>採捕の都度</t>
    <phoneticPr fontId="1"/>
  </si>
  <si>
    <t>河川湖沼</t>
    <phoneticPr fontId="1"/>
  </si>
  <si>
    <t>イワナ</t>
  </si>
  <si>
    <t>東吾妻町（１）、嬬恋村（１）</t>
    <rPh sb="0" eb="1">
      <t>ヒガシ</t>
    </rPh>
    <rPh sb="1" eb="4">
      <t>アガツママチ</t>
    </rPh>
    <phoneticPr fontId="1"/>
  </si>
  <si>
    <t>ヤマメ</t>
  </si>
  <si>
    <t>ニジマス</t>
  </si>
  <si>
    <t>前橋市（１）、渋川市（１）、東吾妻町（１）、嬬恋村（１）</t>
    <rPh sb="22" eb="25">
      <t>ツマゴイムラ</t>
    </rPh>
    <phoneticPr fontId="1"/>
  </si>
  <si>
    <t>ギンヒカリ</t>
  </si>
  <si>
    <t>渋川市（１）、東吾妻町（１）、嬬恋村（１）</t>
    <rPh sb="10" eb="11">
      <t>マチ</t>
    </rPh>
    <phoneticPr fontId="1"/>
  </si>
  <si>
    <t>ハコスチ</t>
  </si>
  <si>
    <t>嬬恋村（１）</t>
  </si>
  <si>
    <t>アユ</t>
  </si>
  <si>
    <t>渋川市（１）</t>
  </si>
  <si>
    <t>ワカサギ</t>
  </si>
  <si>
    <t>藤岡市（１）、沼田市（１）、みなかみ町（２）、片品村（１）</t>
    <rPh sb="23" eb="24">
      <t>カタ</t>
    </rPh>
    <phoneticPr fontId="1"/>
  </si>
  <si>
    <t>－</t>
  </si>
  <si>
    <t>米</t>
    <rPh sb="0" eb="1">
      <t>コメ</t>
    </rPh>
    <phoneticPr fontId="1"/>
  </si>
  <si>
    <t>四半期に2回</t>
    <rPh sb="0" eb="3">
      <t>シハンキ</t>
    </rPh>
    <rPh sb="5" eb="6">
      <t>カイ</t>
    </rPh>
    <phoneticPr fontId="4"/>
  </si>
  <si>
    <t>2回/年</t>
    <rPh sb="1" eb="2">
      <t>カイ</t>
    </rPh>
    <rPh sb="3" eb="4">
      <t>ネン</t>
    </rPh>
    <phoneticPr fontId="1"/>
  </si>
  <si>
    <t>令和元年３月末にて終了。</t>
    <rPh sb="0" eb="2">
      <t>レイワ</t>
    </rPh>
    <rPh sb="2" eb="4">
      <t>ガンネン</t>
    </rPh>
    <rPh sb="5" eb="6">
      <t>ガツ</t>
    </rPh>
    <rPh sb="6" eb="7">
      <t>マツ</t>
    </rPh>
    <rPh sb="9" eb="11">
      <t>シュウリョウ</t>
    </rPh>
    <phoneticPr fontId="1"/>
  </si>
  <si>
    <t>－</t>
    <phoneticPr fontId="1"/>
  </si>
  <si>
    <t>－</t>
    <phoneticPr fontId="1"/>
  </si>
  <si>
    <t>捕獲状況による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</si>
</sst>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3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2" xfId="0" applyFont="1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23" xfId="0" applyFont="1" applyFill="1" applyBorder="1" applyAlignment="1">
      <alignment vertical="center" shrinkToFit="1"/>
    </xf>
    <xf numFmtId="0" fontId="12" fillId="0" borderId="23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right" vertical="center"/>
    </xf>
    <xf numFmtId="0" fontId="3" fillId="0" borderId="6" xfId="1" applyFont="1" applyFill="1" applyBorder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23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12" fillId="0" borderId="10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19" xfId="0" applyFont="1" applyBorder="1">
      <alignment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23" xfId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0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15" xfId="1" applyFont="1" applyFill="1" applyBorder="1" applyAlignment="1">
      <alignment vertical="center" wrapText="1"/>
    </xf>
    <xf numFmtId="0" fontId="12" fillId="0" borderId="13" xfId="1" applyFont="1" applyFill="1" applyBorder="1">
      <alignment vertical="center"/>
    </xf>
    <xf numFmtId="0" fontId="12" fillId="0" borderId="13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vertical="center"/>
    </xf>
    <xf numFmtId="0" fontId="12" fillId="0" borderId="7" xfId="1" applyFont="1" applyFill="1" applyBorder="1">
      <alignment vertical="center"/>
    </xf>
    <xf numFmtId="0" fontId="12" fillId="0" borderId="7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0" fontId="12" fillId="0" borderId="15" xfId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right" vertical="center"/>
    </xf>
    <xf numFmtId="0" fontId="12" fillId="0" borderId="24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1"/>
  <sheetViews>
    <sheetView showGridLines="0" topLeftCell="A4" workbookViewId="0">
      <selection activeCell="E14" sqref="E14:H14"/>
    </sheetView>
  </sheetViews>
  <sheetFormatPr defaultColWidth="9" defaultRowHeight="13.5" x14ac:dyDescent="0.15"/>
  <cols>
    <col min="1" max="1" width="0.125" style="46" customWidth="1"/>
    <col min="2" max="2" width="3.125" style="46" customWidth="1"/>
    <col min="3" max="3" width="10.625" style="46" customWidth="1"/>
    <col min="4" max="4" width="17.625" style="46" customWidth="1"/>
    <col min="5" max="5" width="10.625" style="46" customWidth="1"/>
    <col min="6" max="8" width="15.625" style="46" customWidth="1"/>
    <col min="9" max="16384" width="9" style="48"/>
  </cols>
  <sheetData>
    <row r="1" spans="1:9" ht="14.25" x14ac:dyDescent="0.15">
      <c r="B1" s="47" t="s">
        <v>75</v>
      </c>
    </row>
    <row r="3" spans="1:9" x14ac:dyDescent="0.15">
      <c r="B3" s="46" t="s">
        <v>82</v>
      </c>
    </row>
    <row r="5" spans="1:9" ht="48" customHeight="1" x14ac:dyDescent="0.15">
      <c r="B5" s="119" t="s">
        <v>37</v>
      </c>
      <c r="C5" s="119"/>
      <c r="D5" s="119"/>
      <c r="E5" s="49" t="s">
        <v>38</v>
      </c>
      <c r="F5" s="49" t="s">
        <v>39</v>
      </c>
      <c r="G5" s="49" t="s">
        <v>40</v>
      </c>
      <c r="H5" s="50" t="s">
        <v>41</v>
      </c>
    </row>
    <row r="6" spans="1:9" ht="24" customHeight="1" x14ac:dyDescent="0.15">
      <c r="B6" s="51" t="s">
        <v>42</v>
      </c>
      <c r="C6" s="52"/>
      <c r="D6" s="52"/>
      <c r="E6" s="52"/>
      <c r="F6" s="52"/>
      <c r="G6" s="52"/>
      <c r="H6" s="53"/>
    </row>
    <row r="7" spans="1:9" ht="24" customHeight="1" x14ac:dyDescent="0.15">
      <c r="B7" s="51"/>
      <c r="C7" s="119" t="s">
        <v>32</v>
      </c>
      <c r="D7" s="119"/>
      <c r="E7" s="49">
        <v>9</v>
      </c>
      <c r="F7" s="49" t="s">
        <v>86</v>
      </c>
      <c r="G7" s="49">
        <v>12</v>
      </c>
      <c r="H7" s="49">
        <v>4</v>
      </c>
    </row>
    <row r="8" spans="1:9" ht="24" customHeight="1" x14ac:dyDescent="0.15">
      <c r="B8" s="51"/>
      <c r="C8" s="119" t="s">
        <v>43</v>
      </c>
      <c r="D8" s="119"/>
      <c r="E8" s="49">
        <v>1</v>
      </c>
      <c r="F8" s="49" t="s">
        <v>87</v>
      </c>
      <c r="G8" s="49">
        <v>1</v>
      </c>
      <c r="H8" s="49">
        <v>1</v>
      </c>
    </row>
    <row r="9" spans="1:9" customFormat="1" ht="24" customHeight="1" x14ac:dyDescent="0.15">
      <c r="A9" s="85"/>
      <c r="B9" s="86"/>
      <c r="C9" s="124" t="s">
        <v>70</v>
      </c>
      <c r="D9" s="89" t="s">
        <v>71</v>
      </c>
      <c r="E9" s="49">
        <v>2</v>
      </c>
      <c r="F9" s="49" t="s">
        <v>111</v>
      </c>
      <c r="G9" s="49">
        <v>53</v>
      </c>
      <c r="H9" s="49">
        <v>18</v>
      </c>
    </row>
    <row r="10" spans="1:9" customFormat="1" ht="38.25" customHeight="1" x14ac:dyDescent="0.15">
      <c r="A10" s="85"/>
      <c r="B10" s="86"/>
      <c r="C10" s="125"/>
      <c r="D10" s="90" t="s">
        <v>72</v>
      </c>
      <c r="E10" s="49">
        <v>1</v>
      </c>
      <c r="F10" s="49" t="s">
        <v>112</v>
      </c>
      <c r="G10" s="49">
        <v>6</v>
      </c>
      <c r="H10" s="49">
        <v>2</v>
      </c>
    </row>
    <row r="11" spans="1:9" ht="24" customHeight="1" x14ac:dyDescent="0.15">
      <c r="B11" s="51"/>
      <c r="C11" s="50" t="s">
        <v>44</v>
      </c>
      <c r="D11" s="49" t="s">
        <v>45</v>
      </c>
      <c r="E11" s="49" t="s">
        <v>146</v>
      </c>
      <c r="F11" s="49" t="s">
        <v>146</v>
      </c>
      <c r="G11" s="49" t="s">
        <v>146</v>
      </c>
      <c r="H11" s="49" t="s">
        <v>146</v>
      </c>
    </row>
    <row r="12" spans="1:9" ht="24" customHeight="1" x14ac:dyDescent="0.15">
      <c r="B12" s="51"/>
      <c r="C12" s="119" t="s">
        <v>46</v>
      </c>
      <c r="D12" s="119"/>
      <c r="E12" s="54" t="s">
        <v>153</v>
      </c>
      <c r="F12" s="54" t="s">
        <v>149</v>
      </c>
      <c r="G12" s="54" t="s">
        <v>127</v>
      </c>
      <c r="H12" s="54" t="s">
        <v>127</v>
      </c>
      <c r="I12" s="105"/>
    </row>
    <row r="13" spans="1:9" ht="24" customHeight="1" x14ac:dyDescent="0.15">
      <c r="B13" s="55"/>
      <c r="C13" s="50" t="s">
        <v>47</v>
      </c>
      <c r="D13" s="49" t="s">
        <v>147</v>
      </c>
      <c r="E13" s="49">
        <v>1</v>
      </c>
      <c r="F13" s="49" t="s">
        <v>148</v>
      </c>
      <c r="G13" s="49">
        <v>4</v>
      </c>
      <c r="H13" s="49">
        <v>4</v>
      </c>
    </row>
    <row r="14" spans="1:9" ht="24" customHeight="1" x14ac:dyDescent="0.15">
      <c r="B14" s="51"/>
      <c r="C14" s="123" t="s">
        <v>48</v>
      </c>
      <c r="D14" s="123"/>
      <c r="E14" s="120"/>
      <c r="F14" s="121"/>
      <c r="G14" s="121"/>
      <c r="H14" s="122"/>
    </row>
    <row r="15" spans="1:9" ht="24" customHeight="1" x14ac:dyDescent="0.15">
      <c r="B15" s="51"/>
      <c r="C15" s="119" t="s">
        <v>49</v>
      </c>
      <c r="D15" s="119"/>
      <c r="E15" s="49">
        <v>7</v>
      </c>
      <c r="F15" s="49" t="s">
        <v>129</v>
      </c>
      <c r="G15" s="49">
        <v>18</v>
      </c>
      <c r="H15" s="49">
        <v>8</v>
      </c>
    </row>
    <row r="16" spans="1:9" ht="24" customHeight="1" x14ac:dyDescent="0.15">
      <c r="B16" s="56"/>
      <c r="C16" s="119" t="s">
        <v>50</v>
      </c>
      <c r="D16" s="119"/>
      <c r="E16" s="49">
        <f>SUM(E7:E13,E15)</f>
        <v>21</v>
      </c>
      <c r="F16" s="57"/>
      <c r="G16" s="49">
        <f>SUM(G7:G13,G15)</f>
        <v>94</v>
      </c>
      <c r="H16" s="108">
        <f>SUM(H7:H13,H15)</f>
        <v>37</v>
      </c>
    </row>
    <row r="17" spans="2:8" ht="24" customHeight="1" x14ac:dyDescent="0.15">
      <c r="B17" s="51" t="s">
        <v>51</v>
      </c>
      <c r="E17" s="58"/>
      <c r="F17" s="58"/>
      <c r="G17" s="58"/>
      <c r="H17" s="59"/>
    </row>
    <row r="18" spans="2:8" ht="24" customHeight="1" x14ac:dyDescent="0.15">
      <c r="B18" s="51"/>
      <c r="C18" s="119" t="s">
        <v>52</v>
      </c>
      <c r="D18" s="119"/>
      <c r="E18" s="95" t="s">
        <v>146</v>
      </c>
      <c r="F18" s="95" t="s">
        <v>148</v>
      </c>
      <c r="G18" s="98">
        <v>12</v>
      </c>
      <c r="H18" s="98" t="s">
        <v>146</v>
      </c>
    </row>
    <row r="19" spans="2:8" ht="24" customHeight="1" x14ac:dyDescent="0.15">
      <c r="B19" s="119" t="s">
        <v>53</v>
      </c>
      <c r="C19" s="119"/>
      <c r="D19" s="119"/>
      <c r="E19" s="49">
        <f>SUM(E16,E18)</f>
        <v>21</v>
      </c>
      <c r="F19" s="57"/>
      <c r="G19" s="49">
        <f>SUM(G16,G18)</f>
        <v>106</v>
      </c>
      <c r="H19" s="108">
        <f>SUM(H16,H18)</f>
        <v>37</v>
      </c>
    </row>
    <row r="21" spans="2:8" x14ac:dyDescent="0.15">
      <c r="B21" s="60"/>
    </row>
  </sheetData>
  <mergeCells count="11">
    <mergeCell ref="B5:D5"/>
    <mergeCell ref="C7:D7"/>
    <mergeCell ref="C8:D8"/>
    <mergeCell ref="C12:D12"/>
    <mergeCell ref="C14:D14"/>
    <mergeCell ref="C9:C10"/>
    <mergeCell ref="C15:D15"/>
    <mergeCell ref="C16:D16"/>
    <mergeCell ref="C18:D18"/>
    <mergeCell ref="B19:D19"/>
    <mergeCell ref="E14:H1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4"/>
  <sheetViews>
    <sheetView showGridLines="0" zoomScaleNormal="100" zoomScaleSheetLayoutView="100" workbookViewId="0">
      <pane xSplit="2" ySplit="4" topLeftCell="C5" activePane="bottomRight" state="frozen"/>
      <selection activeCell="E15" sqref="E15:H15"/>
      <selection pane="topRight" activeCell="E15" sqref="E15:H15"/>
      <selection pane="bottomLeft" activeCell="E15" sqref="E15:H15"/>
      <selection pane="bottomRight" activeCell="F14" sqref="F14"/>
    </sheetView>
  </sheetViews>
  <sheetFormatPr defaultColWidth="9"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40" t="s">
        <v>84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4.25" thickBot="1" x14ac:dyDescent="0.2"/>
    <row r="3" spans="1:10" ht="20.100000000000001" customHeight="1" x14ac:dyDescent="0.15">
      <c r="A3" s="131" t="s">
        <v>14</v>
      </c>
      <c r="B3" s="143" t="s">
        <v>11</v>
      </c>
      <c r="C3" s="144"/>
      <c r="D3" s="136" t="s">
        <v>7</v>
      </c>
      <c r="E3" s="136"/>
      <c r="F3" s="136"/>
      <c r="G3" s="136" t="s">
        <v>8</v>
      </c>
      <c r="H3" s="136" t="s">
        <v>13</v>
      </c>
      <c r="I3" s="136" t="s">
        <v>9</v>
      </c>
      <c r="J3" s="145" t="s">
        <v>15</v>
      </c>
    </row>
    <row r="4" spans="1:10" ht="20.100000000000001" customHeight="1" thickBot="1" x14ac:dyDescent="0.2">
      <c r="A4" s="142"/>
      <c r="B4" s="5" t="s">
        <v>0</v>
      </c>
      <c r="C4" s="94" t="s">
        <v>1</v>
      </c>
      <c r="D4" s="94" t="s">
        <v>79</v>
      </c>
      <c r="E4" s="94" t="s">
        <v>80</v>
      </c>
      <c r="F4" s="94" t="s">
        <v>81</v>
      </c>
      <c r="G4" s="137"/>
      <c r="H4" s="137"/>
      <c r="I4" s="137"/>
      <c r="J4" s="146"/>
    </row>
    <row r="5" spans="1:10" ht="30" customHeight="1" x14ac:dyDescent="0.15">
      <c r="A5" s="131" t="s">
        <v>54</v>
      </c>
      <c r="B5" s="32" t="s">
        <v>12</v>
      </c>
      <c r="C5" s="129" t="s">
        <v>58</v>
      </c>
      <c r="D5" s="32" t="s">
        <v>88</v>
      </c>
      <c r="E5" s="32" t="s">
        <v>88</v>
      </c>
      <c r="F5" s="32" t="s">
        <v>88</v>
      </c>
      <c r="G5" s="61" t="s">
        <v>89</v>
      </c>
      <c r="H5" s="150" t="s">
        <v>115</v>
      </c>
      <c r="I5" s="30"/>
      <c r="J5" s="138" t="s">
        <v>16</v>
      </c>
    </row>
    <row r="6" spans="1:10" ht="30" customHeight="1" thickBot="1" x14ac:dyDescent="0.2">
      <c r="A6" s="132"/>
      <c r="B6" s="94" t="s">
        <v>55</v>
      </c>
      <c r="C6" s="130"/>
      <c r="D6" s="94" t="s">
        <v>88</v>
      </c>
      <c r="E6" s="94" t="s">
        <v>146</v>
      </c>
      <c r="F6" s="94" t="s">
        <v>146</v>
      </c>
      <c r="G6" s="62" t="s">
        <v>90</v>
      </c>
      <c r="H6" s="152"/>
      <c r="I6" s="23"/>
      <c r="J6" s="147"/>
    </row>
    <row r="7" spans="1:10" ht="30" customHeight="1" x14ac:dyDescent="0.15">
      <c r="A7" s="131" t="s">
        <v>31</v>
      </c>
      <c r="B7" s="133" t="s">
        <v>67</v>
      </c>
      <c r="C7" s="11" t="s">
        <v>2</v>
      </c>
      <c r="D7" s="32" t="s">
        <v>88</v>
      </c>
      <c r="E7" s="44" t="s">
        <v>88</v>
      </c>
      <c r="F7" s="32" t="s">
        <v>88</v>
      </c>
      <c r="G7" s="45" t="s">
        <v>114</v>
      </c>
      <c r="H7" s="150" t="s">
        <v>115</v>
      </c>
      <c r="I7" s="133" t="s">
        <v>116</v>
      </c>
      <c r="J7" s="138" t="s">
        <v>64</v>
      </c>
    </row>
    <row r="8" spans="1:10" ht="30" customHeight="1" x14ac:dyDescent="0.15">
      <c r="A8" s="148"/>
      <c r="B8" s="134"/>
      <c r="C8" s="24" t="s">
        <v>3</v>
      </c>
      <c r="D8" s="63" t="s">
        <v>88</v>
      </c>
      <c r="E8" s="63" t="s">
        <v>88</v>
      </c>
      <c r="F8" s="63" t="s">
        <v>88</v>
      </c>
      <c r="G8" s="64" t="s">
        <v>114</v>
      </c>
      <c r="H8" s="151"/>
      <c r="I8" s="153"/>
      <c r="J8" s="139"/>
    </row>
    <row r="9" spans="1:10" ht="30" customHeight="1" x14ac:dyDescent="0.15">
      <c r="A9" s="149"/>
      <c r="B9" s="135"/>
      <c r="C9" s="25" t="s">
        <v>74</v>
      </c>
      <c r="D9" s="65" t="s">
        <v>146</v>
      </c>
      <c r="E9" s="66" t="s">
        <v>146</v>
      </c>
      <c r="F9" s="66" t="s">
        <v>146</v>
      </c>
      <c r="G9" s="64" t="s">
        <v>118</v>
      </c>
      <c r="H9" s="151"/>
      <c r="I9" s="153"/>
      <c r="J9" s="139"/>
    </row>
    <row r="10" spans="1:10" ht="41.25" thickBot="1" x14ac:dyDescent="0.2">
      <c r="A10" s="42" t="s">
        <v>56</v>
      </c>
      <c r="B10" s="88" t="s">
        <v>68</v>
      </c>
      <c r="C10" s="26" t="s">
        <v>69</v>
      </c>
      <c r="D10" s="63" t="s">
        <v>88</v>
      </c>
      <c r="E10" s="67" t="s">
        <v>146</v>
      </c>
      <c r="F10" s="67" t="s">
        <v>146</v>
      </c>
      <c r="G10" s="64" t="s">
        <v>113</v>
      </c>
      <c r="H10" s="152"/>
      <c r="I10" s="154"/>
      <c r="J10" s="139"/>
    </row>
    <row r="11" spans="1:10" ht="72" customHeight="1" thickBot="1" x14ac:dyDescent="0.2">
      <c r="A11" s="37" t="s">
        <v>31</v>
      </c>
      <c r="B11" s="35" t="s">
        <v>23</v>
      </c>
      <c r="C11" s="11" t="s">
        <v>4</v>
      </c>
      <c r="D11" s="34" t="s">
        <v>146</v>
      </c>
      <c r="E11" s="2" t="s">
        <v>146</v>
      </c>
      <c r="F11" s="2" t="s">
        <v>146</v>
      </c>
      <c r="G11" s="68" t="s">
        <v>146</v>
      </c>
      <c r="H11" s="34" t="s">
        <v>146</v>
      </c>
      <c r="I11" s="110" t="s">
        <v>150</v>
      </c>
      <c r="J11" s="36" t="s">
        <v>18</v>
      </c>
    </row>
    <row r="12" spans="1:10" ht="45" customHeight="1" thickBot="1" x14ac:dyDescent="0.2">
      <c r="A12" s="1" t="s">
        <v>60</v>
      </c>
      <c r="B12" s="14" t="s">
        <v>22</v>
      </c>
      <c r="C12" s="13" t="s">
        <v>20</v>
      </c>
      <c r="D12" s="2" t="s">
        <v>146</v>
      </c>
      <c r="E12" s="2" t="s">
        <v>146</v>
      </c>
      <c r="F12" s="2" t="s">
        <v>88</v>
      </c>
      <c r="G12" s="14" t="s">
        <v>125</v>
      </c>
      <c r="H12" s="2" t="s">
        <v>126</v>
      </c>
      <c r="I12" s="104" t="s">
        <v>127</v>
      </c>
      <c r="J12" s="3" t="s">
        <v>17</v>
      </c>
    </row>
    <row r="13" spans="1:10" ht="30" customHeight="1" thickBot="1" x14ac:dyDescent="0.2">
      <c r="A13" s="1" t="s">
        <v>57</v>
      </c>
      <c r="B13" s="2" t="s">
        <v>59</v>
      </c>
      <c r="C13" s="92" t="s">
        <v>66</v>
      </c>
      <c r="D13" s="2" t="s">
        <v>130</v>
      </c>
      <c r="E13" s="2" t="s">
        <v>88</v>
      </c>
      <c r="F13" s="2" t="s">
        <v>152</v>
      </c>
      <c r="G13" s="14" t="s">
        <v>85</v>
      </c>
      <c r="H13" s="15" t="s">
        <v>115</v>
      </c>
      <c r="I13" s="93"/>
      <c r="J13" s="3" t="s">
        <v>16</v>
      </c>
    </row>
    <row r="14" spans="1:10" ht="30" customHeight="1" thickBot="1" x14ac:dyDescent="0.2">
      <c r="A14" s="40" t="s">
        <v>61</v>
      </c>
      <c r="B14" s="29" t="s">
        <v>5</v>
      </c>
      <c r="C14" s="33" t="s">
        <v>10</v>
      </c>
      <c r="D14" s="65" t="s">
        <v>130</v>
      </c>
      <c r="E14" s="65" t="s">
        <v>151</v>
      </c>
      <c r="F14" s="65" t="s">
        <v>151</v>
      </c>
      <c r="G14" s="14" t="s">
        <v>131</v>
      </c>
      <c r="H14" s="91" t="s">
        <v>132</v>
      </c>
      <c r="I14" s="70"/>
      <c r="J14" s="38" t="s">
        <v>19</v>
      </c>
    </row>
    <row r="15" spans="1:10" ht="45" customHeight="1" thickBot="1" x14ac:dyDescent="0.2">
      <c r="A15" s="1" t="s">
        <v>33</v>
      </c>
      <c r="B15" s="2" t="s">
        <v>6</v>
      </c>
      <c r="C15" s="13" t="s">
        <v>24</v>
      </c>
      <c r="D15" s="2" t="s">
        <v>77</v>
      </c>
      <c r="E15" s="2" t="s">
        <v>151</v>
      </c>
      <c r="F15" s="96"/>
      <c r="G15" s="97"/>
      <c r="H15" s="15"/>
      <c r="I15" s="96"/>
      <c r="J15" s="16" t="s">
        <v>29</v>
      </c>
    </row>
    <row r="17" spans="1:10" ht="43.5" customHeight="1" x14ac:dyDescent="0.15">
      <c r="A17" s="128" t="s">
        <v>76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0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15">
      <c r="B19" s="39" t="s">
        <v>27</v>
      </c>
    </row>
    <row r="20" spans="1:10" x14ac:dyDescent="0.15">
      <c r="B20" s="4" t="s">
        <v>28</v>
      </c>
    </row>
    <row r="21" spans="1:10" ht="13.5" customHeight="1" x14ac:dyDescent="0.15">
      <c r="B21" s="127" t="s">
        <v>30</v>
      </c>
      <c r="C21" s="127"/>
      <c r="D21" s="127"/>
      <c r="E21" s="127"/>
      <c r="F21" s="127"/>
      <c r="G21" s="127"/>
      <c r="H21" s="127"/>
      <c r="I21" s="127"/>
      <c r="J21" s="127"/>
    </row>
    <row r="22" spans="1:10" x14ac:dyDescent="0.15">
      <c r="A22" s="18"/>
      <c r="B22" s="127"/>
      <c r="C22" s="127"/>
      <c r="D22" s="127"/>
      <c r="E22" s="127"/>
      <c r="F22" s="127"/>
      <c r="G22" s="127"/>
      <c r="H22" s="127"/>
      <c r="I22" s="127"/>
      <c r="J22" s="127"/>
    </row>
    <row r="24" spans="1:10" x14ac:dyDescent="0.15">
      <c r="A24" s="126" t="s">
        <v>34</v>
      </c>
      <c r="B24" s="126"/>
      <c r="C24" s="126"/>
      <c r="D24" s="126"/>
      <c r="E24" s="126"/>
      <c r="F24" s="126"/>
      <c r="G24" s="126"/>
      <c r="H24" s="126"/>
      <c r="I24" s="126"/>
      <c r="J24" s="126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  <mergeCell ref="H7:H10"/>
    <mergeCell ref="I7:I10"/>
    <mergeCell ref="H5:H6"/>
    <mergeCell ref="A24:J24"/>
    <mergeCell ref="B21:J22"/>
    <mergeCell ref="A17:J17"/>
    <mergeCell ref="C5:C6"/>
    <mergeCell ref="A5:A6"/>
    <mergeCell ref="B7:B9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28"/>
  <sheetViews>
    <sheetView showGridLines="0"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defaultColWidth="9"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83</v>
      </c>
      <c r="B1" s="6"/>
      <c r="C1" s="7"/>
      <c r="D1" s="7"/>
      <c r="E1" s="28" t="s">
        <v>36</v>
      </c>
    </row>
    <row r="2" spans="1:5" ht="20.100000000000001" customHeight="1" thickBot="1" x14ac:dyDescent="0.2">
      <c r="A2" s="1" t="s">
        <v>0</v>
      </c>
      <c r="B2" s="2" t="s">
        <v>1</v>
      </c>
      <c r="C2" s="19" t="s">
        <v>21</v>
      </c>
      <c r="D2" s="31" t="s">
        <v>35</v>
      </c>
      <c r="E2" s="22" t="s">
        <v>65</v>
      </c>
    </row>
    <row r="3" spans="1:5" ht="20.100000000000001" customHeight="1" x14ac:dyDescent="0.15">
      <c r="A3" s="131" t="s">
        <v>25</v>
      </c>
      <c r="B3" s="27" t="s">
        <v>91</v>
      </c>
      <c r="C3" s="69" t="s">
        <v>92</v>
      </c>
      <c r="D3" s="69">
        <v>2</v>
      </c>
      <c r="E3" s="155">
        <f>SUM(D3:D11)</f>
        <v>12</v>
      </c>
    </row>
    <row r="4" spans="1:5" ht="20.100000000000001" customHeight="1" x14ac:dyDescent="0.15">
      <c r="A4" s="148"/>
      <c r="B4" s="70" t="s">
        <v>93</v>
      </c>
      <c r="C4" s="71" t="s">
        <v>94</v>
      </c>
      <c r="D4" s="71">
        <v>1</v>
      </c>
      <c r="E4" s="156"/>
    </row>
    <row r="5" spans="1:5" ht="20.100000000000001" customHeight="1" x14ac:dyDescent="0.15">
      <c r="A5" s="148"/>
      <c r="B5" s="70" t="s">
        <v>95</v>
      </c>
      <c r="C5" s="71" t="s">
        <v>96</v>
      </c>
      <c r="D5" s="71">
        <v>1</v>
      </c>
      <c r="E5" s="156"/>
    </row>
    <row r="6" spans="1:5" ht="20.100000000000001" customHeight="1" x14ac:dyDescent="0.15">
      <c r="A6" s="148"/>
      <c r="B6" s="70" t="s">
        <v>97</v>
      </c>
      <c r="C6" s="71" t="s">
        <v>98</v>
      </c>
      <c r="D6" s="71">
        <v>2</v>
      </c>
      <c r="E6" s="156"/>
    </row>
    <row r="7" spans="1:5" ht="19.5" customHeight="1" x14ac:dyDescent="0.15">
      <c r="A7" s="148"/>
      <c r="B7" s="72" t="s">
        <v>99</v>
      </c>
      <c r="C7" s="71" t="s">
        <v>100</v>
      </c>
      <c r="D7" s="71">
        <v>2</v>
      </c>
      <c r="E7" s="156"/>
    </row>
    <row r="8" spans="1:5" ht="20.100000000000001" customHeight="1" x14ac:dyDescent="0.15">
      <c r="A8" s="148"/>
      <c r="B8" s="70" t="s">
        <v>101</v>
      </c>
      <c r="C8" s="71" t="s">
        <v>102</v>
      </c>
      <c r="D8" s="71">
        <v>1</v>
      </c>
      <c r="E8" s="156"/>
    </row>
    <row r="9" spans="1:5" ht="20.100000000000001" customHeight="1" x14ac:dyDescent="0.15">
      <c r="A9" s="148"/>
      <c r="B9" s="70" t="s">
        <v>103</v>
      </c>
      <c r="C9" s="71" t="s">
        <v>104</v>
      </c>
      <c r="D9" s="71">
        <v>1</v>
      </c>
      <c r="E9" s="156"/>
    </row>
    <row r="10" spans="1:5" ht="20.100000000000001" customHeight="1" x14ac:dyDescent="0.15">
      <c r="A10" s="148"/>
      <c r="B10" s="101" t="s">
        <v>105</v>
      </c>
      <c r="C10" s="102" t="s">
        <v>96</v>
      </c>
      <c r="D10" s="102">
        <v>1</v>
      </c>
      <c r="E10" s="156"/>
    </row>
    <row r="11" spans="1:5" ht="20.100000000000001" customHeight="1" thickBot="1" x14ac:dyDescent="0.2">
      <c r="A11" s="132"/>
      <c r="B11" s="73" t="s">
        <v>106</v>
      </c>
      <c r="C11" s="74" t="s">
        <v>102</v>
      </c>
      <c r="D11" s="74">
        <v>1</v>
      </c>
      <c r="E11" s="157"/>
    </row>
    <row r="12" spans="1:5" ht="23.25" customHeight="1" thickBot="1" x14ac:dyDescent="0.2">
      <c r="A12" s="109" t="s">
        <v>62</v>
      </c>
      <c r="B12" s="27" t="s">
        <v>107</v>
      </c>
      <c r="C12" s="69" t="s">
        <v>108</v>
      </c>
      <c r="D12" s="69">
        <v>1</v>
      </c>
      <c r="E12" s="100">
        <f>SUM(D12)</f>
        <v>1</v>
      </c>
    </row>
    <row r="13" spans="1:5" ht="45" customHeight="1" x14ac:dyDescent="0.15">
      <c r="A13" s="158" t="s">
        <v>71</v>
      </c>
      <c r="B13" s="9" t="s">
        <v>2</v>
      </c>
      <c r="C13" s="77" t="s">
        <v>119</v>
      </c>
      <c r="D13" s="77">
        <v>41</v>
      </c>
      <c r="E13" s="160">
        <f>SUM(D13:D15)</f>
        <v>53</v>
      </c>
    </row>
    <row r="14" spans="1:5" ht="30.75" customHeight="1" x14ac:dyDescent="0.15">
      <c r="A14" s="159"/>
      <c r="B14" s="10" t="s">
        <v>3</v>
      </c>
      <c r="C14" s="162" t="s">
        <v>120</v>
      </c>
      <c r="D14" s="76">
        <v>12</v>
      </c>
      <c r="E14" s="161"/>
    </row>
    <row r="15" spans="1:5" ht="23.25" customHeight="1" thickBot="1" x14ac:dyDescent="0.2">
      <c r="A15" s="159"/>
      <c r="B15" s="78" t="s">
        <v>121</v>
      </c>
      <c r="C15" s="78" t="s">
        <v>122</v>
      </c>
      <c r="D15" s="103" t="s">
        <v>128</v>
      </c>
      <c r="E15" s="161"/>
    </row>
    <row r="16" spans="1:5" ht="62.25" customHeight="1" thickBot="1" x14ac:dyDescent="0.2">
      <c r="A16" s="111" t="s">
        <v>73</v>
      </c>
      <c r="B16" s="112" t="s">
        <v>123</v>
      </c>
      <c r="C16" s="113" t="s">
        <v>124</v>
      </c>
      <c r="D16" s="112">
        <v>6</v>
      </c>
      <c r="E16" s="114">
        <f>SUM(D16)</f>
        <v>6</v>
      </c>
    </row>
    <row r="17" spans="1:5" ht="20.100000000000001" customHeight="1" thickBot="1" x14ac:dyDescent="0.2">
      <c r="A17" s="21" t="s">
        <v>26</v>
      </c>
      <c r="B17" s="81" t="s">
        <v>117</v>
      </c>
      <c r="C17" s="81" t="s">
        <v>117</v>
      </c>
      <c r="D17" s="107" t="s">
        <v>117</v>
      </c>
      <c r="E17" s="117" t="s">
        <v>117</v>
      </c>
    </row>
    <row r="18" spans="1:5" ht="20.100000000000001" customHeight="1" thickBot="1" x14ac:dyDescent="0.2">
      <c r="A18" s="87" t="s">
        <v>22</v>
      </c>
      <c r="B18" s="115" t="s">
        <v>127</v>
      </c>
      <c r="C18" s="115" t="s">
        <v>128</v>
      </c>
      <c r="D18" s="116" t="s">
        <v>128</v>
      </c>
      <c r="E18" s="118" t="s">
        <v>128</v>
      </c>
    </row>
    <row r="19" spans="1:5" ht="24.75" customHeight="1" thickBot="1" x14ac:dyDescent="0.2">
      <c r="A19" s="99" t="s">
        <v>63</v>
      </c>
      <c r="B19" s="82" t="s">
        <v>109</v>
      </c>
      <c r="C19" s="83" t="s">
        <v>110</v>
      </c>
      <c r="D19" s="83">
        <v>4</v>
      </c>
      <c r="E19" s="100">
        <f>SUM(D19)</f>
        <v>4</v>
      </c>
    </row>
    <row r="20" spans="1:5" ht="58.5" customHeight="1" x14ac:dyDescent="0.15">
      <c r="A20" s="131" t="s">
        <v>5</v>
      </c>
      <c r="B20" s="9" t="s">
        <v>142</v>
      </c>
      <c r="C20" s="77" t="s">
        <v>143</v>
      </c>
      <c r="D20" s="77">
        <v>1</v>
      </c>
      <c r="E20" s="155">
        <f>SUM(D20:D26)</f>
        <v>18</v>
      </c>
    </row>
    <row r="21" spans="1:5" ht="58.5" customHeight="1" x14ac:dyDescent="0.15">
      <c r="A21" s="148"/>
      <c r="B21" s="80" t="s">
        <v>144</v>
      </c>
      <c r="C21" s="106" t="s">
        <v>145</v>
      </c>
      <c r="D21" s="106">
        <v>5</v>
      </c>
      <c r="E21" s="156"/>
    </row>
    <row r="22" spans="1:5" ht="58.5" customHeight="1" x14ac:dyDescent="0.15">
      <c r="A22" s="148"/>
      <c r="B22" s="80" t="s">
        <v>133</v>
      </c>
      <c r="C22" s="106" t="s">
        <v>134</v>
      </c>
      <c r="D22" s="106">
        <v>2</v>
      </c>
      <c r="E22" s="156"/>
    </row>
    <row r="23" spans="1:5" ht="58.5" customHeight="1" x14ac:dyDescent="0.15">
      <c r="A23" s="148"/>
      <c r="B23" s="80" t="s">
        <v>135</v>
      </c>
      <c r="C23" s="106" t="s">
        <v>134</v>
      </c>
      <c r="D23" s="106">
        <v>2</v>
      </c>
      <c r="E23" s="156"/>
    </row>
    <row r="24" spans="1:5" ht="58.5" customHeight="1" x14ac:dyDescent="0.15">
      <c r="A24" s="148"/>
      <c r="B24" s="80" t="s">
        <v>136</v>
      </c>
      <c r="C24" s="106" t="s">
        <v>137</v>
      </c>
      <c r="D24" s="106">
        <v>4</v>
      </c>
      <c r="E24" s="156"/>
    </row>
    <row r="25" spans="1:5" ht="58.5" customHeight="1" x14ac:dyDescent="0.15">
      <c r="A25" s="148"/>
      <c r="B25" s="10" t="s">
        <v>138</v>
      </c>
      <c r="C25" s="84" t="s">
        <v>139</v>
      </c>
      <c r="D25" s="84">
        <v>3</v>
      </c>
      <c r="E25" s="156"/>
    </row>
    <row r="26" spans="1:5" ht="58.5" customHeight="1" thickBot="1" x14ac:dyDescent="0.2">
      <c r="A26" s="132"/>
      <c r="B26" s="41" t="s">
        <v>140</v>
      </c>
      <c r="C26" s="79" t="s">
        <v>141</v>
      </c>
      <c r="D26" s="79">
        <v>1</v>
      </c>
      <c r="E26" s="157"/>
    </row>
    <row r="27" spans="1:5" s="12" customFormat="1" ht="20.100000000000001" customHeight="1" thickBot="1" x14ac:dyDescent="0.2">
      <c r="A27" s="43" t="s">
        <v>6</v>
      </c>
      <c r="B27" s="17" t="s">
        <v>24</v>
      </c>
      <c r="C27" s="23" t="s">
        <v>78</v>
      </c>
      <c r="D27" s="23">
        <v>12</v>
      </c>
      <c r="E27" s="75">
        <v>12</v>
      </c>
    </row>
    <row r="28" spans="1:5" x14ac:dyDescent="0.15">
      <c r="E28" s="20"/>
    </row>
  </sheetData>
  <mergeCells count="6">
    <mergeCell ref="A20:A26"/>
    <mergeCell ref="E3:E11"/>
    <mergeCell ref="E20:E26"/>
    <mergeCell ref="A13:A15"/>
    <mergeCell ref="E13:E15"/>
    <mergeCell ref="A3:A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R3第3四半期計画</vt:lpstr>
      <vt:lpstr>計画別紙</vt:lpstr>
      <vt:lpstr>'R3第3四半期計画'!Print_Area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2021-09-24T04:36:25Z</dcterms:modified>
</cp:coreProperties>
</file>