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/>
  <xr:revisionPtr revIDLastSave="0" documentId="13_ncr:1_{F4BFE4A4-0F16-42AA-91D3-342A2E5ABDCE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応募シート" sheetId="2" r:id="rId1"/>
    <sheet name="集計用" sheetId="3" state="hidden" r:id="rId2"/>
    <sheet name="SDGs" sheetId="4" state="hidden" r:id="rId3"/>
  </sheets>
  <definedNames>
    <definedName name="_xlnm.Print_Area" localSheetId="0">応募シート!$A$1:$G$39</definedName>
  </definedNames>
  <calcPr calcId="191029"/>
</workbook>
</file>

<file path=xl/calcChain.xml><?xml version="1.0" encoding="utf-8"?>
<calcChain xmlns="http://schemas.openxmlformats.org/spreadsheetml/2006/main">
  <c r="H28" i="2" l="1"/>
  <c r="H29" i="2"/>
  <c r="H30" i="2"/>
  <c r="H27" i="2"/>
  <c r="H26" i="2"/>
  <c r="AA3" i="3" l="1"/>
  <c r="B14" i="4"/>
  <c r="B15" i="4"/>
  <c r="B16" i="4"/>
  <c r="B17" i="4"/>
  <c r="B18" i="4"/>
  <c r="B19" i="4"/>
  <c r="B20" i="4"/>
  <c r="B13" i="4"/>
  <c r="B5" i="4"/>
  <c r="B6" i="4"/>
  <c r="B7" i="4"/>
  <c r="B8" i="4"/>
  <c r="B9" i="4"/>
  <c r="B10" i="4"/>
  <c r="B11" i="4"/>
  <c r="B12" i="4"/>
  <c r="B4" i="4"/>
  <c r="L11" i="4"/>
  <c r="L12" i="4"/>
  <c r="L13" i="4"/>
  <c r="L14" i="4"/>
  <c r="L15" i="4"/>
  <c r="L10" i="4"/>
  <c r="L9" i="4"/>
  <c r="L5" i="4"/>
  <c r="L6" i="4"/>
  <c r="L2" i="4" s="1"/>
  <c r="Y3" i="3" s="1"/>
  <c r="L7" i="4"/>
  <c r="L8" i="4"/>
  <c r="L4" i="4"/>
  <c r="X3" i="3"/>
  <c r="W3" i="3"/>
  <c r="V3" i="3"/>
  <c r="U3" i="3"/>
  <c r="T3" i="3"/>
  <c r="Q3" i="3"/>
  <c r="P3" i="3"/>
  <c r="O3" i="3"/>
  <c r="N3" i="3"/>
  <c r="M3" i="3"/>
  <c r="L3" i="3"/>
  <c r="K3" i="3"/>
  <c r="J3" i="3"/>
  <c r="I3" i="3"/>
  <c r="H3" i="3"/>
  <c r="G3" i="3"/>
  <c r="E3" i="3"/>
  <c r="D3" i="3"/>
  <c r="C3" i="3"/>
  <c r="B3" i="3"/>
  <c r="C2" i="4" l="1"/>
  <c r="S3" i="3" s="1"/>
</calcChain>
</file>

<file path=xl/sharedStrings.xml><?xml version="1.0" encoding="utf-8"?>
<sst xmlns="http://schemas.openxmlformats.org/spreadsheetml/2006/main" count="111" uniqueCount="106">
  <si>
    <t>担当者</t>
  </si>
  <si>
    <t>ＴＥＬ</t>
  </si>
  <si>
    <t>役職</t>
  </si>
  <si>
    <t>E-mail</t>
  </si>
  <si>
    <t>1．貧困をなくそう</t>
  </si>
  <si>
    <t>10．人や国の不平等をなくそう</t>
  </si>
  <si>
    <t>2．飢餓をゼロ</t>
  </si>
  <si>
    <t>11．住み続けられるまちづくりを</t>
  </si>
  <si>
    <t>3．すべての人に健康と福祉を</t>
  </si>
  <si>
    <t>12．つくる責任 つかう責任</t>
  </si>
  <si>
    <t>4．質の高い教育をみんなに</t>
  </si>
  <si>
    <t>13．気候変動に具体的な対策を</t>
  </si>
  <si>
    <t>5．ジェンダー平等を実現しよう</t>
  </si>
  <si>
    <t>14．海の豊かさを守ろう</t>
  </si>
  <si>
    <t>6．安全な水とトイレを世界中に</t>
  </si>
  <si>
    <t>15．陸の豊かさも守ろう</t>
  </si>
  <si>
    <t>7．エネルギーをみんなに そしてクリーンに</t>
  </si>
  <si>
    <t>16．平和と公正をすべての人に</t>
  </si>
  <si>
    <t>8．働きがいも経済成長も</t>
  </si>
  <si>
    <t>17．パートナーシップで目標を達成しよう</t>
  </si>
  <si>
    <t>9．産業と技術革新の基盤をつくろう</t>
  </si>
  <si>
    <t xml:space="preserve">環境・グリーン </t>
  </si>
  <si>
    <t>デジタル</t>
  </si>
  <si>
    <t>医療・介護</t>
  </si>
  <si>
    <t>健康・ヘルスケア</t>
  </si>
  <si>
    <t>防災・減災</t>
  </si>
  <si>
    <t>アグリビジネス</t>
  </si>
  <si>
    <t>まちづくり・コンパクトシティ</t>
  </si>
  <si>
    <t>伝統技術・文化</t>
  </si>
  <si>
    <t>共創協働</t>
  </si>
  <si>
    <t>地域資源（地産地消・地産外商）</t>
  </si>
  <si>
    <t>自立分散型</t>
  </si>
  <si>
    <t>国際貢献</t>
  </si>
  <si>
    <t>その他のPR内容やご要望などがありましたらこちらにご記入ください。</t>
  </si>
  <si>
    <r>
      <rPr>
        <b/>
        <sz val="10"/>
        <color rgb="FF000000"/>
        <rFont val="ＭＳ Ｐゴシック"/>
        <family val="3"/>
        <charset val="128"/>
      </rPr>
      <t>区分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7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※１～３で最も当てはまる１つに〇を付けてください。</t>
    </r>
    <phoneticPr fontId="10"/>
  </si>
  <si>
    <t>事業者名</t>
    <phoneticPr fontId="10"/>
  </si>
  <si>
    <t>ＴＥＬ</t>
    <phoneticPr fontId="10"/>
  </si>
  <si>
    <t>ＦＡＸ</t>
    <phoneticPr fontId="10"/>
  </si>
  <si>
    <t>E-mail</t>
    <phoneticPr fontId="10"/>
  </si>
  <si>
    <t>ＵＲＬ</t>
    <phoneticPr fontId="10"/>
  </si>
  <si>
    <t>従業員数</t>
    <phoneticPr fontId="10"/>
  </si>
  <si>
    <t>代 表 者</t>
    <phoneticPr fontId="10"/>
  </si>
  <si>
    <t>設立年月日</t>
    <phoneticPr fontId="10"/>
  </si>
  <si>
    <t>資 本 金</t>
    <phoneticPr fontId="10"/>
  </si>
  <si>
    <r>
      <rPr>
        <b/>
        <sz val="10"/>
        <color rgb="FF000000"/>
        <rFont val="ＭＳ Ｐゴシック"/>
        <family val="3"/>
        <charset val="128"/>
      </rPr>
      <t>SDGｓの17の目標への該当尾性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※複数回答可。
複数該当する場合はそれぞれに○を記載してください。</t>
    </r>
    <phoneticPr fontId="10"/>
  </si>
  <si>
    <r>
      <rPr>
        <b/>
        <sz val="10"/>
        <color rgb="FF000000"/>
        <rFont val="ＭＳ Ｐゴシック"/>
        <family val="3"/>
        <charset val="128"/>
      </rPr>
      <t>関連する分野</t>
    </r>
    <r>
      <rPr>
        <sz val="10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※複数回答可。
複数該当する場合はそれぞれに○を記載してください。一覧にないものは、その他に記載してください</t>
    </r>
    <phoneticPr fontId="10"/>
  </si>
  <si>
    <t>「SDGsぐんま ビジネスプラクティス」応募シート</t>
    <rPh sb="20" eb="22">
      <t>オウボ</t>
    </rPh>
    <phoneticPr fontId="10"/>
  </si>
  <si>
    <t>担当者</t>
    <rPh sb="0" eb="3">
      <t>タントウシャ</t>
    </rPh>
    <phoneticPr fontId="10"/>
  </si>
  <si>
    <t>TEL</t>
    <phoneticPr fontId="10"/>
  </si>
  <si>
    <t>役職</t>
    <rPh sb="0" eb="2">
      <t>ヤクショク</t>
    </rPh>
    <phoneticPr fontId="10"/>
  </si>
  <si>
    <t>区分</t>
    <rPh sb="0" eb="2">
      <t>クブン</t>
    </rPh>
    <phoneticPr fontId="10"/>
  </si>
  <si>
    <t>事業者名</t>
    <rPh sb="0" eb="4">
      <t>ジギョウシャメイ</t>
    </rPh>
    <phoneticPr fontId="10"/>
  </si>
  <si>
    <t>代表者</t>
    <rPh sb="0" eb="3">
      <t>ダイヒョウシャ</t>
    </rPh>
    <phoneticPr fontId="10"/>
  </si>
  <si>
    <t>所在地</t>
    <rPh sb="0" eb="3">
      <t>ショザイチ</t>
    </rPh>
    <phoneticPr fontId="10"/>
  </si>
  <si>
    <t>設立年月日</t>
    <rPh sb="0" eb="2">
      <t>セツリツ</t>
    </rPh>
    <rPh sb="2" eb="5">
      <t>ネンガッピ</t>
    </rPh>
    <phoneticPr fontId="10"/>
  </si>
  <si>
    <t>資本金</t>
    <rPh sb="0" eb="3">
      <t>シホンキン</t>
    </rPh>
    <phoneticPr fontId="10"/>
  </si>
  <si>
    <t>従業員数</t>
    <rPh sb="0" eb="3">
      <t>ジュウギョウイン</t>
    </rPh>
    <rPh sb="3" eb="4">
      <t>スウ</t>
    </rPh>
    <phoneticPr fontId="10"/>
  </si>
  <si>
    <t>FAX</t>
    <phoneticPr fontId="10"/>
  </si>
  <si>
    <t>URL</t>
    <phoneticPr fontId="10"/>
  </si>
  <si>
    <t>SDGs17</t>
    <phoneticPr fontId="10"/>
  </si>
  <si>
    <t>企業紹介</t>
    <rPh sb="0" eb="2">
      <t>キギョウ</t>
    </rPh>
    <rPh sb="2" eb="4">
      <t>ショウカイ</t>
    </rPh>
    <phoneticPr fontId="10"/>
  </si>
  <si>
    <t>経緯・背景</t>
    <rPh sb="0" eb="2">
      <t>ケイイ</t>
    </rPh>
    <rPh sb="3" eb="5">
      <t>ハイケイ</t>
    </rPh>
    <phoneticPr fontId="10"/>
  </si>
  <si>
    <t>具体的な取組・成果</t>
    <rPh sb="0" eb="3">
      <t>グタイテキ</t>
    </rPh>
    <rPh sb="4" eb="6">
      <t>トリクミ</t>
    </rPh>
    <rPh sb="7" eb="9">
      <t>セイカ</t>
    </rPh>
    <phoneticPr fontId="10"/>
  </si>
  <si>
    <t>SDGsビジョン</t>
    <phoneticPr fontId="10"/>
  </si>
  <si>
    <t>展望とパートナー</t>
    <rPh sb="0" eb="2">
      <t>テンボウ</t>
    </rPh>
    <phoneticPr fontId="10"/>
  </si>
  <si>
    <t>関連分野</t>
    <rPh sb="0" eb="2">
      <t>カンレン</t>
    </rPh>
    <rPh sb="2" eb="4">
      <t>ブンヤ</t>
    </rPh>
    <phoneticPr fontId="10"/>
  </si>
  <si>
    <t>１．社会課題解決型ビジネス</t>
    <phoneticPr fontId="10"/>
  </si>
  <si>
    <t>２．地域貢献／地域共創型ビジネス</t>
    <phoneticPr fontId="10"/>
  </si>
  <si>
    <t>３．環境配慮型ビジネス</t>
    <phoneticPr fontId="10"/>
  </si>
  <si>
    <r>
      <t>1</t>
    </r>
    <r>
      <rPr>
        <sz val="11"/>
        <color rgb="FF000000"/>
        <rFont val="游ゴシック"/>
        <family val="3"/>
        <charset val="128"/>
      </rPr>
      <t>,</t>
    </r>
    <phoneticPr fontId="10"/>
  </si>
  <si>
    <t>2,</t>
    <phoneticPr fontId="10"/>
  </si>
  <si>
    <t>3,</t>
    <phoneticPr fontId="10"/>
  </si>
  <si>
    <t>4,</t>
    <phoneticPr fontId="10"/>
  </si>
  <si>
    <t>5,</t>
    <phoneticPr fontId="10"/>
  </si>
  <si>
    <t>6,</t>
    <phoneticPr fontId="10"/>
  </si>
  <si>
    <t>7,</t>
    <phoneticPr fontId="10"/>
  </si>
  <si>
    <t>8,</t>
    <phoneticPr fontId="10"/>
  </si>
  <si>
    <t>9,</t>
    <phoneticPr fontId="10"/>
  </si>
  <si>
    <t>10,</t>
    <phoneticPr fontId="10"/>
  </si>
  <si>
    <t>11,</t>
    <phoneticPr fontId="10"/>
  </si>
  <si>
    <t>12,</t>
    <phoneticPr fontId="10"/>
  </si>
  <si>
    <t>13,</t>
    <phoneticPr fontId="10"/>
  </si>
  <si>
    <t>14,</t>
    <phoneticPr fontId="10"/>
  </si>
  <si>
    <t>16,</t>
    <phoneticPr fontId="10"/>
  </si>
  <si>
    <t>15,</t>
    <phoneticPr fontId="10"/>
  </si>
  <si>
    <t>17,</t>
    <phoneticPr fontId="10"/>
  </si>
  <si>
    <t>ジャンル</t>
    <phoneticPr fontId="10"/>
  </si>
  <si>
    <r>
      <t>環境</t>
    </r>
    <r>
      <rPr>
        <sz val="11"/>
        <color rgb="FF000000"/>
        <rFont val="ＭＳ 明朝"/>
        <family val="1"/>
        <charset val="128"/>
      </rPr>
      <t>・</t>
    </r>
    <r>
      <rPr>
        <sz val="11"/>
        <color rgb="FF000000"/>
        <rFont val="SimSun"/>
        <charset val="134"/>
      </rPr>
      <t>グリーン</t>
    </r>
    <r>
      <rPr>
        <sz val="11"/>
        <color indexed="8"/>
        <rFont val="游ゴシック体 ミディアム"/>
        <charset val="134"/>
      </rPr>
      <t>、</t>
    </r>
    <phoneticPr fontId="10"/>
  </si>
  <si>
    <r>
      <t>医療</t>
    </r>
    <r>
      <rPr>
        <sz val="11"/>
        <color rgb="FF000000"/>
        <rFont val="ＭＳ 明朝"/>
        <family val="1"/>
        <charset val="128"/>
      </rPr>
      <t>・</t>
    </r>
    <r>
      <rPr>
        <sz val="11"/>
        <color rgb="FF000000"/>
        <rFont val="SimSun"/>
        <charset val="134"/>
      </rPr>
      <t>介護</t>
    </r>
    <r>
      <rPr>
        <sz val="11"/>
        <color indexed="8"/>
        <rFont val="游ゴシック体 ミディアム"/>
        <charset val="134"/>
      </rPr>
      <t>、</t>
    </r>
    <phoneticPr fontId="10"/>
  </si>
  <si>
    <r>
      <t>防災</t>
    </r>
    <r>
      <rPr>
        <sz val="11"/>
        <color rgb="FF000000"/>
        <rFont val="ＭＳ 明朝"/>
        <family val="1"/>
        <charset val="128"/>
      </rPr>
      <t>・</t>
    </r>
    <r>
      <rPr>
        <sz val="11"/>
        <color rgb="FF000000"/>
        <rFont val="SimSun"/>
        <charset val="134"/>
      </rPr>
      <t>減災</t>
    </r>
    <r>
      <rPr>
        <sz val="11"/>
        <color indexed="8"/>
        <rFont val="游ゴシック体 ミディアム"/>
        <charset val="134"/>
      </rPr>
      <t>、</t>
    </r>
    <phoneticPr fontId="10"/>
  </si>
  <si>
    <r>
      <t>まちづくり</t>
    </r>
    <r>
      <rPr>
        <sz val="11"/>
        <color rgb="FF000000"/>
        <rFont val="ＭＳ 明朝"/>
        <family val="1"/>
        <charset val="128"/>
      </rPr>
      <t>・</t>
    </r>
    <r>
      <rPr>
        <sz val="11"/>
        <color rgb="FF000000"/>
        <rFont val="SimSun"/>
        <charset val="134"/>
      </rPr>
      <t>コンパクトシティ</t>
    </r>
    <r>
      <rPr>
        <sz val="11"/>
        <color indexed="8"/>
        <rFont val="游ゴシック体 ミディアム"/>
        <charset val="134"/>
      </rPr>
      <t>、</t>
    </r>
    <phoneticPr fontId="10"/>
  </si>
  <si>
    <t>共創協働、</t>
    <phoneticPr fontId="10"/>
  </si>
  <si>
    <t>自立分散型、</t>
    <phoneticPr fontId="10"/>
  </si>
  <si>
    <t>デジタル、</t>
    <phoneticPr fontId="10"/>
  </si>
  <si>
    <r>
      <t>健康</t>
    </r>
    <r>
      <rPr>
        <sz val="11"/>
        <color rgb="FF000000"/>
        <rFont val="ＭＳ 明朝"/>
        <family val="1"/>
        <charset val="128"/>
      </rPr>
      <t>・</t>
    </r>
    <r>
      <rPr>
        <sz val="11"/>
        <color rgb="FF000000"/>
        <rFont val="SimSun"/>
        <charset val="134"/>
      </rPr>
      <t>ヘルスケア</t>
    </r>
    <r>
      <rPr>
        <sz val="11"/>
        <color indexed="8"/>
        <rFont val="游ゴシック体 ミディアム"/>
        <charset val="134"/>
      </rPr>
      <t>、</t>
    </r>
    <phoneticPr fontId="10"/>
  </si>
  <si>
    <t>アグリビジネス、</t>
    <phoneticPr fontId="10"/>
  </si>
  <si>
    <r>
      <t>伝統技術</t>
    </r>
    <r>
      <rPr>
        <sz val="11"/>
        <color rgb="FF000000"/>
        <rFont val="ＭＳ 明朝"/>
        <family val="1"/>
        <charset val="128"/>
      </rPr>
      <t>・</t>
    </r>
    <r>
      <rPr>
        <sz val="11"/>
        <color rgb="FF000000"/>
        <rFont val="SimSun"/>
        <charset val="134"/>
      </rPr>
      <t>文化</t>
    </r>
    <r>
      <rPr>
        <sz val="11"/>
        <color indexed="8"/>
        <rFont val="游ゴシック体 ミディアム"/>
        <charset val="134"/>
      </rPr>
      <t>、</t>
    </r>
    <phoneticPr fontId="10"/>
  </si>
  <si>
    <r>
      <t>地域資源（地産地消</t>
    </r>
    <r>
      <rPr>
        <sz val="11"/>
        <color rgb="FF000000"/>
        <rFont val="ＭＳ 明朝"/>
        <family val="1"/>
        <charset val="128"/>
      </rPr>
      <t>・</t>
    </r>
    <r>
      <rPr>
        <sz val="11"/>
        <color rgb="FF000000"/>
        <rFont val="SimSun"/>
        <charset val="134"/>
      </rPr>
      <t>地産外商）</t>
    </r>
    <r>
      <rPr>
        <sz val="11"/>
        <color indexed="8"/>
        <rFont val="游ゴシック体 ミディアム"/>
        <charset val="134"/>
      </rPr>
      <t>、</t>
    </r>
    <phoneticPr fontId="10"/>
  </si>
  <si>
    <t>国際貢献、</t>
    <phoneticPr fontId="10"/>
  </si>
  <si>
    <t>その他：</t>
    <phoneticPr fontId="10"/>
  </si>
  <si>
    <t>そのほか</t>
    <phoneticPr fontId="10"/>
  </si>
  <si>
    <r>
      <t xml:space="preserve">企業紹介
</t>
    </r>
    <r>
      <rPr>
        <sz val="9"/>
        <color rgb="FF000000"/>
        <rFont val="ＭＳ Ｐゴシック"/>
        <family val="3"/>
        <charset val="128"/>
      </rPr>
      <t>（目安:100～280文字）</t>
    </r>
    <rPh sb="6" eb="8">
      <t>メヤス</t>
    </rPh>
    <rPh sb="16" eb="18">
      <t>モジ</t>
    </rPh>
    <phoneticPr fontId="10"/>
  </si>
  <si>
    <r>
      <t xml:space="preserve">経緯・背景
</t>
    </r>
    <r>
      <rPr>
        <sz val="9"/>
        <color rgb="FF000000"/>
        <rFont val="ＭＳ Ｐゴシック"/>
        <family val="3"/>
        <charset val="128"/>
      </rPr>
      <t>（目安:100～280文字）</t>
    </r>
    <rPh sb="7" eb="9">
      <t>メヤス</t>
    </rPh>
    <rPh sb="17" eb="19">
      <t>モジ</t>
    </rPh>
    <phoneticPr fontId="10"/>
  </si>
  <si>
    <r>
      <t xml:space="preserve">貴社にとってのSDGsビジョン
</t>
    </r>
    <r>
      <rPr>
        <sz val="9"/>
        <color rgb="FF000000"/>
        <rFont val="ＭＳ Ｐゴシック"/>
        <family val="3"/>
        <charset val="128"/>
      </rPr>
      <t>（目安:150文字以内）</t>
    </r>
    <rPh sb="0" eb="1">
      <t>キ</t>
    </rPh>
    <rPh sb="17" eb="19">
      <t>メヤス</t>
    </rPh>
    <rPh sb="25" eb="27">
      <t>イナイ</t>
    </rPh>
    <phoneticPr fontId="10"/>
  </si>
  <si>
    <r>
      <t xml:space="preserve">今後の展望と求めるパートナー像
</t>
    </r>
    <r>
      <rPr>
        <sz val="9"/>
        <color rgb="FF000000"/>
        <rFont val="ＭＳ Ｐゴシック"/>
        <family val="3"/>
        <charset val="128"/>
      </rPr>
      <t>（目安:150文字以内）</t>
    </r>
    <rPh sb="17" eb="19">
      <t>メヤス</t>
    </rPh>
    <rPh sb="25" eb="27">
      <t>イナイ</t>
    </rPh>
    <phoneticPr fontId="10"/>
  </si>
  <si>
    <r>
      <t xml:space="preserve">具体的な取組・成果
</t>
    </r>
    <r>
      <rPr>
        <sz val="9"/>
        <color rgb="FF000000"/>
        <rFont val="ＭＳ Ｐゴシック"/>
        <family val="3"/>
        <charset val="128"/>
      </rPr>
      <t>（目安:400～1,200文字）</t>
    </r>
    <rPh sb="11" eb="13">
      <t>メヤス</t>
    </rPh>
    <rPh sb="23" eb="25">
      <t>モジ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</si>
</sst>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&quot;文&quot;&quot;字&quot;"/>
  </numFmts>
  <fonts count="19">
    <font>
      <sz val="11"/>
      <color indexed="8"/>
      <name val="游ゴシック体 ミディアム"/>
      <charset val="134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游ゴシック体 ミディアム"/>
      <charset val="134"/>
    </font>
    <font>
      <sz val="11"/>
      <color rgb="FF000000"/>
      <name val="ＭＳ 明朝"/>
      <family val="1"/>
      <charset val="128"/>
    </font>
    <font>
      <sz val="11"/>
      <color rgb="FF000000"/>
      <name val="SimSun"/>
      <charset val="134"/>
    </font>
    <font>
      <b/>
      <sz val="11"/>
      <color indexed="8"/>
      <name val="游ゴシック体 ミディアム"/>
      <charset val="134"/>
    </font>
    <font>
      <b/>
      <sz val="11"/>
      <color rgb="FFFF0000"/>
      <name val="游ゴシック"/>
      <family val="3"/>
      <charset val="128"/>
    </font>
    <font>
      <b/>
      <sz val="11"/>
      <color rgb="FFFF0000"/>
      <name val="游ゴシック体 ミディアム"/>
      <charset val="134"/>
    </font>
    <font>
      <sz val="9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rgb="FF000000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rgb="FF000000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rgb="FF000000"/>
      </bottom>
      <diagonal/>
    </border>
    <border>
      <left style="medium">
        <color indexed="8"/>
      </left>
      <right/>
      <top style="thin">
        <color indexed="8"/>
      </top>
      <bottom style="medium">
        <color rgb="FF000000"/>
      </bottom>
      <diagonal/>
    </border>
    <border>
      <left/>
      <right style="thin">
        <color indexed="10"/>
      </right>
      <top style="thin">
        <color indexed="8"/>
      </top>
      <bottom style="medium">
        <color rgb="FF00000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medium">
        <color rgb="FF000000"/>
      </bottom>
      <diagonal/>
    </border>
    <border>
      <left style="medium">
        <color indexed="8"/>
      </left>
      <right style="thin">
        <color rgb="FF000000"/>
      </right>
      <top style="thin">
        <color indexed="8"/>
      </top>
      <bottom style="medium">
        <color rgb="FF000000"/>
      </bottom>
      <diagonal/>
    </border>
    <border>
      <left/>
      <right style="medium">
        <color theme="1"/>
      </right>
      <top style="thin">
        <color indexed="8"/>
      </top>
      <bottom style="medium">
        <color rgb="FF000000"/>
      </bottom>
      <diagonal/>
    </border>
  </borders>
  <cellStyleXfs count="1">
    <xf numFmtId="0" fontId="0" fillId="0" borderId="0" applyNumberFormat="0" applyFill="0" applyBorder="0" applyProtection="0"/>
  </cellStyleXfs>
  <cellXfs count="110">
    <xf numFmtId="0" fontId="0" fillId="0" borderId="0" xfId="0" applyFont="1" applyAlignment="1"/>
    <xf numFmtId="0" fontId="1" fillId="0" borderId="0" xfId="0" applyNumberFormat="1" applyFont="1" applyAlignment="1"/>
    <xf numFmtId="49" fontId="2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/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left" vertical="center"/>
    </xf>
    <xf numFmtId="0" fontId="2" fillId="2" borderId="39" xfId="0" applyFont="1" applyFill="1" applyBorder="1" applyAlignment="1">
      <alignment vertical="center"/>
    </xf>
    <xf numFmtId="0" fontId="5" fillId="0" borderId="51" xfId="0" applyNumberFormat="1" applyFont="1" applyFill="1" applyBorder="1" applyAlignment="1" applyProtection="1">
      <alignment horizontal="left" vertical="center"/>
    </xf>
    <xf numFmtId="0" fontId="5" fillId="0" borderId="55" xfId="0" applyNumberFormat="1" applyFont="1" applyFill="1" applyBorder="1" applyAlignment="1" applyProtection="1">
      <alignment horizontal="left" vertical="center"/>
    </xf>
    <xf numFmtId="0" fontId="5" fillId="0" borderId="58" xfId="0" applyNumberFormat="1" applyFont="1" applyFill="1" applyBorder="1" applyAlignment="1" applyProtection="1">
      <alignment horizontal="left" vertical="center"/>
    </xf>
    <xf numFmtId="49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 wrapText="1"/>
    </xf>
    <xf numFmtId="49" fontId="2" fillId="3" borderId="40" xfId="0" applyNumberFormat="1" applyFont="1" applyFill="1" applyBorder="1" applyAlignment="1">
      <alignment horizontal="left" vertical="center" wrapText="1"/>
    </xf>
    <xf numFmtId="49" fontId="9" fillId="4" borderId="2" xfId="0" applyNumberFormat="1" applyFont="1" applyFill="1" applyBorder="1" applyAlignment="1">
      <alignment horizontal="left" vertical="center"/>
    </xf>
    <xf numFmtId="49" fontId="6" fillId="4" borderId="27" xfId="0" applyNumberFormat="1" applyFont="1" applyFill="1" applyBorder="1" applyAlignment="1">
      <alignment horizontal="left" vertical="center"/>
    </xf>
    <xf numFmtId="49" fontId="6" fillId="4" borderId="2" xfId="0" applyNumberFormat="1" applyFont="1" applyFill="1" applyBorder="1" applyAlignment="1">
      <alignment horizontal="left" vertical="center" wrapText="1"/>
    </xf>
    <xf numFmtId="49" fontId="6" fillId="4" borderId="27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left" vertical="center"/>
    </xf>
    <xf numFmtId="49" fontId="6" fillId="4" borderId="40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/>
    </xf>
    <xf numFmtId="49" fontId="6" fillId="4" borderId="11" xfId="0" applyNumberFormat="1" applyFont="1" applyFill="1" applyBorder="1" applyAlignment="1">
      <alignment horizontal="left" vertical="center" wrapText="1"/>
    </xf>
    <xf numFmtId="0" fontId="11" fillId="0" borderId="0" xfId="0" applyFont="1" applyAlignment="1"/>
    <xf numFmtId="0" fontId="12" fillId="0" borderId="0" xfId="0" applyFont="1" applyFill="1" applyAlignment="1"/>
    <xf numFmtId="0" fontId="11" fillId="0" borderId="0" xfId="0" applyFont="1" applyFill="1" applyAlignment="1"/>
    <xf numFmtId="0" fontId="0" fillId="0" borderId="0" xfId="0" applyFont="1" applyFill="1" applyAlignment="1"/>
    <xf numFmtId="49" fontId="0" fillId="0" borderId="0" xfId="0" applyNumberFormat="1" applyFont="1" applyAlignment="1"/>
    <xf numFmtId="0" fontId="15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5" fillId="0" borderId="48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Alignment="1"/>
    <xf numFmtId="0" fontId="2" fillId="2" borderId="60" xfId="0" applyFont="1" applyFill="1" applyBorder="1" applyAlignment="1">
      <alignment horizontal="left" vertical="center"/>
    </xf>
    <xf numFmtId="49" fontId="2" fillId="2" borderId="61" xfId="0" applyNumberFormat="1" applyFont="1" applyFill="1" applyBorder="1" applyAlignment="1">
      <alignment horizontal="left" vertical="center"/>
    </xf>
    <xf numFmtId="49" fontId="2" fillId="2" borderId="62" xfId="0" applyNumberFormat="1" applyFont="1" applyFill="1" applyBorder="1" applyAlignment="1">
      <alignment horizontal="left" vertical="center"/>
    </xf>
    <xf numFmtId="49" fontId="2" fillId="2" borderId="63" xfId="0" applyNumberFormat="1" applyFont="1" applyFill="1" applyBorder="1" applyAlignment="1">
      <alignment horizontal="left" vertical="center"/>
    </xf>
    <xf numFmtId="49" fontId="2" fillId="2" borderId="64" xfId="0" applyNumberFormat="1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/>
    </xf>
    <xf numFmtId="49" fontId="6" fillId="4" borderId="47" xfId="0" applyNumberFormat="1" applyFont="1" applyFill="1" applyBorder="1" applyAlignment="1">
      <alignment horizontal="left" vertical="center" wrapText="1"/>
    </xf>
    <xf numFmtId="0" fontId="1" fillId="2" borderId="59" xfId="0" applyFont="1" applyFill="1" applyBorder="1" applyAlignment="1">
      <alignment horizontal="left" vertical="center"/>
    </xf>
    <xf numFmtId="0" fontId="5" fillId="0" borderId="53" xfId="0" applyNumberFormat="1" applyFont="1" applyFill="1" applyBorder="1" applyAlignment="1" applyProtection="1">
      <alignment horizontal="left" vertical="center"/>
    </xf>
    <xf numFmtId="0" fontId="5" fillId="0" borderId="54" xfId="0" applyNumberFormat="1" applyFont="1" applyFill="1" applyBorder="1" applyAlignment="1" applyProtection="1">
      <alignment horizontal="left" vertical="center"/>
    </xf>
    <xf numFmtId="0" fontId="5" fillId="0" borderId="56" xfId="0" applyNumberFormat="1" applyFont="1" applyFill="1" applyBorder="1" applyAlignment="1" applyProtection="1">
      <alignment horizontal="left" vertical="center"/>
    </xf>
    <xf numFmtId="0" fontId="5" fillId="0" borderId="57" xfId="0" applyNumberFormat="1" applyFont="1" applyFill="1" applyBorder="1" applyAlignment="1" applyProtection="1">
      <alignment horizontal="left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0" fontId="5" fillId="0" borderId="49" xfId="0" applyNumberFormat="1" applyFont="1" applyFill="1" applyBorder="1" applyAlignment="1" applyProtection="1">
      <alignment horizontal="left" vertical="center" wrapText="1"/>
    </xf>
    <xf numFmtId="0" fontId="5" fillId="0" borderId="50" xfId="0" applyNumberFormat="1" applyFont="1" applyFill="1" applyBorder="1" applyAlignment="1" applyProtection="1">
      <alignment horizontal="left" vertical="center" wrapText="1"/>
    </xf>
    <xf numFmtId="49" fontId="2" fillId="2" borderId="18" xfId="0" applyNumberFormat="1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49" fontId="2" fillId="2" borderId="23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49" fontId="2" fillId="2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</cellXfs>
  <cellStyles count="1">
    <cellStyle name="標準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F2600"/>
      <rgbColor rgb="00FFF2CB"/>
      <rgbColor rgb="00DEEAF6"/>
      <rgbColor rgb="0000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showGridLines="0" tabSelected="1" topLeftCell="C1" zoomScaleNormal="100" workbookViewId="0">
      <selection activeCell="H38" sqref="H38"/>
    </sheetView>
  </sheetViews>
  <sheetFormatPr defaultColWidth="8.6328125" defaultRowHeight="18.75" customHeight="1"/>
  <cols>
    <col min="1" max="1" width="1.26953125" style="1" customWidth="1"/>
    <col min="2" max="2" width="18.453125" style="1" customWidth="1"/>
    <col min="3" max="3" width="10.81640625" style="1" customWidth="1"/>
    <col min="4" max="4" width="30.1796875" style="1" customWidth="1"/>
    <col min="5" max="5" width="12.1796875" style="1" customWidth="1"/>
    <col min="6" max="6" width="7.6328125" style="1" customWidth="1"/>
    <col min="7" max="7" width="31.81640625" style="1" customWidth="1"/>
    <col min="8" max="8" width="8.6328125" style="1" customWidth="1"/>
    <col min="9" max="16384" width="8.6328125" style="1"/>
  </cols>
  <sheetData>
    <row r="1" spans="2:7" ht="19" customHeight="1">
      <c r="B1" s="2"/>
      <c r="C1" s="3"/>
      <c r="D1" s="3"/>
      <c r="E1" s="3"/>
      <c r="F1" s="3"/>
      <c r="G1" s="3"/>
    </row>
    <row r="2" spans="2:7" ht="35" customHeight="1">
      <c r="B2" s="103" t="s">
        <v>46</v>
      </c>
      <c r="C2" s="104"/>
      <c r="D2" s="104"/>
      <c r="E2" s="104"/>
      <c r="F2" s="104"/>
      <c r="G2" s="104"/>
    </row>
    <row r="3" spans="2:7" ht="14" customHeight="1">
      <c r="B3" s="4"/>
      <c r="C3" s="5"/>
      <c r="D3" s="5"/>
      <c r="E3" s="5"/>
      <c r="F3" s="5"/>
      <c r="G3" s="5"/>
    </row>
    <row r="4" spans="2:7" ht="11.15" customHeight="1">
      <c r="B4" s="105"/>
      <c r="C4" s="106"/>
      <c r="D4" s="106"/>
      <c r="E4" s="106"/>
      <c r="F4" s="106"/>
      <c r="G4" s="106"/>
    </row>
    <row r="5" spans="2:7" ht="18" customHeight="1">
      <c r="B5" s="6" t="s">
        <v>0</v>
      </c>
      <c r="C5" s="100"/>
      <c r="D5" s="107"/>
      <c r="E5" s="7" t="s">
        <v>1</v>
      </c>
      <c r="F5" s="100"/>
      <c r="G5" s="107"/>
    </row>
    <row r="6" spans="2:7" ht="18" customHeight="1">
      <c r="B6" s="8" t="s">
        <v>2</v>
      </c>
      <c r="C6" s="108"/>
      <c r="D6" s="109"/>
      <c r="E6" s="9" t="s">
        <v>3</v>
      </c>
      <c r="F6" s="108"/>
      <c r="G6" s="109"/>
    </row>
    <row r="7" spans="2:7" ht="18.649999999999999" customHeight="1">
      <c r="B7" s="88"/>
      <c r="C7" s="89"/>
      <c r="D7" s="89"/>
      <c r="E7" s="89"/>
      <c r="F7" s="89"/>
      <c r="G7" s="90"/>
    </row>
    <row r="8" spans="2:7" ht="19" customHeight="1">
      <c r="B8" s="54" t="s">
        <v>34</v>
      </c>
      <c r="C8" s="10"/>
      <c r="D8" s="91" t="s">
        <v>66</v>
      </c>
      <c r="E8" s="92"/>
      <c r="F8" s="92"/>
      <c r="G8" s="93"/>
    </row>
    <row r="9" spans="2:7" ht="19" customHeight="1">
      <c r="B9" s="55"/>
      <c r="C9" s="11"/>
      <c r="D9" s="94" t="s">
        <v>67</v>
      </c>
      <c r="E9" s="95"/>
      <c r="F9" s="95"/>
      <c r="G9" s="96"/>
    </row>
    <row r="10" spans="2:7" ht="19" customHeight="1">
      <c r="B10" s="56"/>
      <c r="C10" s="12"/>
      <c r="D10" s="97" t="s">
        <v>68</v>
      </c>
      <c r="E10" s="98"/>
      <c r="F10" s="98"/>
      <c r="G10" s="99"/>
    </row>
    <row r="11" spans="2:7" ht="22" customHeight="1">
      <c r="B11" s="25" t="s">
        <v>35</v>
      </c>
      <c r="C11" s="100"/>
      <c r="D11" s="101"/>
      <c r="E11" s="101"/>
      <c r="F11" s="101"/>
      <c r="G11" s="102"/>
    </row>
    <row r="12" spans="2:7" ht="22" customHeight="1">
      <c r="B12" s="26" t="s">
        <v>53</v>
      </c>
      <c r="C12" s="84"/>
      <c r="D12" s="85"/>
      <c r="E12" s="86"/>
      <c r="F12" s="85"/>
      <c r="G12" s="87"/>
    </row>
    <row r="13" spans="2:7" ht="22" customHeight="1">
      <c r="B13" s="26" t="s">
        <v>41</v>
      </c>
      <c r="C13" s="78"/>
      <c r="D13" s="79"/>
      <c r="E13" s="27" t="s">
        <v>36</v>
      </c>
      <c r="F13" s="78"/>
      <c r="G13" s="79"/>
    </row>
    <row r="14" spans="2:7" ht="22" customHeight="1">
      <c r="B14" s="26" t="s">
        <v>42</v>
      </c>
      <c r="C14" s="78"/>
      <c r="D14" s="79"/>
      <c r="E14" s="28" t="s">
        <v>37</v>
      </c>
      <c r="F14" s="78"/>
      <c r="G14" s="79"/>
    </row>
    <row r="15" spans="2:7" ht="22" customHeight="1">
      <c r="B15" s="26" t="s">
        <v>43</v>
      </c>
      <c r="C15" s="78"/>
      <c r="D15" s="79"/>
      <c r="E15" s="28" t="s">
        <v>38</v>
      </c>
      <c r="F15" s="78"/>
      <c r="G15" s="79"/>
    </row>
    <row r="16" spans="2:7" ht="22" customHeight="1">
      <c r="B16" s="30" t="s">
        <v>40</v>
      </c>
      <c r="C16" s="80"/>
      <c r="D16" s="81"/>
      <c r="E16" s="29" t="s">
        <v>39</v>
      </c>
      <c r="F16" s="80"/>
      <c r="G16" s="81"/>
    </row>
    <row r="17" spans="2:8" ht="19" customHeight="1">
      <c r="B17" s="54" t="s">
        <v>44</v>
      </c>
      <c r="C17" s="10"/>
      <c r="D17" s="82" t="s">
        <v>4</v>
      </c>
      <c r="E17" s="83"/>
      <c r="F17" s="13"/>
      <c r="G17" s="14" t="s">
        <v>5</v>
      </c>
    </row>
    <row r="18" spans="2:8" ht="19" customHeight="1">
      <c r="B18" s="55"/>
      <c r="C18" s="11"/>
      <c r="D18" s="72" t="s">
        <v>6</v>
      </c>
      <c r="E18" s="73"/>
      <c r="F18" s="15"/>
      <c r="G18" s="16" t="s">
        <v>7</v>
      </c>
    </row>
    <row r="19" spans="2:8" ht="19" customHeight="1">
      <c r="B19" s="55"/>
      <c r="C19" s="11"/>
      <c r="D19" s="72" t="s">
        <v>8</v>
      </c>
      <c r="E19" s="73"/>
      <c r="F19" s="15"/>
      <c r="G19" s="16" t="s">
        <v>9</v>
      </c>
    </row>
    <row r="20" spans="2:8" ht="19" customHeight="1">
      <c r="B20" s="55"/>
      <c r="C20" s="11"/>
      <c r="D20" s="72" t="s">
        <v>10</v>
      </c>
      <c r="E20" s="73"/>
      <c r="F20" s="15"/>
      <c r="G20" s="16" t="s">
        <v>11</v>
      </c>
    </row>
    <row r="21" spans="2:8" ht="19" customHeight="1">
      <c r="B21" s="57"/>
      <c r="C21" s="11"/>
      <c r="D21" s="72" t="s">
        <v>12</v>
      </c>
      <c r="E21" s="73"/>
      <c r="F21" s="15"/>
      <c r="G21" s="16" t="s">
        <v>13</v>
      </c>
    </row>
    <row r="22" spans="2:8" ht="19" customHeight="1">
      <c r="B22" s="57"/>
      <c r="C22" s="11"/>
      <c r="D22" s="72" t="s">
        <v>14</v>
      </c>
      <c r="E22" s="73"/>
      <c r="F22" s="15"/>
      <c r="G22" s="16" t="s">
        <v>15</v>
      </c>
    </row>
    <row r="23" spans="2:8" ht="19" customHeight="1">
      <c r="B23" s="57"/>
      <c r="C23" s="11"/>
      <c r="D23" s="72" t="s">
        <v>16</v>
      </c>
      <c r="E23" s="73"/>
      <c r="F23" s="15"/>
      <c r="G23" s="16" t="s">
        <v>17</v>
      </c>
    </row>
    <row r="24" spans="2:8" ht="19" customHeight="1">
      <c r="B24" s="55"/>
      <c r="C24" s="11"/>
      <c r="D24" s="72" t="s">
        <v>18</v>
      </c>
      <c r="E24" s="73"/>
      <c r="F24" s="15"/>
      <c r="G24" s="32" t="s">
        <v>19</v>
      </c>
    </row>
    <row r="25" spans="2:8" ht="19" customHeight="1">
      <c r="B25" s="56"/>
      <c r="C25" s="12"/>
      <c r="D25" s="74" t="s">
        <v>20</v>
      </c>
      <c r="E25" s="75"/>
      <c r="F25" s="33"/>
      <c r="G25" s="17"/>
    </row>
    <row r="26" spans="2:8" ht="170" customHeight="1">
      <c r="B26" s="31" t="s">
        <v>101</v>
      </c>
      <c r="C26" s="51"/>
      <c r="D26" s="76"/>
      <c r="E26" s="76"/>
      <c r="F26" s="76"/>
      <c r="G26" s="77"/>
      <c r="H26" s="45">
        <f>LEN(C26)</f>
        <v>0</v>
      </c>
    </row>
    <row r="27" spans="2:8" ht="170" customHeight="1">
      <c r="B27" s="31" t="s">
        <v>102</v>
      </c>
      <c r="C27" s="51"/>
      <c r="D27" s="76"/>
      <c r="E27" s="76"/>
      <c r="F27" s="76"/>
      <c r="G27" s="77"/>
      <c r="H27" s="45">
        <f>LEN(C27)</f>
        <v>0</v>
      </c>
    </row>
    <row r="28" spans="2:8" ht="220" customHeight="1">
      <c r="B28" s="27" t="s">
        <v>105</v>
      </c>
      <c r="C28" s="64"/>
      <c r="D28" s="65"/>
      <c r="E28" s="65"/>
      <c r="F28" s="65"/>
      <c r="G28" s="66"/>
      <c r="H28" s="45">
        <f t="shared" ref="H28:H30" si="0">LEN(C28)</f>
        <v>0</v>
      </c>
    </row>
    <row r="29" spans="2:8" ht="140" customHeight="1">
      <c r="B29" s="34" t="s">
        <v>103</v>
      </c>
      <c r="C29" s="64"/>
      <c r="D29" s="65"/>
      <c r="E29" s="65"/>
      <c r="F29" s="65"/>
      <c r="G29" s="66"/>
      <c r="H29" s="45">
        <f t="shared" si="0"/>
        <v>0</v>
      </c>
    </row>
    <row r="30" spans="2:8" ht="140" customHeight="1">
      <c r="B30" s="34" t="s">
        <v>104</v>
      </c>
      <c r="C30" s="67"/>
      <c r="D30" s="68"/>
      <c r="E30" s="68"/>
      <c r="F30" s="68"/>
      <c r="G30" s="69"/>
      <c r="H30" s="45">
        <f t="shared" si="0"/>
        <v>0</v>
      </c>
    </row>
    <row r="31" spans="2:8" ht="18" customHeight="1">
      <c r="B31" s="58" t="s">
        <v>45</v>
      </c>
      <c r="C31" s="43"/>
      <c r="D31" s="70" t="s">
        <v>21</v>
      </c>
      <c r="E31" s="71"/>
      <c r="F31" s="43"/>
      <c r="G31" s="18" t="s">
        <v>22</v>
      </c>
    </row>
    <row r="32" spans="2:8" ht="18" customHeight="1">
      <c r="B32" s="55"/>
      <c r="C32" s="44"/>
      <c r="D32" s="60" t="s">
        <v>23</v>
      </c>
      <c r="E32" s="61"/>
      <c r="F32" s="44"/>
      <c r="G32" s="19" t="s">
        <v>24</v>
      </c>
    </row>
    <row r="33" spans="2:7" ht="18" customHeight="1">
      <c r="B33" s="55"/>
      <c r="C33" s="44"/>
      <c r="D33" s="60" t="s">
        <v>25</v>
      </c>
      <c r="E33" s="61"/>
      <c r="F33" s="44"/>
      <c r="G33" s="19" t="s">
        <v>26</v>
      </c>
    </row>
    <row r="34" spans="2:7" ht="18" customHeight="1">
      <c r="B34" s="55"/>
      <c r="C34" s="44"/>
      <c r="D34" s="60" t="s">
        <v>27</v>
      </c>
      <c r="E34" s="61"/>
      <c r="F34" s="44"/>
      <c r="G34" s="19" t="s">
        <v>28</v>
      </c>
    </row>
    <row r="35" spans="2:7" ht="18" customHeight="1">
      <c r="B35" s="57"/>
      <c r="C35" s="44"/>
      <c r="D35" s="60" t="s">
        <v>29</v>
      </c>
      <c r="E35" s="61"/>
      <c r="F35" s="44"/>
      <c r="G35" s="19" t="s">
        <v>30</v>
      </c>
    </row>
    <row r="36" spans="2:7" ht="18" customHeight="1">
      <c r="B36" s="57"/>
      <c r="C36" s="44"/>
      <c r="D36" s="62" t="s">
        <v>31</v>
      </c>
      <c r="E36" s="63"/>
      <c r="F36" s="44"/>
      <c r="G36" s="20" t="s">
        <v>32</v>
      </c>
    </row>
    <row r="37" spans="2:7" ht="36" customHeight="1">
      <c r="B37" s="59"/>
      <c r="C37" s="46" t="s">
        <v>99</v>
      </c>
      <c r="D37" s="47"/>
      <c r="E37" s="48"/>
      <c r="F37" s="49"/>
      <c r="G37" s="50"/>
    </row>
    <row r="38" spans="2:7" ht="15" customHeight="1">
      <c r="B38" s="21"/>
      <c r="C38" s="22"/>
      <c r="D38" s="23"/>
      <c r="E38" s="23"/>
      <c r="F38" s="23"/>
      <c r="G38" s="23"/>
    </row>
    <row r="39" spans="2:7" ht="100" customHeight="1">
      <c r="B39" s="24" t="s">
        <v>33</v>
      </c>
      <c r="C39" s="51"/>
      <c r="D39" s="52"/>
      <c r="E39" s="52"/>
      <c r="F39" s="52"/>
      <c r="G39" s="53"/>
    </row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ht="18" customHeight="1"/>
    <row r="50" ht="18" customHeight="1"/>
  </sheetData>
  <protectedRanges>
    <protectedRange sqref="C31:D36" name="範囲1" securityDescriptor=""/>
  </protectedRanges>
  <mergeCells count="45">
    <mergeCell ref="B2:G2"/>
    <mergeCell ref="B4:G4"/>
    <mergeCell ref="C5:D5"/>
    <mergeCell ref="F5:G5"/>
    <mergeCell ref="C6:D6"/>
    <mergeCell ref="F6:G6"/>
    <mergeCell ref="B7:G7"/>
    <mergeCell ref="D8:G8"/>
    <mergeCell ref="D9:G9"/>
    <mergeCell ref="D10:G10"/>
    <mergeCell ref="C11:G11"/>
    <mergeCell ref="C12:G12"/>
    <mergeCell ref="C13:D13"/>
    <mergeCell ref="F13:G13"/>
    <mergeCell ref="C14:D14"/>
    <mergeCell ref="F14:G14"/>
    <mergeCell ref="C15:D15"/>
    <mergeCell ref="F15:G15"/>
    <mergeCell ref="C16:D16"/>
    <mergeCell ref="F16:G16"/>
    <mergeCell ref="D17:E17"/>
    <mergeCell ref="D25:E25"/>
    <mergeCell ref="C26:G26"/>
    <mergeCell ref="C27:G27"/>
    <mergeCell ref="D18:E18"/>
    <mergeCell ref="D19:E19"/>
    <mergeCell ref="D20:E20"/>
    <mergeCell ref="D21:E21"/>
    <mergeCell ref="D22:E22"/>
    <mergeCell ref="C37:G37"/>
    <mergeCell ref="C39:G39"/>
    <mergeCell ref="B8:B10"/>
    <mergeCell ref="B17:B25"/>
    <mergeCell ref="B31:B37"/>
    <mergeCell ref="D32:E32"/>
    <mergeCell ref="D33:E33"/>
    <mergeCell ref="D34:E34"/>
    <mergeCell ref="D35:E35"/>
    <mergeCell ref="D36:E36"/>
    <mergeCell ref="C28:G28"/>
    <mergeCell ref="C29:G29"/>
    <mergeCell ref="C30:G30"/>
    <mergeCell ref="D31:E31"/>
    <mergeCell ref="D23:E23"/>
    <mergeCell ref="D24:E24"/>
  </mergeCells>
  <phoneticPr fontId="10"/>
  <dataValidations count="1">
    <dataValidation type="list" allowBlank="1" showInputMessage="1" showErrorMessage="1" sqref="C8:C10 C17:C25 F17:F25 C31:C36 F31:F36" xr:uid="{2A0B0C86-E5BD-4438-8ED2-823008A443A4}">
      <formula1>"○,"</formula1>
    </dataValidation>
  </dataValidations>
  <pageMargins left="0.51180555555555596" right="0.51180555555555596" top="0.35416666666666702" bottom="0.35416666666666702" header="0.118055555555556" footer="0.118055555555556"/>
  <pageSetup scale="8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BB31-D26C-413B-9D54-780545D27AB3}">
  <dimension ref="B2:AA3"/>
  <sheetViews>
    <sheetView workbookViewId="0">
      <selection activeCell="C39" sqref="C39:G39"/>
    </sheetView>
  </sheetViews>
  <sheetFormatPr defaultRowHeight="14"/>
  <cols>
    <col min="19" max="19" width="7.36328125" customWidth="1"/>
  </cols>
  <sheetData>
    <row r="2" spans="2:27" ht="18">
      <c r="B2" s="35" t="s">
        <v>47</v>
      </c>
      <c r="C2" s="35" t="s">
        <v>49</v>
      </c>
      <c r="D2" s="35" t="s">
        <v>48</v>
      </c>
      <c r="E2" s="35" t="s">
        <v>38</v>
      </c>
      <c r="F2" s="35"/>
      <c r="G2" s="35" t="s">
        <v>50</v>
      </c>
      <c r="H2" s="35" t="s">
        <v>51</v>
      </c>
      <c r="I2" s="35" t="s">
        <v>53</v>
      </c>
      <c r="J2" s="35" t="s">
        <v>52</v>
      </c>
      <c r="K2" s="35" t="s">
        <v>54</v>
      </c>
      <c r="L2" s="35" t="s">
        <v>55</v>
      </c>
      <c r="M2" s="35" t="s">
        <v>56</v>
      </c>
      <c r="N2" s="35" t="s">
        <v>48</v>
      </c>
      <c r="O2" s="35" t="s">
        <v>57</v>
      </c>
      <c r="P2" s="35" t="s">
        <v>38</v>
      </c>
      <c r="Q2" s="35" t="s">
        <v>58</v>
      </c>
      <c r="S2" s="35" t="s">
        <v>59</v>
      </c>
      <c r="T2" s="35" t="s">
        <v>60</v>
      </c>
      <c r="U2" s="35" t="s">
        <v>61</v>
      </c>
      <c r="V2" s="35" t="s">
        <v>62</v>
      </c>
      <c r="W2" s="35" t="s">
        <v>63</v>
      </c>
      <c r="X2" s="35" t="s">
        <v>64</v>
      </c>
      <c r="Y2" s="35" t="s">
        <v>65</v>
      </c>
      <c r="AA2" s="35" t="s">
        <v>100</v>
      </c>
    </row>
    <row r="3" spans="2:27">
      <c r="B3">
        <f>応募シート!C5</f>
        <v>0</v>
      </c>
      <c r="C3">
        <f>応募シート!C6</f>
        <v>0</v>
      </c>
      <c r="D3">
        <f>応募シート!F5</f>
        <v>0</v>
      </c>
      <c r="E3">
        <f>応募シート!F6</f>
        <v>0</v>
      </c>
      <c r="G3" t="str">
        <f>IF(応募シート!C8="○","１．社会課題解決型ビジネス",IF(応募シート!C9="○","２．地域貢献／地域共創型ビジネス","３．環境配慮型ビジネス"))</f>
        <v>３．環境配慮型ビジネス</v>
      </c>
      <c r="H3">
        <f>応募シート!C11</f>
        <v>0</v>
      </c>
      <c r="I3">
        <f>応募シート!C12</f>
        <v>0</v>
      </c>
      <c r="J3">
        <f>応募シート!C13</f>
        <v>0</v>
      </c>
      <c r="K3">
        <f>応募シート!C14</f>
        <v>0</v>
      </c>
      <c r="L3">
        <f>応募シート!C15</f>
        <v>0</v>
      </c>
      <c r="M3">
        <f>応募シート!C16</f>
        <v>0</v>
      </c>
      <c r="N3">
        <f>応募シート!F13</f>
        <v>0</v>
      </c>
      <c r="O3">
        <f>応募シート!F14</f>
        <v>0</v>
      </c>
      <c r="P3">
        <f>応募シート!F15</f>
        <v>0</v>
      </c>
      <c r="Q3">
        <f>応募シート!F16</f>
        <v>0</v>
      </c>
      <c r="S3" t="str">
        <f>SDGs!C2</f>
        <v/>
      </c>
      <c r="T3">
        <f>応募シート!C26</f>
        <v>0</v>
      </c>
      <c r="U3">
        <f>応募シート!C27</f>
        <v>0</v>
      </c>
      <c r="V3" s="39">
        <f>応募シート!C28</f>
        <v>0</v>
      </c>
      <c r="W3" s="39">
        <f>応募シート!C29</f>
        <v>0</v>
      </c>
      <c r="X3" s="39">
        <f>応募シート!C30</f>
        <v>0</v>
      </c>
      <c r="Y3" t="str">
        <f>SDGs!L2</f>
        <v/>
      </c>
      <c r="AA3">
        <f>応募シート!C39</f>
        <v>0</v>
      </c>
    </row>
  </sheetData>
  <phoneticPr fontId="1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2AAE2-A02D-4A5C-B1B3-C5065AB1A77E}">
  <dimension ref="A2:L20"/>
  <sheetViews>
    <sheetView workbookViewId="0">
      <selection activeCell="C39" sqref="C39:G39"/>
    </sheetView>
  </sheetViews>
  <sheetFormatPr defaultRowHeight="14"/>
  <cols>
    <col min="1" max="6" width="8.7265625" style="38"/>
    <col min="7" max="7" width="9.26953125" style="38" bestFit="1" customWidth="1"/>
    <col min="8" max="16384" width="8.7265625" style="38"/>
  </cols>
  <sheetData>
    <row r="2" spans="1:12" s="40" customFormat="1" ht="18">
      <c r="A2" s="41" t="s">
        <v>59</v>
      </c>
      <c r="B2" s="42"/>
      <c r="C2" s="42" t="str">
        <f>_xlfn.CONCAT(B4:B20)</f>
        <v/>
      </c>
      <c r="I2" s="42" t="s">
        <v>86</v>
      </c>
      <c r="J2" s="42"/>
      <c r="K2" s="42"/>
      <c r="L2" s="42" t="str">
        <f>_xlfn.CONCAT(L4:L15)</f>
        <v/>
      </c>
    </row>
    <row r="3" spans="1:12" ht="18">
      <c r="B3" s="37"/>
    </row>
    <row r="4" spans="1:12" ht="18" customHeight="1">
      <c r="A4" s="38" t="s">
        <v>69</v>
      </c>
      <c r="B4" s="36" t="str">
        <f>IF(応募シート!C17="○",A4,"")</f>
        <v/>
      </c>
      <c r="G4" s="37"/>
      <c r="I4" s="38" t="s">
        <v>87</v>
      </c>
      <c r="L4" s="38" t="str">
        <f>IF(応募シート!C31="○",SDGs!I4,"")</f>
        <v/>
      </c>
    </row>
    <row r="5" spans="1:12" ht="18">
      <c r="A5" s="37" t="s">
        <v>70</v>
      </c>
      <c r="B5" s="36" t="str">
        <f>IF(応募シート!C18="○",A5,"")</f>
        <v/>
      </c>
      <c r="I5" s="38" t="s">
        <v>88</v>
      </c>
      <c r="L5" s="38" t="str">
        <f>IF(応募シート!C32="○",SDGs!I5,"")</f>
        <v/>
      </c>
    </row>
    <row r="6" spans="1:12" ht="18">
      <c r="A6" s="37" t="s">
        <v>71</v>
      </c>
      <c r="B6" s="36" t="str">
        <f>IF(応募シート!C19="○",A6,"")</f>
        <v/>
      </c>
      <c r="I6" s="38" t="s">
        <v>89</v>
      </c>
      <c r="L6" s="38" t="str">
        <f>IF(応募シート!C33="○",SDGs!I6,"")</f>
        <v/>
      </c>
    </row>
    <row r="7" spans="1:12" ht="18">
      <c r="A7" s="37" t="s">
        <v>72</v>
      </c>
      <c r="B7" s="36" t="str">
        <f>IF(応募シート!C20="○",A7,"")</f>
        <v/>
      </c>
      <c r="I7" s="38" t="s">
        <v>90</v>
      </c>
      <c r="L7" s="38" t="str">
        <f>IF(応募シート!C34="○",SDGs!I7,"")</f>
        <v/>
      </c>
    </row>
    <row r="8" spans="1:12" ht="18">
      <c r="A8" s="37" t="s">
        <v>73</v>
      </c>
      <c r="B8" s="36" t="str">
        <f>IF(応募シート!C21="○",A8,"")</f>
        <v/>
      </c>
      <c r="I8" s="38" t="s">
        <v>91</v>
      </c>
      <c r="L8" s="38" t="str">
        <f>IF(応募シート!C35="○",SDGs!I8,"")</f>
        <v/>
      </c>
    </row>
    <row r="9" spans="1:12" ht="18">
      <c r="A9" s="37" t="s">
        <v>74</v>
      </c>
      <c r="B9" s="36" t="str">
        <f>IF(応募シート!C22="○",A9,"")</f>
        <v/>
      </c>
      <c r="I9" s="38" t="s">
        <v>92</v>
      </c>
      <c r="L9" s="38" t="str">
        <f>IF(応募シート!C36="○",SDGs!I9,"")</f>
        <v/>
      </c>
    </row>
    <row r="10" spans="1:12" ht="18">
      <c r="A10" s="37" t="s">
        <v>75</v>
      </c>
      <c r="B10" s="36" t="str">
        <f>IF(応募シート!C23="○",A10,"")</f>
        <v/>
      </c>
      <c r="I10" s="38" t="s">
        <v>93</v>
      </c>
      <c r="L10" s="38" t="str">
        <f>IF(応募シート!F31="○",SDGs!I10,"")</f>
        <v/>
      </c>
    </row>
    <row r="11" spans="1:12" ht="18">
      <c r="A11" s="37" t="s">
        <v>76</v>
      </c>
      <c r="B11" s="36" t="str">
        <f>IF(応募シート!C24="○",A11,"")</f>
        <v/>
      </c>
      <c r="I11" s="38" t="s">
        <v>94</v>
      </c>
      <c r="L11" s="38" t="str">
        <f>IF(応募シート!F32="○",SDGs!I11,"")</f>
        <v/>
      </c>
    </row>
    <row r="12" spans="1:12" ht="18">
      <c r="A12" s="37" t="s">
        <v>77</v>
      </c>
      <c r="B12" s="36" t="str">
        <f>IF(応募シート!C25="○",A12,"")</f>
        <v/>
      </c>
      <c r="I12" s="38" t="s">
        <v>95</v>
      </c>
      <c r="L12" s="38" t="str">
        <f>IF(応募シート!F33="○",SDGs!I12,"")</f>
        <v/>
      </c>
    </row>
    <row r="13" spans="1:12" ht="18">
      <c r="A13" s="37" t="s">
        <v>78</v>
      </c>
      <c r="B13" s="36" t="str">
        <f>IF(応募シート!F17="○",A13,"")</f>
        <v/>
      </c>
      <c r="I13" s="38" t="s">
        <v>96</v>
      </c>
      <c r="L13" s="38" t="str">
        <f>IF(応募シート!F34="○",SDGs!I13,"")</f>
        <v/>
      </c>
    </row>
    <row r="14" spans="1:12" ht="18">
      <c r="A14" s="37" t="s">
        <v>79</v>
      </c>
      <c r="B14" s="36" t="str">
        <f>IF(応募シート!F18="○",A14,"")</f>
        <v/>
      </c>
      <c r="I14" s="38" t="s">
        <v>97</v>
      </c>
      <c r="L14" s="38" t="str">
        <f>IF(応募シート!F35="○",SDGs!I14,"")</f>
        <v/>
      </c>
    </row>
    <row r="15" spans="1:12" ht="18">
      <c r="A15" s="37" t="s">
        <v>80</v>
      </c>
      <c r="B15" s="36" t="str">
        <f>IF(応募シート!F19="○",A15,"")</f>
        <v/>
      </c>
      <c r="I15" s="38" t="s">
        <v>98</v>
      </c>
      <c r="L15" s="38" t="str">
        <f>IF(応募シート!F36="○",SDGs!I15,"")</f>
        <v/>
      </c>
    </row>
    <row r="16" spans="1:12" ht="18">
      <c r="A16" s="37" t="s">
        <v>81</v>
      </c>
      <c r="B16" s="36" t="str">
        <f>IF(応募シート!F20="○",A16,"")</f>
        <v/>
      </c>
    </row>
    <row r="17" spans="1:2" ht="18">
      <c r="A17" s="37" t="s">
        <v>82</v>
      </c>
      <c r="B17" s="36" t="str">
        <f>IF(応募シート!F21="○",A17,"")</f>
        <v/>
      </c>
    </row>
    <row r="18" spans="1:2" ht="18">
      <c r="A18" s="37" t="s">
        <v>84</v>
      </c>
      <c r="B18" s="36" t="str">
        <f>IF(応募シート!F22="○",A18,"")</f>
        <v/>
      </c>
    </row>
    <row r="19" spans="1:2" ht="18">
      <c r="A19" s="37" t="s">
        <v>83</v>
      </c>
      <c r="B19" s="36" t="str">
        <f>IF(応募シート!F23="○",A19,"")</f>
        <v/>
      </c>
    </row>
    <row r="20" spans="1:2" ht="18">
      <c r="A20" s="37" t="s">
        <v>85</v>
      </c>
      <c r="B20" s="36" t="str">
        <f>IF(応募シート!F24="○",A20,"")</f>
        <v/>
      </c>
    </row>
  </sheetData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応募シート</vt:lpstr>
      <vt:lpstr>集計用</vt:lpstr>
      <vt:lpstr>SDGs</vt:lpstr>
      <vt:lpstr>応募シート!Print_Area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2023-07-14T00:50:32Z</dcterms:created>
  <dcterms:modified xsi:type="dcterms:W3CDTF">2023-07-14T00:50:56Z</dcterms:modified>
</cp:coreProperties>
</file>